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 codeName="{B6124F1A-AFFB-F854-7757-9A1D4C6FC43C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FDEAD764-9A77-444A-BD70-84148D22FCC7}" xr6:coauthVersionLast="47" xr6:coauthVersionMax="47" xr10:uidLastSave="{00000000-0000-0000-0000-000000000000}"/>
  <bookViews>
    <workbookView xWindow="16365" yWindow="6375" windowWidth="28980" windowHeight="21765" tabRatio="539" xr2:uid="{00000000-000D-0000-FFFF-FFFF00000000}"/>
  </bookViews>
  <sheets>
    <sheet name="Enregistrement" sheetId="1" r:id="rId1"/>
    <sheet name="Listes_Status" sheetId="4" state="hidden" r:id="rId2"/>
  </sheets>
  <functionGroups builtInGroupCount="19"/>
  <definedNames>
    <definedName name="_xlnm._FilterDatabase" localSheetId="0" hidden="1">Enregistrement!$A$1:$K$4</definedName>
    <definedName name="_xlnm._FilterDatabase" localSheetId="1" hidden="1">Listes_Status!$F$1</definedName>
    <definedName name="Liste_Carte">Listes_Status!$F$3:$F$8</definedName>
    <definedName name="Liste_Civilité">Listes_Status!$A$3:$A$5</definedName>
    <definedName name="Liste_Montant">Listes_Status!$D$3:$D$10</definedName>
    <definedName name="Liste_Montant2">Listes_Status!$E$3:$E$9</definedName>
    <definedName name="Liste_Oui_Non">Listes_Status!$C$1:$C$4</definedName>
    <definedName name="Liste_Status">Listes_Status!$B$1:$B$7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/>
  <c r="M3" i="1"/>
  <c r="M4" i="1"/>
  <c r="L2" i="1" a="1"/>
  <c r="L3" i="1" a="1"/>
  <c r="L4" i="1" a="1"/>
  <c r="L2" i="1" l="1"/>
  <c r="L4" i="1"/>
  <c r="L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Bruno</author>
  </authors>
  <commentList>
    <comment ref="M1" authorId="0" shapeId="0" xr:uid="{9A7FC093-CE0E-4CE5-B520-F753B6EBBBAC}">
      <text>
        <r>
          <rPr>
            <b/>
            <sz val="9"/>
            <color indexed="81"/>
            <rFont val="Tahoma"/>
            <charset val="1"/>
          </rPr>
          <t>BrunoM45</t>
        </r>
        <r>
          <rPr>
            <sz val="9"/>
            <color indexed="81"/>
            <rFont val="Tahoma"/>
            <charset val="1"/>
          </rPr>
          <t xml:space="preserve">
Contenu vcard
https://fr.wikipedia.org/wiki/VCard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<sst xmlns="http://schemas.openxmlformats.org/spreadsheetml/2006/main" count="60" uniqueCount="48">
  <si>
    <t xml:space="preserve">Date </t>
  </si>
  <si>
    <t>Titre Civilité</t>
  </si>
  <si>
    <t>Statut</t>
  </si>
  <si>
    <t>N° Carte</t>
  </si>
  <si>
    <t>Prénom</t>
  </si>
  <si>
    <t>Adresse</t>
  </si>
  <si>
    <t>Code postal</t>
  </si>
  <si>
    <t>Ville</t>
  </si>
  <si>
    <t>Tél Fixe</t>
  </si>
  <si>
    <t>Tél portable</t>
  </si>
  <si>
    <t>Mr</t>
  </si>
  <si>
    <t>Soc</t>
  </si>
  <si>
    <t>Benjamin</t>
  </si>
  <si>
    <t>OUI</t>
  </si>
  <si>
    <t>Act</t>
  </si>
  <si>
    <t>Christian</t>
  </si>
  <si>
    <t>NON</t>
  </si>
  <si>
    <t>Mme</t>
  </si>
  <si>
    <t>Mlle</t>
  </si>
  <si>
    <t>-20 ans Carte Gratuite</t>
  </si>
  <si>
    <t>+ 15 ans de Carte Lanton</t>
  </si>
  <si>
    <t>Premier Permis</t>
  </si>
  <si>
    <t>GCP Carte Gratuite</t>
  </si>
  <si>
    <t>Jean-Marc</t>
  </si>
  <si>
    <t>+ 80 ans</t>
  </si>
  <si>
    <t>Carte Propriétaire</t>
  </si>
  <si>
    <t>Soc°</t>
  </si>
  <si>
    <t>Act°</t>
  </si>
  <si>
    <t>DCD</t>
  </si>
  <si>
    <t>RECHERCHER</t>
  </si>
  <si>
    <t>²</t>
  </si>
  <si>
    <t>Civilité</t>
  </si>
  <si>
    <t>Status</t>
  </si>
  <si>
    <t>Oui_Non</t>
  </si>
  <si>
    <t>Montant</t>
  </si>
  <si>
    <t>Carte</t>
  </si>
  <si>
    <t>Montant2</t>
  </si>
  <si>
    <t>AAAA</t>
  </si>
  <si>
    <t>BBBB</t>
  </si>
  <si>
    <t>CCCC</t>
  </si>
  <si>
    <t>rue</t>
  </si>
  <si>
    <t>Route</t>
  </si>
  <si>
    <t>Chemin</t>
  </si>
  <si>
    <t>QQQ</t>
  </si>
  <si>
    <t>SSSS</t>
  </si>
  <si>
    <t>00.00.00.00</t>
  </si>
  <si>
    <t>QR Code</t>
  </si>
  <si>
    <t>Contenue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</si>
</sst>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[Red]\(&quot;€&quot;#,##0.00\)"/>
    <numFmt numFmtId="165" formatCode="#,##0.00\ &quot;€&quot;"/>
    <numFmt numFmtId="166" formatCode="00000"/>
    <numFmt numFmtId="167" formatCode="#,##0.00&quot; &quot;[$€-40C];[Red]&quot;-&quot;#,##0.00&quot; &quot;[$€-40C]"/>
    <numFmt numFmtId="168" formatCode="0#&quot; &quot;##&quot; &quot;##&quot; &quot;##&quot; &quot;##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</font>
    <font>
      <b/>
      <sz val="11"/>
      <color theme="5" tint="0.39997558519241921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indexed="10"/>
      <name val="Calibri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4506668294322"/>
        <bgColor indexed="23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3">
    <xf numFmtId="0" fontId="0" fillId="0" borderId="0"/>
    <xf numFmtId="0" fontId="4" fillId="0" borderId="0"/>
    <xf numFmtId="0" fontId="2" fillId="0" borderId="0"/>
    <xf numFmtId="0" fontId="10" fillId="0" borderId="0"/>
    <xf numFmtId="0" fontId="11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Border="0" applyProtection="0"/>
    <xf numFmtId="167" fontId="14" fillId="0" borderId="0" applyBorder="0" applyProtection="0"/>
    <xf numFmtId="0" fontId="15" fillId="0" borderId="0" applyNumberFormat="0" applyBorder="0" applyProtection="0"/>
    <xf numFmtId="0" fontId="1" fillId="0" borderId="0"/>
    <xf numFmtId="0" fontId="2" fillId="0" borderId="0"/>
  </cellStyleXfs>
  <cellXfs count="58">
    <xf numFmtId="0" fontId="0" fillId="0" borderId="0" xfId="0"/>
    <xf numFmtId="0" fontId="0" fillId="0" borderId="5" xfId="0" applyBorder="1"/>
    <xf numFmtId="0" fontId="2" fillId="0" borderId="0" xfId="1" applyFont="1" applyBorder="1" applyAlignment="1" applyProtection="1">
      <alignment horizontal="center" vertical="center" wrapText="1"/>
    </xf>
    <xf numFmtId="0" fontId="2" fillId="0" borderId="0" xfId="1" applyFont="1" applyBorder="1" applyAlignment="1" applyProtection="1"/>
    <xf numFmtId="0" fontId="2" fillId="0" borderId="0" xfId="1" applyFont="1" applyFill="1" applyBorder="1" applyAlignment="1">
      <alignment horizontal="left" vertical="center"/>
    </xf>
    <xf numFmtId="0" fontId="2" fillId="0" borderId="7" xfId="1" applyFont="1" applyFill="1" applyBorder="1" applyAlignment="1" applyProtection="1">
      <alignment horizontal="left" vertical="center"/>
      <protection locked="0"/>
    </xf>
    <xf numFmtId="0" fontId="2" fillId="0" borderId="7" xfId="1" applyFont="1" applyFill="1" applyBorder="1" applyAlignment="1" applyProtection="1">
      <alignment horizontal="left" vertical="center" wrapText="1"/>
      <protection locked="0"/>
    </xf>
    <xf numFmtId="0" fontId="2" fillId="0" borderId="6" xfId="1" applyFont="1" applyFill="1" applyBorder="1" applyAlignment="1" applyProtection="1">
      <alignment horizontal="left" vertical="center"/>
      <protection locked="0"/>
    </xf>
    <xf numFmtId="0" fontId="2" fillId="0" borderId="3" xfId="1" applyFont="1" applyFill="1" applyBorder="1" applyAlignment="1" applyProtection="1">
      <alignment horizontal="left" vertical="center"/>
      <protection locked="0"/>
    </xf>
    <xf numFmtId="166" fontId="2" fillId="0" borderId="7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Font="1" applyBorder="1" applyAlignment="1" applyProtection="1">
      <alignment horizontal="left" vertical="center"/>
      <protection locked="0"/>
    </xf>
    <xf numFmtId="168" fontId="2" fillId="0" borderId="0" xfId="2" applyNumberFormat="1" applyFont="1" applyBorder="1" applyAlignment="1" applyProtection="1">
      <alignment horizontal="left" vertical="center"/>
      <protection locked="0"/>
    </xf>
    <xf numFmtId="0" fontId="5" fillId="0" borderId="0" xfId="1" applyFont="1" applyBorder="1" applyAlignment="1" applyProtection="1">
      <alignment horizontal="left" vertical="center" wrapText="1"/>
      <protection locked="0"/>
    </xf>
    <xf numFmtId="166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8" xfId="1" applyFont="1" applyFill="1" applyBorder="1" applyAlignment="1" applyProtection="1">
      <alignment horizontal="left" vertical="center"/>
      <protection locked="0"/>
    </xf>
    <xf numFmtId="0" fontId="2" fillId="0" borderId="8" xfId="1" applyFont="1" applyFill="1" applyBorder="1" applyAlignment="1" applyProtection="1">
      <alignment horizontal="left" vertical="center" wrapText="1"/>
      <protection locked="0"/>
    </xf>
    <xf numFmtId="166" fontId="2" fillId="0" borderId="8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Font="1" applyFill="1" applyBorder="1" applyAlignment="1" applyProtection="1">
      <alignment horizontal="left" vertical="center" wrapText="1"/>
      <protection locked="0"/>
    </xf>
    <xf numFmtId="0" fontId="2" fillId="0" borderId="9" xfId="1" applyFont="1" applyFill="1" applyBorder="1" applyAlignment="1" applyProtection="1">
      <alignment horizontal="left" vertical="center"/>
      <protection locked="0"/>
    </xf>
    <xf numFmtId="0" fontId="5" fillId="0" borderId="10" xfId="11" applyFont="1" applyFill="1" applyBorder="1" applyAlignment="1" applyProtection="1">
      <alignment horizontal="left" vertical="center" wrapText="1"/>
      <protection locked="0"/>
    </xf>
    <xf numFmtId="166" fontId="2" fillId="0" borderId="8" xfId="1" applyNumberFormat="1" applyFont="1" applyFill="1" applyBorder="1" applyAlignment="1" applyProtection="1">
      <alignment horizontal="center" vertical="center" wrapText="1"/>
      <protection locked="0"/>
    </xf>
    <xf numFmtId="14" fontId="2" fillId="0" borderId="11" xfId="1" applyNumberFormat="1" applyFont="1" applyFill="1" applyBorder="1" applyAlignment="1" applyProtection="1">
      <alignment horizontal="center" vertical="center"/>
      <protection locked="0"/>
    </xf>
    <xf numFmtId="14" fontId="8" fillId="0" borderId="11" xfId="0" applyNumberFormat="1" applyFont="1" applyFill="1" applyBorder="1" applyAlignment="1" applyProtection="1">
      <alignment horizontal="center" vertical="center"/>
      <protection locked="0"/>
    </xf>
    <xf numFmtId="14" fontId="2" fillId="0" borderId="11" xfId="11" applyNumberFormat="1" applyFont="1" applyFill="1" applyBorder="1" applyAlignment="1" applyProtection="1">
      <alignment horizontal="center" vertical="center"/>
      <protection locked="0"/>
    </xf>
    <xf numFmtId="0" fontId="3" fillId="3" borderId="11" xfId="2" applyFont="1" applyFill="1" applyBorder="1" applyAlignment="1" applyProtection="1">
      <alignment horizontal="left" vertical="center" wrapText="1"/>
    </xf>
    <xf numFmtId="0" fontId="3" fillId="3" borderId="1" xfId="2" applyFont="1" applyFill="1" applyBorder="1" applyAlignment="1" applyProtection="1">
      <alignment horizontal="center" vertical="center" wrapText="1"/>
    </xf>
    <xf numFmtId="0" fontId="3" fillId="3" borderId="2" xfId="2" applyFont="1" applyFill="1" applyBorder="1" applyAlignment="1" applyProtection="1">
      <alignment horizontal="center" vertical="center" wrapText="1"/>
    </xf>
    <xf numFmtId="0" fontId="3" fillId="3" borderId="3" xfId="2" applyFont="1" applyFill="1" applyBorder="1" applyAlignment="1" applyProtection="1">
      <alignment horizontal="center" vertical="center" wrapText="1"/>
    </xf>
    <xf numFmtId="0" fontId="17" fillId="3" borderId="4" xfId="2" applyFont="1" applyFill="1" applyBorder="1" applyAlignment="1" applyProtection="1">
      <alignment horizontal="center" vertical="top" wrapText="1"/>
    </xf>
    <xf numFmtId="168" fontId="3" fillId="3" borderId="1" xfId="2" applyNumberFormat="1" applyFont="1" applyFill="1" applyBorder="1" applyAlignment="1" applyProtection="1">
      <alignment horizontal="left" vertical="center" wrapText="1"/>
    </xf>
    <xf numFmtId="0" fontId="0" fillId="0" borderId="15" xfId="0" applyBorder="1"/>
    <xf numFmtId="0" fontId="7" fillId="2" borderId="14" xfId="1" applyFont="1" applyFill="1" applyBorder="1" applyAlignment="1" applyProtection="1">
      <alignment horizontal="left" vertical="center"/>
      <protection hidden="1"/>
    </xf>
    <xf numFmtId="0" fontId="7" fillId="2" borderId="16" xfId="1" applyFont="1" applyFill="1" applyBorder="1" applyAlignment="1" applyProtection="1">
      <alignment horizontal="left" vertical="center"/>
      <protection hidden="1"/>
    </xf>
    <xf numFmtId="164" fontId="7" fillId="2" borderId="16" xfId="1" applyNumberFormat="1" applyFont="1" applyFill="1" applyBorder="1" applyAlignment="1" applyProtection="1">
      <alignment horizontal="left" vertical="center"/>
      <protection hidden="1"/>
    </xf>
    <xf numFmtId="0" fontId="0" fillId="0" borderId="17" xfId="0" applyBorder="1"/>
    <xf numFmtId="0" fontId="0" fillId="0" borderId="18" xfId="0" applyBorder="1"/>
    <xf numFmtId="165" fontId="0" fillId="0" borderId="15" xfId="0" applyNumberFormat="1" applyBorder="1"/>
    <xf numFmtId="165" fontId="0" fillId="0" borderId="18" xfId="0" applyNumberFormat="1" applyBorder="1"/>
    <xf numFmtId="0" fontId="0" fillId="0" borderId="15" xfId="0" applyFont="1" applyBorder="1"/>
    <xf numFmtId="165" fontId="0" fillId="4" borderId="19" xfId="0" applyNumberFormat="1" applyFont="1" applyFill="1" applyBorder="1"/>
    <xf numFmtId="165" fontId="0" fillId="5" borderId="19" xfId="0" applyNumberFormat="1" applyFont="1" applyFill="1" applyBorder="1"/>
    <xf numFmtId="0" fontId="7" fillId="2" borderId="21" xfId="1" applyFont="1" applyFill="1" applyBorder="1" applyAlignment="1" applyProtection="1">
      <alignment horizontal="left" vertical="center"/>
      <protection hidden="1"/>
    </xf>
    <xf numFmtId="0" fontId="7" fillId="2" borderId="19" xfId="1" applyFont="1" applyFill="1" applyBorder="1" applyAlignment="1" applyProtection="1">
      <alignment horizontal="left" vertical="center"/>
      <protection hidden="1"/>
    </xf>
    <xf numFmtId="165" fontId="7" fillId="0" borderId="19" xfId="1" applyNumberFormat="1" applyFont="1" applyFill="1" applyBorder="1" applyAlignment="1" applyProtection="1">
      <alignment horizontal="left" vertical="center"/>
      <protection hidden="1"/>
    </xf>
    <xf numFmtId="165" fontId="7" fillId="4" borderId="19" xfId="1" applyNumberFormat="1" applyFont="1" applyFill="1" applyBorder="1" applyAlignment="1">
      <alignment horizontal="left" vertical="center"/>
    </xf>
    <xf numFmtId="165" fontId="0" fillId="0" borderId="19" xfId="0" applyNumberFormat="1" applyBorder="1"/>
    <xf numFmtId="165" fontId="0" fillId="0" borderId="20" xfId="0" applyNumberFormat="1" applyBorder="1"/>
    <xf numFmtId="164" fontId="9" fillId="2" borderId="19" xfId="1" applyNumberFormat="1" applyFont="1" applyFill="1" applyBorder="1" applyAlignment="1">
      <alignment horizontal="left" vertical="center"/>
    </xf>
    <xf numFmtId="0" fontId="0" fillId="0" borderId="19" xfId="0" applyBorder="1"/>
    <xf numFmtId="168" fontId="6" fillId="0" borderId="12" xfId="2" applyNumberFormat="1" applyFont="1" applyFill="1" applyBorder="1" applyAlignment="1">
      <alignment horizontal="left" vertical="center"/>
    </xf>
    <xf numFmtId="168" fontId="3" fillId="3" borderId="13" xfId="2" applyNumberFormat="1" applyFont="1" applyFill="1" applyBorder="1" applyAlignment="1" applyProtection="1">
      <alignment horizontal="center" vertical="center" wrapText="1"/>
    </xf>
    <xf numFmtId="0" fontId="18" fillId="0" borderId="15" xfId="0" applyFont="1" applyBorder="1"/>
    <xf numFmtId="0" fontId="19" fillId="0" borderId="15" xfId="0" applyFont="1" applyBorder="1"/>
    <xf numFmtId="0" fontId="16" fillId="0" borderId="15" xfId="0" applyFont="1" applyBorder="1"/>
    <xf numFmtId="0" fontId="20" fillId="0" borderId="15" xfId="0" applyFont="1" applyBorder="1"/>
    <xf numFmtId="0" fontId="21" fillId="3" borderId="22" xfId="2" applyFont="1" applyFill="1" applyBorder="1" applyAlignment="1" applyProtection="1">
      <alignment horizontal="center" vertical="center" wrapText="1"/>
    </xf>
    <xf numFmtId="0" fontId="3" fillId="3" borderId="22" xfId="2" applyFont="1" applyFill="1" applyBorder="1" applyAlignment="1" applyProtection="1">
      <alignment horizontal="center" vertical="center" wrapText="1"/>
    </xf>
  </cellXfs>
  <cellStyles count="13">
    <cellStyle name="Excel_BuiltIn_Hyperlink" xfId="5" xr:uid="{00000000-0005-0000-0000-000000000000}"/>
    <cellStyle name="Heading" xfId="6" xr:uid="{00000000-0005-0000-0000-000001000000}"/>
    <cellStyle name="Heading1" xfId="7" xr:uid="{00000000-0005-0000-0000-000002000000}"/>
    <cellStyle name="Normal" xfId="0" builtinId="0"/>
    <cellStyle name="Normal 2" xfId="1" xr:uid="{00000000-0005-0000-0000-000004000000}"/>
    <cellStyle name="Normal 2 2" xfId="4" xr:uid="{00000000-0005-0000-0000-000005000000}"/>
    <cellStyle name="Normal 2 3" xfId="11" xr:uid="{00000000-0005-0000-0000-000006000000}"/>
    <cellStyle name="Normal 3" xfId="2" xr:uid="{00000000-0005-0000-0000-000007000000}"/>
    <cellStyle name="Normal 3 2" xfId="12" xr:uid="{00000000-0005-0000-0000-000008000000}"/>
    <cellStyle name="Normal 4" xfId="3" xr:uid="{00000000-0005-0000-0000-000009000000}"/>
    <cellStyle name="Result" xfId="8" xr:uid="{00000000-0005-0000-0000-00000A000000}"/>
    <cellStyle name="Result2" xfId="9" xr:uid="{00000000-0005-0000-0000-00000B000000}"/>
    <cellStyle name="Titre 1" xfId="10" xr:uid="{00000000-0005-0000-0000-00000C000000}"/>
  </cellStyles>
  <dxfs count="27">
    <dxf>
      <numFmt numFmtId="0" formatCode="General"/>
      <fill>
        <patternFill patternType="none">
          <fgColor indexed="64"/>
          <bgColor indexed="65"/>
        </patternFill>
      </fill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none"/>
      </font>
      <numFmt numFmtId="165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1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1"/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8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8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  <dxf>
      <fill>
        <patternFill>
          <bgColor theme="5" tint="0.59996337778862885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32EDF6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https://chart.googleapis.com/chart?chs=100x100&amp;cht=qr&amp;chl=BEGIN:VCARD+%0aVERSION:3.0+%0aN:AAAA;Benjamin%0aFN:AAAA+Benjamin%0aADR;WORK;PREF:;;;QQQ;;33%0aEND:VCARD" TargetMode="External"/><Relationship Id="rId1" Type="http://schemas.openxmlformats.org/officeDocument/2006/relationships/image" Target="../media/image2.png"/><Relationship Id="rId6" Type="http://schemas.openxmlformats.org/officeDocument/2006/relationships/image" Target="https://chart.googleapis.com/chart?chs=100x100&amp;cht=qr&amp;chl=BEGIN:VCARD+%0aVERSION:3.0+%0aN:CCCC;Christian%0aFN:CCCC+Christian%0aADR;WORK;PREF:;;;SSSS;;33%0aEND:VCARD" TargetMode="External"/><Relationship Id="rId5" Type="http://schemas.openxmlformats.org/officeDocument/2006/relationships/image" Target="../media/image4.png"/><Relationship Id="rId4" Type="http://schemas.openxmlformats.org/officeDocument/2006/relationships/image" Target="https://chart.googleapis.com/chart?chs=100x100&amp;cht=qr&amp;chl=BEGIN:VCARD+%0aVERSION:3.0+%0aN:BBBB;Jean-Marc%0aFN:BBBB+Jean-Marc%0aADR;WORK;PREF:;;;SSSS;;33%0aEND:VCARD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276225</xdr:rowOff>
        </xdr:from>
        <xdr:to>
          <xdr:col>4</xdr:col>
          <xdr:colOff>1600200</xdr:colOff>
          <xdr:row>1</xdr:row>
          <xdr:rowOff>28575</xdr:rowOff>
        </xdr:to>
        <xdr:sp macro="" textlink="">
          <xdr:nvSpPr>
            <xdr:cNvPr id="4109" name="TextBox1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0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11</xdr:col>
      <xdr:colOff>41275</xdr:colOff>
      <xdr:row>1</xdr:row>
      <xdr:rowOff>0</xdr:rowOff>
    </xdr:from>
    <xdr:to>
      <xdr:col>11</xdr:col>
      <xdr:colOff>1311275</xdr:colOff>
      <xdr:row>1</xdr:row>
      <xdr:rowOff>1270000</xdr:rowOff>
    </xdr:to>
    <xdr:pic>
      <xdr:nvPicPr>
        <xdr:cNvPr id="21" name="QRCode$L$2">
          <a:extLst>
            <a:ext uri="{FF2B5EF4-FFF2-40B4-BE49-F238E27FC236}">
              <a16:creationId xmlns:a16="http://schemas.microsoft.com/office/drawing/2014/main" id="{5A88C9A0-F206-443E-AC11-B034065E763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61950" y="552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41275</xdr:colOff>
      <xdr:row>2</xdr:row>
      <xdr:rowOff>28575</xdr:rowOff>
    </xdr:from>
    <xdr:to>
      <xdr:col>11</xdr:col>
      <xdr:colOff>1311275</xdr:colOff>
      <xdr:row>2</xdr:row>
      <xdr:rowOff>1298575</xdr:rowOff>
    </xdr:to>
    <xdr:pic>
      <xdr:nvPicPr>
        <xdr:cNvPr id="23" name="QRCode$L$3">
          <a:extLst>
            <a:ext uri="{FF2B5EF4-FFF2-40B4-BE49-F238E27FC236}">
              <a16:creationId xmlns:a16="http://schemas.microsoft.com/office/drawing/2014/main" id="{715D750B-0B9A-4337-A6AB-A8E054B9DEC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61950" y="19050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41275</xdr:colOff>
      <xdr:row>3</xdr:row>
      <xdr:rowOff>47625</xdr:rowOff>
    </xdr:from>
    <xdr:to>
      <xdr:col>11</xdr:col>
      <xdr:colOff>1311275</xdr:colOff>
      <xdr:row>3</xdr:row>
      <xdr:rowOff>1317625</xdr:rowOff>
    </xdr:to>
    <xdr:pic>
      <xdr:nvPicPr>
        <xdr:cNvPr id="25" name="QRCode$L$4">
          <a:extLst>
            <a:ext uri="{FF2B5EF4-FFF2-40B4-BE49-F238E27FC236}">
              <a16:creationId xmlns:a16="http://schemas.microsoft.com/office/drawing/2014/main" id="{93948164-2ADA-4032-8D06-5146C5891BC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61950" y="3248025"/>
          <a:ext cx="1270000" cy="127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nregistrement" displayName="Enregistrement" ref="A1:M4" totalsRowShown="0" headerRowDxfId="24" dataDxfId="23" tableBorderDxfId="22" headerRowCellStyle="Normal 3">
  <autoFilter ref="A1:M4" xr:uid="{00000000-0009-0000-0100-000001000000}"/>
  <tableColumns count="13">
    <tableColumn id="1" xr3:uid="{00000000-0010-0000-0000-000001000000}" name="Date " dataDxfId="21" dataCellStyle="Normal 2"/>
    <tableColumn id="2" xr3:uid="{00000000-0010-0000-0000-000002000000}" name="Statut" dataDxfId="20" dataCellStyle="Normal 2 3"/>
    <tableColumn id="25" xr3:uid="{00000000-0010-0000-0000-000019000000}" name="N° Carte" dataDxfId="19" dataCellStyle="Normal 2"/>
    <tableColumn id="23" xr3:uid="{00000000-0010-0000-0000-000017000000}" name="Titre Civilité" dataDxfId="18" dataCellStyle="Normal 2"/>
    <tableColumn id="5" xr3:uid="{00000000-0010-0000-0000-000005000000}" name="RECHERCHER" dataDxfId="17" dataCellStyle="Normal 2"/>
    <tableColumn id="6" xr3:uid="{00000000-0010-0000-0000-000006000000}" name="Prénom" dataDxfId="16" dataCellStyle="Normal 2"/>
    <tableColumn id="7" xr3:uid="{00000000-0010-0000-0000-000007000000}" name="Adresse" dataDxfId="15" dataCellStyle="Normal 2"/>
    <tableColumn id="8" xr3:uid="{00000000-0010-0000-0000-000008000000}" name="Code postal" dataDxfId="14" dataCellStyle="Normal 2"/>
    <tableColumn id="9" xr3:uid="{00000000-0010-0000-0000-000009000000}" name="Ville" dataDxfId="13" dataCellStyle="Normal 2"/>
    <tableColumn id="10" xr3:uid="{00000000-0010-0000-0000-00000A000000}" name="Tél Fixe" dataDxfId="12" dataCellStyle="Normal 3"/>
    <tableColumn id="11" xr3:uid="{00000000-0010-0000-0000-00000B000000}" name="Tél portable" dataDxfId="11" dataCellStyle="Normal 3"/>
    <tableColumn id="3" xr3:uid="{66B1A7FD-90B0-4C47-B1F4-6BA90D8793CD}" name="QR Code" dataDxfId="10">
      <calculatedColumnFormula array="1">URL_QRCode_SERIES(Enregistrement[[#This Row],[Contenue]])</calculatedColumnFormula>
    </tableColumn>
    <tableColumn id="4" xr3:uid="{FA57B479-8863-46A2-B0DB-BEA9FBA29B07}" name="Contenue" dataDxfId="0">
      <calculatedColumnFormula>"BEGIN:VCARD "&amp;CHAR(10) &amp; "VERSION:3.0 "&amp;CHAR(10) &amp;"N:" &amp; Enregistrement[[#This Row],[RECHERCHER]] &amp; ";" &amp;Enregistrement[[#This Row],[Prénom]]&amp;CHAR(10) &amp; "FN:" &amp; Enregistrement[[#This Row],[RECHERCHER]]&amp; " " &amp;Enregistrement[[#This Row],[Prénom]]&amp;CHAR(10) &amp; "ADR;WORK;PREF:;;;" &amp;Enregistrement[[#This Row],[Ville]]&amp;";;"&amp;Enregistrement[[#This Row],[Code postal]]&amp;CHAR(10)&amp;"END:VCARD"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Listes" displayName="Listes" ref="A1:E10" totalsRowShown="0" headerRowDxfId="9" headerRowBorderDxfId="8" tableBorderDxfId="7" totalsRowBorderDxfId="6" headerRowCellStyle="Normal 2">
  <autoFilter ref="A1:E10" xr:uid="{00000000-0009-0000-0100-000003000000}"/>
  <tableColumns count="5">
    <tableColumn id="1" xr3:uid="{00000000-0010-0000-0100-000001000000}" name="Civilité" dataDxfId="5"/>
    <tableColumn id="2" xr3:uid="{00000000-0010-0000-0100-000002000000}" name="Status" dataDxfId="4"/>
    <tableColumn id="3" xr3:uid="{00000000-0010-0000-0100-000003000000}" name="Oui_Non" dataDxfId="3"/>
    <tableColumn id="4" xr3:uid="{00000000-0010-0000-0100-000004000000}" name="Montant" dataDxfId="2" dataCellStyle="Normal 2"/>
    <tableColumn id="5" xr3:uid="{00000000-0010-0000-0100-000005000000}" name="Montant2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M7"/>
  <sheetViews>
    <sheetView tabSelected="1" zoomScaleNormal="100" workbookViewId="0">
      <pane xSplit="6" ySplit="1" topLeftCell="H2" activePane="bottomRight" state="frozen"/>
      <selection activeCell="A4" sqref="A4"/>
      <selection pane="topRight" activeCell="A4" sqref="A4"/>
      <selection pane="bottomLeft" activeCell="A4" sqref="A4"/>
      <selection pane="bottomRight" activeCell="M2" sqref="M2"/>
    </sheetView>
  </sheetViews>
  <sheetFormatPr baseColWidth="10" defaultColWidth="11.140625" defaultRowHeight="15" x14ac:dyDescent="0.25"/>
  <cols>
    <col min="1" max="1" width="13" style="10" customWidth="1"/>
    <col min="2" max="2" width="7" style="13" customWidth="1"/>
    <col min="3" max="3" width="7" style="11" customWidth="1"/>
    <col min="4" max="4" width="7.140625" style="11" customWidth="1"/>
    <col min="5" max="5" width="24.42578125" style="11" customWidth="1"/>
    <col min="6" max="6" width="15.42578125" style="11" bestFit="1" customWidth="1"/>
    <col min="7" max="7" width="59.140625" style="11" customWidth="1"/>
    <col min="8" max="8" width="8.42578125" style="14" customWidth="1"/>
    <col min="9" max="9" width="25.5703125" style="11" customWidth="1"/>
    <col min="10" max="10" width="13.7109375" style="12" customWidth="1"/>
    <col min="11" max="11" width="14.42578125" style="12" customWidth="1"/>
    <col min="12" max="12" width="20.5703125" style="3" customWidth="1"/>
    <col min="13" max="16384" width="11.140625" style="3"/>
  </cols>
  <sheetData>
    <row r="1" spans="1:13" s="2" customFormat="1" ht="43.5" customHeight="1" x14ac:dyDescent="0.25">
      <c r="A1" s="25" t="s">
        <v>0</v>
      </c>
      <c r="B1" s="27" t="s">
        <v>2</v>
      </c>
      <c r="C1" s="28" t="s">
        <v>3</v>
      </c>
      <c r="D1" s="26" t="s">
        <v>1</v>
      </c>
      <c r="E1" s="29" t="s">
        <v>29</v>
      </c>
      <c r="F1" s="26" t="s">
        <v>4</v>
      </c>
      <c r="G1" s="26" t="s">
        <v>5</v>
      </c>
      <c r="H1" s="26" t="s">
        <v>6</v>
      </c>
      <c r="I1" s="26" t="s">
        <v>7</v>
      </c>
      <c r="J1" s="30" t="s">
        <v>8</v>
      </c>
      <c r="K1" s="51" t="s">
        <v>9</v>
      </c>
      <c r="L1" s="56" t="s">
        <v>46</v>
      </c>
      <c r="M1" s="57" t="s">
        <v>47</v>
      </c>
    </row>
    <row r="2" spans="1:13" s="4" customFormat="1" ht="104.25" customHeight="1" x14ac:dyDescent="0.25">
      <c r="A2" s="24">
        <v>44433</v>
      </c>
      <c r="B2" s="20" t="s">
        <v>11</v>
      </c>
      <c r="C2" s="8">
        <v>3</v>
      </c>
      <c r="D2" s="5" t="s">
        <v>10</v>
      </c>
      <c r="E2" s="7" t="s">
        <v>37</v>
      </c>
      <c r="F2" s="5" t="s">
        <v>12</v>
      </c>
      <c r="G2" s="5" t="s">
        <v>40</v>
      </c>
      <c r="H2" s="9">
        <v>33</v>
      </c>
      <c r="I2" s="6" t="s">
        <v>43</v>
      </c>
      <c r="J2" s="50" t="s">
        <v>45</v>
      </c>
      <c r="K2" s="50" t="s">
        <v>45</v>
      </c>
      <c r="L2" s="4" t="str" cm="1">
        <f t="array" aca="1" ref="L2" ca="1">URL_QRCode_SERIES(Enregistrement[[#This Row],[Contenue]])</f>
        <v/>
      </c>
      <c r="M2" s="4" t="str">
        <f>"BEGIN:VCARD "&amp;CHAR(10) &amp; "VERSION:3.0 "&amp;CHAR(10) &amp;"N:" &amp; Enregistrement[[#This Row],[RECHERCHER]] &amp; ";" &amp;Enregistrement[[#This Row],[Prénom]]&amp;CHAR(10) &amp; "FN:" &amp; Enregistrement[[#This Row],[RECHERCHER]]&amp; " " &amp;Enregistrement[[#This Row],[Prénom]]&amp;CHAR(10) &amp; "ADR;WORK;PREF:;;;" &amp;Enregistrement[[#This Row],[Ville]]&amp;";;"&amp;Enregistrement[[#This Row],[Code postal]]&amp;CHAR(10)&amp;"END:VCARD"</f>
        <v>BEGIN:VCARD 
VERSION:3.0 
N:AAAA;Benjamin
FN:AAAA Benjamin
ADR;WORK;PREF:;;;QQQ;;33
END:VCARD</v>
      </c>
    </row>
    <row r="3" spans="1:13" s="4" customFormat="1" ht="104.25" customHeight="1" x14ac:dyDescent="0.25">
      <c r="A3" s="22">
        <v>44447</v>
      </c>
      <c r="B3" s="20" t="s">
        <v>14</v>
      </c>
      <c r="C3" s="8">
        <v>206</v>
      </c>
      <c r="D3" s="5" t="s">
        <v>10</v>
      </c>
      <c r="E3" s="19" t="s">
        <v>38</v>
      </c>
      <c r="F3" s="15" t="s">
        <v>23</v>
      </c>
      <c r="G3" s="15" t="s">
        <v>41</v>
      </c>
      <c r="H3" s="17">
        <v>33</v>
      </c>
      <c r="I3" s="15" t="s">
        <v>44</v>
      </c>
      <c r="J3" s="50" t="s">
        <v>45</v>
      </c>
      <c r="K3" s="50" t="s">
        <v>45</v>
      </c>
      <c r="L3" s="4" t="str" cm="1">
        <f t="array" aca="1" ref="L3" ca="1">URL_QRCode_SERIES(Enregistrement[[#This Row],[Contenue]])</f>
        <v/>
      </c>
      <c r="M3" s="4" t="str">
        <f>"BEGIN:VCARD "&amp;CHAR(10) &amp; "VERSION:3.0 "&amp;CHAR(10) &amp;"N:" &amp; Enregistrement[[#This Row],[RECHERCHER]] &amp; ";" &amp;Enregistrement[[#This Row],[Prénom]]&amp;CHAR(10) &amp; "FN:" &amp; Enregistrement[[#This Row],[RECHERCHER]]&amp; " " &amp;Enregistrement[[#This Row],[Prénom]]&amp;CHAR(10) &amp; "ADR;WORK;PREF:;;;" &amp;Enregistrement[[#This Row],[Ville]]&amp;";;"&amp;Enregistrement[[#This Row],[Code postal]]&amp;CHAR(10)&amp;"END:VCARD"</f>
        <v>BEGIN:VCARD 
VERSION:3.0 
N:BBBB;Jean-Marc
FN:BBBB Jean-Marc
ADR;WORK;PREF:;;;SSSS;;33
END:VCARD</v>
      </c>
    </row>
    <row r="4" spans="1:13" s="4" customFormat="1" ht="104.25" customHeight="1" x14ac:dyDescent="0.25">
      <c r="A4" s="23">
        <v>44462</v>
      </c>
      <c r="B4" s="20" t="s">
        <v>11</v>
      </c>
      <c r="C4" s="8">
        <v>299</v>
      </c>
      <c r="D4" s="5" t="s">
        <v>10</v>
      </c>
      <c r="E4" s="18" t="s">
        <v>39</v>
      </c>
      <c r="F4" s="16" t="s">
        <v>15</v>
      </c>
      <c r="G4" s="16" t="s">
        <v>42</v>
      </c>
      <c r="H4" s="21">
        <v>33</v>
      </c>
      <c r="I4" s="15" t="s">
        <v>44</v>
      </c>
      <c r="J4" s="50" t="s">
        <v>45</v>
      </c>
      <c r="K4" s="50" t="s">
        <v>45</v>
      </c>
      <c r="L4" s="4" t="str" cm="1">
        <f t="array" aca="1" ref="L4" ca="1">URL_QRCode_SERIES(Enregistrement[[#This Row],[Contenue]])</f>
        <v/>
      </c>
      <c r="M4" s="4" t="str">
        <f>"BEGIN:VCARD "&amp;CHAR(10) &amp; "VERSION:3.0 "&amp;CHAR(10) &amp;"N:" &amp; Enregistrement[[#This Row],[RECHERCHER]] &amp; ";" &amp;Enregistrement[[#This Row],[Prénom]]&amp;CHAR(10) &amp; "FN:" &amp; Enregistrement[[#This Row],[RECHERCHER]]&amp; " " &amp;Enregistrement[[#This Row],[Prénom]]&amp;CHAR(10) &amp; "ADR;WORK;PREF:;;;" &amp;Enregistrement[[#This Row],[Ville]]&amp;";;"&amp;Enregistrement[[#This Row],[Code postal]]&amp;CHAR(10)&amp;"END:VCARD"</f>
        <v>BEGIN:VCARD 
VERSION:3.0 
N:CCCC;Christian
FN:CCCC Christian
ADR;WORK;PREF:;;;SSSS;;33
END:VCARD</v>
      </c>
    </row>
    <row r="7" spans="1:13" x14ac:dyDescent="0.25">
      <c r="A7" s="10" t="s">
        <v>30</v>
      </c>
    </row>
  </sheetData>
  <sheetProtection selectLockedCells="1" selectUnlockedCells="1"/>
  <sortState xmlns:xlrd2="http://schemas.microsoft.com/office/spreadsheetml/2017/richdata2" ref="A7:Y430">
    <sortCondition ref="E6:E430"/>
  </sortState>
  <dataConsolidate/>
  <conditionalFormatting sqref="B2:B4">
    <cfRule type="containsText" dxfId="26" priority="127" stopIfTrue="1" operator="containsText" text="Act">
      <formula>NOT(ISERROR(SEARCH("Act",B2)))</formula>
    </cfRule>
    <cfRule type="containsText" dxfId="25" priority="128" stopIfTrue="1" operator="containsText" text="Soc">
      <formula>NOT(ISERROR(SEARCH("Soc",B2)))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109" r:id="rId4" name="TextBox1">
          <controlPr defaultSize="0" autoLine="0" r:id="rId5">
            <anchor moveWithCells="1">
              <from>
                <xdr:col>4</xdr:col>
                <xdr:colOff>28575</xdr:colOff>
                <xdr:row>0</xdr:row>
                <xdr:rowOff>276225</xdr:rowOff>
              </from>
              <to>
                <xdr:col>4</xdr:col>
                <xdr:colOff>1600200</xdr:colOff>
                <xdr:row>1</xdr:row>
                <xdr:rowOff>28575</xdr:rowOff>
              </to>
            </anchor>
          </controlPr>
        </control>
      </mc:Choice>
      <mc:Fallback>
        <control shapeId="4109" r:id="rId4" name="TextBox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Listes_Status!$A$1:$A$5</xm:f>
          </x14:formula1>
          <xm:sqref>D2:D4</xm:sqref>
        </x14:dataValidation>
        <x14:dataValidation type="list" allowBlank="1" showInputMessage="1" showErrorMessage="1" xr:uid="{00000000-0002-0000-0000-000001000000}">
          <x14:formula1>
            <xm:f>Listes_Status!$B$1:$B$7</xm:f>
          </x14:formula1>
          <xm:sqref>B2:B4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0"/>
  <sheetViews>
    <sheetView workbookViewId="0">
      <selection activeCell="D3" sqref="D3"/>
    </sheetView>
  </sheetViews>
  <sheetFormatPr baseColWidth="10" defaultRowHeight="15" x14ac:dyDescent="0.25"/>
  <cols>
    <col min="1" max="4" width="11.5703125" customWidth="1"/>
    <col min="5" max="5" width="15.140625" customWidth="1"/>
    <col min="6" max="6" width="22.42578125" bestFit="1" customWidth="1"/>
  </cols>
  <sheetData>
    <row r="1" spans="1:6" x14ac:dyDescent="0.25">
      <c r="A1" s="32" t="s">
        <v>31</v>
      </c>
      <c r="B1" s="33" t="s">
        <v>32</v>
      </c>
      <c r="C1" s="33" t="s">
        <v>33</v>
      </c>
      <c r="D1" s="34" t="s">
        <v>34</v>
      </c>
      <c r="E1" s="34" t="s">
        <v>36</v>
      </c>
      <c r="F1" s="48" t="s">
        <v>35</v>
      </c>
    </row>
    <row r="2" spans="1:6" x14ac:dyDescent="0.25">
      <c r="A2" s="42"/>
      <c r="B2" s="43"/>
      <c r="C2" s="43"/>
      <c r="D2" s="44"/>
      <c r="E2" s="44"/>
      <c r="F2" s="45"/>
    </row>
    <row r="3" spans="1:6" x14ac:dyDescent="0.25">
      <c r="A3" s="35" t="s">
        <v>10</v>
      </c>
      <c r="B3" s="52" t="s">
        <v>11</v>
      </c>
      <c r="C3" s="31" t="s">
        <v>13</v>
      </c>
      <c r="D3" s="37">
        <v>0</v>
      </c>
      <c r="E3" s="37">
        <v>55</v>
      </c>
      <c r="F3" s="41" t="s">
        <v>19</v>
      </c>
    </row>
    <row r="4" spans="1:6" x14ac:dyDescent="0.25">
      <c r="A4" s="1" t="s">
        <v>17</v>
      </c>
      <c r="B4" s="53" t="s">
        <v>26</v>
      </c>
      <c r="C4" s="31" t="s">
        <v>16</v>
      </c>
      <c r="D4" s="37">
        <v>55</v>
      </c>
      <c r="E4" s="46">
        <v>59</v>
      </c>
      <c r="F4" s="40" t="s">
        <v>20</v>
      </c>
    </row>
    <row r="5" spans="1:6" x14ac:dyDescent="0.25">
      <c r="A5" s="35" t="s">
        <v>18</v>
      </c>
      <c r="B5" s="54" t="s">
        <v>14</v>
      </c>
      <c r="C5" s="31"/>
      <c r="D5" s="37">
        <v>59</v>
      </c>
      <c r="E5" s="46">
        <v>78</v>
      </c>
      <c r="F5" s="41" t="s">
        <v>24</v>
      </c>
    </row>
    <row r="6" spans="1:6" x14ac:dyDescent="0.25">
      <c r="A6" s="35"/>
      <c r="B6" s="55" t="s">
        <v>27</v>
      </c>
      <c r="C6" s="31"/>
      <c r="D6" s="37">
        <v>78</v>
      </c>
      <c r="E6" s="46">
        <v>110</v>
      </c>
      <c r="F6" s="40" t="s">
        <v>21</v>
      </c>
    </row>
    <row r="7" spans="1:6" x14ac:dyDescent="0.25">
      <c r="A7" s="1"/>
      <c r="B7" s="39" t="s">
        <v>28</v>
      </c>
      <c r="C7" s="31"/>
      <c r="D7" s="37">
        <v>110</v>
      </c>
      <c r="E7" s="46">
        <v>114</v>
      </c>
      <c r="F7" s="41" t="s">
        <v>22</v>
      </c>
    </row>
    <row r="8" spans="1:6" x14ac:dyDescent="0.25">
      <c r="A8" s="1"/>
      <c r="B8" s="49"/>
      <c r="C8" s="31"/>
      <c r="D8" s="37">
        <v>114</v>
      </c>
      <c r="E8" s="46">
        <v>155</v>
      </c>
      <c r="F8" s="40" t="s">
        <v>25</v>
      </c>
    </row>
    <row r="9" spans="1:6" x14ac:dyDescent="0.25">
      <c r="A9" s="1"/>
      <c r="B9" s="31"/>
      <c r="C9" s="31"/>
      <c r="D9" s="37">
        <v>155</v>
      </c>
      <c r="E9" s="46">
        <v>159</v>
      </c>
      <c r="F9" s="41"/>
    </row>
    <row r="10" spans="1:6" x14ac:dyDescent="0.25">
      <c r="A10" s="1"/>
      <c r="B10" s="36"/>
      <c r="C10" s="36"/>
      <c r="D10" s="38">
        <v>159</v>
      </c>
      <c r="E10" s="47"/>
      <c r="F10" s="40"/>
    </row>
  </sheetData>
  <sheetProtection selectLockedCells="1" selectUnlockedCells="1"/>
  <autoFilter ref="F1" xr:uid="{00000000-0009-0000-0000-000001000000}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Enregistrement</vt:lpstr>
      <vt:lpstr>Listes_Status</vt:lpstr>
      <vt:lpstr>Liste_Carte</vt:lpstr>
      <vt:lpstr>Liste_Civilité</vt:lpstr>
      <vt:lpstr>Liste_Montant</vt:lpstr>
      <vt:lpstr>Liste_Montant2</vt:lpstr>
      <vt:lpstr>Liste_Oui_Non</vt:lpstr>
      <vt:lpstr>Liste_Status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Bruno</cp:lastModifiedBy>
  <cp:lastPrinted>2021-11-21T13:34:13Z</cp:lastPrinted>
  <dcterms:created xsi:type="dcterms:W3CDTF">2014-11-01T13:45:18Z</dcterms:created>
  <dcterms:modified xsi:type="dcterms:W3CDTF">2021-11-24T04:01:04Z</dcterms:modified>
  <cp:version>4.0</cp:version>
</cp:coreProperties>
</file>