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ThisWorkbook" defaultThemeVersion="166925"/>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6B89380A-2091-487B-8FB8-34F6824F29E2}" xr6:coauthVersionLast="47" xr6:coauthVersionMax="47" xr10:uidLastSave="{00000000-0000-0000-0000-000000000000}"/>
  <bookViews>
    <workbookView xWindow="16020" yWindow="6915" windowWidth="26820" windowHeight="19605" xr2:uid="{BF8A3292-5FAA-4D4A-B8C5-AD58DED2C7E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3" i="1" l="1" a="1"/>
  <c r="D33" i="1" s="1"/>
  <c r="G33" i="1" s="1" a="1"/>
  <c r="G33" i="1" s="1"/>
  <c r="C33" i="1" a="1"/>
  <c r="C33" i="1" s="1"/>
  <c r="F33" i="1" s="1" a="1"/>
  <c r="F33" i="1" s="1"/>
  <c r="D32" i="1" a="1"/>
  <c r="D32" i="1" s="1"/>
  <c r="G32" i="1" s="1" a="1"/>
  <c r="G32" i="1" s="1"/>
  <c r="C32" i="1" a="1"/>
  <c r="C32" i="1" s="1"/>
  <c r="F32" i="1" s="1" a="1"/>
  <c r="F32" i="1" s="1"/>
  <c r="B32" i="1"/>
  <c r="E32" i="1" s="1"/>
  <c r="D26" i="1" a="1"/>
  <c r="D26" i="1" s="1"/>
  <c r="G26" i="1" s="1" a="1"/>
  <c r="G26" i="1" s="1"/>
  <c r="J26" i="1" s="1" a="1"/>
  <c r="J26" i="1" s="1"/>
  <c r="M26" i="1" s="1" a="1"/>
  <c r="M26" i="1" s="1"/>
  <c r="P26" i="1" s="1" a="1"/>
  <c r="P26" i="1" s="1"/>
  <c r="S26" i="1" s="1" a="1"/>
  <c r="S26" i="1" s="1"/>
  <c r="V26" i="1" s="1" a="1"/>
  <c r="V26" i="1" s="1"/>
  <c r="C26" i="1" a="1"/>
  <c r="C26" i="1" s="1"/>
  <c r="F26" i="1" s="1" a="1"/>
  <c r="F26" i="1" s="1"/>
  <c r="I26" i="1" s="1" a="1"/>
  <c r="I26" i="1" s="1"/>
  <c r="L26" i="1" s="1" a="1"/>
  <c r="L26" i="1" s="1"/>
  <c r="O26" i="1" s="1" a="1"/>
  <c r="O26" i="1" s="1"/>
  <c r="R26" i="1" s="1" a="1"/>
  <c r="R26" i="1" s="1"/>
  <c r="U26" i="1" s="1" a="1"/>
  <c r="U26" i="1" s="1"/>
  <c r="D25" i="1" a="1"/>
  <c r="D25" i="1" s="1"/>
  <c r="G25" i="1" s="1" a="1"/>
  <c r="G25" i="1" s="1"/>
  <c r="J25" i="1" s="1" a="1"/>
  <c r="J25" i="1" s="1"/>
  <c r="M25" i="1" s="1" a="1"/>
  <c r="M25" i="1" s="1"/>
  <c r="P25" i="1" s="1" a="1"/>
  <c r="P25" i="1" s="1"/>
  <c r="S25" i="1" s="1" a="1"/>
  <c r="S25" i="1" s="1"/>
  <c r="V25" i="1" s="1" a="1"/>
  <c r="V25" i="1" s="1"/>
  <c r="C25" i="1" a="1"/>
  <c r="C25" i="1" s="1"/>
  <c r="F25" i="1" s="1" a="1"/>
  <c r="F25" i="1" s="1"/>
  <c r="I25" i="1" s="1" a="1"/>
  <c r="I25" i="1" s="1"/>
  <c r="L25" i="1" s="1" a="1"/>
  <c r="L25" i="1" s="1"/>
  <c r="O25" i="1" s="1" a="1"/>
  <c r="O25" i="1" s="1"/>
  <c r="R25" i="1" s="1" a="1"/>
  <c r="R25" i="1" s="1"/>
  <c r="U25" i="1" s="1" a="1"/>
  <c r="U25" i="1" s="1"/>
  <c r="B25" i="1"/>
  <c r="E25" i="1" s="1"/>
  <c r="H25" i="1" s="1"/>
  <c r="K25" i="1" s="1"/>
  <c r="N25" i="1" s="1"/>
  <c r="Q25" i="1" s="1"/>
  <c r="T25" i="1" s="1"/>
  <c r="D19" i="1" a="1"/>
  <c r="D19" i="1" s="1"/>
  <c r="G19" i="1" s="1" a="1"/>
  <c r="G19" i="1" s="1"/>
  <c r="J19" i="1" s="1" a="1"/>
  <c r="J19" i="1" s="1"/>
  <c r="M19" i="1" s="1" a="1"/>
  <c r="M19" i="1" s="1"/>
  <c r="P19" i="1" s="1" a="1"/>
  <c r="P19" i="1" s="1"/>
  <c r="S19" i="1" s="1" a="1"/>
  <c r="S19" i="1" s="1"/>
  <c r="V19" i="1" s="1" a="1"/>
  <c r="V19" i="1" s="1"/>
  <c r="C19" i="1" a="1"/>
  <c r="C19" i="1" s="1"/>
  <c r="F19" i="1" s="1" a="1"/>
  <c r="F19" i="1" s="1"/>
  <c r="I19" i="1" s="1" a="1"/>
  <c r="I19" i="1" s="1"/>
  <c r="L19" i="1" s="1" a="1"/>
  <c r="L19" i="1" s="1"/>
  <c r="O19" i="1" s="1" a="1"/>
  <c r="O19" i="1" s="1"/>
  <c r="R19" i="1" s="1" a="1"/>
  <c r="R19" i="1" s="1"/>
  <c r="U19" i="1" s="1" a="1"/>
  <c r="U19" i="1" s="1"/>
  <c r="D18" i="1" a="1"/>
  <c r="D18" i="1" s="1"/>
  <c r="G18" i="1" s="1" a="1"/>
  <c r="G18" i="1" s="1"/>
  <c r="J18" i="1" s="1" a="1"/>
  <c r="J18" i="1" s="1"/>
  <c r="M18" i="1" s="1" a="1"/>
  <c r="M18" i="1" s="1"/>
  <c r="P18" i="1" s="1" a="1"/>
  <c r="P18" i="1" s="1"/>
  <c r="S18" i="1" s="1" a="1"/>
  <c r="S18" i="1" s="1"/>
  <c r="V18" i="1" s="1" a="1"/>
  <c r="V18" i="1" s="1"/>
  <c r="C18" i="1" a="1"/>
  <c r="C18" i="1" s="1"/>
  <c r="F18" i="1" s="1" a="1"/>
  <c r="F18" i="1" s="1"/>
  <c r="I18" i="1" s="1" a="1"/>
  <c r="I18" i="1" s="1"/>
  <c r="L18" i="1" s="1" a="1"/>
  <c r="L18" i="1" s="1"/>
  <c r="O18" i="1" s="1" a="1"/>
  <c r="O18" i="1" s="1"/>
  <c r="R18" i="1" s="1" a="1"/>
  <c r="R18" i="1" s="1"/>
  <c r="U18" i="1" s="1" a="1"/>
  <c r="U18" i="1" s="1"/>
  <c r="B18" i="1"/>
  <c r="E18" i="1" s="1"/>
  <c r="H18" i="1" s="1"/>
  <c r="K18" i="1" s="1"/>
  <c r="N18" i="1" s="1"/>
  <c r="Q18" i="1" s="1"/>
  <c r="T18" i="1" s="1"/>
  <c r="V12" i="1" a="1"/>
  <c r="V12" i="1" s="1"/>
  <c r="U12" i="1" a="1"/>
  <c r="U12" i="1" s="1"/>
  <c r="V11" i="1" a="1"/>
  <c r="V11" i="1" s="1"/>
  <c r="U11" i="1" a="1"/>
  <c r="U11" i="1" s="1"/>
  <c r="S12" i="1" a="1"/>
  <c r="S12" i="1" s="1"/>
  <c r="R12" i="1" a="1"/>
  <c r="R12" i="1" s="1"/>
  <c r="S11" i="1" a="1"/>
  <c r="S11" i="1" s="1"/>
  <c r="R11" i="1" a="1"/>
  <c r="R11" i="1" s="1"/>
  <c r="P12" i="1" a="1"/>
  <c r="P12" i="1" s="1"/>
  <c r="O12" i="1" a="1"/>
  <c r="O12" i="1" s="1"/>
  <c r="P11" i="1" a="1"/>
  <c r="P11" i="1" s="1"/>
  <c r="O11" i="1" a="1"/>
  <c r="O11" i="1" s="1"/>
  <c r="M12" i="1" a="1"/>
  <c r="M12" i="1" s="1"/>
  <c r="L12" i="1" a="1"/>
  <c r="L12" i="1" s="1"/>
  <c r="M11" i="1" a="1"/>
  <c r="M11" i="1" s="1"/>
  <c r="L11" i="1" a="1"/>
  <c r="L11" i="1" s="1"/>
  <c r="J12" i="1" a="1"/>
  <c r="J12" i="1" s="1"/>
  <c r="I12" i="1" a="1"/>
  <c r="I12" i="1" s="1"/>
  <c r="J11" i="1" a="1"/>
  <c r="J11" i="1" s="1"/>
  <c r="I11" i="1" a="1"/>
  <c r="I11" i="1" s="1"/>
  <c r="G12" i="1" a="1"/>
  <c r="G12" i="1" s="1"/>
  <c r="F12" i="1" a="1"/>
  <c r="F12" i="1" s="1"/>
  <c r="G11" i="1" a="1"/>
  <c r="G11" i="1" s="1"/>
  <c r="F11" i="1" a="1"/>
  <c r="F11" i="1" s="1"/>
  <c r="V5" i="1" a="1"/>
  <c r="V5" i="1" s="1"/>
  <c r="U5" i="1" a="1"/>
  <c r="U5" i="1" s="1"/>
  <c r="V4" i="1" a="1"/>
  <c r="V4" i="1" s="1"/>
  <c r="U4" i="1" a="1"/>
  <c r="U4" i="1" s="1"/>
  <c r="S5" i="1" a="1"/>
  <c r="S5" i="1" s="1"/>
  <c r="R5" i="1" a="1"/>
  <c r="R5" i="1" s="1"/>
  <c r="S4" i="1" a="1"/>
  <c r="S4" i="1" s="1"/>
  <c r="R4" i="1" a="1"/>
  <c r="R4" i="1" s="1"/>
  <c r="P5" i="1" a="1"/>
  <c r="P5" i="1" s="1"/>
  <c r="O5" i="1" a="1"/>
  <c r="O5" i="1" s="1"/>
  <c r="P4" i="1" a="1"/>
  <c r="P4" i="1" s="1"/>
  <c r="O4" i="1" a="1"/>
  <c r="O4" i="1" s="1"/>
  <c r="M5" i="1" a="1"/>
  <c r="M5" i="1" s="1"/>
  <c r="L5" i="1" a="1"/>
  <c r="L5" i="1" s="1"/>
  <c r="M4" i="1" a="1"/>
  <c r="M4" i="1" s="1"/>
  <c r="L4" i="1" a="1"/>
  <c r="L4" i="1" s="1"/>
  <c r="J5" i="1" a="1"/>
  <c r="J5" i="1" s="1"/>
  <c r="I5" i="1" a="1"/>
  <c r="I5" i="1" s="1"/>
  <c r="J4" i="1" a="1"/>
  <c r="J4" i="1" s="1"/>
  <c r="I4" i="1" a="1"/>
  <c r="I4" i="1" s="1"/>
  <c r="G5" i="1" a="1"/>
  <c r="G5" i="1" s="1"/>
  <c r="G4" i="1" a="1"/>
  <c r="G4" i="1" s="1"/>
  <c r="F5" i="1" a="1"/>
  <c r="F5" i="1" s="1"/>
  <c r="F4" i="1" a="1"/>
  <c r="F4" i="1" s="1"/>
  <c r="D4" i="1"/>
  <c r="C4" i="1"/>
  <c r="B2" i="1" a="1"/>
  <c r="B2" i="1" s="1"/>
  <c r="E4" i="1"/>
  <c r="H4" i="1" s="1"/>
  <c r="K4" i="1" s="1"/>
  <c r="N4" i="1" s="1"/>
  <c r="Q4" i="1" s="1"/>
  <c r="T4" i="1" s="1"/>
  <c r="B11" i="1" s="1"/>
  <c r="E11" i="1" s="1"/>
  <c r="H11" i="1" s="1"/>
  <c r="K11" i="1" s="1"/>
  <c r="N11" i="1" s="1"/>
  <c r="Q11" i="1" s="1"/>
  <c r="T11" i="1" s="1"/>
  <c r="C11" i="1" l="1" a="1"/>
  <c r="C11" i="1" s="1"/>
  <c r="D11" i="1" a="1"/>
  <c r="D11" i="1" s="1"/>
  <c r="C12" i="1" a="1"/>
  <c r="C12" i="1" s="1"/>
  <c r="D12" i="1" a="1"/>
  <c r="D12"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<sst xmlns="http://schemas.openxmlformats.org/spreadsheetml/2006/main" count="75" uniqueCount="71">
  <si>
    <t>Success</t>
  </si>
  <si>
    <t>Ji</t>
  </si>
  <si>
    <t>Wei</t>
  </si>
  <si>
    <t>Geng</t>
  </si>
  <si>
    <t>Shen</t>
  </si>
  <si>
    <t>Receive</t>
  </si>
  <si>
    <t>Net</t>
  </si>
  <si>
    <t>Xin</t>
  </si>
  <si>
    <t>You</t>
  </si>
  <si>
    <t>JI HAI</t>
  </si>
  <si>
    <t>Ren</t>
  </si>
  <si>
    <t>Gui</t>
  </si>
  <si>
    <t>Jia</t>
  </si>
  <si>
    <t>Yi</t>
  </si>
  <si>
    <t>Bing</t>
  </si>
  <si>
    <t>Ding</t>
  </si>
  <si>
    <t>Wu</t>
  </si>
  <si>
    <t>Xu</t>
  </si>
  <si>
    <t>Hai</t>
  </si>
  <si>
    <t>Zi</t>
  </si>
  <si>
    <t>Chou</t>
  </si>
  <si>
    <t>Yin</t>
  </si>
  <si>
    <t>Mao</t>
  </si>
  <si>
    <t>Chen</t>
  </si>
  <si>
    <t>Si</t>
  </si>
  <si>
    <t>Open</t>
  </si>
  <si>
    <t>Close</t>
  </si>
  <si>
    <t>Establish</t>
  </si>
  <si>
    <t>Remove</t>
  </si>
  <si>
    <t>Full</t>
  </si>
  <si>
    <t>Balance</t>
  </si>
  <si>
    <t>Stable</t>
  </si>
  <si>
    <t>Initiate</t>
  </si>
  <si>
    <t>Destruction</t>
  </si>
  <si>
    <t>Danger</t>
  </si>
  <si>
    <t>Beak</t>
  </si>
  <si>
    <t>Orion</t>
  </si>
  <si>
    <t>Well</t>
  </si>
  <si>
    <t>Ghost</t>
  </si>
  <si>
    <t>Willow</t>
  </si>
  <si>
    <t>Star</t>
  </si>
  <si>
    <t>Bow</t>
  </si>
  <si>
    <t>Wing</t>
  </si>
  <si>
    <t>Carriage</t>
  </si>
  <si>
    <t>Horn</t>
  </si>
  <si>
    <t>Neck</t>
  </si>
  <si>
    <t>Foundation</t>
  </si>
  <si>
    <t>House</t>
  </si>
  <si>
    <t>Heart</t>
  </si>
  <si>
    <t>Tail</t>
  </si>
  <si>
    <t>Basket</t>
  </si>
  <si>
    <t>Dipper</t>
  </si>
  <si>
    <t>Ox</t>
  </si>
  <si>
    <t>Maiden</t>
  </si>
  <si>
    <t>Void</t>
  </si>
  <si>
    <t>Room</t>
  </si>
  <si>
    <t>Wall</t>
  </si>
  <si>
    <t>Astride</t>
  </si>
  <si>
    <t>Mound</t>
  </si>
  <si>
    <t>Stomach</t>
  </si>
  <si>
    <t>Pleiades</t>
  </si>
  <si>
    <t>Suite 1</t>
  </si>
  <si>
    <t>Suite 2</t>
  </si>
  <si>
    <t>Suite 3</t>
  </si>
  <si>
    <t>Suite 4</t>
  </si>
  <si>
    <t>Ci-dessus les suites correspondant à chaque cellule. Elles respectent toujours le même ordre et recommencent indéfiniment.</t>
  </si>
  <si>
    <t>Je souhaiterais mettre en place un remplissage automatique des cellules en lignes 4, 5, 11, 12, 18, 19, 25, 26, 32, 33 et colonnes C, D, F, G, I, J, L, M, O, P, R, S, U, V.</t>
  </si>
  <si>
    <r>
      <rPr>
        <b/>
        <u/>
        <sz val="12"/>
        <color theme="1"/>
        <rFont val="Calibri (Corps)"/>
      </rPr>
      <t>Ma demande</t>
    </r>
    <r>
      <rPr>
        <sz val="12"/>
        <color theme="1"/>
        <rFont val="Calibri"/>
        <family val="2"/>
        <scheme val="minor"/>
      </rPr>
      <t xml:space="preserve"> : </t>
    </r>
  </si>
  <si>
    <t>Le but serait de remplir moi-même la première case (celle correspondant au 7 Novembre dans l'exemple ci-dessus) et que l'ensemble des autres cases se remplissent automatiquement selon leur suite respective (colonnes X, Y, Z, AA)</t>
  </si>
  <si>
    <t>Idem pour les dates, comme vous pouvez le constater, les jours de debut et fin de mois ne correspondent pas à nos mois occidentaux et changent chaque mois (un mois commence parfois le 5 et finit le 4 par exemple)</t>
  </si>
  <si>
    <t>Le but serait donc egalement de remplir moi-meme la premiere case (B4) avec le numero correspondant et que l'ensemble des autres cases de dates se remplissent automatiquement.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</si>
</sst>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dd"/>
  </numFmts>
  <fonts count="5">
    <font>
      <sz val="12"/>
      <color theme="1"/>
      <name val="Calibri"/>
      <family val="2"/>
      <scheme val="minor"/>
    </font>
    <font>
      <b/>
      <sz val="12"/>
      <color theme="1"/>
      <name val="Calibri"/>
      <family val="2"/>
      <scheme val="minor"/>
    </font>
    <font>
      <b/>
      <sz val="20"/>
      <color theme="1"/>
      <name val="Calibri"/>
      <family val="2"/>
      <scheme val="minor"/>
    </font>
    <font>
      <sz val="8"/>
      <name val="Calibri"/>
      <family val="2"/>
      <scheme val="minor"/>
    </font>
    <font>
      <b/>
      <u/>
      <sz val="12"/>
      <color theme="1"/>
      <name val="Calibri (Corps)"/>
    </font>
  </fonts>
  <fills count="7">
    <fill>
      <patternFill patternType="none"/>
    </fill>
    <fill>
      <patternFill patternType="gray125"/>
    </fill>
    <fill>
      <patternFill patternType="solid">
        <fgColor rgb="FFFFFD78"/>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theme="5"/>
        <bgColor indexed="64"/>
      </patternFill>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
    <xf numFmtId="0" fontId="0" fillId="0" borderId="0"/>
  </cellStyleXfs>
  <cellXfs count="45">
    <xf numFmtId="0" fontId="0" fillId="0" borderId="0" xfId="0"/>
    <xf numFmtId="0" fontId="0" fillId="0" borderId="2" xfId="0" applyFill="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xf numFmtId="0" fontId="0" fillId="0" borderId="6" xfId="0" applyFill="1" applyBorder="1" applyAlignment="1">
      <alignment horizontal="center"/>
    </xf>
    <xf numFmtId="0" fontId="0" fillId="0" borderId="0" xfId="0" applyFill="1" applyAlignment="1">
      <alignment horizontal="center"/>
    </xf>
    <xf numFmtId="0" fontId="0" fillId="0" borderId="8" xfId="0" applyFill="1" applyBorder="1" applyAlignment="1">
      <alignment horizontal="center"/>
    </xf>
    <xf numFmtId="0" fontId="0" fillId="0" borderId="17" xfId="0" applyFill="1" applyBorder="1" applyAlignment="1">
      <alignment horizontal="center"/>
    </xf>
    <xf numFmtId="0" fontId="0" fillId="0" borderId="0"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11" xfId="0" applyFill="1" applyBorder="1" applyAlignment="1">
      <alignment horizontal="center"/>
    </xf>
    <xf numFmtId="0" fontId="0" fillId="0" borderId="12" xfId="0" applyFill="1" applyBorder="1" applyAlignment="1">
      <alignment horizontal="center"/>
    </xf>
    <xf numFmtId="0" fontId="0" fillId="0" borderId="13" xfId="0"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0" fontId="0" fillId="0" borderId="16" xfId="0" applyFill="1" applyBorder="1" applyAlignment="1">
      <alignment horizontal="center"/>
    </xf>
    <xf numFmtId="0" fontId="1" fillId="2" borderId="9" xfId="0" applyFont="1" applyFill="1" applyBorder="1" applyAlignment="1">
      <alignment horizontal="centerContinuous"/>
    </xf>
    <xf numFmtId="0" fontId="1" fillId="2" borderId="10" xfId="0" applyFont="1" applyFill="1" applyBorder="1" applyAlignment="1">
      <alignment horizontal="centerContinuous"/>
    </xf>
    <xf numFmtId="0" fontId="1" fillId="2" borderId="11" xfId="0" applyFont="1" applyFill="1" applyBorder="1" applyAlignment="1">
      <alignment horizontal="centerContinuous"/>
    </xf>
    <xf numFmtId="0" fontId="1" fillId="2" borderId="14" xfId="0" applyFont="1" applyFill="1" applyBorder="1" applyAlignment="1">
      <alignment horizontal="centerContinuous"/>
    </xf>
    <xf numFmtId="0" fontId="1" fillId="2" borderId="15" xfId="0" applyFont="1" applyFill="1" applyBorder="1" applyAlignment="1">
      <alignment horizontal="centerContinuous"/>
    </xf>
    <xf numFmtId="0" fontId="1" fillId="2" borderId="16" xfId="0" applyFont="1" applyFill="1" applyBorder="1" applyAlignment="1">
      <alignment horizontal="centerContinuous"/>
    </xf>
    <xf numFmtId="0" fontId="0" fillId="3" borderId="2" xfId="0" applyFill="1" applyBorder="1" applyAlignment="1">
      <alignment horizontal="center"/>
    </xf>
    <xf numFmtId="0" fontId="0" fillId="4" borderId="7" xfId="0" applyFill="1" applyBorder="1" applyAlignment="1">
      <alignment horizontal="center"/>
    </xf>
    <xf numFmtId="0" fontId="0" fillId="5" borderId="19" xfId="0" applyFill="1" applyBorder="1" applyAlignment="1">
      <alignment horizontal="center"/>
    </xf>
    <xf numFmtId="0" fontId="0" fillId="6" borderId="20" xfId="0" applyFill="1" applyBorder="1" applyAlignment="1">
      <alignment horizontal="center"/>
    </xf>
    <xf numFmtId="0" fontId="0" fillId="0" borderId="0" xfId="0" applyFill="1" applyAlignment="1">
      <alignment horizontal="left"/>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49" fontId="2" fillId="0" borderId="13"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2" fillId="0" borderId="16" xfId="0" applyNumberFormat="1" applyFont="1" applyFill="1" applyBorder="1" applyAlignment="1">
      <alignment horizontal="center" vertical="center"/>
    </xf>
    <xf numFmtId="0" fontId="0" fillId="0" borderId="0" xfId="0" applyFill="1" applyAlignment="1">
      <alignment horizontal="left" vertical="top" wrapText="1"/>
    </xf>
    <xf numFmtId="165" fontId="2" fillId="2" borderId="1" xfId="0" applyNumberFormat="1" applyFont="1" applyFill="1" applyBorder="1" applyAlignment="1">
      <alignment horizontal="center" vertical="center"/>
    </xf>
    <xf numFmtId="165" fontId="2" fillId="2" borderId="18" xfId="0" applyNumberFormat="1" applyFont="1" applyFill="1" applyBorder="1" applyAlignment="1">
      <alignment horizontal="center" vertical="center"/>
    </xf>
    <xf numFmtId="165" fontId="2" fillId="2" borderId="4" xfId="0" applyNumberFormat="1" applyFont="1" applyFill="1" applyBorder="1" applyAlignment="1">
      <alignment horizontal="center" vertical="center"/>
    </xf>
    <xf numFmtId="0" fontId="1" fillId="3" borderId="22" xfId="0" applyFont="1" applyFill="1" applyBorder="1" applyAlignment="1">
      <alignment horizontal="center" vertical="center"/>
    </xf>
    <xf numFmtId="0" fontId="1" fillId="4" borderId="21" xfId="0" applyFont="1" applyFill="1" applyBorder="1" applyAlignment="1">
      <alignment horizontal="center" vertical="center"/>
    </xf>
    <xf numFmtId="0" fontId="1" fillId="5" borderId="21" xfId="0" applyFont="1" applyFill="1" applyBorder="1" applyAlignment="1">
      <alignment horizontal="center" vertical="center"/>
    </xf>
    <xf numFmtId="0" fontId="1" fillId="6" borderId="23" xfId="0" applyFont="1" applyFill="1" applyBorder="1" applyAlignment="1">
      <alignment horizontal="center" vertical="center"/>
    </xf>
  </cellXfs>
  <cellStyles count="1">
    <cellStyle name="Normal" xfId="0" builtinId="0"/>
  </cellStyles>
  <dxfs count="6">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border outline="0">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FFFD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34B9794-8502-4D46-BDD8-B304A658600C}" name="Liste" displayName="Liste" ref="X2:AA30" totalsRowShown="0" dataDxfId="4" tableBorderDxfId="5">
  <autoFilter ref="X2:AA30" xr:uid="{D34B9794-8502-4D46-BDD8-B304A658600C}"/>
  <tableColumns count="4">
    <tableColumn id="1" xr3:uid="{241DD9EC-0514-463C-83FF-D0253B21C07D}" name="Suite 1" dataDxfId="3"/>
    <tableColumn id="2" xr3:uid="{87C811A2-5E49-41EF-A225-AE48B31A276A}" name="Suite 2" dataDxfId="2"/>
    <tableColumn id="3" xr3:uid="{CCDCBBF5-0973-4CCF-9541-098C1D1D98A0}" name="Suite 3" dataDxfId="1"/>
    <tableColumn id="4" xr3:uid="{899A822B-B9E7-42BB-AB28-888A1AD1C49B}" name="Suite 4"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A9158-D9CA-DA4E-8BE4-159DD3FCCF3A}">
  <sheetPr codeName="Feuil1"/>
  <dimension ref="B1:AA46"/>
  <sheetViews>
    <sheetView showGridLines="0" tabSelected="1" zoomScale="84" workbookViewId="0">
      <selection activeCell="B4" sqref="B4:B5"/>
    </sheetView>
  </sheetViews>
  <sheetFormatPr baseColWidth="10" defaultColWidth="10.875" defaultRowHeight="15.75"/>
  <cols>
    <col min="1" max="1" width="1.625" style="5" customWidth="1"/>
    <col min="2" max="2" width="4.875" style="5" bestFit="1" customWidth="1"/>
    <col min="3" max="4" width="10.875" style="5"/>
    <col min="5" max="5" width="4.875" style="5" bestFit="1" customWidth="1"/>
    <col min="6" max="7" width="10.875" style="5"/>
    <col min="8" max="8" width="4.875" style="5" bestFit="1" customWidth="1"/>
    <col min="9" max="10" width="10.875" style="5"/>
    <col min="11" max="11" width="4.875" style="5" bestFit="1" customWidth="1"/>
    <col min="12" max="13" width="10.875" style="5"/>
    <col min="14" max="14" width="4.875" style="5" bestFit="1" customWidth="1"/>
    <col min="15" max="16" width="10.875" style="5"/>
    <col min="17" max="17" width="4.875" style="5" bestFit="1" customWidth="1"/>
    <col min="18" max="19" width="10.875" style="5"/>
    <col min="20" max="20" width="4.875" style="5" bestFit="1" customWidth="1"/>
    <col min="21" max="16384" width="10.875" style="5"/>
  </cols>
  <sheetData>
    <row r="1" spans="2:27" ht="16.5" thickBot="1"/>
    <row r="2" spans="2:27">
      <c r="B2" s="17" t="str" cm="1">
        <f t="array" ref="B2">INDEX({"JANVIER";"FEVRIER";"MARS";"AVRIL";"MAI";"JUIN";"JUILLET";"AOUT";"SEPTEMBRE";"OCTOBRE";"NOVEMBRE";"DECEMBRE"},MONTH(B4))</f>
        <v>NOVEMBRE</v>
      </c>
      <c r="C2" s="18"/>
      <c r="D2" s="18"/>
      <c r="E2" s="18"/>
      <c r="F2" s="18"/>
      <c r="G2" s="18"/>
      <c r="H2" s="18"/>
      <c r="I2" s="18"/>
      <c r="J2" s="18"/>
      <c r="K2" s="18"/>
      <c r="L2" s="18"/>
      <c r="M2" s="18"/>
      <c r="N2" s="18"/>
      <c r="O2" s="18"/>
      <c r="P2" s="18"/>
      <c r="Q2" s="18"/>
      <c r="R2" s="18"/>
      <c r="S2" s="18"/>
      <c r="T2" s="18"/>
      <c r="U2" s="18"/>
      <c r="V2" s="19"/>
      <c r="X2" s="41" t="s">
        <v>61</v>
      </c>
      <c r="Y2" s="42" t="s">
        <v>62</v>
      </c>
      <c r="Z2" s="43" t="s">
        <v>63</v>
      </c>
      <c r="AA2" s="44" t="s">
        <v>64</v>
      </c>
    </row>
    <row r="3" spans="2:27" ht="16.5" thickBot="1">
      <c r="B3" s="20" t="s">
        <v>9</v>
      </c>
      <c r="C3" s="21"/>
      <c r="D3" s="21"/>
      <c r="E3" s="21"/>
      <c r="F3" s="21"/>
      <c r="G3" s="21"/>
      <c r="H3" s="21"/>
      <c r="I3" s="21"/>
      <c r="J3" s="21"/>
      <c r="K3" s="21"/>
      <c r="L3" s="21"/>
      <c r="M3" s="21"/>
      <c r="N3" s="21"/>
      <c r="O3" s="21"/>
      <c r="P3" s="21"/>
      <c r="Q3" s="21"/>
      <c r="R3" s="21"/>
      <c r="S3" s="21"/>
      <c r="T3" s="21"/>
      <c r="U3" s="21"/>
      <c r="V3" s="22"/>
      <c r="X3" s="8" t="s">
        <v>0</v>
      </c>
      <c r="Y3" s="8" t="s">
        <v>60</v>
      </c>
      <c r="Z3" s="8" t="s">
        <v>1</v>
      </c>
      <c r="AA3" s="8" t="s">
        <v>2</v>
      </c>
    </row>
    <row r="4" spans="2:27" ht="15.75" customHeight="1">
      <c r="B4" s="38">
        <v>44507</v>
      </c>
      <c r="C4" s="23" t="str">
        <f>X3</f>
        <v>Success</v>
      </c>
      <c r="D4" s="24" t="str">
        <f>Y3</f>
        <v>Pleiades</v>
      </c>
      <c r="E4" s="38">
        <f>B4+1</f>
        <v>44508</v>
      </c>
      <c r="F4" s="1" t="str" cm="1">
        <f t="array" ref="F4">IF(IFERROR(INDEX(Liste[Suite 1],MATCH(C4,Liste[Suite 1],0)+1),INDEX(Liste[Suite 1],1))=0,INDEX(Liste[Suite 1],1),IFERROR(INDEX(Liste[Suite 1],MATCH(C4,Liste[Suite 1],0)+1),INDEX(Liste[Suite 1],1)))</f>
        <v>Receive</v>
      </c>
      <c r="G4" s="2" t="str" cm="1">
        <f t="array" ref="G4">IF(IFERROR(INDEX(Liste[Suite 2],MATCH(D4,Liste[Suite 2],0)+1),INDEX(Liste[Suite 2],1))=0,INDEX(Liste[Suite 2],1),IFERROR(INDEX(Liste[Suite 2],MATCH(D4,Liste[Suite 2],0)+1),INDEX(Liste[Suite 2],1)))</f>
        <v>Net</v>
      </c>
      <c r="H4" s="38">
        <f>E4+1</f>
        <v>44509</v>
      </c>
      <c r="I4" s="1" t="str" cm="1">
        <f t="array" ref="I4">IF(IFERROR(INDEX(Liste[Suite 1],MATCH(F4,Liste[Suite 1],0)+1),INDEX(Liste[Suite 1],1))=0,INDEX(Liste[Suite 1],1),IFERROR(INDEX(Liste[Suite 1],MATCH(F4,Liste[Suite 1],0)+1),INDEX(Liste[Suite 1],1)))</f>
        <v>Open</v>
      </c>
      <c r="J4" s="2" t="str" cm="1">
        <f t="array" ref="J4">IF(IFERROR(INDEX(Liste[Suite 2],MATCH(G4,Liste[Suite 2],0)+1),INDEX(Liste[Suite 2],1))=0,INDEX(Liste[Suite 2],1),IFERROR(INDEX(Liste[Suite 2],MATCH(G4,Liste[Suite 2],0)+1),INDEX(Liste[Suite 2],1)))</f>
        <v>Beak</v>
      </c>
      <c r="K4" s="38">
        <f>H4+1</f>
        <v>44510</v>
      </c>
      <c r="L4" s="1" t="str" cm="1">
        <f t="array" ref="L4">IF(IFERROR(INDEX(Liste[Suite 1],MATCH(I4,Liste[Suite 1],0)+1),INDEX(Liste[Suite 1],1))=0,INDEX(Liste[Suite 1],1),IFERROR(INDEX(Liste[Suite 1],MATCH(I4,Liste[Suite 1],0)+1),INDEX(Liste[Suite 1],1)))</f>
        <v>Close</v>
      </c>
      <c r="M4" s="2" t="str" cm="1">
        <f t="array" ref="M4">IF(IFERROR(INDEX(Liste[Suite 2],MATCH(J4,Liste[Suite 2],0)+1),INDEX(Liste[Suite 2],1))=0,INDEX(Liste[Suite 2],1),IFERROR(INDEX(Liste[Suite 2],MATCH(J4,Liste[Suite 2],0)+1),INDEX(Liste[Suite 2],1)))</f>
        <v>Orion</v>
      </c>
      <c r="N4" s="38">
        <f>K4+1</f>
        <v>44511</v>
      </c>
      <c r="O4" s="1" t="str" cm="1">
        <f t="array" ref="O4">IF(IFERROR(INDEX(Liste[Suite 1],MATCH(L4,Liste[Suite 1],0)+1),INDEX(Liste[Suite 1],1))=0,INDEX(Liste[Suite 1],1),IFERROR(INDEX(Liste[Suite 1],MATCH(L4,Liste[Suite 1],0)+1),INDEX(Liste[Suite 1],1)))</f>
        <v>Establish</v>
      </c>
      <c r="P4" s="2" t="str" cm="1">
        <f t="array" ref="P4">IF(IFERROR(INDEX(Liste[Suite 2],MATCH(M4,Liste[Suite 2],0)+1),INDEX(Liste[Suite 2],1))=0,INDEX(Liste[Suite 2],1),IFERROR(INDEX(Liste[Suite 2],MATCH(M4,Liste[Suite 2],0)+1),INDEX(Liste[Suite 2],1)))</f>
        <v>Well</v>
      </c>
      <c r="Q4" s="38">
        <f>N4+1</f>
        <v>44512</v>
      </c>
      <c r="R4" s="1" t="str" cm="1">
        <f t="array" ref="R4">IF(IFERROR(INDEX(Liste[Suite 1],MATCH(O4,Liste[Suite 1],0)+1),INDEX(Liste[Suite 1],1))=0,INDEX(Liste[Suite 1],1),IFERROR(INDEX(Liste[Suite 1],MATCH(O4,Liste[Suite 1],0)+1),INDEX(Liste[Suite 1],1)))</f>
        <v>Remove</v>
      </c>
      <c r="S4" s="2" t="str" cm="1">
        <f t="array" ref="S4">IF(IFERROR(INDEX(Liste[Suite 2],MATCH(P4,Liste[Suite 2],0)+1),INDEX(Liste[Suite 2],1))=0,INDEX(Liste[Suite 2],1),IFERROR(INDEX(Liste[Suite 2],MATCH(P4,Liste[Suite 2],0)+1),INDEX(Liste[Suite 2],1)))</f>
        <v>Ghost</v>
      </c>
      <c r="T4" s="38">
        <f>Q4+1</f>
        <v>44513</v>
      </c>
      <c r="U4" s="1" t="str" cm="1">
        <f t="array" ref="U4">IF(IFERROR(INDEX(Liste[Suite 1],MATCH(R4,Liste[Suite 1],0)+1),INDEX(Liste[Suite 1],1))=0,INDEX(Liste[Suite 1],1),IFERROR(INDEX(Liste[Suite 1],MATCH(R4,Liste[Suite 1],0)+1),INDEX(Liste[Suite 1],1)))</f>
        <v>Full</v>
      </c>
      <c r="V4" s="2" t="str" cm="1">
        <f t="array" ref="V4">IF(IFERROR(INDEX(Liste[Suite 2],MATCH(S4,Liste[Suite 2],0)+1),INDEX(Liste[Suite 2],1))=0,INDEX(Liste[Suite 2],1),IFERROR(INDEX(Liste[Suite 2],MATCH(S4,Liste[Suite 2],0)+1),INDEX(Liste[Suite 2],1)))</f>
        <v>Willow</v>
      </c>
      <c r="X4" s="8" t="s">
        <v>5</v>
      </c>
      <c r="Y4" s="8" t="s">
        <v>6</v>
      </c>
      <c r="Z4" s="8" t="s">
        <v>3</v>
      </c>
      <c r="AA4" s="8" t="s">
        <v>4</v>
      </c>
    </row>
    <row r="5" spans="2:27" ht="16.5" customHeight="1" thickBot="1">
      <c r="B5" s="39"/>
      <c r="C5" s="25" t="s">
        <v>1</v>
      </c>
      <c r="D5" s="26" t="s">
        <v>2</v>
      </c>
      <c r="E5" s="40"/>
      <c r="F5" s="3" t="str" cm="1">
        <f t="array" ref="F5">IF(IFERROR(INDEX(Liste[Suite 3],MATCH(C5,Liste[Suite 3],0)+1),INDEX(Liste[Suite 3],1))=0,INDEX(Liste[Suite 3],1),IFERROR(INDEX(Liste[Suite 3],MATCH(C5,Liste[Suite 3],0)+1),INDEX(Liste[Suite 3],1)))</f>
        <v>Geng</v>
      </c>
      <c r="G5" s="4" t="str" cm="1">
        <f t="array" ref="G5">IF(IFERROR(INDEX(Liste[Suite 4],MATCH(D5,Liste[Suite 4],0)+1),INDEX(Liste[Suite 4],1))=0,INDEX(Liste[Suite 4],1),IFERROR(INDEX(Liste[Suite 4],MATCH(D5,Liste[Suite 4],0)+1),INDEX(Liste[Suite 4],1)))</f>
        <v>Shen</v>
      </c>
      <c r="H5" s="40"/>
      <c r="I5" s="3" t="str" cm="1">
        <f t="array" ref="I5">IF(IFERROR(INDEX(Liste[Suite 3],MATCH(F5,Liste[Suite 3],0)+1),INDEX(Liste[Suite 3],1))=0,INDEX(Liste[Suite 3],1),IFERROR(INDEX(Liste[Suite 3],MATCH(F5,Liste[Suite 3],0)+1),INDEX(Liste[Suite 3],1)))</f>
        <v>Xin</v>
      </c>
      <c r="J5" s="4" t="str" cm="1">
        <f t="array" ref="J5">IF(IFERROR(INDEX(Liste[Suite 4],MATCH(G5,Liste[Suite 4],0)+1),INDEX(Liste[Suite 4],1))=0,INDEX(Liste[Suite 4],1),IFERROR(INDEX(Liste[Suite 4],MATCH(G5,Liste[Suite 4],0)+1),INDEX(Liste[Suite 4],1)))</f>
        <v>You</v>
      </c>
      <c r="K5" s="40"/>
      <c r="L5" s="3" t="str" cm="1">
        <f t="array" ref="L5">IF(IFERROR(INDEX(Liste[Suite 3],MATCH(I5,Liste[Suite 3],0)+1),INDEX(Liste[Suite 3],1))=0,INDEX(Liste[Suite 3],1),IFERROR(INDEX(Liste[Suite 3],MATCH(I5,Liste[Suite 3],0)+1),INDEX(Liste[Suite 3],1)))</f>
        <v>Ren</v>
      </c>
      <c r="M5" s="4" t="str" cm="1">
        <f t="array" ref="M5">IF(IFERROR(INDEX(Liste[Suite 4],MATCH(J5,Liste[Suite 4],0)+1),INDEX(Liste[Suite 4],1))=0,INDEX(Liste[Suite 4],1),IFERROR(INDEX(Liste[Suite 4],MATCH(J5,Liste[Suite 4],0)+1),INDEX(Liste[Suite 4],1)))</f>
        <v>Xu</v>
      </c>
      <c r="N5" s="40"/>
      <c r="O5" s="3" t="str" cm="1">
        <f t="array" ref="O5">IF(IFERROR(INDEX(Liste[Suite 3],MATCH(L5,Liste[Suite 3],0)+1),INDEX(Liste[Suite 3],1))=0,INDEX(Liste[Suite 3],1),IFERROR(INDEX(Liste[Suite 3],MATCH(L5,Liste[Suite 3],0)+1),INDEX(Liste[Suite 3],1)))</f>
        <v>Gui</v>
      </c>
      <c r="P5" s="4" t="str" cm="1">
        <f t="array" ref="P5">IF(IFERROR(INDEX(Liste[Suite 4],MATCH(M5,Liste[Suite 4],0)+1),INDEX(Liste[Suite 4],1))=0,INDEX(Liste[Suite 4],1),IFERROR(INDEX(Liste[Suite 4],MATCH(M5,Liste[Suite 4],0)+1),INDEX(Liste[Suite 4],1)))</f>
        <v>Hai</v>
      </c>
      <c r="Q5" s="40"/>
      <c r="R5" s="3" t="str" cm="1">
        <f t="array" ref="R5">IF(IFERROR(INDEX(Liste[Suite 3],MATCH(O5,Liste[Suite 3],0)+1),INDEX(Liste[Suite 3],1))=0,INDEX(Liste[Suite 3],1),IFERROR(INDEX(Liste[Suite 3],MATCH(O5,Liste[Suite 3],0)+1),INDEX(Liste[Suite 3],1)))</f>
        <v>Jia</v>
      </c>
      <c r="S5" s="4" t="str" cm="1">
        <f t="array" ref="S5">IF(IFERROR(INDEX(Liste[Suite 4],MATCH(P5,Liste[Suite 4],0)+1),INDEX(Liste[Suite 4],1))=0,INDEX(Liste[Suite 4],1),IFERROR(INDEX(Liste[Suite 4],MATCH(P5,Liste[Suite 4],0)+1),INDEX(Liste[Suite 4],1)))</f>
        <v>Zi</v>
      </c>
      <c r="T5" s="40"/>
      <c r="U5" s="3" t="str" cm="1">
        <f t="array" ref="U5">IF(IFERROR(INDEX(Liste[Suite 3],MATCH(R5,Liste[Suite 3],0)+1),INDEX(Liste[Suite 3],1))=0,INDEX(Liste[Suite 3],1),IFERROR(INDEX(Liste[Suite 3],MATCH(R5,Liste[Suite 3],0)+1),INDEX(Liste[Suite 3],1)))</f>
        <v>Yi</v>
      </c>
      <c r="V5" s="4" t="str" cm="1">
        <f t="array" ref="V5">IF(IFERROR(INDEX(Liste[Suite 4],MATCH(S5,Liste[Suite 4],0)+1),INDEX(Liste[Suite 4],1))=0,INDEX(Liste[Suite 4],1),IFERROR(INDEX(Liste[Suite 4],MATCH(S5,Liste[Suite 4],0)+1),INDEX(Liste[Suite 4],1)))</f>
        <v>Chou</v>
      </c>
      <c r="X5" s="8" t="s">
        <v>25</v>
      </c>
      <c r="Y5" s="8" t="s">
        <v>35</v>
      </c>
      <c r="Z5" s="8" t="s">
        <v>7</v>
      </c>
      <c r="AA5" s="8" t="s">
        <v>8</v>
      </c>
    </row>
    <row r="6" spans="2:27">
      <c r="B6" s="9"/>
      <c r="C6" s="10"/>
      <c r="D6" s="11"/>
      <c r="E6" s="9"/>
      <c r="F6" s="10"/>
      <c r="G6" s="11"/>
      <c r="H6" s="9"/>
      <c r="I6" s="10"/>
      <c r="J6" s="11"/>
      <c r="K6" s="9"/>
      <c r="L6" s="10"/>
      <c r="M6" s="11"/>
      <c r="N6" s="9"/>
      <c r="O6" s="10"/>
      <c r="P6" s="11"/>
      <c r="Q6" s="9"/>
      <c r="R6" s="10"/>
      <c r="S6" s="11"/>
      <c r="T6" s="9"/>
      <c r="U6" s="10"/>
      <c r="V6" s="11"/>
      <c r="X6" s="8" t="s">
        <v>26</v>
      </c>
      <c r="Y6" s="8" t="s">
        <v>36</v>
      </c>
      <c r="Z6" s="8" t="s">
        <v>10</v>
      </c>
      <c r="AA6" s="8" t="s">
        <v>17</v>
      </c>
    </row>
    <row r="7" spans="2:27">
      <c r="B7" s="12"/>
      <c r="C7" s="8"/>
      <c r="D7" s="13"/>
      <c r="E7" s="12"/>
      <c r="F7" s="8"/>
      <c r="G7" s="13"/>
      <c r="H7" s="12"/>
      <c r="I7" s="8"/>
      <c r="J7" s="13"/>
      <c r="K7" s="12"/>
      <c r="L7" s="8"/>
      <c r="M7" s="13"/>
      <c r="N7" s="12"/>
      <c r="O7" s="8"/>
      <c r="P7" s="13"/>
      <c r="Q7" s="12"/>
      <c r="R7" s="8"/>
      <c r="S7" s="13"/>
      <c r="T7" s="12"/>
      <c r="U7" s="8"/>
      <c r="V7" s="13"/>
      <c r="X7" s="8" t="s">
        <v>27</v>
      </c>
      <c r="Y7" s="8" t="s">
        <v>37</v>
      </c>
      <c r="Z7" s="8" t="s">
        <v>11</v>
      </c>
      <c r="AA7" s="8" t="s">
        <v>18</v>
      </c>
    </row>
    <row r="8" spans="2:27">
      <c r="B8" s="12"/>
      <c r="C8" s="8"/>
      <c r="D8" s="13"/>
      <c r="E8" s="12"/>
      <c r="F8" s="8"/>
      <c r="G8" s="13"/>
      <c r="H8" s="12"/>
      <c r="I8" s="8"/>
      <c r="J8" s="13"/>
      <c r="K8" s="12"/>
      <c r="L8" s="8"/>
      <c r="M8" s="13"/>
      <c r="N8" s="12"/>
      <c r="O8" s="8"/>
      <c r="P8" s="13"/>
      <c r="Q8" s="12"/>
      <c r="R8" s="8"/>
      <c r="S8" s="13"/>
      <c r="T8" s="12"/>
      <c r="U8" s="8"/>
      <c r="V8" s="13"/>
      <c r="X8" s="8" t="s">
        <v>28</v>
      </c>
      <c r="Y8" s="8" t="s">
        <v>38</v>
      </c>
      <c r="Z8" s="8" t="s">
        <v>12</v>
      </c>
      <c r="AA8" s="8" t="s">
        <v>19</v>
      </c>
    </row>
    <row r="9" spans="2:27">
      <c r="B9" s="12"/>
      <c r="C9" s="8"/>
      <c r="D9" s="13"/>
      <c r="E9" s="12"/>
      <c r="F9" s="8"/>
      <c r="G9" s="13"/>
      <c r="H9" s="12"/>
      <c r="I9" s="8"/>
      <c r="J9" s="13"/>
      <c r="K9" s="12"/>
      <c r="L9" s="8"/>
      <c r="M9" s="13"/>
      <c r="N9" s="12"/>
      <c r="O9" s="8"/>
      <c r="P9" s="13"/>
      <c r="Q9" s="12"/>
      <c r="R9" s="8"/>
      <c r="S9" s="13"/>
      <c r="T9" s="12"/>
      <c r="U9" s="8"/>
      <c r="V9" s="13"/>
      <c r="X9" s="8" t="s">
        <v>29</v>
      </c>
      <c r="Y9" s="8" t="s">
        <v>39</v>
      </c>
      <c r="Z9" s="8" t="s">
        <v>13</v>
      </c>
      <c r="AA9" s="8" t="s">
        <v>20</v>
      </c>
    </row>
    <row r="10" spans="2:27" ht="16.5" thickBot="1">
      <c r="B10" s="14"/>
      <c r="C10" s="15"/>
      <c r="D10" s="16"/>
      <c r="E10" s="14"/>
      <c r="F10" s="15"/>
      <c r="G10" s="16"/>
      <c r="H10" s="14"/>
      <c r="I10" s="15"/>
      <c r="J10" s="16"/>
      <c r="K10" s="14"/>
      <c r="L10" s="15"/>
      <c r="M10" s="16"/>
      <c r="N10" s="14"/>
      <c r="O10" s="15"/>
      <c r="P10" s="16"/>
      <c r="Q10" s="14"/>
      <c r="R10" s="15"/>
      <c r="S10" s="16"/>
      <c r="T10" s="14"/>
      <c r="U10" s="15"/>
      <c r="V10" s="16"/>
      <c r="X10" s="8" t="s">
        <v>30</v>
      </c>
      <c r="Y10" s="8" t="s">
        <v>40</v>
      </c>
      <c r="Z10" s="8" t="s">
        <v>14</v>
      </c>
      <c r="AA10" s="8" t="s">
        <v>21</v>
      </c>
    </row>
    <row r="11" spans="2:27" ht="15.75" customHeight="1">
      <c r="B11" s="38">
        <f>T4+1</f>
        <v>44514</v>
      </c>
      <c r="C11" s="1" t="str" cm="1">
        <f t="array" ref="C11">IF(IFERROR(INDEX(Liste[Suite 1],MATCH(U4,Liste[Suite 1],0)+1),INDEX(Liste[Suite 1],1))=0,INDEX(Liste[Suite 1],1),IFERROR(INDEX(Liste[Suite 1],MATCH(U4,Liste[Suite 1],0)+1),INDEX(Liste[Suite 1],1)))</f>
        <v>Balance</v>
      </c>
      <c r="D11" s="7" t="str" cm="1">
        <f t="array" ref="D11">IF(IFERROR(INDEX(Liste[Suite 2],MATCH(V4,Liste[Suite 2],0)+1),INDEX(Liste[Suite 2],1))=0,INDEX(Liste[Suite 2],1),IFERROR(INDEX(Liste[Suite 2],MATCH(V4,Liste[Suite 2],0)+1),INDEX(Liste[Suite 2],1)))</f>
        <v>Star</v>
      </c>
      <c r="E11" s="38">
        <f>B11+1</f>
        <v>44515</v>
      </c>
      <c r="F11" s="1" t="str" cm="1">
        <f t="array" ref="F11">IF(IFERROR(INDEX(Liste[Suite 1],MATCH(C11,Liste[Suite 1],0)+1),INDEX(Liste[Suite 1],1))=0,INDEX(Liste[Suite 1],1),IFERROR(INDEX(Liste[Suite 1],MATCH(C11,Liste[Suite 1],0)+1),INDEX(Liste[Suite 1],1)))</f>
        <v>Stable</v>
      </c>
      <c r="G11" s="2" t="str" cm="1">
        <f t="array" ref="G11">IF(IFERROR(INDEX(Liste[Suite 2],MATCH(D11,Liste[Suite 2],0)+1),INDEX(Liste[Suite 2],1))=0,INDEX(Liste[Suite 2],1),IFERROR(INDEX(Liste[Suite 2],MATCH(D11,Liste[Suite 2],0)+1),INDEX(Liste[Suite 2],1)))</f>
        <v>Bow</v>
      </c>
      <c r="H11" s="38">
        <f>E11+1</f>
        <v>44516</v>
      </c>
      <c r="I11" s="1" t="str" cm="1">
        <f t="array" ref="I11">IF(IFERROR(INDEX(Liste[Suite 1],MATCH(F11,Liste[Suite 1],0)+1),INDEX(Liste[Suite 1],1))=0,INDEX(Liste[Suite 1],1),IFERROR(INDEX(Liste[Suite 1],MATCH(F11,Liste[Suite 1],0)+1),INDEX(Liste[Suite 1],1)))</f>
        <v>Initiate</v>
      </c>
      <c r="J11" s="2" t="str" cm="1">
        <f t="array" ref="J11">IF(IFERROR(INDEX(Liste[Suite 2],MATCH(G11,Liste[Suite 2],0)+1),INDEX(Liste[Suite 2],1))=0,INDEX(Liste[Suite 2],1),IFERROR(INDEX(Liste[Suite 2],MATCH(G11,Liste[Suite 2],0)+1),INDEX(Liste[Suite 2],1)))</f>
        <v>Wing</v>
      </c>
      <c r="K11" s="38">
        <f>H11+1</f>
        <v>44517</v>
      </c>
      <c r="L11" s="1" t="str" cm="1">
        <f t="array" ref="L11">IF(IFERROR(INDEX(Liste[Suite 1],MATCH(I11,Liste[Suite 1],0)+1),INDEX(Liste[Suite 1],1))=0,INDEX(Liste[Suite 1],1),IFERROR(INDEX(Liste[Suite 1],MATCH(I11,Liste[Suite 1],0)+1),INDEX(Liste[Suite 1],1)))</f>
        <v>Destruction</v>
      </c>
      <c r="M11" s="2" t="str" cm="1">
        <f t="array" ref="M11">IF(IFERROR(INDEX(Liste[Suite 2],MATCH(J11,Liste[Suite 2],0)+1),INDEX(Liste[Suite 2],1))=0,INDEX(Liste[Suite 2],1),IFERROR(INDEX(Liste[Suite 2],MATCH(J11,Liste[Suite 2],0)+1),INDEX(Liste[Suite 2],1)))</f>
        <v>Carriage</v>
      </c>
      <c r="N11" s="38">
        <f>K11+1</f>
        <v>44518</v>
      </c>
      <c r="O11" s="1" t="str" cm="1">
        <f t="array" ref="O11">IF(IFERROR(INDEX(Liste[Suite 1],MATCH(L11,Liste[Suite 1],0)+1),INDEX(Liste[Suite 1],1))=0,INDEX(Liste[Suite 1],1),IFERROR(INDEX(Liste[Suite 1],MATCH(L11,Liste[Suite 1],0)+1),INDEX(Liste[Suite 1],1)))</f>
        <v>Danger</v>
      </c>
      <c r="P11" s="2" t="str" cm="1">
        <f t="array" ref="P11">IF(IFERROR(INDEX(Liste[Suite 2],MATCH(M11,Liste[Suite 2],0)+1),INDEX(Liste[Suite 2],1))=0,INDEX(Liste[Suite 2],1),IFERROR(INDEX(Liste[Suite 2],MATCH(M11,Liste[Suite 2],0)+1),INDEX(Liste[Suite 2],1)))</f>
        <v>Horn</v>
      </c>
      <c r="Q11" s="38">
        <f>N11+1</f>
        <v>44519</v>
      </c>
      <c r="R11" s="1" t="str" cm="1">
        <f t="array" ref="R11">IF(IFERROR(INDEX(Liste[Suite 1],MATCH(O11,Liste[Suite 1],0)+1),INDEX(Liste[Suite 1],1))=0,INDEX(Liste[Suite 1],1),IFERROR(INDEX(Liste[Suite 1],MATCH(O11,Liste[Suite 1],0)+1),INDEX(Liste[Suite 1],1)))</f>
        <v>Success</v>
      </c>
      <c r="S11" s="2" t="str" cm="1">
        <f t="array" ref="S11">IF(IFERROR(INDEX(Liste[Suite 2],MATCH(P11,Liste[Suite 2],0)+1),INDEX(Liste[Suite 2],1))=0,INDEX(Liste[Suite 2],1),IFERROR(INDEX(Liste[Suite 2],MATCH(P11,Liste[Suite 2],0)+1),INDEX(Liste[Suite 2],1)))</f>
        <v>Neck</v>
      </c>
      <c r="T11" s="38">
        <f>Q11+1</f>
        <v>44520</v>
      </c>
      <c r="U11" s="1" t="str" cm="1">
        <f t="array" ref="U11">IF(IFERROR(INDEX(Liste[Suite 1],MATCH(R11,Liste[Suite 1],0)+1),INDEX(Liste[Suite 1],1))=0,INDEX(Liste[Suite 1],1),IFERROR(INDEX(Liste[Suite 1],MATCH(R11,Liste[Suite 1],0)+1),INDEX(Liste[Suite 1],1)))</f>
        <v>Receive</v>
      </c>
      <c r="V11" s="2" t="str" cm="1">
        <f t="array" ref="V11">IF(IFERROR(INDEX(Liste[Suite 2],MATCH(S11,Liste[Suite 2],0)+1),INDEX(Liste[Suite 2],1))=0,INDEX(Liste[Suite 2],1),IFERROR(INDEX(Liste[Suite 2],MATCH(S11,Liste[Suite 2],0)+1),INDEX(Liste[Suite 2],1)))</f>
        <v>Foundation</v>
      </c>
      <c r="X11" s="8" t="s">
        <v>31</v>
      </c>
      <c r="Y11" s="8" t="s">
        <v>41</v>
      </c>
      <c r="Z11" s="8" t="s">
        <v>15</v>
      </c>
      <c r="AA11" s="8" t="s">
        <v>22</v>
      </c>
    </row>
    <row r="12" spans="2:27" ht="16.5" customHeight="1" thickBot="1">
      <c r="B12" s="40"/>
      <c r="C12" s="3" t="str" cm="1">
        <f t="array" ref="C12">IF(IFERROR(INDEX(Liste[Suite 3],MATCH(U5,Liste[Suite 3],0)+1),INDEX(Liste[Suite 3],1))=0,INDEX(Liste[Suite 3],1),IFERROR(INDEX(Liste[Suite 3],MATCH(U5,Liste[Suite 3],0)+1),INDEX(Liste[Suite 3],1)))</f>
        <v>Bing</v>
      </c>
      <c r="D12" s="6" t="str" cm="1">
        <f t="array" ref="D12">IF(IFERROR(INDEX(Liste[Suite 4],MATCH(V5,Liste[Suite 4],0)+1),INDEX(Liste[Suite 4],1))=0,INDEX(Liste[Suite 4],1),IFERROR(INDEX(Liste[Suite 4],MATCH(V5,Liste[Suite 4],0)+1),INDEX(Liste[Suite 4],1)))</f>
        <v>Yin</v>
      </c>
      <c r="E12" s="40"/>
      <c r="F12" s="3" t="str" cm="1">
        <f t="array" ref="F12">IF(IFERROR(INDEX(Liste[Suite 3],MATCH(C12,Liste[Suite 3],0)+1),INDEX(Liste[Suite 3],1))=0,INDEX(Liste[Suite 3],1),IFERROR(INDEX(Liste[Suite 3],MATCH(C12,Liste[Suite 3],0)+1),INDEX(Liste[Suite 3],1)))</f>
        <v>Ding</v>
      </c>
      <c r="G12" s="4" t="str" cm="1">
        <f t="array" ref="G12">IF(IFERROR(INDEX(Liste[Suite 4],MATCH(D12,Liste[Suite 4],0)+1),INDEX(Liste[Suite 4],1))=0,INDEX(Liste[Suite 4],1),IFERROR(INDEX(Liste[Suite 4],MATCH(D12,Liste[Suite 4],0)+1),INDEX(Liste[Suite 4],1)))</f>
        <v>Mao</v>
      </c>
      <c r="H12" s="40"/>
      <c r="I12" s="3" t="str" cm="1">
        <f t="array" ref="I12">IF(IFERROR(INDEX(Liste[Suite 3],MATCH(F12,Liste[Suite 3],0)+1),INDEX(Liste[Suite 3],1))=0,INDEX(Liste[Suite 3],1),IFERROR(INDEX(Liste[Suite 3],MATCH(F12,Liste[Suite 3],0)+1),INDEX(Liste[Suite 3],1)))</f>
        <v>Wu</v>
      </c>
      <c r="J12" s="4" t="str" cm="1">
        <f t="array" ref="J12">IF(IFERROR(INDEX(Liste[Suite 4],MATCH(G12,Liste[Suite 4],0)+1),INDEX(Liste[Suite 4],1))=0,INDEX(Liste[Suite 4],1),IFERROR(INDEX(Liste[Suite 4],MATCH(G12,Liste[Suite 4],0)+1),INDEX(Liste[Suite 4],1)))</f>
        <v>Chen</v>
      </c>
      <c r="K12" s="40"/>
      <c r="L12" s="3" t="str" cm="1">
        <f t="array" ref="L12">IF(IFERROR(INDEX(Liste[Suite 3],MATCH(I12,Liste[Suite 3],0)+1),INDEX(Liste[Suite 3],1))=0,INDEX(Liste[Suite 3],1),IFERROR(INDEX(Liste[Suite 3],MATCH(I12,Liste[Suite 3],0)+1),INDEX(Liste[Suite 3],1)))</f>
        <v>Ji</v>
      </c>
      <c r="M12" s="4" t="str" cm="1">
        <f t="array" ref="M12">IF(IFERROR(INDEX(Liste[Suite 4],MATCH(J12,Liste[Suite 4],0)+1),INDEX(Liste[Suite 4],1))=0,INDEX(Liste[Suite 4],1),IFERROR(INDEX(Liste[Suite 4],MATCH(J12,Liste[Suite 4],0)+1),INDEX(Liste[Suite 4],1)))</f>
        <v>Si</v>
      </c>
      <c r="N12" s="40"/>
      <c r="O12" s="3" t="str" cm="1">
        <f t="array" ref="O12">IF(IFERROR(INDEX(Liste[Suite 3],MATCH(L12,Liste[Suite 3],0)+1),INDEX(Liste[Suite 3],1))=0,INDEX(Liste[Suite 3],1),IFERROR(INDEX(Liste[Suite 3],MATCH(L12,Liste[Suite 3],0)+1),INDEX(Liste[Suite 3],1)))</f>
        <v>Geng</v>
      </c>
      <c r="P12" s="4" t="str" cm="1">
        <f t="array" ref="P12">IF(IFERROR(INDEX(Liste[Suite 4],MATCH(M12,Liste[Suite 4],0)+1),INDEX(Liste[Suite 4],1))=0,INDEX(Liste[Suite 4],1),IFERROR(INDEX(Liste[Suite 4],MATCH(M12,Liste[Suite 4],0)+1),INDEX(Liste[Suite 4],1)))</f>
        <v>Wu</v>
      </c>
      <c r="Q12" s="40"/>
      <c r="R12" s="3" t="str" cm="1">
        <f t="array" ref="R12">IF(IFERROR(INDEX(Liste[Suite 3],MATCH(O12,Liste[Suite 3],0)+1),INDEX(Liste[Suite 3],1))=0,INDEX(Liste[Suite 3],1),IFERROR(INDEX(Liste[Suite 3],MATCH(O12,Liste[Suite 3],0)+1),INDEX(Liste[Suite 3],1)))</f>
        <v>Xin</v>
      </c>
      <c r="S12" s="4" t="str" cm="1">
        <f t="array" ref="S12">IF(IFERROR(INDEX(Liste[Suite 4],MATCH(P12,Liste[Suite 4],0)+1),INDEX(Liste[Suite 4],1))=0,INDEX(Liste[Suite 4],1),IFERROR(INDEX(Liste[Suite 4],MATCH(P12,Liste[Suite 4],0)+1),INDEX(Liste[Suite 4],1)))</f>
        <v>Wei</v>
      </c>
      <c r="T12" s="40"/>
      <c r="U12" s="3" t="str" cm="1">
        <f t="array" ref="U12">IF(IFERROR(INDEX(Liste[Suite 3],MATCH(R12,Liste[Suite 3],0)+1),INDEX(Liste[Suite 3],1))=0,INDEX(Liste[Suite 3],1),IFERROR(INDEX(Liste[Suite 3],MATCH(R12,Liste[Suite 3],0)+1),INDEX(Liste[Suite 3],1)))</f>
        <v>Ren</v>
      </c>
      <c r="V12" s="4" t="str" cm="1">
        <f t="array" ref="V12">IF(IFERROR(INDEX(Liste[Suite 4],MATCH(S12,Liste[Suite 4],0)+1),INDEX(Liste[Suite 4],1))=0,INDEX(Liste[Suite 4],1),IFERROR(INDEX(Liste[Suite 4],MATCH(S12,Liste[Suite 4],0)+1),INDEX(Liste[Suite 4],1)))</f>
        <v>Shen</v>
      </c>
      <c r="X12" s="8" t="s">
        <v>32</v>
      </c>
      <c r="Y12" s="8" t="s">
        <v>42</v>
      </c>
      <c r="Z12" s="8" t="s">
        <v>16</v>
      </c>
      <c r="AA12" s="8" t="s">
        <v>23</v>
      </c>
    </row>
    <row r="13" spans="2:27">
      <c r="B13" s="9"/>
      <c r="C13" s="10"/>
      <c r="D13" s="11"/>
      <c r="E13" s="9"/>
      <c r="F13" s="10"/>
      <c r="G13" s="11"/>
      <c r="H13" s="9"/>
      <c r="I13" s="10"/>
      <c r="J13" s="11"/>
      <c r="K13" s="9"/>
      <c r="L13" s="10"/>
      <c r="M13" s="11"/>
      <c r="N13" s="9"/>
      <c r="O13" s="10"/>
      <c r="P13" s="11"/>
      <c r="Q13" s="9"/>
      <c r="R13" s="10"/>
      <c r="S13" s="11"/>
      <c r="T13" s="9"/>
      <c r="U13" s="10"/>
      <c r="V13" s="11"/>
      <c r="X13" s="8" t="s">
        <v>33</v>
      </c>
      <c r="Y13" s="8" t="s">
        <v>43</v>
      </c>
      <c r="Z13" s="8"/>
      <c r="AA13" s="8" t="s">
        <v>24</v>
      </c>
    </row>
    <row r="14" spans="2:27">
      <c r="B14" s="12"/>
      <c r="C14" s="8"/>
      <c r="D14" s="13"/>
      <c r="E14" s="12"/>
      <c r="F14" s="8"/>
      <c r="G14" s="13"/>
      <c r="H14" s="12"/>
      <c r="I14" s="8"/>
      <c r="J14" s="13"/>
      <c r="K14" s="12"/>
      <c r="L14" s="8"/>
      <c r="M14" s="13"/>
      <c r="N14" s="12"/>
      <c r="O14" s="8"/>
      <c r="P14" s="13"/>
      <c r="Q14" s="12"/>
      <c r="R14" s="8"/>
      <c r="S14" s="13"/>
      <c r="T14" s="12"/>
      <c r="U14" s="8"/>
      <c r="V14" s="13"/>
      <c r="X14" s="8" t="s">
        <v>34</v>
      </c>
      <c r="Y14" s="8" t="s">
        <v>44</v>
      </c>
      <c r="Z14" s="8"/>
      <c r="AA14" s="8" t="s">
        <v>16</v>
      </c>
    </row>
    <row r="15" spans="2:27">
      <c r="B15" s="12"/>
      <c r="C15" s="8"/>
      <c r="D15" s="13"/>
      <c r="E15" s="12"/>
      <c r="F15" s="8"/>
      <c r="G15" s="13"/>
      <c r="H15" s="12"/>
      <c r="I15" s="8"/>
      <c r="J15" s="13"/>
      <c r="K15" s="12"/>
      <c r="L15" s="8"/>
      <c r="M15" s="13"/>
      <c r="N15" s="12"/>
      <c r="O15" s="8"/>
      <c r="P15" s="13"/>
      <c r="Q15" s="12"/>
      <c r="R15" s="8"/>
      <c r="S15" s="13"/>
      <c r="T15" s="12"/>
      <c r="U15" s="8"/>
      <c r="V15" s="13"/>
      <c r="X15" s="8"/>
      <c r="Y15" s="8" t="s">
        <v>45</v>
      </c>
      <c r="Z15" s="8"/>
      <c r="AA15" s="8"/>
    </row>
    <row r="16" spans="2:27">
      <c r="B16" s="12"/>
      <c r="C16" s="8"/>
      <c r="D16" s="13"/>
      <c r="E16" s="12"/>
      <c r="F16" s="8"/>
      <c r="G16" s="13"/>
      <c r="H16" s="12"/>
      <c r="I16" s="8"/>
      <c r="J16" s="13"/>
      <c r="K16" s="12"/>
      <c r="L16" s="8"/>
      <c r="M16" s="13"/>
      <c r="N16" s="12"/>
      <c r="O16" s="8"/>
      <c r="P16" s="13"/>
      <c r="Q16" s="12"/>
      <c r="R16" s="8"/>
      <c r="S16" s="13"/>
      <c r="T16" s="12"/>
      <c r="U16" s="8"/>
      <c r="V16" s="13"/>
      <c r="X16" s="8"/>
      <c r="Y16" s="8" t="s">
        <v>46</v>
      </c>
      <c r="Z16" s="8"/>
      <c r="AA16" s="8"/>
    </row>
    <row r="17" spans="2:27" ht="16.5" thickBot="1">
      <c r="B17" s="14"/>
      <c r="C17" s="15"/>
      <c r="D17" s="16"/>
      <c r="E17" s="14"/>
      <c r="F17" s="15"/>
      <c r="G17" s="16"/>
      <c r="H17" s="14"/>
      <c r="I17" s="15"/>
      <c r="J17" s="16"/>
      <c r="K17" s="14"/>
      <c r="L17" s="15"/>
      <c r="M17" s="16"/>
      <c r="N17" s="14"/>
      <c r="O17" s="15"/>
      <c r="P17" s="16"/>
      <c r="Q17" s="14"/>
      <c r="R17" s="15"/>
      <c r="S17" s="16"/>
      <c r="T17" s="14"/>
      <c r="U17" s="15"/>
      <c r="V17" s="16"/>
      <c r="X17" s="8"/>
      <c r="Y17" s="8" t="s">
        <v>47</v>
      </c>
      <c r="Z17" s="8"/>
      <c r="AA17" s="8"/>
    </row>
    <row r="18" spans="2:27" ht="15.75" customHeight="1">
      <c r="B18" s="38">
        <f>T11+1</f>
        <v>44521</v>
      </c>
      <c r="C18" s="1" t="str" cm="1">
        <f t="array" ref="C18">IF(IFERROR(INDEX(Liste[Suite 1],MATCH(U11,Liste[Suite 1],0)+1),INDEX(Liste[Suite 1],1))=0,INDEX(Liste[Suite 1],1),IFERROR(INDEX(Liste[Suite 1],MATCH(U11,Liste[Suite 1],0)+1),INDEX(Liste[Suite 1],1)))</f>
        <v>Open</v>
      </c>
      <c r="D18" s="7" t="str" cm="1">
        <f t="array" ref="D18">IF(IFERROR(INDEX(Liste[Suite 2],MATCH(V11,Liste[Suite 2],0)+1),INDEX(Liste[Suite 2],1))=0,INDEX(Liste[Suite 2],1),IFERROR(INDEX(Liste[Suite 2],MATCH(V11,Liste[Suite 2],0)+1),INDEX(Liste[Suite 2],1)))</f>
        <v>House</v>
      </c>
      <c r="E18" s="38">
        <f>B18+1</f>
        <v>44522</v>
      </c>
      <c r="F18" s="1" t="str" cm="1">
        <f t="array" ref="F18">IF(IFERROR(INDEX(Liste[Suite 1],MATCH(C18,Liste[Suite 1],0)+1),INDEX(Liste[Suite 1],1))=0,INDEX(Liste[Suite 1],1),IFERROR(INDEX(Liste[Suite 1],MATCH(C18,Liste[Suite 1],0)+1),INDEX(Liste[Suite 1],1)))</f>
        <v>Close</v>
      </c>
      <c r="G18" s="2" t="str" cm="1">
        <f t="array" ref="G18">IF(IFERROR(INDEX(Liste[Suite 2],MATCH(D18,Liste[Suite 2],0)+1),INDEX(Liste[Suite 2],1))=0,INDEX(Liste[Suite 2],1),IFERROR(INDEX(Liste[Suite 2],MATCH(D18,Liste[Suite 2],0)+1),INDEX(Liste[Suite 2],1)))</f>
        <v>Heart</v>
      </c>
      <c r="H18" s="38">
        <f>E18+1</f>
        <v>44523</v>
      </c>
      <c r="I18" s="1" t="str" cm="1">
        <f t="array" ref="I18">IF(IFERROR(INDEX(Liste[Suite 1],MATCH(F18,Liste[Suite 1],0)+1),INDEX(Liste[Suite 1],1))=0,INDEX(Liste[Suite 1],1),IFERROR(INDEX(Liste[Suite 1],MATCH(F18,Liste[Suite 1],0)+1),INDEX(Liste[Suite 1],1)))</f>
        <v>Establish</v>
      </c>
      <c r="J18" s="2" t="str" cm="1">
        <f t="array" ref="J18">IF(IFERROR(INDEX(Liste[Suite 2],MATCH(G18,Liste[Suite 2],0)+1),INDEX(Liste[Suite 2],1))=0,INDEX(Liste[Suite 2],1),IFERROR(INDEX(Liste[Suite 2],MATCH(G18,Liste[Suite 2],0)+1),INDEX(Liste[Suite 2],1)))</f>
        <v>Tail</v>
      </c>
      <c r="K18" s="38">
        <f>H18+1</f>
        <v>44524</v>
      </c>
      <c r="L18" s="1" t="str" cm="1">
        <f t="array" ref="L18">IF(IFERROR(INDEX(Liste[Suite 1],MATCH(I18,Liste[Suite 1],0)+1),INDEX(Liste[Suite 1],1))=0,INDEX(Liste[Suite 1],1),IFERROR(INDEX(Liste[Suite 1],MATCH(I18,Liste[Suite 1],0)+1),INDEX(Liste[Suite 1],1)))</f>
        <v>Remove</v>
      </c>
      <c r="M18" s="2" t="str" cm="1">
        <f t="array" ref="M18">IF(IFERROR(INDEX(Liste[Suite 2],MATCH(J18,Liste[Suite 2],0)+1),INDEX(Liste[Suite 2],1))=0,INDEX(Liste[Suite 2],1),IFERROR(INDEX(Liste[Suite 2],MATCH(J18,Liste[Suite 2],0)+1),INDEX(Liste[Suite 2],1)))</f>
        <v>Basket</v>
      </c>
      <c r="N18" s="38">
        <f>K18+1</f>
        <v>44525</v>
      </c>
      <c r="O18" s="1" t="str" cm="1">
        <f t="array" ref="O18">IF(IFERROR(INDEX(Liste[Suite 1],MATCH(L18,Liste[Suite 1],0)+1),INDEX(Liste[Suite 1],1))=0,INDEX(Liste[Suite 1],1),IFERROR(INDEX(Liste[Suite 1],MATCH(L18,Liste[Suite 1],0)+1),INDEX(Liste[Suite 1],1)))</f>
        <v>Full</v>
      </c>
      <c r="P18" s="2" t="str" cm="1">
        <f t="array" ref="P18">IF(IFERROR(INDEX(Liste[Suite 2],MATCH(M18,Liste[Suite 2],0)+1),INDEX(Liste[Suite 2],1))=0,INDEX(Liste[Suite 2],1),IFERROR(INDEX(Liste[Suite 2],MATCH(M18,Liste[Suite 2],0)+1),INDEX(Liste[Suite 2],1)))</f>
        <v>Dipper</v>
      </c>
      <c r="Q18" s="38">
        <f>N18+1</f>
        <v>44526</v>
      </c>
      <c r="R18" s="1" t="str" cm="1">
        <f t="array" ref="R18">IF(IFERROR(INDEX(Liste[Suite 1],MATCH(O18,Liste[Suite 1],0)+1),INDEX(Liste[Suite 1],1))=0,INDEX(Liste[Suite 1],1),IFERROR(INDEX(Liste[Suite 1],MATCH(O18,Liste[Suite 1],0)+1),INDEX(Liste[Suite 1],1)))</f>
        <v>Balance</v>
      </c>
      <c r="S18" s="2" t="str" cm="1">
        <f t="array" ref="S18">IF(IFERROR(INDEX(Liste[Suite 2],MATCH(P18,Liste[Suite 2],0)+1),INDEX(Liste[Suite 2],1))=0,INDEX(Liste[Suite 2],1),IFERROR(INDEX(Liste[Suite 2],MATCH(P18,Liste[Suite 2],0)+1),INDEX(Liste[Suite 2],1)))</f>
        <v>Ox</v>
      </c>
      <c r="T18" s="38">
        <f>Q18+1</f>
        <v>44527</v>
      </c>
      <c r="U18" s="1" t="str" cm="1">
        <f t="array" ref="U18">IF(IFERROR(INDEX(Liste[Suite 1],MATCH(R18,Liste[Suite 1],0)+1),INDEX(Liste[Suite 1],1))=0,INDEX(Liste[Suite 1],1),IFERROR(INDEX(Liste[Suite 1],MATCH(R18,Liste[Suite 1],0)+1),INDEX(Liste[Suite 1],1)))</f>
        <v>Stable</v>
      </c>
      <c r="V18" s="2" t="str" cm="1">
        <f t="array" ref="V18">IF(IFERROR(INDEX(Liste[Suite 2],MATCH(S18,Liste[Suite 2],0)+1),INDEX(Liste[Suite 2],1))=0,INDEX(Liste[Suite 2],1),IFERROR(INDEX(Liste[Suite 2],MATCH(S18,Liste[Suite 2],0)+1),INDEX(Liste[Suite 2],1)))</f>
        <v>Maiden</v>
      </c>
      <c r="X18" s="8"/>
      <c r="Y18" s="8" t="s">
        <v>48</v>
      </c>
      <c r="Z18" s="8"/>
      <c r="AA18" s="8"/>
    </row>
    <row r="19" spans="2:27" ht="16.5" customHeight="1" thickBot="1">
      <c r="B19" s="40"/>
      <c r="C19" s="3" t="str" cm="1">
        <f t="array" ref="C19">IF(IFERROR(INDEX(Liste[Suite 3],MATCH(U12,Liste[Suite 3],0)+1),INDEX(Liste[Suite 3],1))=0,INDEX(Liste[Suite 3],1),IFERROR(INDEX(Liste[Suite 3],MATCH(U12,Liste[Suite 3],0)+1),INDEX(Liste[Suite 3],1)))</f>
        <v>Gui</v>
      </c>
      <c r="D19" s="6" t="str" cm="1">
        <f t="array" ref="D19">IF(IFERROR(INDEX(Liste[Suite 4],MATCH(V12,Liste[Suite 4],0)+1),INDEX(Liste[Suite 4],1))=0,INDEX(Liste[Suite 4],1),IFERROR(INDEX(Liste[Suite 4],MATCH(V12,Liste[Suite 4],0)+1),INDEX(Liste[Suite 4],1)))</f>
        <v>You</v>
      </c>
      <c r="E19" s="40"/>
      <c r="F19" s="3" t="str" cm="1">
        <f t="array" ref="F19">IF(IFERROR(INDEX(Liste[Suite 3],MATCH(C19,Liste[Suite 3],0)+1),INDEX(Liste[Suite 3],1))=0,INDEX(Liste[Suite 3],1),IFERROR(INDEX(Liste[Suite 3],MATCH(C19,Liste[Suite 3],0)+1),INDEX(Liste[Suite 3],1)))</f>
        <v>Jia</v>
      </c>
      <c r="G19" s="4" t="str" cm="1">
        <f t="array" ref="G19">IF(IFERROR(INDEX(Liste[Suite 4],MATCH(D19,Liste[Suite 4],0)+1),INDEX(Liste[Suite 4],1))=0,INDEX(Liste[Suite 4],1),IFERROR(INDEX(Liste[Suite 4],MATCH(D19,Liste[Suite 4],0)+1),INDEX(Liste[Suite 4],1)))</f>
        <v>Xu</v>
      </c>
      <c r="H19" s="40"/>
      <c r="I19" s="3" t="str" cm="1">
        <f t="array" ref="I19">IF(IFERROR(INDEX(Liste[Suite 3],MATCH(F19,Liste[Suite 3],0)+1),INDEX(Liste[Suite 3],1))=0,INDEX(Liste[Suite 3],1),IFERROR(INDEX(Liste[Suite 3],MATCH(F19,Liste[Suite 3],0)+1),INDEX(Liste[Suite 3],1)))</f>
        <v>Yi</v>
      </c>
      <c r="J19" s="4" t="str" cm="1">
        <f t="array" ref="J19">IF(IFERROR(INDEX(Liste[Suite 4],MATCH(G19,Liste[Suite 4],0)+1),INDEX(Liste[Suite 4],1))=0,INDEX(Liste[Suite 4],1),IFERROR(INDEX(Liste[Suite 4],MATCH(G19,Liste[Suite 4],0)+1),INDEX(Liste[Suite 4],1)))</f>
        <v>Hai</v>
      </c>
      <c r="K19" s="40"/>
      <c r="L19" s="3" t="str" cm="1">
        <f t="array" ref="L19">IF(IFERROR(INDEX(Liste[Suite 3],MATCH(I19,Liste[Suite 3],0)+1),INDEX(Liste[Suite 3],1))=0,INDEX(Liste[Suite 3],1),IFERROR(INDEX(Liste[Suite 3],MATCH(I19,Liste[Suite 3],0)+1),INDEX(Liste[Suite 3],1)))</f>
        <v>Bing</v>
      </c>
      <c r="M19" s="4" t="str" cm="1">
        <f t="array" ref="M19">IF(IFERROR(INDEX(Liste[Suite 4],MATCH(J19,Liste[Suite 4],0)+1),INDEX(Liste[Suite 4],1))=0,INDEX(Liste[Suite 4],1),IFERROR(INDEX(Liste[Suite 4],MATCH(J19,Liste[Suite 4],0)+1),INDEX(Liste[Suite 4],1)))</f>
        <v>Zi</v>
      </c>
      <c r="N19" s="40"/>
      <c r="O19" s="3" t="str" cm="1">
        <f t="array" ref="O19">IF(IFERROR(INDEX(Liste[Suite 3],MATCH(L19,Liste[Suite 3],0)+1),INDEX(Liste[Suite 3],1))=0,INDEX(Liste[Suite 3],1),IFERROR(INDEX(Liste[Suite 3],MATCH(L19,Liste[Suite 3],0)+1),INDEX(Liste[Suite 3],1)))</f>
        <v>Ding</v>
      </c>
      <c r="P19" s="4" t="str" cm="1">
        <f t="array" ref="P19">IF(IFERROR(INDEX(Liste[Suite 4],MATCH(M19,Liste[Suite 4],0)+1),INDEX(Liste[Suite 4],1))=0,INDEX(Liste[Suite 4],1),IFERROR(INDEX(Liste[Suite 4],MATCH(M19,Liste[Suite 4],0)+1),INDEX(Liste[Suite 4],1)))</f>
        <v>Chou</v>
      </c>
      <c r="Q19" s="40"/>
      <c r="R19" s="3" t="str" cm="1">
        <f t="array" ref="R19">IF(IFERROR(INDEX(Liste[Suite 3],MATCH(O19,Liste[Suite 3],0)+1),INDEX(Liste[Suite 3],1))=0,INDEX(Liste[Suite 3],1),IFERROR(INDEX(Liste[Suite 3],MATCH(O19,Liste[Suite 3],0)+1),INDEX(Liste[Suite 3],1)))</f>
        <v>Wu</v>
      </c>
      <c r="S19" s="4" t="str" cm="1">
        <f t="array" ref="S19">IF(IFERROR(INDEX(Liste[Suite 4],MATCH(P19,Liste[Suite 4],0)+1),INDEX(Liste[Suite 4],1))=0,INDEX(Liste[Suite 4],1),IFERROR(INDEX(Liste[Suite 4],MATCH(P19,Liste[Suite 4],0)+1),INDEX(Liste[Suite 4],1)))</f>
        <v>Yin</v>
      </c>
      <c r="T19" s="40"/>
      <c r="U19" s="3" t="str" cm="1">
        <f t="array" ref="U19">IF(IFERROR(INDEX(Liste[Suite 3],MATCH(R19,Liste[Suite 3],0)+1),INDEX(Liste[Suite 3],1))=0,INDEX(Liste[Suite 3],1),IFERROR(INDEX(Liste[Suite 3],MATCH(R19,Liste[Suite 3],0)+1),INDEX(Liste[Suite 3],1)))</f>
        <v>Ji</v>
      </c>
      <c r="V19" s="4" t="str" cm="1">
        <f t="array" ref="V19">IF(IFERROR(INDEX(Liste[Suite 4],MATCH(S19,Liste[Suite 4],0)+1),INDEX(Liste[Suite 4],1))=0,INDEX(Liste[Suite 4],1),IFERROR(INDEX(Liste[Suite 4],MATCH(S19,Liste[Suite 4],0)+1),INDEX(Liste[Suite 4],1)))</f>
        <v>Mao</v>
      </c>
      <c r="X19" s="8"/>
      <c r="Y19" s="8" t="s">
        <v>49</v>
      </c>
      <c r="Z19" s="8"/>
      <c r="AA19" s="8"/>
    </row>
    <row r="20" spans="2:27">
      <c r="B20" s="9"/>
      <c r="C20" s="10"/>
      <c r="D20" s="11"/>
      <c r="E20" s="9"/>
      <c r="F20" s="10"/>
      <c r="G20" s="11"/>
      <c r="H20" s="9"/>
      <c r="I20" s="10"/>
      <c r="J20" s="11"/>
      <c r="K20" s="9"/>
      <c r="L20" s="10"/>
      <c r="M20" s="11"/>
      <c r="N20" s="9"/>
      <c r="O20" s="10"/>
      <c r="P20" s="11"/>
      <c r="Q20" s="9"/>
      <c r="R20" s="10"/>
      <c r="S20" s="11"/>
      <c r="T20" s="9"/>
      <c r="U20" s="10"/>
      <c r="V20" s="11"/>
      <c r="X20" s="8"/>
      <c r="Y20" s="8" t="s">
        <v>50</v>
      </c>
      <c r="Z20" s="8"/>
      <c r="AA20" s="8"/>
    </row>
    <row r="21" spans="2:27">
      <c r="B21" s="12"/>
      <c r="C21" s="8"/>
      <c r="D21" s="13"/>
      <c r="E21" s="12"/>
      <c r="F21" s="8"/>
      <c r="G21" s="13"/>
      <c r="H21" s="12"/>
      <c r="I21" s="8"/>
      <c r="J21" s="13"/>
      <c r="K21" s="12"/>
      <c r="L21" s="8"/>
      <c r="M21" s="13"/>
      <c r="N21" s="12"/>
      <c r="O21" s="8"/>
      <c r="P21" s="13"/>
      <c r="Q21" s="12"/>
      <c r="R21" s="8"/>
      <c r="S21" s="13"/>
      <c r="T21" s="12"/>
      <c r="U21" s="8"/>
      <c r="V21" s="13"/>
      <c r="X21" s="8"/>
      <c r="Y21" s="8" t="s">
        <v>51</v>
      </c>
      <c r="Z21" s="8"/>
      <c r="AA21" s="8"/>
    </row>
    <row r="22" spans="2:27">
      <c r="B22" s="12"/>
      <c r="C22" s="8"/>
      <c r="D22" s="13"/>
      <c r="E22" s="12"/>
      <c r="F22" s="8"/>
      <c r="G22" s="13"/>
      <c r="H22" s="12"/>
      <c r="I22" s="8"/>
      <c r="J22" s="13"/>
      <c r="K22" s="12"/>
      <c r="L22" s="8"/>
      <c r="M22" s="13"/>
      <c r="N22" s="12"/>
      <c r="O22" s="8"/>
      <c r="P22" s="13"/>
      <c r="Q22" s="12"/>
      <c r="R22" s="8"/>
      <c r="S22" s="13"/>
      <c r="T22" s="12"/>
      <c r="U22" s="8"/>
      <c r="V22" s="13"/>
      <c r="X22" s="8"/>
      <c r="Y22" s="8" t="s">
        <v>52</v>
      </c>
      <c r="Z22" s="8"/>
      <c r="AA22" s="8"/>
    </row>
    <row r="23" spans="2:27">
      <c r="B23" s="12"/>
      <c r="C23" s="8"/>
      <c r="D23" s="13"/>
      <c r="E23" s="12"/>
      <c r="F23" s="8"/>
      <c r="G23" s="13"/>
      <c r="H23" s="12"/>
      <c r="I23" s="8"/>
      <c r="J23" s="13"/>
      <c r="K23" s="12"/>
      <c r="L23" s="8"/>
      <c r="M23" s="13"/>
      <c r="N23" s="12"/>
      <c r="O23" s="8"/>
      <c r="P23" s="13"/>
      <c r="Q23" s="12"/>
      <c r="R23" s="8"/>
      <c r="S23" s="13"/>
      <c r="T23" s="12"/>
      <c r="U23" s="8"/>
      <c r="V23" s="13"/>
      <c r="X23" s="8"/>
      <c r="Y23" s="8" t="s">
        <v>53</v>
      </c>
      <c r="Z23" s="8"/>
      <c r="AA23" s="8"/>
    </row>
    <row r="24" spans="2:27" ht="16.5" thickBot="1">
      <c r="B24" s="14"/>
      <c r="C24" s="15"/>
      <c r="D24" s="16"/>
      <c r="E24" s="14"/>
      <c r="F24" s="15"/>
      <c r="G24" s="16"/>
      <c r="H24" s="14"/>
      <c r="I24" s="15"/>
      <c r="J24" s="16"/>
      <c r="K24" s="14"/>
      <c r="L24" s="15"/>
      <c r="M24" s="16"/>
      <c r="N24" s="14"/>
      <c r="O24" s="15"/>
      <c r="P24" s="16"/>
      <c r="Q24" s="14"/>
      <c r="R24" s="15"/>
      <c r="S24" s="16"/>
      <c r="T24" s="14"/>
      <c r="U24" s="15"/>
      <c r="V24" s="16"/>
      <c r="X24" s="8"/>
      <c r="Y24" s="8" t="s">
        <v>54</v>
      </c>
      <c r="Z24" s="8"/>
      <c r="AA24" s="8"/>
    </row>
    <row r="25" spans="2:27" ht="15.75" customHeight="1">
      <c r="B25" s="38">
        <f>T18+1</f>
        <v>44528</v>
      </c>
      <c r="C25" s="1" t="str" cm="1">
        <f t="array" ref="C25">IF(IFERROR(INDEX(Liste[Suite 1],MATCH(U18,Liste[Suite 1],0)+1),INDEX(Liste[Suite 1],1))=0,INDEX(Liste[Suite 1],1),IFERROR(INDEX(Liste[Suite 1],MATCH(U18,Liste[Suite 1],0)+1),INDEX(Liste[Suite 1],1)))</f>
        <v>Initiate</v>
      </c>
      <c r="D25" s="7" t="str" cm="1">
        <f t="array" ref="D25">IF(IFERROR(INDEX(Liste[Suite 2],MATCH(V18,Liste[Suite 2],0)+1),INDEX(Liste[Suite 2],1))=0,INDEX(Liste[Suite 2],1),IFERROR(INDEX(Liste[Suite 2],MATCH(V18,Liste[Suite 2],0)+1),INDEX(Liste[Suite 2],1)))</f>
        <v>Void</v>
      </c>
      <c r="E25" s="38">
        <f>B25+1</f>
        <v>44529</v>
      </c>
      <c r="F25" s="1" t="str" cm="1">
        <f t="array" ref="F25">IF(IFERROR(INDEX(Liste[Suite 1],MATCH(C25,Liste[Suite 1],0)+1),INDEX(Liste[Suite 1],1))=0,INDEX(Liste[Suite 1],1),IFERROR(INDEX(Liste[Suite 1],MATCH(C25,Liste[Suite 1],0)+1),INDEX(Liste[Suite 1],1)))</f>
        <v>Destruction</v>
      </c>
      <c r="G25" s="2" t="str" cm="1">
        <f t="array" ref="G25">IF(IFERROR(INDEX(Liste[Suite 2],MATCH(D25,Liste[Suite 2],0)+1),INDEX(Liste[Suite 2],1))=0,INDEX(Liste[Suite 2],1),IFERROR(INDEX(Liste[Suite 2],MATCH(D25,Liste[Suite 2],0)+1),INDEX(Liste[Suite 2],1)))</f>
        <v>Danger</v>
      </c>
      <c r="H25" s="38">
        <f>E25+1</f>
        <v>44530</v>
      </c>
      <c r="I25" s="1" t="str" cm="1">
        <f t="array" ref="I25">IF(IFERROR(INDEX(Liste[Suite 1],MATCH(F25,Liste[Suite 1],0)+1),INDEX(Liste[Suite 1],1))=0,INDEX(Liste[Suite 1],1),IFERROR(INDEX(Liste[Suite 1],MATCH(F25,Liste[Suite 1],0)+1),INDEX(Liste[Suite 1],1)))</f>
        <v>Danger</v>
      </c>
      <c r="J25" s="2" t="str" cm="1">
        <f t="array" ref="J25">IF(IFERROR(INDEX(Liste[Suite 2],MATCH(G25,Liste[Suite 2],0)+1),INDEX(Liste[Suite 2],1))=0,INDEX(Liste[Suite 2],1),IFERROR(INDEX(Liste[Suite 2],MATCH(G25,Liste[Suite 2],0)+1),INDEX(Liste[Suite 2],1)))</f>
        <v>Room</v>
      </c>
      <c r="K25" s="38">
        <f>H25+1</f>
        <v>44531</v>
      </c>
      <c r="L25" s="1" t="str" cm="1">
        <f t="array" ref="L25">IF(IFERROR(INDEX(Liste[Suite 1],MATCH(I25,Liste[Suite 1],0)+1),INDEX(Liste[Suite 1],1))=0,INDEX(Liste[Suite 1],1),IFERROR(INDEX(Liste[Suite 1],MATCH(I25,Liste[Suite 1],0)+1),INDEX(Liste[Suite 1],1)))</f>
        <v>Success</v>
      </c>
      <c r="M25" s="2" t="str" cm="1">
        <f t="array" ref="M25">IF(IFERROR(INDEX(Liste[Suite 2],MATCH(J25,Liste[Suite 2],0)+1),INDEX(Liste[Suite 2],1))=0,INDEX(Liste[Suite 2],1),IFERROR(INDEX(Liste[Suite 2],MATCH(J25,Liste[Suite 2],0)+1),INDEX(Liste[Suite 2],1)))</f>
        <v>Wall</v>
      </c>
      <c r="N25" s="38">
        <f>K25+1</f>
        <v>44532</v>
      </c>
      <c r="O25" s="1" t="str" cm="1">
        <f t="array" ref="O25">IF(IFERROR(INDEX(Liste[Suite 1],MATCH(L25,Liste[Suite 1],0)+1),INDEX(Liste[Suite 1],1))=0,INDEX(Liste[Suite 1],1),IFERROR(INDEX(Liste[Suite 1],MATCH(L25,Liste[Suite 1],0)+1),INDEX(Liste[Suite 1],1)))</f>
        <v>Receive</v>
      </c>
      <c r="P25" s="2" t="str" cm="1">
        <f t="array" ref="P25">IF(IFERROR(INDEX(Liste[Suite 2],MATCH(M25,Liste[Suite 2],0)+1),INDEX(Liste[Suite 2],1))=0,INDEX(Liste[Suite 2],1),IFERROR(INDEX(Liste[Suite 2],MATCH(M25,Liste[Suite 2],0)+1),INDEX(Liste[Suite 2],1)))</f>
        <v>Astride</v>
      </c>
      <c r="Q25" s="38">
        <f>N25+1</f>
        <v>44533</v>
      </c>
      <c r="R25" s="1" t="str" cm="1">
        <f t="array" ref="R25">IF(IFERROR(INDEX(Liste[Suite 1],MATCH(O25,Liste[Suite 1],0)+1),INDEX(Liste[Suite 1],1))=0,INDEX(Liste[Suite 1],1),IFERROR(INDEX(Liste[Suite 1],MATCH(O25,Liste[Suite 1],0)+1),INDEX(Liste[Suite 1],1)))</f>
        <v>Open</v>
      </c>
      <c r="S25" s="2" t="str" cm="1">
        <f t="array" ref="S25">IF(IFERROR(INDEX(Liste[Suite 2],MATCH(P25,Liste[Suite 2],0)+1),INDEX(Liste[Suite 2],1))=0,INDEX(Liste[Suite 2],1),IFERROR(INDEX(Liste[Suite 2],MATCH(P25,Liste[Suite 2],0)+1),INDEX(Liste[Suite 2],1)))</f>
        <v>Mound</v>
      </c>
      <c r="T25" s="38">
        <f>Q25+1</f>
        <v>44534</v>
      </c>
      <c r="U25" s="1" t="str" cm="1">
        <f t="array" ref="U25">IF(IFERROR(INDEX(Liste[Suite 1],MATCH(R25,Liste[Suite 1],0)+1),INDEX(Liste[Suite 1],1))=0,INDEX(Liste[Suite 1],1),IFERROR(INDEX(Liste[Suite 1],MATCH(R25,Liste[Suite 1],0)+1),INDEX(Liste[Suite 1],1)))</f>
        <v>Close</v>
      </c>
      <c r="V25" s="2" t="str" cm="1">
        <f t="array" ref="V25">IF(IFERROR(INDEX(Liste[Suite 2],MATCH(S25,Liste[Suite 2],0)+1),INDEX(Liste[Suite 2],1))=0,INDEX(Liste[Suite 2],1),IFERROR(INDEX(Liste[Suite 2],MATCH(S25,Liste[Suite 2],0)+1),INDEX(Liste[Suite 2],1)))</f>
        <v>Stomach</v>
      </c>
      <c r="X25" s="8"/>
      <c r="Y25" s="8" t="s">
        <v>34</v>
      </c>
      <c r="Z25" s="8"/>
      <c r="AA25" s="8"/>
    </row>
    <row r="26" spans="2:27" ht="16.5" customHeight="1" thickBot="1">
      <c r="B26" s="40"/>
      <c r="C26" s="3" t="str" cm="1">
        <f t="array" ref="C26">IF(IFERROR(INDEX(Liste[Suite 3],MATCH(U19,Liste[Suite 3],0)+1),INDEX(Liste[Suite 3],1))=0,INDEX(Liste[Suite 3],1),IFERROR(INDEX(Liste[Suite 3],MATCH(U19,Liste[Suite 3],0)+1),INDEX(Liste[Suite 3],1)))</f>
        <v>Geng</v>
      </c>
      <c r="D26" s="6" t="str" cm="1">
        <f t="array" ref="D26">IF(IFERROR(INDEX(Liste[Suite 4],MATCH(V19,Liste[Suite 4],0)+1),INDEX(Liste[Suite 4],1))=0,INDEX(Liste[Suite 4],1),IFERROR(INDEX(Liste[Suite 4],MATCH(V19,Liste[Suite 4],0)+1),INDEX(Liste[Suite 4],1)))</f>
        <v>Chen</v>
      </c>
      <c r="E26" s="40"/>
      <c r="F26" s="3" t="str" cm="1">
        <f t="array" ref="F26">IF(IFERROR(INDEX(Liste[Suite 3],MATCH(C26,Liste[Suite 3],0)+1),INDEX(Liste[Suite 3],1))=0,INDEX(Liste[Suite 3],1),IFERROR(INDEX(Liste[Suite 3],MATCH(C26,Liste[Suite 3],0)+1),INDEX(Liste[Suite 3],1)))</f>
        <v>Xin</v>
      </c>
      <c r="G26" s="4" t="str" cm="1">
        <f t="array" ref="G26">IF(IFERROR(INDEX(Liste[Suite 4],MATCH(D26,Liste[Suite 4],0)+1),INDEX(Liste[Suite 4],1))=0,INDEX(Liste[Suite 4],1),IFERROR(INDEX(Liste[Suite 4],MATCH(D26,Liste[Suite 4],0)+1),INDEX(Liste[Suite 4],1)))</f>
        <v>Si</v>
      </c>
      <c r="H26" s="40"/>
      <c r="I26" s="3" t="str" cm="1">
        <f t="array" ref="I26">IF(IFERROR(INDEX(Liste[Suite 3],MATCH(F26,Liste[Suite 3],0)+1),INDEX(Liste[Suite 3],1))=0,INDEX(Liste[Suite 3],1),IFERROR(INDEX(Liste[Suite 3],MATCH(F26,Liste[Suite 3],0)+1),INDEX(Liste[Suite 3],1)))</f>
        <v>Ren</v>
      </c>
      <c r="J26" s="4" t="str" cm="1">
        <f t="array" ref="J26">IF(IFERROR(INDEX(Liste[Suite 4],MATCH(G26,Liste[Suite 4],0)+1),INDEX(Liste[Suite 4],1))=0,INDEX(Liste[Suite 4],1),IFERROR(INDEX(Liste[Suite 4],MATCH(G26,Liste[Suite 4],0)+1),INDEX(Liste[Suite 4],1)))</f>
        <v>Wu</v>
      </c>
      <c r="K26" s="40"/>
      <c r="L26" s="3" t="str" cm="1">
        <f t="array" ref="L26">IF(IFERROR(INDEX(Liste[Suite 3],MATCH(I26,Liste[Suite 3],0)+1),INDEX(Liste[Suite 3],1))=0,INDEX(Liste[Suite 3],1),IFERROR(INDEX(Liste[Suite 3],MATCH(I26,Liste[Suite 3],0)+1),INDEX(Liste[Suite 3],1)))</f>
        <v>Gui</v>
      </c>
      <c r="M26" s="4" t="str" cm="1">
        <f t="array" ref="M26">IF(IFERROR(INDEX(Liste[Suite 4],MATCH(J26,Liste[Suite 4],0)+1),INDEX(Liste[Suite 4],1))=0,INDEX(Liste[Suite 4],1),IFERROR(INDEX(Liste[Suite 4],MATCH(J26,Liste[Suite 4],0)+1),INDEX(Liste[Suite 4],1)))</f>
        <v>Wei</v>
      </c>
      <c r="N26" s="40"/>
      <c r="O26" s="3" t="str" cm="1">
        <f t="array" ref="O26">IF(IFERROR(INDEX(Liste[Suite 3],MATCH(L26,Liste[Suite 3],0)+1),INDEX(Liste[Suite 3],1))=0,INDEX(Liste[Suite 3],1),IFERROR(INDEX(Liste[Suite 3],MATCH(L26,Liste[Suite 3],0)+1),INDEX(Liste[Suite 3],1)))</f>
        <v>Jia</v>
      </c>
      <c r="P26" s="4" t="str" cm="1">
        <f t="array" ref="P26">IF(IFERROR(INDEX(Liste[Suite 4],MATCH(M26,Liste[Suite 4],0)+1),INDEX(Liste[Suite 4],1))=0,INDEX(Liste[Suite 4],1),IFERROR(INDEX(Liste[Suite 4],MATCH(M26,Liste[Suite 4],0)+1),INDEX(Liste[Suite 4],1)))</f>
        <v>Shen</v>
      </c>
      <c r="Q26" s="40"/>
      <c r="R26" s="3" t="str" cm="1">
        <f t="array" ref="R26">IF(IFERROR(INDEX(Liste[Suite 3],MATCH(O26,Liste[Suite 3],0)+1),INDEX(Liste[Suite 3],1))=0,INDEX(Liste[Suite 3],1),IFERROR(INDEX(Liste[Suite 3],MATCH(O26,Liste[Suite 3],0)+1),INDEX(Liste[Suite 3],1)))</f>
        <v>Yi</v>
      </c>
      <c r="S26" s="4" t="str" cm="1">
        <f t="array" ref="S26">IF(IFERROR(INDEX(Liste[Suite 4],MATCH(P26,Liste[Suite 4],0)+1),INDEX(Liste[Suite 4],1))=0,INDEX(Liste[Suite 4],1),IFERROR(INDEX(Liste[Suite 4],MATCH(P26,Liste[Suite 4],0)+1),INDEX(Liste[Suite 4],1)))</f>
        <v>You</v>
      </c>
      <c r="T26" s="40"/>
      <c r="U26" s="3" t="str" cm="1">
        <f t="array" ref="U26">IF(IFERROR(INDEX(Liste[Suite 3],MATCH(R26,Liste[Suite 3],0)+1),INDEX(Liste[Suite 3],1))=0,INDEX(Liste[Suite 3],1),IFERROR(INDEX(Liste[Suite 3],MATCH(R26,Liste[Suite 3],0)+1),INDEX(Liste[Suite 3],1)))</f>
        <v>Bing</v>
      </c>
      <c r="V26" s="4" t="str" cm="1">
        <f t="array" ref="V26">IF(IFERROR(INDEX(Liste[Suite 4],MATCH(S26,Liste[Suite 4],0)+1),INDEX(Liste[Suite 4],1))=0,INDEX(Liste[Suite 4],1),IFERROR(INDEX(Liste[Suite 4],MATCH(S26,Liste[Suite 4],0)+1),INDEX(Liste[Suite 4],1)))</f>
        <v>Xu</v>
      </c>
      <c r="X26" s="8"/>
      <c r="Y26" s="8" t="s">
        <v>55</v>
      </c>
      <c r="Z26" s="8"/>
      <c r="AA26" s="8"/>
    </row>
    <row r="27" spans="2:27">
      <c r="B27" s="9"/>
      <c r="C27" s="10"/>
      <c r="D27" s="11"/>
      <c r="E27" s="9"/>
      <c r="F27" s="10"/>
      <c r="G27" s="11"/>
      <c r="H27" s="9"/>
      <c r="I27" s="10"/>
      <c r="J27" s="11"/>
      <c r="K27" s="9"/>
      <c r="L27" s="10"/>
      <c r="M27" s="11"/>
      <c r="N27" s="9"/>
      <c r="O27" s="10"/>
      <c r="P27" s="11"/>
      <c r="Q27" s="9"/>
      <c r="R27" s="10"/>
      <c r="S27" s="11"/>
      <c r="T27" s="9"/>
      <c r="U27" s="10"/>
      <c r="V27" s="11"/>
      <c r="X27" s="8"/>
      <c r="Y27" s="8" t="s">
        <v>56</v>
      </c>
      <c r="Z27" s="8"/>
      <c r="AA27" s="8"/>
    </row>
    <row r="28" spans="2:27">
      <c r="B28" s="12"/>
      <c r="C28" s="8"/>
      <c r="D28" s="13"/>
      <c r="E28" s="12"/>
      <c r="F28" s="8"/>
      <c r="G28" s="13"/>
      <c r="H28" s="12"/>
      <c r="I28" s="8"/>
      <c r="J28" s="13"/>
      <c r="K28" s="12"/>
      <c r="L28" s="8"/>
      <c r="M28" s="13"/>
      <c r="N28" s="12"/>
      <c r="O28" s="8"/>
      <c r="P28" s="13"/>
      <c r="Q28" s="12"/>
      <c r="R28" s="8"/>
      <c r="S28" s="13"/>
      <c r="T28" s="12"/>
      <c r="U28" s="8"/>
      <c r="V28" s="13"/>
      <c r="X28" s="8"/>
      <c r="Y28" s="8" t="s">
        <v>57</v>
      </c>
      <c r="Z28" s="8"/>
      <c r="AA28" s="8"/>
    </row>
    <row r="29" spans="2:27">
      <c r="B29" s="12"/>
      <c r="C29" s="8"/>
      <c r="D29" s="13"/>
      <c r="E29" s="12"/>
      <c r="F29" s="8"/>
      <c r="G29" s="13"/>
      <c r="H29" s="12"/>
      <c r="I29" s="8"/>
      <c r="J29" s="13"/>
      <c r="K29" s="12"/>
      <c r="L29" s="8"/>
      <c r="M29" s="13"/>
      <c r="N29" s="12"/>
      <c r="O29" s="8"/>
      <c r="P29" s="13"/>
      <c r="Q29" s="12"/>
      <c r="R29" s="8"/>
      <c r="S29" s="13"/>
      <c r="T29" s="12"/>
      <c r="U29" s="8"/>
      <c r="V29" s="13"/>
      <c r="X29" s="8"/>
      <c r="Y29" s="8" t="s">
        <v>58</v>
      </c>
      <c r="Z29" s="8"/>
      <c r="AA29" s="8"/>
    </row>
    <row r="30" spans="2:27">
      <c r="B30" s="12"/>
      <c r="C30" s="8"/>
      <c r="D30" s="13"/>
      <c r="E30" s="12"/>
      <c r="F30" s="8"/>
      <c r="G30" s="13"/>
      <c r="H30" s="12"/>
      <c r="I30" s="8"/>
      <c r="J30" s="13"/>
      <c r="K30" s="12"/>
      <c r="L30" s="8"/>
      <c r="M30" s="13"/>
      <c r="N30" s="12"/>
      <c r="O30" s="8"/>
      <c r="P30" s="13"/>
      <c r="Q30" s="12"/>
      <c r="R30" s="8"/>
      <c r="S30" s="13"/>
      <c r="T30" s="12"/>
      <c r="U30" s="8"/>
      <c r="V30" s="13"/>
      <c r="X30" s="8"/>
      <c r="Y30" s="8" t="s">
        <v>59</v>
      </c>
      <c r="Z30" s="8"/>
      <c r="AA30" s="8"/>
    </row>
    <row r="31" spans="2:27" ht="16.5" thickBot="1">
      <c r="B31" s="14"/>
      <c r="C31" s="15"/>
      <c r="D31" s="16"/>
      <c r="E31" s="14"/>
      <c r="F31" s="15"/>
      <c r="G31" s="16"/>
      <c r="H31" s="14"/>
      <c r="I31" s="15"/>
      <c r="J31" s="16"/>
      <c r="K31" s="14"/>
      <c r="L31" s="15"/>
      <c r="M31" s="16"/>
      <c r="N31" s="14"/>
      <c r="O31" s="15"/>
      <c r="P31" s="16"/>
      <c r="Q31" s="14"/>
      <c r="R31" s="15"/>
      <c r="S31" s="16"/>
      <c r="T31" s="14"/>
      <c r="U31" s="15"/>
      <c r="V31" s="16"/>
    </row>
    <row r="32" spans="2:27" ht="15.95" customHeight="1">
      <c r="B32" s="38">
        <f>T25+1</f>
        <v>44535</v>
      </c>
      <c r="C32" s="1" t="str" cm="1">
        <f t="array" ref="C32">IF(IFERROR(INDEX(Liste[Suite 1],MATCH(U25,Liste[Suite 1],0)+1),INDEX(Liste[Suite 1],1))=0,INDEX(Liste[Suite 1],1),IFERROR(INDEX(Liste[Suite 1],MATCH(U25,Liste[Suite 1],0)+1),INDEX(Liste[Suite 1],1)))</f>
        <v>Establish</v>
      </c>
      <c r="D32" s="7" t="str" cm="1">
        <f t="array" ref="D32">IF(IFERROR(INDEX(Liste[Suite 2],MATCH(V25,Liste[Suite 2],0)+1),INDEX(Liste[Suite 2],1))=0,INDEX(Liste[Suite 2],1),IFERROR(INDEX(Liste[Suite 2],MATCH(V25,Liste[Suite 2],0)+1),INDEX(Liste[Suite 2],1)))</f>
        <v>Pleiades</v>
      </c>
      <c r="E32" s="38">
        <f>B32+1</f>
        <v>44536</v>
      </c>
      <c r="F32" s="1" t="str" cm="1">
        <f t="array" ref="F32">IF(IFERROR(INDEX(Liste[Suite 1],MATCH(C32,Liste[Suite 1],0)+1),INDEX(Liste[Suite 1],1))=0,INDEX(Liste[Suite 1],1),IFERROR(INDEX(Liste[Suite 1],MATCH(C32,Liste[Suite 1],0)+1),INDEX(Liste[Suite 1],1)))</f>
        <v>Remove</v>
      </c>
      <c r="G32" s="2" t="str" cm="1">
        <f t="array" ref="G32">IF(IFERROR(INDEX(Liste[Suite 2],MATCH(D32,Liste[Suite 2],0)+1),INDEX(Liste[Suite 2],1))=0,INDEX(Liste[Suite 2],1),IFERROR(INDEX(Liste[Suite 2],MATCH(D32,Liste[Suite 2],0)+1),INDEX(Liste[Suite 2],1)))</f>
        <v>Net</v>
      </c>
      <c r="H32" s="28"/>
      <c r="I32" s="29"/>
      <c r="J32" s="29"/>
      <c r="K32" s="29"/>
      <c r="L32" s="29"/>
      <c r="M32" s="29"/>
      <c r="N32" s="29"/>
      <c r="O32" s="29"/>
      <c r="P32" s="29"/>
      <c r="Q32" s="29"/>
      <c r="R32" s="29"/>
      <c r="S32" s="29"/>
      <c r="T32" s="29"/>
      <c r="U32" s="29"/>
      <c r="V32" s="30"/>
      <c r="X32" s="37" t="s">
        <v>65</v>
      </c>
      <c r="Y32" s="37"/>
      <c r="Z32" s="37"/>
      <c r="AA32" s="37"/>
    </row>
    <row r="33" spans="2:27" ht="15.95" customHeight="1" thickBot="1">
      <c r="B33" s="40"/>
      <c r="C33" s="3" t="str" cm="1">
        <f t="array" ref="C33">IF(IFERROR(INDEX(Liste[Suite 3],MATCH(U26,Liste[Suite 3],0)+1),INDEX(Liste[Suite 3],1))=0,INDEX(Liste[Suite 3],1),IFERROR(INDEX(Liste[Suite 3],MATCH(U26,Liste[Suite 3],0)+1),INDEX(Liste[Suite 3],1)))</f>
        <v>Ding</v>
      </c>
      <c r="D33" s="6" t="str" cm="1">
        <f t="array" ref="D33">IF(IFERROR(INDEX(Liste[Suite 4],MATCH(V26,Liste[Suite 4],0)+1),INDEX(Liste[Suite 4],1))=0,INDEX(Liste[Suite 4],1),IFERROR(INDEX(Liste[Suite 4],MATCH(V26,Liste[Suite 4],0)+1),INDEX(Liste[Suite 4],1)))</f>
        <v>Hai</v>
      </c>
      <c r="E33" s="40"/>
      <c r="F33" s="3" t="str" cm="1">
        <f t="array" ref="F33">IF(IFERROR(INDEX(Liste[Suite 3],MATCH(C33,Liste[Suite 3],0)+1),INDEX(Liste[Suite 3],1))=0,INDEX(Liste[Suite 3],1),IFERROR(INDEX(Liste[Suite 3],MATCH(C33,Liste[Suite 3],0)+1),INDEX(Liste[Suite 3],1)))</f>
        <v>Wu</v>
      </c>
      <c r="G33" s="4" t="str" cm="1">
        <f t="array" ref="G33">IF(IFERROR(INDEX(Liste[Suite 4],MATCH(D33,Liste[Suite 4],0)+1),INDEX(Liste[Suite 4],1))=0,INDEX(Liste[Suite 4],1),IFERROR(INDEX(Liste[Suite 4],MATCH(D33,Liste[Suite 4],0)+1),INDEX(Liste[Suite 4],1)))</f>
        <v>Zi</v>
      </c>
      <c r="H33" s="31"/>
      <c r="I33" s="32"/>
      <c r="J33" s="32"/>
      <c r="K33" s="32"/>
      <c r="L33" s="32"/>
      <c r="M33" s="32"/>
      <c r="N33" s="32"/>
      <c r="O33" s="32"/>
      <c r="P33" s="32"/>
      <c r="Q33" s="32"/>
      <c r="R33" s="32"/>
      <c r="S33" s="32"/>
      <c r="T33" s="32"/>
      <c r="U33" s="32"/>
      <c r="V33" s="33"/>
      <c r="X33" s="37"/>
      <c r="Y33" s="37"/>
      <c r="Z33" s="37"/>
      <c r="AA33" s="37"/>
    </row>
    <row r="34" spans="2:27">
      <c r="B34" s="9"/>
      <c r="C34" s="10"/>
      <c r="D34" s="11"/>
      <c r="E34" s="9"/>
      <c r="F34" s="10"/>
      <c r="G34" s="11"/>
      <c r="H34" s="31"/>
      <c r="I34" s="32"/>
      <c r="J34" s="32"/>
      <c r="K34" s="32"/>
      <c r="L34" s="32"/>
      <c r="M34" s="32"/>
      <c r="N34" s="32"/>
      <c r="O34" s="32"/>
      <c r="P34" s="32"/>
      <c r="Q34" s="32"/>
      <c r="R34" s="32"/>
      <c r="S34" s="32"/>
      <c r="T34" s="32"/>
      <c r="U34" s="32"/>
      <c r="V34" s="33"/>
      <c r="X34" s="37"/>
      <c r="Y34" s="37"/>
      <c r="Z34" s="37"/>
      <c r="AA34" s="37"/>
    </row>
    <row r="35" spans="2:27">
      <c r="B35" s="12"/>
      <c r="C35" s="8"/>
      <c r="D35" s="13"/>
      <c r="E35" s="12"/>
      <c r="F35" s="8"/>
      <c r="G35" s="13"/>
      <c r="H35" s="31"/>
      <c r="I35" s="32"/>
      <c r="J35" s="32"/>
      <c r="K35" s="32"/>
      <c r="L35" s="32"/>
      <c r="M35" s="32"/>
      <c r="N35" s="32"/>
      <c r="O35" s="32"/>
      <c r="P35" s="32"/>
      <c r="Q35" s="32"/>
      <c r="R35" s="32"/>
      <c r="S35" s="32"/>
      <c r="T35" s="32"/>
      <c r="U35" s="32"/>
      <c r="V35" s="33"/>
      <c r="X35" s="37"/>
      <c r="Y35" s="37"/>
      <c r="Z35" s="37"/>
      <c r="AA35" s="37"/>
    </row>
    <row r="36" spans="2:27">
      <c r="B36" s="12"/>
      <c r="C36" s="8"/>
      <c r="D36" s="13"/>
      <c r="E36" s="12"/>
      <c r="F36" s="8"/>
      <c r="G36" s="13"/>
      <c r="H36" s="31"/>
      <c r="I36" s="32"/>
      <c r="J36" s="32"/>
      <c r="K36" s="32"/>
      <c r="L36" s="32"/>
      <c r="M36" s="32"/>
      <c r="N36" s="32"/>
      <c r="O36" s="32"/>
      <c r="P36" s="32"/>
      <c r="Q36" s="32"/>
      <c r="R36" s="32"/>
      <c r="S36" s="32"/>
      <c r="T36" s="32"/>
      <c r="U36" s="32"/>
      <c r="V36" s="33"/>
      <c r="X36" s="37"/>
      <c r="Y36" s="37"/>
      <c r="Z36" s="37"/>
      <c r="AA36" s="37"/>
    </row>
    <row r="37" spans="2:27">
      <c r="B37" s="12"/>
      <c r="C37" s="8"/>
      <c r="D37" s="13"/>
      <c r="E37" s="12"/>
      <c r="F37" s="8"/>
      <c r="G37" s="13"/>
      <c r="H37" s="31"/>
      <c r="I37" s="32"/>
      <c r="J37" s="32"/>
      <c r="K37" s="32"/>
      <c r="L37" s="32"/>
      <c r="M37" s="32"/>
      <c r="N37" s="32"/>
      <c r="O37" s="32"/>
      <c r="P37" s="32"/>
      <c r="Q37" s="32"/>
      <c r="R37" s="32"/>
      <c r="S37" s="32"/>
      <c r="T37" s="32"/>
      <c r="U37" s="32"/>
      <c r="V37" s="33"/>
      <c r="X37" s="37"/>
      <c r="Y37" s="37"/>
      <c r="Z37" s="37"/>
      <c r="AA37" s="37"/>
    </row>
    <row r="38" spans="2:27" ht="16.5" thickBot="1">
      <c r="B38" s="14"/>
      <c r="C38" s="15"/>
      <c r="D38" s="16"/>
      <c r="E38" s="14"/>
      <c r="F38" s="15"/>
      <c r="G38" s="16"/>
      <c r="H38" s="34"/>
      <c r="I38" s="35"/>
      <c r="J38" s="35"/>
      <c r="K38" s="35"/>
      <c r="L38" s="35"/>
      <c r="M38" s="35"/>
      <c r="N38" s="35"/>
      <c r="O38" s="35"/>
      <c r="P38" s="35"/>
      <c r="Q38" s="35"/>
      <c r="R38" s="35"/>
      <c r="S38" s="35"/>
      <c r="T38" s="35"/>
      <c r="U38" s="35"/>
      <c r="V38" s="36"/>
    </row>
    <row r="40" spans="2:27">
      <c r="B40" s="27" t="s">
        <v>67</v>
      </c>
    </row>
    <row r="42" spans="2:27">
      <c r="B42" s="27" t="s">
        <v>66</v>
      </c>
    </row>
    <row r="43" spans="2:27">
      <c r="B43" s="27" t="s">
        <v>68</v>
      </c>
    </row>
    <row r="45" spans="2:27">
      <c r="B45" s="27" t="s">
        <v>69</v>
      </c>
    </row>
    <row r="46" spans="2:27">
      <c r="B46" s="27" t="s">
        <v>70</v>
      </c>
    </row>
  </sheetData>
  <mergeCells count="32">
    <mergeCell ref="B4:B5"/>
    <mergeCell ref="E4:E5"/>
    <mergeCell ref="H4:H5"/>
    <mergeCell ref="K4:K5"/>
    <mergeCell ref="N4:N5"/>
    <mergeCell ref="B11:B12"/>
    <mergeCell ref="E11:E12"/>
    <mergeCell ref="H11:H12"/>
    <mergeCell ref="K11:K12"/>
    <mergeCell ref="N11:N12"/>
    <mergeCell ref="B32:B33"/>
    <mergeCell ref="E32:E33"/>
    <mergeCell ref="T18:T19"/>
    <mergeCell ref="B25:B26"/>
    <mergeCell ref="E25:E26"/>
    <mergeCell ref="H25:H26"/>
    <mergeCell ref="K25:K26"/>
    <mergeCell ref="N25:N26"/>
    <mergeCell ref="Q25:Q26"/>
    <mergeCell ref="T25:T26"/>
    <mergeCell ref="B18:B19"/>
    <mergeCell ref="E18:E19"/>
    <mergeCell ref="H18:H19"/>
    <mergeCell ref="K18:K19"/>
    <mergeCell ref="N18:N19"/>
    <mergeCell ref="Q18:Q19"/>
    <mergeCell ref="H32:V38"/>
    <mergeCell ref="X32:AA37"/>
    <mergeCell ref="T4:T5"/>
    <mergeCell ref="Q11:Q12"/>
    <mergeCell ref="T11:T12"/>
    <mergeCell ref="Q4:Q5"/>
  </mergeCells>
  <phoneticPr fontId="3" type="noConversion"/>
  <pageMargins left="0.7" right="0.7" top="0.75" bottom="0.75" header="0.3" footer="0.3"/>
  <pageSetup paperSize="9" orientation="portrait" horizontalDpi="1200" verticalDpi="1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Bruno</cp:lastModifiedBy>
  <dcterms:created xsi:type="dcterms:W3CDTF">2021-10-27T08:31:25Z</dcterms:created>
  <dcterms:modified xsi:type="dcterms:W3CDTF">2021-10-28T02:22:35Z</dcterms:modified>
</cp:coreProperties>
</file>