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0F7B254F-D0FD-4E5A-B148-A4022F9E9FEC}" xr6:coauthVersionLast="46" xr6:coauthVersionMax="46" xr10:uidLastSave="{00000000-0000-0000-0000-000000000000}"/>
  <bookViews>
    <workbookView xWindow="24315" yWindow="3870" windowWidth="29850" windowHeight="24000" activeTab="1" xr2:uid="{00000000-000D-0000-FFFF-FFFF00000000}"/>
  </bookViews>
  <sheets>
    <sheet name="Sheet1" sheetId="1" r:id="rId1"/>
    <sheet name="Factu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2" l="1"/>
  <c r="E8" i="2"/>
  <c r="E7" i="2"/>
  <c r="E6" i="2"/>
  <c r="E4" i="2"/>
  <c r="E5" i="2" s="1"/>
  <c r="E3" i="2"/>
  <c r="E2" i="2"/>
  <c r="L4" i="1"/>
  <c r="F7" i="1"/>
  <c r="F6" i="1" s="1"/>
  <c r="F8" i="1" s="1"/>
  <c r="F9" i="1" s="1" a="1"/>
  <c r="F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<sst xmlns="http://schemas.openxmlformats.org/spreadsheetml/2006/main" count="24" uniqueCount="22">
  <si>
    <t>total HT</t>
  </si>
  <si>
    <t>total TTC</t>
  </si>
  <si>
    <t>HT taux 1</t>
  </si>
  <si>
    <t>HT taux 2</t>
  </si>
  <si>
    <t>taux1</t>
  </si>
  <si>
    <t>taux2</t>
  </si>
  <si>
    <t>résultats</t>
  </si>
  <si>
    <t>paramètres</t>
  </si>
  <si>
    <t>vérification</t>
  </si>
  <si>
    <t>Libellé</t>
  </si>
  <si>
    <t>Taux</t>
  </si>
  <si>
    <t>Qt</t>
  </si>
  <si>
    <t>Pu</t>
  </si>
  <si>
    <t>Mt</t>
  </si>
  <si>
    <t>Service 1</t>
  </si>
  <si>
    <t>Produit1</t>
  </si>
  <si>
    <t>Service 2</t>
  </si>
  <si>
    <t>Total Facture</t>
  </si>
  <si>
    <t>TVA 1</t>
  </si>
  <si>
    <t>TVA 2</t>
  </si>
  <si>
    <t>Total TVA</t>
  </si>
  <si>
    <t>TOTAL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</si>
</sst>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3" borderId="3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9" xfId="0" applyFill="1" applyBorder="1"/>
    <xf numFmtId="0" fontId="0" fillId="2" borderId="2" xfId="0" applyFill="1" applyBorder="1"/>
    <xf numFmtId="10" fontId="0" fillId="2" borderId="10" xfId="0" applyNumberFormat="1" applyFill="1" applyBorder="1"/>
    <xf numFmtId="0" fontId="0" fillId="2" borderId="8" xfId="0" applyFill="1" applyBorder="1"/>
    <xf numFmtId="9" fontId="0" fillId="2" borderId="9" xfId="0" applyNumberFormat="1" applyFill="1" applyBorder="1"/>
    <xf numFmtId="0" fontId="0" fillId="0" borderId="11" xfId="0" applyBorder="1"/>
    <xf numFmtId="0" fontId="0" fillId="0" borderId="12" xfId="0" applyBorder="1"/>
    <xf numFmtId="0" fontId="0" fillId="0" borderId="0" xfId="0" applyAlignment="1">
      <alignment horizontal="right"/>
    </xf>
    <xf numFmtId="10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L9"/>
  <sheetViews>
    <sheetView workbookViewId="0">
      <selection activeCell="C13" sqref="C13"/>
    </sheetView>
  </sheetViews>
  <sheetFormatPr baseColWidth="10" defaultColWidth="9.140625" defaultRowHeight="15" x14ac:dyDescent="0.25"/>
  <sheetData>
    <row r="2" spans="3:12" ht="15.75" thickBot="1" x14ac:dyDescent="0.3"/>
    <row r="3" spans="3:12" x14ac:dyDescent="0.25">
      <c r="C3" s="1" t="s">
        <v>7</v>
      </c>
      <c r="D3" s="2"/>
      <c r="E3" s="2" t="s">
        <v>0</v>
      </c>
      <c r="F3" s="11">
        <v>1800</v>
      </c>
      <c r="G3" s="2"/>
      <c r="H3" s="2"/>
      <c r="I3" s="2" t="s">
        <v>4</v>
      </c>
      <c r="J3" s="12">
        <v>5.5E-2</v>
      </c>
    </row>
    <row r="4" spans="3:12" ht="15.75" thickBot="1" x14ac:dyDescent="0.3">
      <c r="C4" s="5"/>
      <c r="D4" s="6"/>
      <c r="E4" s="6" t="s">
        <v>1</v>
      </c>
      <c r="F4" s="13">
        <v>2000</v>
      </c>
      <c r="G4" s="6"/>
      <c r="H4" s="6"/>
      <c r="I4" s="6" t="s">
        <v>5</v>
      </c>
      <c r="J4" s="14">
        <v>0.2</v>
      </c>
      <c r="L4" t="str">
        <f>IF((F4-F3)/F3&gt;J4,"taux moyen supérieur au taux 2",IF((F4-F3)/F3&lt;J3,"taux moyen inférieur au taux 1","taux moyen : "&amp;TEXT((F4-F3)/F3,"0.00%")))</f>
        <v>taux moyen : 11.11%</v>
      </c>
    </row>
    <row r="5" spans="3:12" ht="15.75" thickBot="1" x14ac:dyDescent="0.3"/>
    <row r="6" spans="3:12" x14ac:dyDescent="0.25">
      <c r="C6" s="1" t="s">
        <v>6</v>
      </c>
      <c r="D6" s="2"/>
      <c r="E6" s="2" t="s">
        <v>2</v>
      </c>
      <c r="F6" s="7">
        <f>F3-F7</f>
        <v>1103.4482758620691</v>
      </c>
    </row>
    <row r="7" spans="3:12" x14ac:dyDescent="0.25">
      <c r="C7" s="15"/>
      <c r="D7" s="16"/>
      <c r="E7" s="16" t="s">
        <v>3</v>
      </c>
      <c r="F7" s="8">
        <f>(F4-F3*(1+J3))/(J4-J3)</f>
        <v>696.55172413793093</v>
      </c>
    </row>
    <row r="8" spans="3:12" x14ac:dyDescent="0.25">
      <c r="C8" s="3" t="s">
        <v>8</v>
      </c>
      <c r="D8" s="4"/>
      <c r="E8" s="4" t="s">
        <v>0</v>
      </c>
      <c r="F8" s="9">
        <f>SUM(F6:F7)</f>
        <v>1800</v>
      </c>
    </row>
    <row r="9" spans="3:12" ht="15.75" thickBot="1" x14ac:dyDescent="0.3">
      <c r="C9" s="5"/>
      <c r="D9" s="6"/>
      <c r="E9" s="6" t="s">
        <v>1</v>
      </c>
      <c r="F9" s="10" cm="1">
        <f t="array" ref="F9">SUMPRODUCT(F6:F7*J3:J4)+F8</f>
        <v>2000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6A2D5-E135-4CDB-91CC-78BAC3A76F78}">
  <dimension ref="A1:E9"/>
  <sheetViews>
    <sheetView tabSelected="1" workbookViewId="0">
      <selection activeCell="C9" sqref="C9"/>
    </sheetView>
  </sheetViews>
  <sheetFormatPr baseColWidth="10" defaultRowHeight="15" x14ac:dyDescent="0.25"/>
  <sheetData>
    <row r="1" spans="1:5" x14ac:dyDescent="0.25">
      <c r="A1" t="s">
        <v>9</v>
      </c>
      <c r="B1" t="s">
        <v>10</v>
      </c>
      <c r="C1" t="s">
        <v>11</v>
      </c>
      <c r="D1" t="s">
        <v>12</v>
      </c>
      <c r="E1" t="s">
        <v>13</v>
      </c>
    </row>
    <row r="2" spans="1:5" x14ac:dyDescent="0.25">
      <c r="A2" t="s">
        <v>14</v>
      </c>
      <c r="B2">
        <v>1</v>
      </c>
      <c r="C2">
        <v>10</v>
      </c>
      <c r="D2">
        <v>50</v>
      </c>
      <c r="E2">
        <f>C2*D2</f>
        <v>500</v>
      </c>
    </row>
    <row r="3" spans="1:5" x14ac:dyDescent="0.25">
      <c r="A3" t="s">
        <v>15</v>
      </c>
      <c r="B3">
        <v>2</v>
      </c>
      <c r="C3">
        <v>10</v>
      </c>
      <c r="D3">
        <v>100</v>
      </c>
      <c r="E3">
        <f>C3*D3</f>
        <v>1000</v>
      </c>
    </row>
    <row r="4" spans="1:5" x14ac:dyDescent="0.25">
      <c r="A4" t="s">
        <v>16</v>
      </c>
      <c r="B4">
        <v>1</v>
      </c>
      <c r="C4">
        <v>10</v>
      </c>
      <c r="D4">
        <v>30</v>
      </c>
      <c r="E4">
        <f>C4*D4</f>
        <v>300</v>
      </c>
    </row>
    <row r="5" spans="1:5" x14ac:dyDescent="0.25">
      <c r="D5" s="17" t="s">
        <v>17</v>
      </c>
      <c r="E5">
        <f>SUM(E2:E4)</f>
        <v>1800</v>
      </c>
    </row>
    <row r="6" spans="1:5" x14ac:dyDescent="0.25">
      <c r="C6" t="s">
        <v>18</v>
      </c>
      <c r="D6" s="18">
        <v>5.5E-2</v>
      </c>
      <c r="E6">
        <f>SUMIF(B2:B4,1,E2:E4)*D6</f>
        <v>44</v>
      </c>
    </row>
    <row r="7" spans="1:5" x14ac:dyDescent="0.25">
      <c r="C7" t="s">
        <v>19</v>
      </c>
      <c r="D7" s="19">
        <v>0.2</v>
      </c>
      <c r="E7">
        <f>SUMIF(B2:B4,2,E2:E4)*D7</f>
        <v>200</v>
      </c>
    </row>
    <row r="8" spans="1:5" x14ac:dyDescent="0.25">
      <c r="D8" t="s">
        <v>20</v>
      </c>
      <c r="E8">
        <f>SUM(E6:E7)</f>
        <v>244</v>
      </c>
    </row>
    <row r="9" spans="1:5" x14ac:dyDescent="0.25">
      <c r="D9" t="s">
        <v>21</v>
      </c>
      <c r="E9">
        <f>E5+E8</f>
        <v>2044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Bruno</cp:lastModifiedBy>
  <dcterms:created xsi:type="dcterms:W3CDTF">2021-02-17T16:47:09Z</dcterms:created>
  <dcterms:modified xsi:type="dcterms:W3CDTF">2021-02-17T17:45:08Z</dcterms:modified>
</cp:coreProperties>
</file>