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ED5A7B5A-9481-4DA3-B771-9BA4C4D0AFAE}" xr6:coauthVersionLast="46" xr6:coauthVersionMax="46" xr10:uidLastSave="{00000000-0000-0000-0000-000000000000}"/>
  <bookViews>
    <workbookView xWindow="13200" yWindow="4095" windowWidth="26730" windowHeight="22305" xr2:uid="{00000000-000D-0000-FFFF-FFFF00000000}"/>
  </bookViews>
  <sheets>
    <sheet name="Sheet1" sheetId="1" r:id="rId1"/>
  </sheets>
  <functionGroups builtInGroupCount="19"/>
  <definedNames>
    <definedName name="_xlnm._FilterDatabase" localSheetId="0" hidden="1">Sheet1!$A$1:$J$1037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" i="1" l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H17" i="1"/>
  <c r="H18" i="1" s="1"/>
  <c r="I17" i="1"/>
  <c r="H19" i="1"/>
  <c r="I19" i="1"/>
  <c r="H20" i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I39" i="1"/>
  <c r="H50" i="1"/>
  <c r="H51" i="1" s="1"/>
  <c r="I50" i="1"/>
  <c r="H52" i="1"/>
  <c r="H53" i="1" s="1"/>
  <c r="H54" i="1" s="1"/>
  <c r="I52" i="1"/>
  <c r="I53" i="1" s="1"/>
  <c r="I54" i="1" s="1"/>
  <c r="H55" i="1"/>
  <c r="H56" i="1" s="1"/>
  <c r="H57" i="1" s="1"/>
  <c r="H58" i="1" s="1"/>
  <c r="H59" i="1" s="1"/>
  <c r="H60" i="1" s="1"/>
  <c r="H61" i="1" s="1"/>
  <c r="I55" i="1"/>
  <c r="H62" i="1"/>
  <c r="H63" i="1" s="1"/>
  <c r="I62" i="1"/>
  <c r="H64" i="1"/>
  <c r="H65" i="1" s="1"/>
  <c r="H66" i="1" s="1"/>
  <c r="H67" i="1" s="1"/>
  <c r="H68" i="1" s="1"/>
  <c r="I64" i="1"/>
  <c r="H69" i="1"/>
  <c r="H70" i="1" s="1"/>
  <c r="H71" i="1" s="1"/>
  <c r="H72" i="1" s="1"/>
  <c r="I69" i="1"/>
  <c r="H73" i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I73" i="1"/>
  <c r="H93" i="1"/>
  <c r="H94" i="1" s="1"/>
  <c r="H95" i="1" s="1"/>
  <c r="H96" i="1" s="1"/>
  <c r="I93" i="1"/>
  <c r="H97" i="1"/>
  <c r="H98" i="1" s="1"/>
  <c r="H99" i="1" s="1"/>
  <c r="H100" i="1" s="1"/>
  <c r="H101" i="1" s="1"/>
  <c r="H102" i="1" s="1"/>
  <c r="H103" i="1" s="1"/>
  <c r="I97" i="1"/>
  <c r="H104" i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I104" i="1"/>
  <c r="H117" i="1"/>
  <c r="I117" i="1"/>
  <c r="H118" i="1"/>
  <c r="H119" i="1"/>
  <c r="H120" i="1" s="1"/>
  <c r="H121" i="1" s="1"/>
  <c r="H122" i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I122" i="1"/>
  <c r="H135" i="1"/>
  <c r="H136" i="1" s="1"/>
  <c r="H137" i="1" s="1"/>
  <c r="I135" i="1"/>
  <c r="H138" i="1"/>
  <c r="H139" i="1" s="1"/>
  <c r="H140" i="1" s="1"/>
  <c r="H141" i="1" s="1"/>
  <c r="H142" i="1" s="1"/>
  <c r="H143" i="1" s="1"/>
  <c r="H144" i="1" s="1"/>
  <c r="H145" i="1" s="1"/>
  <c r="H146" i="1" s="1"/>
  <c r="I138" i="1"/>
  <c r="H147" i="1"/>
  <c r="H148" i="1" s="1"/>
  <c r="H149" i="1" s="1"/>
  <c r="H150" i="1" s="1"/>
  <c r="H151" i="1" s="1"/>
  <c r="I147" i="1"/>
  <c r="H152" i="1"/>
  <c r="H153" i="1" s="1"/>
  <c r="H154" i="1" s="1"/>
  <c r="H155" i="1" s="1"/>
  <c r="H156" i="1" s="1"/>
  <c r="I152" i="1"/>
  <c r="H157" i="1"/>
  <c r="I157" i="1"/>
  <c r="H158" i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/>
  <c r="H173" i="1" s="1"/>
  <c r="H174" i="1" s="1"/>
  <c r="H175" i="1" s="1"/>
  <c r="H176" i="1" s="1"/>
  <c r="H177" i="1" s="1"/>
  <c r="H178" i="1" s="1"/>
  <c r="I172" i="1"/>
  <c r="H179" i="1"/>
  <c r="I179" i="1"/>
  <c r="H180" i="1"/>
  <c r="H181" i="1" s="1"/>
  <c r="H182" i="1" s="1"/>
  <c r="H183" i="1" s="1"/>
  <c r="H184" i="1" s="1"/>
  <c r="H185" i="1" s="1"/>
  <c r="H186" i="1"/>
  <c r="H187" i="1" s="1"/>
  <c r="H188" i="1" s="1"/>
  <c r="H189" i="1" s="1"/>
  <c r="H190" i="1" s="1"/>
  <c r="H191" i="1" s="1"/>
  <c r="H192" i="1" s="1"/>
  <c r="H193" i="1" s="1"/>
  <c r="H194" i="1" s="1"/>
  <c r="H195" i="1" s="1"/>
  <c r="I186" i="1"/>
  <c r="H196" i="1"/>
  <c r="H197" i="1" s="1"/>
  <c r="H198" i="1" s="1"/>
  <c r="H199" i="1" s="1"/>
  <c r="H200" i="1" s="1"/>
  <c r="H201" i="1" s="1"/>
  <c r="H202" i="1" s="1"/>
  <c r="H203" i="1" s="1"/>
  <c r="H204" i="1" s="1"/>
  <c r="I196" i="1"/>
  <c r="H205" i="1"/>
  <c r="H206" i="1" s="1"/>
  <c r="H207" i="1" s="1"/>
  <c r="H208" i="1" s="1"/>
  <c r="I205" i="1"/>
  <c r="H209" i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I209" i="1"/>
  <c r="H224" i="1"/>
  <c r="H225" i="1" s="1"/>
  <c r="H226" i="1" s="1"/>
  <c r="H227" i="1" s="1"/>
  <c r="I224" i="1"/>
  <c r="H228" i="1"/>
  <c r="H229" i="1" s="1"/>
  <c r="I228" i="1"/>
  <c r="H230" i="1"/>
  <c r="H231" i="1" s="1"/>
  <c r="H232" i="1" s="1"/>
  <c r="H233" i="1" s="1"/>
  <c r="H234" i="1" s="1"/>
  <c r="H235" i="1" s="1"/>
  <c r="H236" i="1" s="1"/>
  <c r="I230" i="1"/>
  <c r="H237" i="1"/>
  <c r="H238" i="1" s="1"/>
  <c r="I237" i="1"/>
  <c r="H239" i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I239" i="1"/>
  <c r="H259" i="1"/>
  <c r="I259" i="1"/>
  <c r="H260" i="1"/>
  <c r="H261" i="1" s="1"/>
  <c r="H262" i="1" s="1"/>
  <c r="H263" i="1" s="1"/>
  <c r="H264" i="1" s="1"/>
  <c r="H265" i="1" s="1"/>
  <c r="H266" i="1" s="1"/>
  <c r="H267" i="1" s="1"/>
  <c r="H268" i="1" s="1"/>
  <c r="H269" i="1" s="1"/>
  <c r="H270" i="1" s="1"/>
  <c r="H271" i="1" s="1"/>
  <c r="H272" i="1" s="1"/>
  <c r="H273" i="1" s="1"/>
  <c r="H274" i="1" s="1"/>
  <c r="H275" i="1" s="1"/>
  <c r="H276" i="1" s="1"/>
  <c r="H277" i="1" s="1"/>
  <c r="H278" i="1" s="1"/>
  <c r="H279" i="1" s="1"/>
  <c r="H280" i="1"/>
  <c r="H281" i="1" s="1"/>
  <c r="I280" i="1"/>
  <c r="H282" i="1"/>
  <c r="H283" i="1" s="1"/>
  <c r="I282" i="1"/>
  <c r="H284" i="1"/>
  <c r="H285" i="1" s="1"/>
  <c r="H286" i="1" s="1"/>
  <c r="H287" i="1" s="1"/>
  <c r="H288" i="1" s="1"/>
  <c r="H289" i="1" s="1"/>
  <c r="H290" i="1" s="1"/>
  <c r="H291" i="1" s="1"/>
  <c r="H292" i="1" s="1"/>
  <c r="H293" i="1" s="1"/>
  <c r="H294" i="1" s="1"/>
  <c r="H295" i="1" s="1"/>
  <c r="H296" i="1" s="1"/>
  <c r="H297" i="1" s="1"/>
  <c r="H298" i="1" s="1"/>
  <c r="I284" i="1"/>
  <c r="H299" i="1"/>
  <c r="H300" i="1" s="1"/>
  <c r="H301" i="1" s="1"/>
  <c r="H302" i="1" s="1"/>
  <c r="H303" i="1" s="1"/>
  <c r="H304" i="1" s="1"/>
  <c r="H305" i="1" s="1"/>
  <c r="H306" i="1" s="1"/>
  <c r="H307" i="1" s="1"/>
  <c r="H308" i="1" s="1"/>
  <c r="H309" i="1" s="1"/>
  <c r="H310" i="1" s="1"/>
  <c r="H311" i="1" s="1"/>
  <c r="H312" i="1" s="1"/>
  <c r="H313" i="1" s="1"/>
  <c r="H314" i="1" s="1"/>
  <c r="H315" i="1" s="1"/>
  <c r="H316" i="1" s="1"/>
  <c r="H317" i="1" s="1"/>
  <c r="H318" i="1" s="1"/>
  <c r="I299" i="1"/>
  <c r="H319" i="1"/>
  <c r="I319" i="1"/>
  <c r="H320" i="1"/>
  <c r="H321" i="1"/>
  <c r="I321" i="1"/>
  <c r="H322" i="1"/>
  <c r="H323" i="1" s="1"/>
  <c r="I322" i="1"/>
  <c r="H324" i="1"/>
  <c r="H325" i="1" s="1"/>
  <c r="H326" i="1" s="1"/>
  <c r="H327" i="1" s="1"/>
  <c r="H328" i="1" s="1"/>
  <c r="H329" i="1" s="1"/>
  <c r="I324" i="1"/>
  <c r="H330" i="1"/>
  <c r="H331" i="1" s="1"/>
  <c r="H332" i="1" s="1"/>
  <c r="H333" i="1" s="1"/>
  <c r="H334" i="1" s="1"/>
  <c r="H335" i="1" s="1"/>
  <c r="H336" i="1" s="1"/>
  <c r="H337" i="1" s="1"/>
  <c r="I330" i="1"/>
  <c r="H338" i="1"/>
  <c r="H339" i="1" s="1"/>
  <c r="H340" i="1" s="1"/>
  <c r="H341" i="1" s="1"/>
  <c r="I338" i="1"/>
  <c r="H342" i="1"/>
  <c r="H343" i="1" s="1"/>
  <c r="H344" i="1" s="1"/>
  <c r="H345" i="1" s="1"/>
  <c r="H346" i="1" s="1"/>
  <c r="H347" i="1" s="1"/>
  <c r="H348" i="1" s="1"/>
  <c r="H349" i="1" s="1"/>
  <c r="H350" i="1" s="1"/>
  <c r="H351" i="1" s="1"/>
  <c r="H352" i="1" s="1"/>
  <c r="I342" i="1"/>
  <c r="H353" i="1"/>
  <c r="H354" i="1" s="1"/>
  <c r="H355" i="1" s="1"/>
  <c r="H356" i="1" s="1"/>
  <c r="H357" i="1" s="1"/>
  <c r="H358" i="1" s="1"/>
  <c r="H359" i="1" s="1"/>
  <c r="H360" i="1" s="1"/>
  <c r="H361" i="1" s="1"/>
  <c r="H362" i="1" s="1"/>
  <c r="H363" i="1" s="1"/>
  <c r="H364" i="1" s="1"/>
  <c r="H365" i="1" s="1"/>
  <c r="H366" i="1" s="1"/>
  <c r="H367" i="1" s="1"/>
  <c r="H368" i="1" s="1"/>
  <c r="H369" i="1" s="1"/>
  <c r="H370" i="1" s="1"/>
  <c r="I353" i="1"/>
  <c r="H371" i="1"/>
  <c r="I371" i="1"/>
  <c r="H372" i="1"/>
  <c r="H373" i="1" s="1"/>
  <c r="H374" i="1" s="1"/>
  <c r="H375" i="1" s="1"/>
  <c r="H376" i="1"/>
  <c r="H377" i="1" s="1"/>
  <c r="H378" i="1" s="1"/>
  <c r="I376" i="1"/>
  <c r="H379" i="1"/>
  <c r="H380" i="1" s="1"/>
  <c r="H381" i="1" s="1"/>
  <c r="I379" i="1"/>
  <c r="H382" i="1"/>
  <c r="I382" i="1"/>
  <c r="H383" i="1"/>
  <c r="I383" i="1"/>
  <c r="H384" i="1"/>
  <c r="H385" i="1" s="1"/>
  <c r="H386" i="1"/>
  <c r="H387" i="1" s="1"/>
  <c r="I386" i="1"/>
  <c r="H388" i="1"/>
  <c r="H389" i="1"/>
  <c r="H390" i="1" s="1"/>
  <c r="H391" i="1" s="1"/>
  <c r="I389" i="1"/>
  <c r="H392" i="1"/>
  <c r="H393" i="1" s="1"/>
  <c r="H394" i="1" s="1"/>
  <c r="H395" i="1" s="1"/>
  <c r="H396" i="1" s="1"/>
  <c r="H397" i="1" s="1"/>
  <c r="I392" i="1"/>
  <c r="H398" i="1"/>
  <c r="H399" i="1" s="1"/>
  <c r="H400" i="1" s="1"/>
  <c r="H401" i="1" s="1"/>
  <c r="I398" i="1"/>
  <c r="H402" i="1"/>
  <c r="H403" i="1" s="1"/>
  <c r="H404" i="1" s="1"/>
  <c r="I402" i="1"/>
  <c r="H405" i="1"/>
  <c r="H406" i="1" s="1"/>
  <c r="H407" i="1" s="1"/>
  <c r="H408" i="1" s="1"/>
  <c r="H409" i="1" s="1"/>
  <c r="H410" i="1"/>
  <c r="H411" i="1" s="1"/>
  <c r="H412" i="1" s="1"/>
  <c r="H413" i="1" s="1"/>
  <c r="I410" i="1"/>
  <c r="H414" i="1"/>
  <c r="I414" i="1"/>
  <c r="H415" i="1"/>
  <c r="H416" i="1" s="1"/>
  <c r="H417" i="1" s="1"/>
  <c r="I415" i="1"/>
  <c r="H418" i="1"/>
  <c r="H419" i="1" s="1"/>
  <c r="H420" i="1" s="1"/>
  <c r="H421" i="1" s="1"/>
  <c r="H422" i="1" s="1"/>
  <c r="H423" i="1" s="1"/>
  <c r="H424" i="1" s="1"/>
  <c r="H425" i="1" s="1"/>
  <c r="H426" i="1" s="1"/>
  <c r="H427" i="1" s="1"/>
  <c r="H428" i="1" s="1"/>
  <c r="H429" i="1" s="1"/>
  <c r="I418" i="1"/>
  <c r="H430" i="1"/>
  <c r="H431" i="1" s="1"/>
  <c r="H432" i="1" s="1"/>
  <c r="H433" i="1" s="1"/>
  <c r="H434" i="1" s="1"/>
  <c r="I430" i="1"/>
  <c r="H435" i="1"/>
  <c r="H436" i="1" s="1"/>
  <c r="H437" i="1" s="1"/>
  <c r="H438" i="1" s="1"/>
  <c r="H439" i="1" s="1"/>
  <c r="H440" i="1"/>
  <c r="H441" i="1" s="1"/>
  <c r="H442" i="1" s="1"/>
  <c r="H443" i="1" s="1"/>
  <c r="H444" i="1" s="1"/>
  <c r="H445" i="1" s="1"/>
  <c r="H446" i="1" s="1"/>
  <c r="H447" i="1" s="1"/>
  <c r="H448" i="1" s="1"/>
  <c r="I440" i="1"/>
  <c r="H449" i="1"/>
  <c r="I449" i="1"/>
  <c r="H450" i="1"/>
  <c r="H451" i="1"/>
  <c r="I451" i="1"/>
  <c r="H452" i="1"/>
  <c r="H453" i="1" s="1"/>
  <c r="H454" i="1" s="1"/>
  <c r="H455" i="1"/>
  <c r="H456" i="1" s="1"/>
  <c r="H457" i="1" s="1"/>
  <c r="I455" i="1"/>
  <c r="H458" i="1"/>
  <c r="H459" i="1" s="1"/>
  <c r="I458" i="1"/>
  <c r="H460" i="1"/>
  <c r="H461" i="1" s="1"/>
  <c r="H462" i="1" s="1"/>
  <c r="H463" i="1" s="1"/>
  <c r="H464" i="1" s="1"/>
  <c r="I460" i="1"/>
  <c r="H465" i="1"/>
  <c r="H466" i="1" s="1"/>
  <c r="H467" i="1" s="1"/>
  <c r="H468" i="1" s="1"/>
  <c r="H469" i="1" s="1"/>
  <c r="H470" i="1" s="1"/>
  <c r="H471" i="1" s="1"/>
  <c r="H472" i="1" s="1"/>
  <c r="H473" i="1" s="1"/>
  <c r="H474" i="1" s="1"/>
  <c r="H475" i="1" s="1"/>
  <c r="H476" i="1" s="1"/>
  <c r="H477" i="1" s="1"/>
  <c r="I465" i="1"/>
  <c r="H478" i="1"/>
  <c r="H479" i="1" s="1"/>
  <c r="H480" i="1" s="1"/>
  <c r="H481" i="1" s="1"/>
  <c r="H482" i="1" s="1"/>
  <c r="H483" i="1" s="1"/>
  <c r="H484" i="1" s="1"/>
  <c r="H485" i="1" s="1"/>
  <c r="H486" i="1" s="1"/>
  <c r="I478" i="1"/>
  <c r="H487" i="1"/>
  <c r="H488" i="1" s="1"/>
  <c r="H489" i="1" s="1"/>
  <c r="H490" i="1" s="1"/>
  <c r="I487" i="1"/>
  <c r="H491" i="1"/>
  <c r="I491" i="1"/>
  <c r="H492" i="1"/>
  <c r="H493" i="1" s="1"/>
  <c r="H494" i="1" s="1"/>
  <c r="H495" i="1" s="1"/>
  <c r="H496" i="1" s="1"/>
  <c r="H497" i="1" s="1"/>
  <c r="H498" i="1" s="1"/>
  <c r="H499" i="1" s="1"/>
  <c r="H500" i="1" s="1"/>
  <c r="H501" i="1" s="1"/>
  <c r="H502" i="1" s="1"/>
  <c r="H503" i="1" s="1"/>
  <c r="H504" i="1" s="1"/>
  <c r="H505" i="1" s="1"/>
  <c r="H506" i="1" s="1"/>
  <c r="H507" i="1" s="1"/>
  <c r="H508" i="1" s="1"/>
  <c r="H509" i="1" s="1"/>
  <c r="H510" i="1"/>
  <c r="I510" i="1"/>
  <c r="H511" i="1"/>
  <c r="H512" i="1" s="1"/>
  <c r="I511" i="1"/>
  <c r="H513" i="1"/>
  <c r="I513" i="1"/>
  <c r="H514" i="1"/>
  <c r="H515" i="1"/>
  <c r="H516" i="1" s="1"/>
  <c r="H517" i="1" s="1"/>
  <c r="H518" i="1" s="1"/>
  <c r="H519" i="1" s="1"/>
  <c r="H520" i="1" s="1"/>
  <c r="H521" i="1" s="1"/>
  <c r="H522" i="1" s="1"/>
  <c r="I515" i="1"/>
  <c r="H523" i="1"/>
  <c r="H524" i="1" s="1"/>
  <c r="H525" i="1" s="1"/>
  <c r="H526" i="1" s="1"/>
  <c r="H527" i="1" s="1"/>
  <c r="H528" i="1" s="1"/>
  <c r="H529" i="1" s="1"/>
  <c r="H530" i="1" s="1"/>
  <c r="H531" i="1" s="1"/>
  <c r="H532" i="1" s="1"/>
  <c r="H533" i="1" s="1"/>
  <c r="H534" i="1" s="1"/>
  <c r="H535" i="1" s="1"/>
  <c r="H536" i="1" s="1"/>
  <c r="H537" i="1" s="1"/>
  <c r="I523" i="1"/>
  <c r="H538" i="1"/>
  <c r="H539" i="1" s="1"/>
  <c r="H540" i="1" s="1"/>
  <c r="H541" i="1" s="1"/>
  <c r="H542" i="1" s="1"/>
  <c r="H543" i="1" s="1"/>
  <c r="H544" i="1" s="1"/>
  <c r="H545" i="1" s="1"/>
  <c r="H546" i="1" s="1"/>
  <c r="H547" i="1" s="1"/>
  <c r="H548" i="1" s="1"/>
  <c r="H549" i="1" s="1"/>
  <c r="H550" i="1" s="1"/>
  <c r="H551" i="1" s="1"/>
  <c r="I538" i="1"/>
  <c r="H552" i="1"/>
  <c r="I552" i="1"/>
  <c r="H553" i="1"/>
  <c r="H554" i="1" s="1"/>
  <c r="I553" i="1"/>
  <c r="H555" i="1"/>
  <c r="I555" i="1"/>
  <c r="H556" i="1"/>
  <c r="H557" i="1" s="1"/>
  <c r="I556" i="1"/>
  <c r="H558" i="1"/>
  <c r="I558" i="1"/>
  <c r="H559" i="1"/>
  <c r="H560" i="1" s="1"/>
  <c r="H561" i="1" s="1"/>
  <c r="H562" i="1" s="1"/>
  <c r="H563" i="1" s="1"/>
  <c r="H564" i="1" s="1"/>
  <c r="H565" i="1" s="1"/>
  <c r="H566" i="1" s="1"/>
  <c r="H567" i="1" s="1"/>
  <c r="H568" i="1" s="1"/>
  <c r="H569" i="1" s="1"/>
  <c r="H570" i="1" s="1"/>
  <c r="H571" i="1" s="1"/>
  <c r="I559" i="1"/>
  <c r="H572" i="1"/>
  <c r="H573" i="1" s="1"/>
  <c r="I572" i="1"/>
  <c r="H574" i="1"/>
  <c r="H575" i="1" s="1"/>
  <c r="H576" i="1" s="1"/>
  <c r="H577" i="1" s="1"/>
  <c r="H578" i="1" s="1"/>
  <c r="H579" i="1" s="1"/>
  <c r="H580" i="1" s="1"/>
  <c r="H581" i="1" s="1"/>
  <c r="H582" i="1" s="1"/>
  <c r="H583" i="1" s="1"/>
  <c r="H584" i="1" s="1"/>
  <c r="H585" i="1" s="1"/>
  <c r="H586" i="1" s="1"/>
  <c r="H587" i="1" s="1"/>
  <c r="H588" i="1" s="1"/>
  <c r="H589" i="1" s="1"/>
  <c r="H590" i="1" s="1"/>
  <c r="H591" i="1" s="1"/>
  <c r="H592" i="1" s="1"/>
  <c r="H593" i="1" s="1"/>
  <c r="H594" i="1" s="1"/>
  <c r="H595" i="1" s="1"/>
  <c r="H596" i="1" s="1"/>
  <c r="H597" i="1" s="1"/>
  <c r="H598" i="1" s="1"/>
  <c r="I574" i="1"/>
  <c r="H599" i="1"/>
  <c r="H600" i="1" s="1"/>
  <c r="H601" i="1" s="1"/>
  <c r="I599" i="1"/>
  <c r="H602" i="1"/>
  <c r="H603" i="1" s="1"/>
  <c r="H604" i="1" s="1"/>
  <c r="H605" i="1" s="1"/>
  <c r="H606" i="1" s="1"/>
  <c r="H607" i="1" s="1"/>
  <c r="H608" i="1" s="1"/>
  <c r="H609" i="1" s="1"/>
  <c r="H610" i="1" s="1"/>
  <c r="H611" i="1" s="1"/>
  <c r="H612" i="1" s="1"/>
  <c r="H613" i="1" s="1"/>
  <c r="H614" i="1" s="1"/>
  <c r="H615" i="1" s="1"/>
  <c r="I602" i="1"/>
  <c r="H616" i="1"/>
  <c r="H617" i="1" s="1"/>
  <c r="H618" i="1" s="1"/>
  <c r="I616" i="1"/>
  <c r="H619" i="1"/>
  <c r="H620" i="1" s="1"/>
  <c r="H621" i="1" s="1"/>
  <c r="I619" i="1"/>
  <c r="H622" i="1"/>
  <c r="H623" i="1" s="1"/>
  <c r="H624" i="1" s="1"/>
  <c r="H625" i="1" s="1"/>
  <c r="H626" i="1" s="1"/>
  <c r="H627" i="1" s="1"/>
  <c r="H628" i="1" s="1"/>
  <c r="H629" i="1" s="1"/>
  <c r="H630" i="1" s="1"/>
  <c r="H631" i="1" s="1"/>
  <c r="H632" i="1" s="1"/>
  <c r="H633" i="1" s="1"/>
  <c r="H634" i="1" s="1"/>
  <c r="H635" i="1" s="1"/>
  <c r="H636" i="1" s="1"/>
  <c r="H637" i="1" s="1"/>
  <c r="H638" i="1" s="1"/>
  <c r="H639" i="1" s="1"/>
  <c r="H640" i="1" s="1"/>
  <c r="H641" i="1" s="1"/>
  <c r="H642" i="1" s="1"/>
  <c r="H643" i="1" s="1"/>
  <c r="I622" i="1"/>
  <c r="H644" i="1"/>
  <c r="H645" i="1" s="1"/>
  <c r="H646" i="1" s="1"/>
  <c r="H647" i="1" s="1"/>
  <c r="H648" i="1" s="1"/>
  <c r="H649" i="1" s="1"/>
  <c r="H650" i="1" s="1"/>
  <c r="H651" i="1" s="1"/>
  <c r="H652" i="1" s="1"/>
  <c r="H653" i="1" s="1"/>
  <c r="H654" i="1" s="1"/>
  <c r="H655" i="1" s="1"/>
  <c r="I644" i="1"/>
  <c r="H656" i="1"/>
  <c r="H657" i="1" s="1"/>
  <c r="H658" i="1" s="1"/>
  <c r="H659" i="1" s="1"/>
  <c r="H660" i="1" s="1"/>
  <c r="H661" i="1" s="1"/>
  <c r="H662" i="1" s="1"/>
  <c r="H663" i="1" s="1"/>
  <c r="I656" i="1"/>
  <c r="H664" i="1"/>
  <c r="I664" i="1"/>
  <c r="H665" i="1"/>
  <c r="H666" i="1" s="1"/>
  <c r="H667" i="1" s="1"/>
  <c r="H668" i="1" s="1"/>
  <c r="H669" i="1" s="1"/>
  <c r="H670" i="1" s="1"/>
  <c r="H671" i="1"/>
  <c r="H672" i="1" s="1"/>
  <c r="H673" i="1" s="1"/>
  <c r="H674" i="1" s="1"/>
  <c r="H675" i="1" s="1"/>
  <c r="I671" i="1"/>
  <c r="H676" i="1"/>
  <c r="I676" i="1"/>
  <c r="H677" i="1"/>
  <c r="I677" i="1"/>
  <c r="H678" i="1"/>
  <c r="H679" i="1" s="1"/>
  <c r="H680" i="1" s="1"/>
  <c r="H681" i="1" s="1"/>
  <c r="I678" i="1"/>
  <c r="H682" i="1"/>
  <c r="H683" i="1" s="1"/>
  <c r="H684" i="1" s="1"/>
  <c r="I682" i="1"/>
  <c r="H685" i="1"/>
  <c r="H686" i="1" s="1"/>
  <c r="H687" i="1" s="1"/>
  <c r="H688" i="1" s="1"/>
  <c r="H689" i="1" s="1"/>
  <c r="H690" i="1" s="1"/>
  <c r="H691" i="1" s="1"/>
  <c r="H692" i="1" s="1"/>
  <c r="I685" i="1"/>
  <c r="H693" i="1"/>
  <c r="H694" i="1" s="1"/>
  <c r="H695" i="1" s="1"/>
  <c r="I693" i="1"/>
  <c r="H696" i="1"/>
  <c r="I696" i="1"/>
  <c r="H697" i="1"/>
  <c r="H698" i="1"/>
  <c r="H699" i="1" s="1"/>
  <c r="H700" i="1" s="1"/>
  <c r="H701" i="1" s="1"/>
  <c r="H702" i="1" s="1"/>
  <c r="H703" i="1" s="1"/>
  <c r="H704" i="1" s="1"/>
  <c r="H705" i="1"/>
  <c r="H706" i="1" s="1"/>
  <c r="H707" i="1" s="1"/>
  <c r="I705" i="1"/>
  <c r="H708" i="1"/>
  <c r="H709" i="1" s="1"/>
  <c r="H710" i="1" s="1"/>
  <c r="H711" i="1" s="1"/>
  <c r="H712" i="1" s="1"/>
  <c r="H713" i="1" s="1"/>
  <c r="H714" i="1" s="1"/>
  <c r="H715" i="1" s="1"/>
  <c r="H716" i="1" s="1"/>
  <c r="H717" i="1" s="1"/>
  <c r="H718" i="1" s="1"/>
  <c r="H719" i="1" s="1"/>
  <c r="H720" i="1" s="1"/>
  <c r="H721" i="1"/>
  <c r="H722" i="1" s="1"/>
  <c r="H723" i="1" s="1"/>
  <c r="H724" i="1" s="1"/>
  <c r="H725" i="1" s="1"/>
  <c r="H726" i="1" s="1"/>
  <c r="H727" i="1" s="1"/>
  <c r="H728" i="1" s="1"/>
  <c r="H729" i="1" s="1"/>
  <c r="H730" i="1" s="1"/>
  <c r="H731" i="1" s="1"/>
  <c r="H732" i="1" s="1"/>
  <c r="H733" i="1" s="1"/>
  <c r="H734" i="1" s="1"/>
  <c r="H735" i="1" s="1"/>
  <c r="H736" i="1" s="1"/>
  <c r="H737" i="1" s="1"/>
  <c r="H738" i="1" s="1"/>
  <c r="I721" i="1"/>
  <c r="H739" i="1"/>
  <c r="H740" i="1" s="1"/>
  <c r="I739" i="1"/>
  <c r="H741" i="1"/>
  <c r="I741" i="1"/>
  <c r="H742" i="1"/>
  <c r="H743" i="1" s="1"/>
  <c r="H744" i="1" s="1"/>
  <c r="H745" i="1" s="1"/>
  <c r="H746" i="1" s="1"/>
  <c r="H747" i="1" s="1"/>
  <c r="H748" i="1" s="1"/>
  <c r="H749" i="1" s="1"/>
  <c r="H750" i="1" s="1"/>
  <c r="H751" i="1" s="1"/>
  <c r="H752" i="1" s="1"/>
  <c r="H753" i="1"/>
  <c r="H754" i="1" s="1"/>
  <c r="H755" i="1" s="1"/>
  <c r="H756" i="1" s="1"/>
  <c r="H757" i="1" s="1"/>
  <c r="H758" i="1" s="1"/>
  <c r="H759" i="1" s="1"/>
  <c r="H760" i="1" s="1"/>
  <c r="H761" i="1" s="1"/>
  <c r="H762" i="1" s="1"/>
  <c r="H763" i="1" s="1"/>
  <c r="H764" i="1" s="1"/>
  <c r="I753" i="1"/>
  <c r="H765" i="1"/>
  <c r="H766" i="1" s="1"/>
  <c r="H767" i="1" s="1"/>
  <c r="H768" i="1" s="1"/>
  <c r="H769" i="1" s="1"/>
  <c r="H770" i="1" s="1"/>
  <c r="H771" i="1" s="1"/>
  <c r="H772" i="1" s="1"/>
  <c r="I765" i="1"/>
  <c r="H773" i="1"/>
  <c r="H774" i="1" s="1"/>
  <c r="H775" i="1" s="1"/>
  <c r="H776" i="1" s="1"/>
  <c r="H777" i="1" s="1"/>
  <c r="I773" i="1"/>
  <c r="H778" i="1"/>
  <c r="H779" i="1" s="1"/>
  <c r="H780" i="1" s="1"/>
  <c r="H781" i="1" s="1"/>
  <c r="I778" i="1"/>
  <c r="H782" i="1"/>
  <c r="H783" i="1" s="1"/>
  <c r="H784" i="1" s="1"/>
  <c r="H785" i="1" s="1"/>
  <c r="H786" i="1" s="1"/>
  <c r="H787" i="1" s="1"/>
  <c r="H788" i="1" s="1"/>
  <c r="H789" i="1" s="1"/>
  <c r="H790" i="1" s="1"/>
  <c r="H791" i="1" s="1"/>
  <c r="H792" i="1" s="1"/>
  <c r="H793" i="1" s="1"/>
  <c r="H794" i="1" s="1"/>
  <c r="H795" i="1" s="1"/>
  <c r="H796" i="1" s="1"/>
  <c r="H797" i="1" s="1"/>
  <c r="H798" i="1" s="1"/>
  <c r="H799" i="1" s="1"/>
  <c r="H800" i="1" s="1"/>
  <c r="H801" i="1" s="1"/>
  <c r="H802" i="1" s="1"/>
  <c r="H803" i="1" s="1"/>
  <c r="H804" i="1" s="1"/>
  <c r="H805" i="1" s="1"/>
  <c r="H806" i="1" s="1"/>
  <c r="H807" i="1" s="1"/>
  <c r="H808" i="1" s="1"/>
  <c r="H809" i="1" s="1"/>
  <c r="I782" i="1"/>
  <c r="H810" i="1"/>
  <c r="H811" i="1" s="1"/>
  <c r="I810" i="1"/>
  <c r="H812" i="1"/>
  <c r="H813" i="1" s="1"/>
  <c r="H814" i="1" s="1"/>
  <c r="H815" i="1" s="1"/>
  <c r="H816" i="1"/>
  <c r="H817" i="1" s="1"/>
  <c r="H818" i="1" s="1"/>
  <c r="H819" i="1" s="1"/>
  <c r="I816" i="1"/>
  <c r="H820" i="1"/>
  <c r="H821" i="1" s="1"/>
  <c r="H822" i="1" s="1"/>
  <c r="H823" i="1" s="1"/>
  <c r="H824" i="1" s="1"/>
  <c r="H825" i="1" s="1"/>
  <c r="H826" i="1" s="1"/>
  <c r="H827" i="1" s="1"/>
  <c r="H828" i="1" s="1"/>
  <c r="H829" i="1" s="1"/>
  <c r="H830" i="1" s="1"/>
  <c r="H831" i="1" s="1"/>
  <c r="H832" i="1" s="1"/>
  <c r="H833" i="1" s="1"/>
  <c r="H834" i="1" s="1"/>
  <c r="H835" i="1" s="1"/>
  <c r="I820" i="1"/>
  <c r="H836" i="1"/>
  <c r="H837" i="1" s="1"/>
  <c r="H838" i="1" s="1"/>
  <c r="H839" i="1" s="1"/>
  <c r="I836" i="1"/>
  <c r="H840" i="1"/>
  <c r="H841" i="1" s="1"/>
  <c r="H842" i="1" s="1"/>
  <c r="H843" i="1" s="1"/>
  <c r="H844" i="1" s="1"/>
  <c r="H845" i="1" s="1"/>
  <c r="H846" i="1" s="1"/>
  <c r="I840" i="1"/>
  <c r="H847" i="1"/>
  <c r="H848" i="1" s="1"/>
  <c r="H849" i="1" s="1"/>
  <c r="H850" i="1" s="1"/>
  <c r="H851" i="1" s="1"/>
  <c r="H852" i="1" s="1"/>
  <c r="H853" i="1" s="1"/>
  <c r="H854" i="1" s="1"/>
  <c r="H855" i="1" s="1"/>
  <c r="H856" i="1" s="1"/>
  <c r="H857" i="1" s="1"/>
  <c r="H858" i="1" s="1"/>
  <c r="H859" i="1" s="1"/>
  <c r="H860" i="1" s="1"/>
  <c r="H861" i="1" s="1"/>
  <c r="H862" i="1" s="1"/>
  <c r="H863" i="1" s="1"/>
  <c r="H864" i="1" s="1"/>
  <c r="H865" i="1" s="1"/>
  <c r="H866" i="1" s="1"/>
  <c r="I847" i="1"/>
  <c r="H867" i="1"/>
  <c r="H868" i="1" s="1"/>
  <c r="I867" i="1"/>
  <c r="H869" i="1"/>
  <c r="H870" i="1" s="1"/>
  <c r="H871" i="1" s="1"/>
  <c r="H872" i="1" s="1"/>
  <c r="H873" i="1" s="1"/>
  <c r="H874" i="1" s="1"/>
  <c r="H875" i="1" s="1"/>
  <c r="H876" i="1" s="1"/>
  <c r="H877" i="1" s="1"/>
  <c r="H878" i="1" s="1"/>
  <c r="H879" i="1" s="1"/>
  <c r="I869" i="1"/>
  <c r="H880" i="1"/>
  <c r="H881" i="1" s="1"/>
  <c r="H882" i="1" s="1"/>
  <c r="I880" i="1"/>
  <c r="H883" i="1"/>
  <c r="I883" i="1"/>
  <c r="H884" i="1"/>
  <c r="H885" i="1" s="1"/>
  <c r="H886" i="1" s="1"/>
  <c r="H887" i="1" s="1"/>
  <c r="H888" i="1" s="1"/>
  <c r="H889" i="1" s="1"/>
  <c r="H890" i="1"/>
  <c r="H891" i="1" s="1"/>
  <c r="I890" i="1"/>
  <c r="H892" i="1"/>
  <c r="H893" i="1" s="1"/>
  <c r="H894" i="1" s="1"/>
  <c r="I892" i="1"/>
  <c r="H895" i="1"/>
  <c r="H896" i="1" s="1"/>
  <c r="H897" i="1" s="1"/>
  <c r="H898" i="1" s="1"/>
  <c r="H899" i="1" s="1"/>
  <c r="H900" i="1" s="1"/>
  <c r="H901" i="1" s="1"/>
  <c r="H902" i="1" s="1"/>
  <c r="H903" i="1" s="1"/>
  <c r="H904" i="1" s="1"/>
  <c r="H905" i="1" s="1"/>
  <c r="H906" i="1" s="1"/>
  <c r="H907" i="1" s="1"/>
  <c r="H908" i="1" s="1"/>
  <c r="H909" i="1" s="1"/>
  <c r="H910" i="1" s="1"/>
  <c r="H911" i="1" s="1"/>
  <c r="H912" i="1" s="1"/>
  <c r="H913" i="1" s="1"/>
  <c r="H914" i="1" s="1"/>
  <c r="H915" i="1" s="1"/>
  <c r="H916" i="1" s="1"/>
  <c r="H917" i="1" s="1"/>
  <c r="H918" i="1" s="1"/>
  <c r="H919" i="1" s="1"/>
  <c r="H920" i="1" s="1"/>
  <c r="I895" i="1"/>
  <c r="H921" i="1"/>
  <c r="H922" i="1" s="1"/>
  <c r="H923" i="1" s="1"/>
  <c r="H924" i="1" s="1"/>
  <c r="H925" i="1" s="1"/>
  <c r="H926" i="1" s="1"/>
  <c r="H927" i="1" s="1"/>
  <c r="H928" i="1" s="1"/>
  <c r="H929" i="1" s="1"/>
  <c r="H930" i="1" s="1"/>
  <c r="H931" i="1" s="1"/>
  <c r="H932" i="1" s="1"/>
  <c r="H933" i="1" s="1"/>
  <c r="H934" i="1" s="1"/>
  <c r="H935" i="1" s="1"/>
  <c r="H936" i="1" s="1"/>
  <c r="I921" i="1"/>
  <c r="H937" i="1"/>
  <c r="H938" i="1" s="1"/>
  <c r="I937" i="1"/>
  <c r="H939" i="1"/>
  <c r="H940" i="1" s="1"/>
  <c r="H941" i="1" s="1"/>
  <c r="H942" i="1" s="1"/>
  <c r="H943" i="1" s="1"/>
  <c r="H944" i="1" s="1"/>
  <c r="H945" i="1" s="1"/>
  <c r="H946" i="1" s="1"/>
  <c r="H947" i="1" s="1"/>
  <c r="H948" i="1" s="1"/>
  <c r="H949" i="1" s="1"/>
  <c r="H950" i="1" s="1"/>
  <c r="H951" i="1" s="1"/>
  <c r="H952" i="1" s="1"/>
  <c r="H953" i="1" s="1"/>
  <c r="H954" i="1" s="1"/>
  <c r="I939" i="1"/>
  <c r="H955" i="1"/>
  <c r="H956" i="1" s="1"/>
  <c r="H957" i="1" s="1"/>
  <c r="I955" i="1"/>
  <c r="H958" i="1"/>
  <c r="H959" i="1" s="1"/>
  <c r="H960" i="1" s="1"/>
  <c r="H961" i="1" s="1"/>
  <c r="H962" i="1" s="1"/>
  <c r="H963" i="1" s="1"/>
  <c r="I958" i="1"/>
  <c r="H964" i="1"/>
  <c r="H965" i="1" s="1"/>
  <c r="I964" i="1"/>
  <c r="H966" i="1"/>
  <c r="H967" i="1" s="1"/>
  <c r="H968" i="1" s="1"/>
  <c r="H969" i="1" s="1"/>
  <c r="H970" i="1" s="1"/>
  <c r="H971" i="1" s="1"/>
  <c r="H972" i="1" s="1"/>
  <c r="H973" i="1" s="1"/>
  <c r="H974" i="1" s="1"/>
  <c r="H975" i="1" s="1"/>
  <c r="H976" i="1" s="1"/>
  <c r="I966" i="1"/>
  <c r="H977" i="1"/>
  <c r="H978" i="1" s="1"/>
  <c r="H979" i="1" s="1"/>
  <c r="H980" i="1" s="1"/>
  <c r="H981" i="1" s="1"/>
  <c r="I977" i="1"/>
  <c r="H982" i="1"/>
  <c r="H983" i="1" s="1"/>
  <c r="H984" i="1" s="1"/>
  <c r="I982" i="1"/>
  <c r="H985" i="1"/>
  <c r="I985" i="1"/>
  <c r="H986" i="1"/>
  <c r="H987" i="1" s="1"/>
  <c r="H988" i="1" s="1"/>
  <c r="H989" i="1" s="1"/>
  <c r="H990" i="1" s="1"/>
  <c r="H991" i="1" s="1"/>
  <c r="H992" i="1" s="1"/>
  <c r="H993" i="1" s="1"/>
  <c r="H994" i="1" s="1"/>
  <c r="I986" i="1"/>
  <c r="H995" i="1"/>
  <c r="I995" i="1"/>
  <c r="H996" i="1"/>
  <c r="H997" i="1"/>
  <c r="H998" i="1" s="1"/>
  <c r="H999" i="1" s="1"/>
  <c r="H1000" i="1" s="1"/>
  <c r="H1001" i="1" s="1"/>
  <c r="H1002" i="1" s="1"/>
  <c r="H1003" i="1" s="1"/>
  <c r="H1004" i="1" s="1"/>
  <c r="H1005" i="1" s="1"/>
  <c r="H1006" i="1" s="1"/>
  <c r="H1007" i="1" s="1"/>
  <c r="H1008" i="1" s="1"/>
  <c r="H1009" i="1" s="1"/>
  <c r="H1010" i="1" s="1"/>
  <c r="H1011" i="1" s="1"/>
  <c r="H1012" i="1" s="1"/>
  <c r="H1013" i="1"/>
  <c r="H1014" i="1" s="1"/>
  <c r="H1015" i="1" s="1"/>
  <c r="H1016" i="1" s="1"/>
  <c r="H1017" i="1" s="1"/>
  <c r="H1018" i="1" s="1"/>
  <c r="H1019" i="1" s="1"/>
  <c r="H1020" i="1" s="1"/>
  <c r="H1021" i="1" s="1"/>
  <c r="H1022" i="1" s="1"/>
  <c r="H1023" i="1" s="1"/>
  <c r="H1024" i="1" s="1"/>
  <c r="H1025" i="1" s="1"/>
  <c r="H1026" i="1" s="1"/>
  <c r="H1027" i="1" s="1"/>
  <c r="H1028" i="1" s="1"/>
  <c r="H1029" i="1" s="1"/>
  <c r="H1030" i="1" s="1"/>
  <c r="I1013" i="1"/>
  <c r="H1031" i="1"/>
  <c r="H1032" i="1" s="1"/>
  <c r="H1033" i="1" s="1"/>
  <c r="H1034" i="1" s="1"/>
  <c r="H1035" i="1" s="1"/>
  <c r="H1036" i="1" s="1"/>
  <c r="H1037" i="1" s="1"/>
  <c r="I1031" i="1"/>
  <c r="H2" i="1"/>
  <c r="H3" i="1" s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/>
  <c r="H15" i="1" s="1"/>
  <c r="H16" i="1" s="1"/>
  <c r="I2" i="1"/>
  <c r="I14" i="1"/>
  <c r="G5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2" i="1"/>
  <c r="F5" i="1"/>
  <c r="F8" i="1"/>
  <c r="F10" i="1"/>
  <c r="F3" i="1"/>
  <c r="F4" i="1"/>
  <c r="F6" i="1"/>
  <c r="F7" i="1"/>
  <c r="F9" i="1"/>
  <c r="F11" i="1"/>
  <c r="F12" i="1"/>
  <c r="F13" i="1"/>
  <c r="F14" i="1"/>
  <c r="F15" i="1"/>
  <c r="F16" i="1"/>
  <c r="F17" i="1"/>
  <c r="F18" i="1"/>
  <c r="F19" i="1"/>
  <c r="F22" i="1"/>
  <c r="F24" i="1"/>
  <c r="F27" i="1"/>
  <c r="F29" i="1"/>
  <c r="F31" i="1"/>
  <c r="F34" i="1"/>
  <c r="F36" i="1"/>
  <c r="F20" i="1"/>
  <c r="F21" i="1"/>
  <c r="F23" i="1"/>
  <c r="F25" i="1"/>
  <c r="F26" i="1"/>
  <c r="F28" i="1"/>
  <c r="F30" i="1"/>
  <c r="F32" i="1"/>
  <c r="F33" i="1"/>
  <c r="F35" i="1"/>
  <c r="F37" i="1"/>
  <c r="F38" i="1"/>
  <c r="F39" i="1"/>
  <c r="F41" i="1"/>
  <c r="F44" i="1"/>
  <c r="F47" i="1"/>
  <c r="F48" i="1"/>
  <c r="F40" i="1"/>
  <c r="F42" i="1"/>
  <c r="F43" i="1"/>
  <c r="F45" i="1"/>
  <c r="F46" i="1"/>
  <c r="F49" i="1"/>
  <c r="F50" i="1"/>
  <c r="F51" i="1"/>
  <c r="F52" i="1"/>
  <c r="F53" i="1"/>
  <c r="F54" i="1"/>
  <c r="F55" i="1"/>
  <c r="F59" i="1"/>
  <c r="F56" i="1"/>
  <c r="F57" i="1"/>
  <c r="F58" i="1"/>
  <c r="F60" i="1"/>
  <c r="F61" i="1"/>
  <c r="F62" i="1"/>
  <c r="I63" i="1" s="1"/>
  <c r="F63" i="1"/>
  <c r="F64" i="1"/>
  <c r="F67" i="1"/>
  <c r="F65" i="1"/>
  <c r="F66" i="1"/>
  <c r="F68" i="1"/>
  <c r="F69" i="1"/>
  <c r="F70" i="1"/>
  <c r="F71" i="1"/>
  <c r="F72" i="1"/>
  <c r="F73" i="1"/>
  <c r="F77" i="1"/>
  <c r="F79" i="1"/>
  <c r="F80" i="1"/>
  <c r="F82" i="1"/>
  <c r="F85" i="1"/>
  <c r="F88" i="1"/>
  <c r="F90" i="1"/>
  <c r="F91" i="1"/>
  <c r="F74" i="1"/>
  <c r="F75" i="1"/>
  <c r="F76" i="1"/>
  <c r="F78" i="1"/>
  <c r="F81" i="1"/>
  <c r="F83" i="1"/>
  <c r="F84" i="1"/>
  <c r="F86" i="1"/>
  <c r="F87" i="1"/>
  <c r="F89" i="1"/>
  <c r="F92" i="1"/>
  <c r="F93" i="1"/>
  <c r="F94" i="1"/>
  <c r="F95" i="1"/>
  <c r="F96" i="1"/>
  <c r="F97" i="1"/>
  <c r="F100" i="1"/>
  <c r="F101" i="1"/>
  <c r="F98" i="1"/>
  <c r="F99" i="1"/>
  <c r="F102" i="1"/>
  <c r="F103" i="1"/>
  <c r="F104" i="1"/>
  <c r="F106" i="1"/>
  <c r="F110" i="1"/>
  <c r="F112" i="1"/>
  <c r="F114" i="1"/>
  <c r="F115" i="1"/>
  <c r="F105" i="1"/>
  <c r="F108" i="1"/>
  <c r="F107" i="1"/>
  <c r="F109" i="1"/>
  <c r="F111" i="1"/>
  <c r="F113" i="1"/>
  <c r="F116" i="1"/>
  <c r="F117" i="1"/>
  <c r="F119" i="1"/>
  <c r="F120" i="1"/>
  <c r="F118" i="1"/>
  <c r="F121" i="1"/>
  <c r="F122" i="1"/>
  <c r="F126" i="1"/>
  <c r="F128" i="1"/>
  <c r="F131" i="1"/>
  <c r="F133" i="1"/>
  <c r="F123" i="1"/>
  <c r="F124" i="1"/>
  <c r="F125" i="1"/>
  <c r="F127" i="1"/>
  <c r="F129" i="1"/>
  <c r="F130" i="1"/>
  <c r="F132" i="1"/>
  <c r="F134" i="1"/>
  <c r="F135" i="1"/>
  <c r="F136" i="1"/>
  <c r="F137" i="1"/>
  <c r="F138" i="1"/>
  <c r="F140" i="1"/>
  <c r="F143" i="1"/>
  <c r="F144" i="1"/>
  <c r="F139" i="1"/>
  <c r="F141" i="1"/>
  <c r="F142" i="1"/>
  <c r="F145" i="1"/>
  <c r="F146" i="1"/>
  <c r="F147" i="1"/>
  <c r="F148" i="1"/>
  <c r="F150" i="1"/>
  <c r="F149" i="1"/>
  <c r="F151" i="1"/>
  <c r="F152" i="1"/>
  <c r="F155" i="1"/>
  <c r="F153" i="1"/>
  <c r="F154" i="1"/>
  <c r="F156" i="1"/>
  <c r="F157" i="1"/>
  <c r="F159" i="1"/>
  <c r="F161" i="1"/>
  <c r="F163" i="1"/>
  <c r="F165" i="1"/>
  <c r="F167" i="1"/>
  <c r="F168" i="1"/>
  <c r="F169" i="1"/>
  <c r="F170" i="1"/>
  <c r="F158" i="1"/>
  <c r="F160" i="1"/>
  <c r="F162" i="1"/>
  <c r="F164" i="1"/>
  <c r="F166" i="1"/>
  <c r="F171" i="1"/>
  <c r="F173" i="1"/>
  <c r="F174" i="1"/>
  <c r="F176" i="1"/>
  <c r="F172" i="1"/>
  <c r="F175" i="1"/>
  <c r="F177" i="1"/>
  <c r="F178" i="1"/>
  <c r="F179" i="1"/>
  <c r="F181" i="1"/>
  <c r="F183" i="1"/>
  <c r="F180" i="1"/>
  <c r="F182" i="1"/>
  <c r="F184" i="1"/>
  <c r="F185" i="1"/>
  <c r="F186" i="1"/>
  <c r="F187" i="1"/>
  <c r="F188" i="1"/>
  <c r="F191" i="1"/>
  <c r="F192" i="1"/>
  <c r="F193" i="1"/>
  <c r="F194" i="1"/>
  <c r="F189" i="1"/>
  <c r="F190" i="1"/>
  <c r="F195" i="1"/>
  <c r="F196" i="1"/>
  <c r="F198" i="1"/>
  <c r="F201" i="1"/>
  <c r="F202" i="1"/>
  <c r="F203" i="1"/>
  <c r="F197" i="1"/>
  <c r="F199" i="1"/>
  <c r="F200" i="1"/>
  <c r="F204" i="1"/>
  <c r="F205" i="1"/>
  <c r="F206" i="1"/>
  <c r="F207" i="1"/>
  <c r="F208" i="1"/>
  <c r="F210" i="1"/>
  <c r="F209" i="1"/>
  <c r="F212" i="1"/>
  <c r="F214" i="1"/>
  <c r="F215" i="1"/>
  <c r="F218" i="1"/>
  <c r="F221" i="1"/>
  <c r="F211" i="1"/>
  <c r="F213" i="1"/>
  <c r="F216" i="1"/>
  <c r="F217" i="1"/>
  <c r="F219" i="1"/>
  <c r="F220" i="1"/>
  <c r="F222" i="1"/>
  <c r="F223" i="1"/>
  <c r="F224" i="1"/>
  <c r="I225" i="1" s="1"/>
  <c r="F225" i="1"/>
  <c r="F226" i="1"/>
  <c r="F227" i="1"/>
  <c r="F228" i="1"/>
  <c r="F229" i="1"/>
  <c r="F230" i="1"/>
  <c r="F232" i="1"/>
  <c r="F234" i="1"/>
  <c r="F235" i="1"/>
  <c r="F231" i="1"/>
  <c r="F233" i="1"/>
  <c r="F236" i="1"/>
  <c r="F237" i="1"/>
  <c r="F238" i="1"/>
  <c r="F239" i="1"/>
  <c r="F243" i="1"/>
  <c r="F245" i="1"/>
  <c r="F247" i="1"/>
  <c r="F249" i="1"/>
  <c r="F251" i="1"/>
  <c r="F253" i="1"/>
  <c r="F255" i="1"/>
  <c r="F256" i="1"/>
  <c r="F257" i="1"/>
  <c r="F240" i="1"/>
  <c r="F241" i="1"/>
  <c r="F242" i="1"/>
  <c r="F244" i="1"/>
  <c r="F246" i="1"/>
  <c r="F248" i="1"/>
  <c r="F250" i="1"/>
  <c r="F252" i="1"/>
  <c r="F254" i="1"/>
  <c r="F258" i="1"/>
  <c r="F259" i="1"/>
  <c r="F263" i="1"/>
  <c r="F264" i="1"/>
  <c r="F266" i="1"/>
  <c r="F268" i="1"/>
  <c r="F271" i="1"/>
  <c r="F274" i="1"/>
  <c r="F276" i="1"/>
  <c r="F277" i="1"/>
  <c r="F278" i="1"/>
  <c r="F260" i="1"/>
  <c r="F261" i="1"/>
  <c r="F262" i="1"/>
  <c r="F265" i="1"/>
  <c r="F267" i="1"/>
  <c r="F269" i="1"/>
  <c r="F270" i="1"/>
  <c r="F272" i="1"/>
  <c r="F273" i="1"/>
  <c r="F275" i="1"/>
  <c r="F279" i="1"/>
  <c r="F280" i="1"/>
  <c r="F281" i="1"/>
  <c r="F282" i="1"/>
  <c r="I283" i="1" s="1"/>
  <c r="F283" i="1"/>
  <c r="F284" i="1"/>
  <c r="F287" i="1"/>
  <c r="F289" i="1"/>
  <c r="F291" i="1"/>
  <c r="F293" i="1"/>
  <c r="F296" i="1"/>
  <c r="F285" i="1"/>
  <c r="F286" i="1"/>
  <c r="F288" i="1"/>
  <c r="F290" i="1"/>
  <c r="F292" i="1"/>
  <c r="F294" i="1"/>
  <c r="F295" i="1"/>
  <c r="F297" i="1"/>
  <c r="F298" i="1"/>
  <c r="F299" i="1"/>
  <c r="F304" i="1"/>
  <c r="F306" i="1"/>
  <c r="F307" i="1"/>
  <c r="F310" i="1"/>
  <c r="F311" i="1"/>
  <c r="F313" i="1"/>
  <c r="F315" i="1"/>
  <c r="F300" i="1"/>
  <c r="F302" i="1"/>
  <c r="F301" i="1"/>
  <c r="F303" i="1"/>
  <c r="F305" i="1"/>
  <c r="F308" i="1"/>
  <c r="F309" i="1"/>
  <c r="F312" i="1"/>
  <c r="F314" i="1"/>
  <c r="F316" i="1"/>
  <c r="F317" i="1"/>
  <c r="F318" i="1"/>
  <c r="F319" i="1"/>
  <c r="F320" i="1"/>
  <c r="F321" i="1"/>
  <c r="F322" i="1"/>
  <c r="F323" i="1"/>
  <c r="F324" i="1"/>
  <c r="F328" i="1"/>
  <c r="F325" i="1"/>
  <c r="F326" i="1"/>
  <c r="F327" i="1"/>
  <c r="F329" i="1"/>
  <c r="F330" i="1"/>
  <c r="F333" i="1"/>
  <c r="F334" i="1"/>
  <c r="F335" i="1"/>
  <c r="F331" i="1"/>
  <c r="F332" i="1"/>
  <c r="F336" i="1"/>
  <c r="F337" i="1"/>
  <c r="F338" i="1"/>
  <c r="F339" i="1"/>
  <c r="F340" i="1"/>
  <c r="F341" i="1"/>
  <c r="F342" i="1"/>
  <c r="I343" i="1" s="1"/>
  <c r="I344" i="1" s="1"/>
  <c r="I345" i="1" s="1"/>
  <c r="I346" i="1" s="1"/>
  <c r="I347" i="1" s="1"/>
  <c r="I348" i="1" s="1"/>
  <c r="I349" i="1" s="1"/>
  <c r="I350" i="1" s="1"/>
  <c r="I351" i="1" s="1"/>
  <c r="I352" i="1" s="1"/>
  <c r="F343" i="1"/>
  <c r="F346" i="1"/>
  <c r="F348" i="1"/>
  <c r="F350" i="1"/>
  <c r="F351" i="1"/>
  <c r="F344" i="1"/>
  <c r="F345" i="1"/>
  <c r="F347" i="1"/>
  <c r="F349" i="1"/>
  <c r="F352" i="1"/>
  <c r="F354" i="1"/>
  <c r="F353" i="1"/>
  <c r="F365" i="1"/>
  <c r="F367" i="1"/>
  <c r="F368" i="1"/>
  <c r="F355" i="1"/>
  <c r="F356" i="1"/>
  <c r="F357" i="1"/>
  <c r="F358" i="1"/>
  <c r="F359" i="1"/>
  <c r="F360" i="1"/>
  <c r="F361" i="1"/>
  <c r="F362" i="1"/>
  <c r="F363" i="1"/>
  <c r="F364" i="1"/>
  <c r="F366" i="1"/>
  <c r="F369" i="1"/>
  <c r="F370" i="1"/>
  <c r="F371" i="1"/>
  <c r="I372" i="1" s="1"/>
  <c r="I373" i="1" s="1"/>
  <c r="I374" i="1" s="1"/>
  <c r="I375" i="1" s="1"/>
  <c r="F373" i="1"/>
  <c r="F372" i="1"/>
  <c r="F374" i="1"/>
  <c r="F375" i="1"/>
  <c r="F377" i="1"/>
  <c r="F376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3" i="1"/>
  <c r="F395" i="1"/>
  <c r="F396" i="1"/>
  <c r="F392" i="1"/>
  <c r="F394" i="1"/>
  <c r="F397" i="1"/>
  <c r="F398" i="1"/>
  <c r="F400" i="1"/>
  <c r="F399" i="1"/>
  <c r="F401" i="1"/>
  <c r="F402" i="1"/>
  <c r="I403" i="1" s="1"/>
  <c r="I404" i="1" s="1"/>
  <c r="I405" i="1" s="1"/>
  <c r="I406" i="1" s="1"/>
  <c r="I407" i="1" s="1"/>
  <c r="I408" i="1" s="1"/>
  <c r="I409" i="1" s="1"/>
  <c r="F403" i="1"/>
  <c r="F406" i="1"/>
  <c r="F408" i="1"/>
  <c r="F404" i="1"/>
  <c r="F405" i="1"/>
  <c r="F407" i="1"/>
  <c r="F409" i="1"/>
  <c r="F410" i="1"/>
  <c r="F412" i="1"/>
  <c r="F411" i="1"/>
  <c r="F413" i="1"/>
  <c r="F414" i="1"/>
  <c r="F415" i="1"/>
  <c r="F416" i="1"/>
  <c r="F417" i="1"/>
  <c r="F418" i="1"/>
  <c r="F420" i="1"/>
  <c r="F423" i="1"/>
  <c r="F425" i="1"/>
  <c r="F428" i="1"/>
  <c r="F419" i="1"/>
  <c r="F421" i="1"/>
  <c r="F422" i="1"/>
  <c r="F424" i="1"/>
  <c r="F426" i="1"/>
  <c r="F427" i="1"/>
  <c r="F429" i="1"/>
  <c r="F430" i="1"/>
  <c r="I431" i="1" s="1"/>
  <c r="I432" i="1" s="1"/>
  <c r="I433" i="1" s="1"/>
  <c r="F432" i="1"/>
  <c r="F433" i="1"/>
  <c r="F435" i="1"/>
  <c r="F437" i="1"/>
  <c r="F431" i="1"/>
  <c r="F434" i="1"/>
  <c r="F436" i="1"/>
  <c r="F438" i="1"/>
  <c r="F439" i="1"/>
  <c r="F440" i="1"/>
  <c r="I441" i="1" s="1"/>
  <c r="F442" i="1"/>
  <c r="F445" i="1"/>
  <c r="F446" i="1"/>
  <c r="F447" i="1"/>
  <c r="F441" i="1"/>
  <c r="F443" i="1"/>
  <c r="F444" i="1"/>
  <c r="F448" i="1"/>
  <c r="F449" i="1"/>
  <c r="F450" i="1"/>
  <c r="F451" i="1"/>
  <c r="I452" i="1" s="1"/>
  <c r="I453" i="1" s="1"/>
  <c r="I454" i="1" s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8" i="1"/>
  <c r="F471" i="1"/>
  <c r="F473" i="1"/>
  <c r="F475" i="1"/>
  <c r="F466" i="1"/>
  <c r="F467" i="1"/>
  <c r="F469" i="1"/>
  <c r="F470" i="1"/>
  <c r="F472" i="1"/>
  <c r="F474" i="1"/>
  <c r="F476" i="1"/>
  <c r="F477" i="1"/>
  <c r="F478" i="1"/>
  <c r="F479" i="1"/>
  <c r="F482" i="1"/>
  <c r="F484" i="1"/>
  <c r="F485" i="1"/>
  <c r="F486" i="1"/>
  <c r="F480" i="1"/>
  <c r="F481" i="1"/>
  <c r="F483" i="1"/>
  <c r="F487" i="1"/>
  <c r="F488" i="1"/>
  <c r="F489" i="1"/>
  <c r="F490" i="1"/>
  <c r="F492" i="1"/>
  <c r="F496" i="1"/>
  <c r="F497" i="1"/>
  <c r="F498" i="1"/>
  <c r="F502" i="1"/>
  <c r="F504" i="1"/>
  <c r="F506" i="1"/>
  <c r="F507" i="1"/>
  <c r="F508" i="1"/>
  <c r="F491" i="1"/>
  <c r="F493" i="1"/>
  <c r="F494" i="1"/>
  <c r="F495" i="1"/>
  <c r="F499" i="1"/>
  <c r="F500" i="1"/>
  <c r="F501" i="1"/>
  <c r="F503" i="1"/>
  <c r="F505" i="1"/>
  <c r="F509" i="1"/>
  <c r="F510" i="1"/>
  <c r="F511" i="1"/>
  <c r="F512" i="1"/>
  <c r="F513" i="1"/>
  <c r="F514" i="1"/>
  <c r="F515" i="1"/>
  <c r="F516" i="1"/>
  <c r="F517" i="1"/>
  <c r="F520" i="1"/>
  <c r="F521" i="1"/>
  <c r="F518" i="1"/>
  <c r="F519" i="1"/>
  <c r="F522" i="1"/>
  <c r="F526" i="1"/>
  <c r="F528" i="1"/>
  <c r="F530" i="1"/>
  <c r="F532" i="1"/>
  <c r="F534" i="1"/>
  <c r="F535" i="1"/>
  <c r="F536" i="1"/>
  <c r="F523" i="1"/>
  <c r="F524" i="1"/>
  <c r="F525" i="1"/>
  <c r="F527" i="1"/>
  <c r="F529" i="1"/>
  <c r="F531" i="1"/>
  <c r="F533" i="1"/>
  <c r="F537" i="1"/>
  <c r="F538" i="1"/>
  <c r="I539" i="1" s="1"/>
  <c r="I540" i="1" s="1"/>
  <c r="I541" i="1" s="1"/>
  <c r="F542" i="1"/>
  <c r="F544" i="1"/>
  <c r="F547" i="1"/>
  <c r="F549" i="1"/>
  <c r="F550" i="1"/>
  <c r="F539" i="1"/>
  <c r="F540" i="1"/>
  <c r="F541" i="1"/>
  <c r="F543" i="1"/>
  <c r="F545" i="1"/>
  <c r="F546" i="1"/>
  <c r="F548" i="1"/>
  <c r="F551" i="1"/>
  <c r="F552" i="1"/>
  <c r="F553" i="1"/>
  <c r="F554" i="1"/>
  <c r="F555" i="1"/>
  <c r="F556" i="1"/>
  <c r="F557" i="1"/>
  <c r="F558" i="1"/>
  <c r="F559" i="1"/>
  <c r="F560" i="1"/>
  <c r="F563" i="1"/>
  <c r="F566" i="1"/>
  <c r="F568" i="1"/>
  <c r="F569" i="1"/>
  <c r="F570" i="1"/>
  <c r="F561" i="1"/>
  <c r="F562" i="1"/>
  <c r="F564" i="1"/>
  <c r="F565" i="1"/>
  <c r="F567" i="1"/>
  <c r="F571" i="1"/>
  <c r="F572" i="1"/>
  <c r="I573" i="1" s="1"/>
  <c r="F573" i="1"/>
  <c r="F574" i="1"/>
  <c r="I575" i="1" s="1"/>
  <c r="I576" i="1" s="1"/>
  <c r="I577" i="1" s="1"/>
  <c r="F578" i="1"/>
  <c r="F580" i="1"/>
  <c r="F583" i="1"/>
  <c r="F585" i="1"/>
  <c r="F587" i="1"/>
  <c r="F590" i="1"/>
  <c r="F593" i="1"/>
  <c r="F595" i="1"/>
  <c r="F596" i="1"/>
  <c r="F597" i="1"/>
  <c r="F575" i="1"/>
  <c r="F576" i="1"/>
  <c r="F577" i="1"/>
  <c r="F579" i="1"/>
  <c r="F581" i="1"/>
  <c r="F582" i="1"/>
  <c r="F584" i="1"/>
  <c r="F586" i="1"/>
  <c r="F588" i="1"/>
  <c r="F589" i="1"/>
  <c r="F591" i="1"/>
  <c r="F592" i="1"/>
  <c r="F594" i="1"/>
  <c r="F598" i="1"/>
  <c r="F599" i="1"/>
  <c r="F600" i="1"/>
  <c r="F601" i="1"/>
  <c r="F602" i="1"/>
  <c r="I603" i="1" s="1"/>
  <c r="I604" i="1" s="1"/>
  <c r="I605" i="1" s="1"/>
  <c r="I606" i="1" s="1"/>
  <c r="I607" i="1" s="1"/>
  <c r="I608" i="1" s="1"/>
  <c r="I609" i="1" s="1"/>
  <c r="I610" i="1" s="1"/>
  <c r="I611" i="1" s="1"/>
  <c r="I612" i="1" s="1"/>
  <c r="I613" i="1" s="1"/>
  <c r="I614" i="1" s="1"/>
  <c r="I615" i="1" s="1"/>
  <c r="F604" i="1"/>
  <c r="F607" i="1"/>
  <c r="F609" i="1"/>
  <c r="F611" i="1"/>
  <c r="F612" i="1"/>
  <c r="F603" i="1"/>
  <c r="F605" i="1"/>
  <c r="F606" i="1"/>
  <c r="F608" i="1"/>
  <c r="F610" i="1"/>
  <c r="F613" i="1"/>
  <c r="F614" i="1"/>
  <c r="F615" i="1"/>
  <c r="F616" i="1"/>
  <c r="I617" i="1" s="1"/>
  <c r="I618" i="1" s="1"/>
  <c r="F617" i="1"/>
  <c r="F618" i="1"/>
  <c r="F619" i="1"/>
  <c r="F620" i="1"/>
  <c r="F621" i="1"/>
  <c r="F622" i="1"/>
  <c r="F624" i="1"/>
  <c r="F626" i="1"/>
  <c r="F627" i="1"/>
  <c r="F629" i="1"/>
  <c r="F630" i="1"/>
  <c r="F632" i="1"/>
  <c r="F635" i="1"/>
  <c r="F638" i="1"/>
  <c r="F640" i="1"/>
  <c r="F641" i="1"/>
  <c r="F642" i="1"/>
  <c r="F623" i="1"/>
  <c r="F625" i="1"/>
  <c r="F628" i="1"/>
  <c r="F631" i="1"/>
  <c r="F633" i="1"/>
  <c r="F634" i="1"/>
  <c r="F636" i="1"/>
  <c r="F637" i="1"/>
  <c r="F639" i="1"/>
  <c r="F643" i="1"/>
  <c r="F644" i="1"/>
  <c r="F646" i="1"/>
  <c r="F648" i="1"/>
  <c r="F649" i="1"/>
  <c r="F652" i="1"/>
  <c r="F645" i="1"/>
  <c r="F647" i="1"/>
  <c r="F650" i="1"/>
  <c r="F651" i="1"/>
  <c r="F653" i="1"/>
  <c r="F654" i="1"/>
  <c r="F655" i="1"/>
  <c r="F660" i="1"/>
  <c r="F661" i="1"/>
  <c r="F662" i="1"/>
  <c r="F656" i="1"/>
  <c r="F657" i="1"/>
  <c r="F659" i="1"/>
  <c r="F658" i="1"/>
  <c r="F663" i="1"/>
  <c r="F664" i="1"/>
  <c r="F665" i="1"/>
  <c r="F667" i="1"/>
  <c r="F668" i="1"/>
  <c r="F666" i="1"/>
  <c r="F669" i="1"/>
  <c r="F670" i="1"/>
  <c r="F671" i="1"/>
  <c r="I672" i="1" s="1"/>
  <c r="I673" i="1" s="1"/>
  <c r="I674" i="1" s="1"/>
  <c r="I675" i="1" s="1"/>
  <c r="F672" i="1"/>
  <c r="F674" i="1"/>
  <c r="F673" i="1"/>
  <c r="F675" i="1"/>
  <c r="F676" i="1"/>
  <c r="F677" i="1"/>
  <c r="F678" i="1"/>
  <c r="F679" i="1"/>
  <c r="F680" i="1"/>
  <c r="F681" i="1"/>
  <c r="F682" i="1"/>
  <c r="F683" i="1"/>
  <c r="F684" i="1"/>
  <c r="F688" i="1"/>
  <c r="F690" i="1"/>
  <c r="F685" i="1"/>
  <c r="F686" i="1"/>
  <c r="F687" i="1"/>
  <c r="F689" i="1"/>
  <c r="F691" i="1"/>
  <c r="F692" i="1"/>
  <c r="F693" i="1"/>
  <c r="F694" i="1"/>
  <c r="F695" i="1"/>
  <c r="F696" i="1"/>
  <c r="F699" i="1"/>
  <c r="F701" i="1"/>
  <c r="F702" i="1"/>
  <c r="F703" i="1"/>
  <c r="F697" i="1"/>
  <c r="F698" i="1"/>
  <c r="F700" i="1"/>
  <c r="F704" i="1"/>
  <c r="F705" i="1"/>
  <c r="F707" i="1"/>
  <c r="F708" i="1"/>
  <c r="F711" i="1"/>
  <c r="F713" i="1"/>
  <c r="F715" i="1"/>
  <c r="F717" i="1"/>
  <c r="F718" i="1"/>
  <c r="F719" i="1"/>
  <c r="F706" i="1"/>
  <c r="F709" i="1"/>
  <c r="F710" i="1"/>
  <c r="F712" i="1"/>
  <c r="F714" i="1"/>
  <c r="F716" i="1"/>
  <c r="F720" i="1"/>
  <c r="F725" i="1"/>
  <c r="F727" i="1"/>
  <c r="F730" i="1"/>
  <c r="F731" i="1"/>
  <c r="F734" i="1"/>
  <c r="F736" i="1"/>
  <c r="F737" i="1"/>
  <c r="F721" i="1"/>
  <c r="F722" i="1"/>
  <c r="F723" i="1"/>
  <c r="F724" i="1"/>
  <c r="F726" i="1"/>
  <c r="F728" i="1"/>
  <c r="F729" i="1"/>
  <c r="F732" i="1"/>
  <c r="F733" i="1"/>
  <c r="F735" i="1"/>
  <c r="F738" i="1"/>
  <c r="F739" i="1"/>
  <c r="F740" i="1"/>
  <c r="F741" i="1"/>
  <c r="F743" i="1"/>
  <c r="F745" i="1"/>
  <c r="F746" i="1"/>
  <c r="F748" i="1"/>
  <c r="F750" i="1"/>
  <c r="F751" i="1"/>
  <c r="F742" i="1"/>
  <c r="F744" i="1"/>
  <c r="F747" i="1"/>
  <c r="F749" i="1"/>
  <c r="F752" i="1"/>
  <c r="F753" i="1"/>
  <c r="F755" i="1"/>
  <c r="F757" i="1"/>
  <c r="F759" i="1"/>
  <c r="F760" i="1"/>
  <c r="F762" i="1"/>
  <c r="F754" i="1"/>
  <c r="F756" i="1"/>
  <c r="F758" i="1"/>
  <c r="F761" i="1"/>
  <c r="F763" i="1"/>
  <c r="F764" i="1"/>
  <c r="F765" i="1"/>
  <c r="F767" i="1"/>
  <c r="F769" i="1"/>
  <c r="F770" i="1"/>
  <c r="F771" i="1"/>
  <c r="F766" i="1"/>
  <c r="F768" i="1"/>
  <c r="F772" i="1"/>
  <c r="F773" i="1"/>
  <c r="F775" i="1"/>
  <c r="F776" i="1"/>
  <c r="F777" i="1"/>
  <c r="F774" i="1"/>
  <c r="F778" i="1"/>
  <c r="F780" i="1"/>
  <c r="F779" i="1"/>
  <c r="F781" i="1"/>
  <c r="F782" i="1"/>
  <c r="F786" i="1"/>
  <c r="F788" i="1"/>
  <c r="F790" i="1"/>
  <c r="F791" i="1"/>
  <c r="F793" i="1"/>
  <c r="F795" i="1"/>
  <c r="F796" i="1"/>
  <c r="F797" i="1"/>
  <c r="F801" i="1"/>
  <c r="F804" i="1"/>
  <c r="F806" i="1"/>
  <c r="F807" i="1"/>
  <c r="F808" i="1"/>
  <c r="F783" i="1"/>
  <c r="F784" i="1"/>
  <c r="F785" i="1"/>
  <c r="F787" i="1"/>
  <c r="F789" i="1"/>
  <c r="F792" i="1"/>
  <c r="F794" i="1"/>
  <c r="F798" i="1"/>
  <c r="F799" i="1"/>
  <c r="F800" i="1"/>
  <c r="F802" i="1"/>
  <c r="F803" i="1"/>
  <c r="F805" i="1"/>
  <c r="F809" i="1"/>
  <c r="F810" i="1"/>
  <c r="I811" i="1" s="1"/>
  <c r="I812" i="1" s="1"/>
  <c r="I813" i="1" s="1"/>
  <c r="I814" i="1" s="1"/>
  <c r="I815" i="1" s="1"/>
  <c r="F813" i="1"/>
  <c r="F812" i="1"/>
  <c r="F811" i="1"/>
  <c r="F814" i="1"/>
  <c r="F815" i="1"/>
  <c r="F816" i="1"/>
  <c r="I817" i="1" s="1"/>
  <c r="I818" i="1" s="1"/>
  <c r="I819" i="1" s="1"/>
  <c r="F818" i="1"/>
  <c r="F817" i="1"/>
  <c r="F819" i="1"/>
  <c r="F820" i="1"/>
  <c r="F822" i="1"/>
  <c r="F823" i="1"/>
  <c r="F825" i="1"/>
  <c r="F827" i="1"/>
  <c r="F828" i="1"/>
  <c r="F830" i="1"/>
  <c r="F832" i="1"/>
  <c r="F833" i="1"/>
  <c r="F834" i="1"/>
  <c r="F821" i="1"/>
  <c r="F824" i="1"/>
  <c r="F826" i="1"/>
  <c r="F829" i="1"/>
  <c r="F831" i="1"/>
  <c r="F835" i="1"/>
  <c r="F836" i="1"/>
  <c r="F837" i="1"/>
  <c r="F838" i="1"/>
  <c r="F839" i="1"/>
  <c r="F840" i="1"/>
  <c r="I841" i="1" s="1"/>
  <c r="I842" i="1" s="1"/>
  <c r="F843" i="1"/>
  <c r="F845" i="1"/>
  <c r="F841" i="1"/>
  <c r="F842" i="1"/>
  <c r="F844" i="1"/>
  <c r="F846" i="1"/>
  <c r="F847" i="1"/>
  <c r="F849" i="1"/>
  <c r="F851" i="1"/>
  <c r="F854" i="1"/>
  <c r="F856" i="1"/>
  <c r="F857" i="1"/>
  <c r="F860" i="1"/>
  <c r="F862" i="1"/>
  <c r="F864" i="1"/>
  <c r="F865" i="1"/>
  <c r="F848" i="1"/>
  <c r="F850" i="1"/>
  <c r="F852" i="1"/>
  <c r="F853" i="1"/>
  <c r="F855" i="1"/>
  <c r="F858" i="1"/>
  <c r="F859" i="1"/>
  <c r="F861" i="1"/>
  <c r="F863" i="1"/>
  <c r="F866" i="1"/>
  <c r="F867" i="1"/>
  <c r="F868" i="1"/>
  <c r="F869" i="1"/>
  <c r="F870" i="1"/>
  <c r="F874" i="1"/>
  <c r="F876" i="1"/>
  <c r="F877" i="1"/>
  <c r="F871" i="1"/>
  <c r="F872" i="1"/>
  <c r="F873" i="1"/>
  <c r="F875" i="1"/>
  <c r="F878" i="1"/>
  <c r="F879" i="1"/>
  <c r="F880" i="1"/>
  <c r="F881" i="1"/>
  <c r="F882" i="1"/>
  <c r="F883" i="1"/>
  <c r="F888" i="1"/>
  <c r="F884" i="1"/>
  <c r="F885" i="1"/>
  <c r="F886" i="1"/>
  <c r="F887" i="1"/>
  <c r="F889" i="1"/>
  <c r="F890" i="1"/>
  <c r="F891" i="1"/>
  <c r="F892" i="1"/>
  <c r="I893" i="1" s="1"/>
  <c r="I894" i="1" s="1"/>
  <c r="F893" i="1"/>
  <c r="F894" i="1"/>
  <c r="F895" i="1"/>
  <c r="F899" i="1"/>
  <c r="F901" i="1"/>
  <c r="F905" i="1"/>
  <c r="F907" i="1"/>
  <c r="F908" i="1"/>
  <c r="F910" i="1"/>
  <c r="F913" i="1"/>
  <c r="F915" i="1"/>
  <c r="F917" i="1"/>
  <c r="F918" i="1"/>
  <c r="F919" i="1"/>
  <c r="F896" i="1"/>
  <c r="F897" i="1"/>
  <c r="F898" i="1"/>
  <c r="F900" i="1"/>
  <c r="F902" i="1"/>
  <c r="F903" i="1"/>
  <c r="F904" i="1"/>
  <c r="F906" i="1"/>
  <c r="F909" i="1"/>
  <c r="F911" i="1"/>
  <c r="F912" i="1"/>
  <c r="F914" i="1"/>
  <c r="F916" i="1"/>
  <c r="F920" i="1"/>
  <c r="F921" i="1"/>
  <c r="F923" i="1"/>
  <c r="F926" i="1"/>
  <c r="F928" i="1"/>
  <c r="F929" i="1"/>
  <c r="F931" i="1"/>
  <c r="F933" i="1"/>
  <c r="F934" i="1"/>
  <c r="F935" i="1"/>
  <c r="F922" i="1"/>
  <c r="F924" i="1"/>
  <c r="F925" i="1"/>
  <c r="F927" i="1"/>
  <c r="F930" i="1"/>
  <c r="F932" i="1"/>
  <c r="F936" i="1"/>
  <c r="F937" i="1"/>
  <c r="F938" i="1"/>
  <c r="F939" i="1"/>
  <c r="F942" i="1"/>
  <c r="F944" i="1"/>
  <c r="F946" i="1"/>
  <c r="F949" i="1"/>
  <c r="F951" i="1"/>
  <c r="F952" i="1"/>
  <c r="F953" i="1"/>
  <c r="F940" i="1"/>
  <c r="F941" i="1"/>
  <c r="F943" i="1"/>
  <c r="F945" i="1"/>
  <c r="F947" i="1"/>
  <c r="F948" i="1"/>
  <c r="F950" i="1"/>
  <c r="F954" i="1"/>
  <c r="F955" i="1"/>
  <c r="F956" i="1"/>
  <c r="F957" i="1"/>
  <c r="F958" i="1"/>
  <c r="F960" i="1"/>
  <c r="F962" i="1"/>
  <c r="F959" i="1"/>
  <c r="F961" i="1"/>
  <c r="F963" i="1"/>
  <c r="F964" i="1"/>
  <c r="I965" i="1" s="1"/>
  <c r="F965" i="1"/>
  <c r="F966" i="1"/>
  <c r="F967" i="1"/>
  <c r="F969" i="1"/>
  <c r="F970" i="1"/>
  <c r="F971" i="1"/>
  <c r="F974" i="1"/>
  <c r="F968" i="1"/>
  <c r="F972" i="1"/>
  <c r="F973" i="1"/>
  <c r="F975" i="1"/>
  <c r="F976" i="1"/>
  <c r="F977" i="1"/>
  <c r="F978" i="1"/>
  <c r="F980" i="1"/>
  <c r="F979" i="1"/>
  <c r="F981" i="1"/>
  <c r="F982" i="1"/>
  <c r="F983" i="1"/>
  <c r="F984" i="1"/>
  <c r="F985" i="1"/>
  <c r="F986" i="1"/>
  <c r="F987" i="1"/>
  <c r="F989" i="1"/>
  <c r="F991" i="1"/>
  <c r="F992" i="1"/>
  <c r="F993" i="1"/>
  <c r="F988" i="1"/>
  <c r="F990" i="1"/>
  <c r="F994" i="1"/>
  <c r="F995" i="1"/>
  <c r="F1002" i="1"/>
  <c r="F1004" i="1"/>
  <c r="F1008" i="1"/>
  <c r="F1011" i="1"/>
  <c r="F996" i="1"/>
  <c r="F997" i="1"/>
  <c r="F998" i="1"/>
  <c r="F1000" i="1"/>
  <c r="F999" i="1"/>
  <c r="F1001" i="1"/>
  <c r="F1003" i="1"/>
  <c r="F1005" i="1"/>
  <c r="F1006" i="1"/>
  <c r="F1007" i="1"/>
  <c r="F1009" i="1"/>
  <c r="F1010" i="1"/>
  <c r="F1012" i="1"/>
  <c r="F1013" i="1"/>
  <c r="I1014" i="1" s="1"/>
  <c r="F1015" i="1"/>
  <c r="F1016" i="1"/>
  <c r="F1018" i="1"/>
  <c r="F1019" i="1"/>
  <c r="F1022" i="1"/>
  <c r="F1025" i="1"/>
  <c r="F1027" i="1"/>
  <c r="F1028" i="1"/>
  <c r="F1029" i="1"/>
  <c r="F1014" i="1"/>
  <c r="F1017" i="1"/>
  <c r="F1020" i="1"/>
  <c r="F1021" i="1"/>
  <c r="F1023" i="1"/>
  <c r="F1024" i="1"/>
  <c r="F1026" i="1"/>
  <c r="F1030" i="1"/>
  <c r="F1031" i="1"/>
  <c r="I1032" i="1" s="1"/>
  <c r="I1033" i="1" s="1"/>
  <c r="I1034" i="1" s="1"/>
  <c r="I1035" i="1" s="1"/>
  <c r="F1032" i="1"/>
  <c r="F1034" i="1"/>
  <c r="F1033" i="1"/>
  <c r="F1035" i="1"/>
  <c r="F1036" i="1"/>
  <c r="F1037" i="1"/>
  <c r="F2" i="1"/>
  <c r="I3" i="1" s="1"/>
  <c r="I4" i="1" s="1"/>
  <c r="I5" i="1" s="1"/>
  <c r="I6" i="1" s="1"/>
  <c r="M27" i="1" a="1"/>
  <c r="M31" i="1" a="1"/>
  <c r="M126" i="1" a="1"/>
  <c r="M35" i="1" a="1"/>
  <c r="M39" i="1" a="1"/>
  <c r="M55" i="1" a="1"/>
  <c r="M43" i="1" a="1"/>
  <c r="M97" i="1" a="1"/>
  <c r="M47" i="1" a="1"/>
  <c r="M50" i="1" a="1"/>
  <c r="M51" i="1" a="1"/>
  <c r="M131" i="1" a="1"/>
  <c r="M72" i="1" a="1"/>
  <c r="M9" i="1" a="1"/>
  <c r="M93" i="1" a="1"/>
  <c r="M46" i="1" a="1"/>
  <c r="M13" i="1" a="1"/>
  <c r="M59" i="1" a="1"/>
  <c r="M121" i="1" a="1"/>
  <c r="M80" i="1" a="1"/>
  <c r="M17" i="1" a="1"/>
  <c r="M101" i="1" a="1"/>
  <c r="M54" i="1" a="1"/>
  <c r="M134" i="1" a="1"/>
  <c r="M66" i="1" a="1"/>
  <c r="M96" i="1" a="1"/>
  <c r="M125" i="1" a="1"/>
  <c r="M70" i="1" a="1"/>
  <c r="M63" i="1" a="1"/>
  <c r="M4" i="1" a="1"/>
  <c r="M84" i="1" a="1"/>
  <c r="M21" i="1" a="1"/>
  <c r="M105" i="1" a="1"/>
  <c r="M58" i="1" a="1"/>
  <c r="M138" i="1" a="1"/>
  <c r="M8" i="1" a="1"/>
  <c r="M88" i="1" a="1"/>
  <c r="M25" i="1" a="1"/>
  <c r="M109" i="1" a="1"/>
  <c r="M62" i="1" a="1"/>
  <c r="M2" i="1" a="1"/>
  <c r="M12" i="1" a="1"/>
  <c r="M92" i="1" a="1"/>
  <c r="M29" i="1" a="1"/>
  <c r="M113" i="1" a="1"/>
  <c r="M16" i="1" a="1"/>
  <c r="M33" i="1" a="1"/>
  <c r="M76" i="1" a="1"/>
  <c r="M67" i="1" a="1"/>
  <c r="M71" i="1" a="1"/>
  <c r="M75" i="1" a="1"/>
  <c r="M79" i="1" a="1"/>
  <c r="M20" i="1" a="1"/>
  <c r="M100" i="1" a="1"/>
  <c r="M37" i="1" a="1"/>
  <c r="M129" i="1" a="1"/>
  <c r="M74" i="1" a="1"/>
  <c r="M130" i="1" a="1"/>
  <c r="M3" i="1" a="1"/>
  <c r="M83" i="1" a="1"/>
  <c r="M24" i="1" a="1"/>
  <c r="M104" i="1" a="1"/>
  <c r="M41" i="1" a="1"/>
  <c r="M133" i="1" a="1"/>
  <c r="M78" i="1" a="1"/>
  <c r="M7" i="1" a="1"/>
  <c r="M87" i="1" a="1"/>
  <c r="M28" i="1" a="1"/>
  <c r="M108" i="1" a="1"/>
  <c r="M45" i="1" a="1"/>
  <c r="M137" i="1" a="1"/>
  <c r="M82" i="1" a="1"/>
  <c r="M11" i="1" a="1"/>
  <c r="M91" i="1" a="1"/>
  <c r="M32" i="1" a="1"/>
  <c r="M112" i="1" a="1"/>
  <c r="M49" i="1" a="1"/>
  <c r="M6" i="1" a="1"/>
  <c r="M86" i="1" a="1"/>
  <c r="M95" i="1" a="1"/>
  <c r="M36" i="1" a="1"/>
  <c r="M116" i="1" a="1"/>
  <c r="M53" i="1" a="1"/>
  <c r="M10" i="1" a="1"/>
  <c r="M90" i="1" a="1"/>
  <c r="M99" i="1" a="1"/>
  <c r="M40" i="1" a="1"/>
  <c r="M120" i="1" a="1"/>
  <c r="M57" i="1" a="1"/>
  <c r="M14" i="1" a="1"/>
  <c r="M94" i="1" a="1"/>
  <c r="M103" i="1" a="1"/>
  <c r="M44" i="1" a="1"/>
  <c r="M124" i="1" a="1"/>
  <c r="M61" i="1" a="1"/>
  <c r="M18" i="1" a="1"/>
  <c r="M98" i="1" a="1"/>
  <c r="M107" i="1" a="1"/>
  <c r="M48" i="1" a="1"/>
  <c r="M128" i="1" a="1"/>
  <c r="M65" i="1" a="1"/>
  <c r="M22" i="1" a="1"/>
  <c r="M102" i="1" a="1"/>
  <c r="M111" i="1" a="1"/>
  <c r="M52" i="1" a="1"/>
  <c r="M132" i="1" a="1"/>
  <c r="M69" i="1" a="1"/>
  <c r="M26" i="1" a="1"/>
  <c r="M106" i="1" a="1"/>
  <c r="M115" i="1" a="1"/>
  <c r="M56" i="1" a="1"/>
  <c r="M136" i="1" a="1"/>
  <c r="M73" i="1" a="1"/>
  <c r="M30" i="1" a="1"/>
  <c r="M110" i="1" a="1"/>
  <c r="M119" i="1" a="1"/>
  <c r="M60" i="1" a="1"/>
  <c r="M117" i="1" a="1"/>
  <c r="M77" i="1" a="1"/>
  <c r="M34" i="1" a="1"/>
  <c r="M114" i="1" a="1"/>
  <c r="M123" i="1" a="1"/>
  <c r="M64" i="1" a="1"/>
  <c r="M81" i="1" a="1"/>
  <c r="M85" i="1" a="1"/>
  <c r="M38" i="1" a="1"/>
  <c r="M118" i="1" a="1"/>
  <c r="M127" i="1" a="1"/>
  <c r="M68" i="1" a="1"/>
  <c r="M5" i="1" a="1"/>
  <c r="M89" i="1" a="1"/>
  <c r="M42" i="1" a="1"/>
  <c r="M122" i="1" a="1"/>
  <c r="M135" i="1" a="1"/>
  <c r="M15" i="1" a="1"/>
  <c r="M19" i="1" a="1"/>
  <c r="M23" i="1" a="1"/>
  <c r="I665" i="1" l="1"/>
  <c r="I666" i="1" s="1"/>
  <c r="I667" i="1" s="1"/>
  <c r="I668" i="1" s="1"/>
  <c r="I669" i="1" s="1"/>
  <c r="I670" i="1" s="1"/>
  <c r="I331" i="1"/>
  <c r="I332" i="1" s="1"/>
  <c r="I333" i="1" s="1"/>
  <c r="I334" i="1" s="1"/>
  <c r="I335" i="1" s="1"/>
  <c r="I336" i="1" s="1"/>
  <c r="I337" i="1" s="1"/>
  <c r="I578" i="1"/>
  <c r="I579" i="1" s="1"/>
  <c r="I580" i="1" s="1"/>
  <c r="I581" i="1" s="1"/>
  <c r="I582" i="1" s="1"/>
  <c r="I583" i="1" s="1"/>
  <c r="I584" i="1" s="1"/>
  <c r="I585" i="1" s="1"/>
  <c r="I586" i="1" s="1"/>
  <c r="I587" i="1" s="1"/>
  <c r="I588" i="1" s="1"/>
  <c r="I589" i="1" s="1"/>
  <c r="I590" i="1" s="1"/>
  <c r="I591" i="1" s="1"/>
  <c r="I592" i="1" s="1"/>
  <c r="I593" i="1" s="1"/>
  <c r="I594" i="1" s="1"/>
  <c r="I595" i="1" s="1"/>
  <c r="I596" i="1" s="1"/>
  <c r="I597" i="1" s="1"/>
  <c r="I598" i="1" s="1"/>
  <c r="I15" i="1"/>
  <c r="I16" i="1" s="1"/>
  <c r="I1015" i="1"/>
  <c r="I1016" i="1" s="1"/>
  <c r="I1017" i="1" s="1"/>
  <c r="I1018" i="1" s="1"/>
  <c r="I1019" i="1" s="1"/>
  <c r="I1020" i="1" s="1"/>
  <c r="I1021" i="1" s="1"/>
  <c r="I1022" i="1" s="1"/>
  <c r="I1023" i="1" s="1"/>
  <c r="I1024" i="1" s="1"/>
  <c r="I1025" i="1" s="1"/>
  <c r="I1026" i="1" s="1"/>
  <c r="I1027" i="1" s="1"/>
  <c r="I1028" i="1" s="1"/>
  <c r="I1029" i="1" s="1"/>
  <c r="I1030" i="1" s="1"/>
  <c r="I459" i="1"/>
  <c r="I956" i="1"/>
  <c r="I957" i="1" s="1"/>
  <c r="I105" i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036" i="1"/>
  <c r="I1037" i="1" s="1"/>
  <c r="I987" i="1"/>
  <c r="I988" i="1" s="1"/>
  <c r="I989" i="1" s="1"/>
  <c r="I990" i="1" s="1"/>
  <c r="I991" i="1" s="1"/>
  <c r="I992" i="1" s="1"/>
  <c r="I993" i="1" s="1"/>
  <c r="I994" i="1" s="1"/>
  <c r="I922" i="1"/>
  <c r="I923" i="1" s="1"/>
  <c r="I924" i="1" s="1"/>
  <c r="I925" i="1" s="1"/>
  <c r="I926" i="1" s="1"/>
  <c r="I927" i="1" s="1"/>
  <c r="I928" i="1" s="1"/>
  <c r="I929" i="1" s="1"/>
  <c r="I930" i="1" s="1"/>
  <c r="I931" i="1" s="1"/>
  <c r="I932" i="1" s="1"/>
  <c r="I933" i="1" s="1"/>
  <c r="I934" i="1" s="1"/>
  <c r="I935" i="1" s="1"/>
  <c r="I936" i="1" s="1"/>
  <c r="I766" i="1"/>
  <c r="I767" i="1" s="1"/>
  <c r="I768" i="1" s="1"/>
  <c r="I769" i="1" s="1"/>
  <c r="I770" i="1" s="1"/>
  <c r="I771" i="1" s="1"/>
  <c r="I772" i="1" s="1"/>
  <c r="I512" i="1"/>
  <c r="I173" i="1"/>
  <c r="I174" i="1" s="1"/>
  <c r="I175" i="1" s="1"/>
  <c r="I176" i="1" s="1"/>
  <c r="I177" i="1" s="1"/>
  <c r="I178" i="1" s="1"/>
  <c r="I434" i="1"/>
  <c r="I435" i="1" s="1"/>
  <c r="I436" i="1" s="1"/>
  <c r="I437" i="1" s="1"/>
  <c r="I438" i="1" s="1"/>
  <c r="I439" i="1" s="1"/>
  <c r="I686" i="1"/>
  <c r="I687" i="1" s="1"/>
  <c r="I688" i="1" s="1"/>
  <c r="I689" i="1" s="1"/>
  <c r="I690" i="1" s="1"/>
  <c r="I691" i="1" s="1"/>
  <c r="I692" i="1" s="1"/>
  <c r="I411" i="1"/>
  <c r="I412" i="1" s="1"/>
  <c r="I413" i="1" s="1"/>
  <c r="I323" i="1"/>
  <c r="I557" i="1"/>
  <c r="I377" i="1"/>
  <c r="I378" i="1" s="1"/>
  <c r="I683" i="1"/>
  <c r="I684" i="1" s="1"/>
  <c r="I623" i="1"/>
  <c r="I624" i="1" s="1"/>
  <c r="I625" i="1" s="1"/>
  <c r="I626" i="1" s="1"/>
  <c r="I627" i="1" s="1"/>
  <c r="I628" i="1" s="1"/>
  <c r="I629" i="1" s="1"/>
  <c r="I630" i="1" s="1"/>
  <c r="I631" i="1" s="1"/>
  <c r="I632" i="1" s="1"/>
  <c r="I633" i="1" s="1"/>
  <c r="I634" i="1" s="1"/>
  <c r="I635" i="1" s="1"/>
  <c r="I636" i="1" s="1"/>
  <c r="I637" i="1" s="1"/>
  <c r="I638" i="1" s="1"/>
  <c r="I639" i="1" s="1"/>
  <c r="I640" i="1" s="1"/>
  <c r="I641" i="1" s="1"/>
  <c r="I642" i="1" s="1"/>
  <c r="I643" i="1" s="1"/>
  <c r="I742" i="1"/>
  <c r="I743" i="1" s="1"/>
  <c r="I744" i="1" s="1"/>
  <c r="I745" i="1" s="1"/>
  <c r="I746" i="1" s="1"/>
  <c r="I747" i="1" s="1"/>
  <c r="I748" i="1" s="1"/>
  <c r="I749" i="1" s="1"/>
  <c r="I750" i="1" s="1"/>
  <c r="I751" i="1" s="1"/>
  <c r="I752" i="1" s="1"/>
  <c r="I492" i="1"/>
  <c r="I493" i="1" s="1"/>
  <c r="I494" i="1" s="1"/>
  <c r="I495" i="1" s="1"/>
  <c r="I496" i="1" s="1"/>
  <c r="I497" i="1" s="1"/>
  <c r="I498" i="1" s="1"/>
  <c r="I499" i="1" s="1"/>
  <c r="I500" i="1" s="1"/>
  <c r="I501" i="1" s="1"/>
  <c r="I502" i="1" s="1"/>
  <c r="I503" i="1" s="1"/>
  <c r="I504" i="1" s="1"/>
  <c r="I505" i="1" s="1"/>
  <c r="I506" i="1" s="1"/>
  <c r="I507" i="1" s="1"/>
  <c r="I508" i="1" s="1"/>
  <c r="I509" i="1" s="1"/>
  <c r="I229" i="1"/>
  <c r="I153" i="1"/>
  <c r="I154" i="1" s="1"/>
  <c r="I155" i="1" s="1"/>
  <c r="I156" i="1" s="1"/>
  <c r="I706" i="1"/>
  <c r="I707" i="1" s="1"/>
  <c r="I708" i="1" s="1"/>
  <c r="I709" i="1" s="1"/>
  <c r="I710" i="1" s="1"/>
  <c r="I711" i="1" s="1"/>
  <c r="I712" i="1" s="1"/>
  <c r="I713" i="1" s="1"/>
  <c r="I714" i="1" s="1"/>
  <c r="I715" i="1" s="1"/>
  <c r="I716" i="1" s="1"/>
  <c r="I717" i="1" s="1"/>
  <c r="I718" i="1" s="1"/>
  <c r="I719" i="1" s="1"/>
  <c r="I720" i="1" s="1"/>
  <c r="I891" i="1"/>
  <c r="I399" i="1"/>
  <c r="I400" i="1" s="1"/>
  <c r="I401" i="1" s="1"/>
  <c r="I967" i="1"/>
  <c r="I968" i="1" s="1"/>
  <c r="I969" i="1" s="1"/>
  <c r="I970" i="1" s="1"/>
  <c r="I971" i="1" s="1"/>
  <c r="I972" i="1" s="1"/>
  <c r="I973" i="1" s="1"/>
  <c r="I974" i="1" s="1"/>
  <c r="I975" i="1" s="1"/>
  <c r="I976" i="1" s="1"/>
  <c r="I387" i="1"/>
  <c r="I388" i="1" s="1"/>
  <c r="I187" i="1"/>
  <c r="I188" i="1" s="1"/>
  <c r="I189" i="1" s="1"/>
  <c r="I190" i="1" s="1"/>
  <c r="I191" i="1" s="1"/>
  <c r="I192" i="1" s="1"/>
  <c r="I193" i="1" s="1"/>
  <c r="I194" i="1" s="1"/>
  <c r="I195" i="1" s="1"/>
  <c r="I325" i="1"/>
  <c r="I326" i="1" s="1"/>
  <c r="I327" i="1" s="1"/>
  <c r="I328" i="1" s="1"/>
  <c r="I329" i="1" s="1"/>
  <c r="I285" i="1"/>
  <c r="I286" i="1" s="1"/>
  <c r="I287" i="1" s="1"/>
  <c r="I288" i="1" s="1"/>
  <c r="I289" i="1" s="1"/>
  <c r="I290" i="1" s="1"/>
  <c r="I291" i="1" s="1"/>
  <c r="I292" i="1" s="1"/>
  <c r="I293" i="1" s="1"/>
  <c r="I294" i="1" s="1"/>
  <c r="I295" i="1" s="1"/>
  <c r="I296" i="1" s="1"/>
  <c r="I297" i="1" s="1"/>
  <c r="I298" i="1" s="1"/>
  <c r="I226" i="1"/>
  <c r="I227" i="1" s="1"/>
  <c r="I65" i="1"/>
  <c r="I66" i="1" s="1"/>
  <c r="I67" i="1" s="1"/>
  <c r="I68" i="1" s="1"/>
  <c r="I393" i="1"/>
  <c r="I394" i="1" s="1"/>
  <c r="I395" i="1" s="1"/>
  <c r="I396" i="1" s="1"/>
  <c r="I397" i="1" s="1"/>
  <c r="I722" i="1"/>
  <c r="I723" i="1" s="1"/>
  <c r="I724" i="1" s="1"/>
  <c r="I725" i="1" s="1"/>
  <c r="I726" i="1" s="1"/>
  <c r="I727" i="1" s="1"/>
  <c r="I728" i="1" s="1"/>
  <c r="I729" i="1" s="1"/>
  <c r="I730" i="1" s="1"/>
  <c r="I731" i="1" s="1"/>
  <c r="I732" i="1" s="1"/>
  <c r="I733" i="1" s="1"/>
  <c r="I734" i="1" s="1"/>
  <c r="I735" i="1" s="1"/>
  <c r="I736" i="1" s="1"/>
  <c r="I737" i="1" s="1"/>
  <c r="I738" i="1" s="1"/>
  <c r="I479" i="1"/>
  <c r="I480" i="1" s="1"/>
  <c r="I481" i="1" s="1"/>
  <c r="I482" i="1" s="1"/>
  <c r="I483" i="1" s="1"/>
  <c r="I484" i="1" s="1"/>
  <c r="I485" i="1" s="1"/>
  <c r="I486" i="1" s="1"/>
  <c r="I881" i="1"/>
  <c r="I882" i="1" s="1"/>
  <c r="I197" i="1"/>
  <c r="I198" i="1" s="1"/>
  <c r="I199" i="1" s="1"/>
  <c r="I200" i="1" s="1"/>
  <c r="I201" i="1" s="1"/>
  <c r="I202" i="1" s="1"/>
  <c r="I203" i="1" s="1"/>
  <c r="I204" i="1" s="1"/>
  <c r="I123" i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843" i="1"/>
  <c r="I844" i="1" s="1"/>
  <c r="I845" i="1" s="1"/>
  <c r="I846" i="1" s="1"/>
  <c r="I821" i="1"/>
  <c r="I822" i="1" s="1"/>
  <c r="I823" i="1" s="1"/>
  <c r="I824" i="1" s="1"/>
  <c r="I825" i="1" s="1"/>
  <c r="I826" i="1" s="1"/>
  <c r="I827" i="1" s="1"/>
  <c r="I828" i="1" s="1"/>
  <c r="I829" i="1" s="1"/>
  <c r="I830" i="1" s="1"/>
  <c r="I831" i="1" s="1"/>
  <c r="I832" i="1" s="1"/>
  <c r="I833" i="1" s="1"/>
  <c r="I834" i="1" s="1"/>
  <c r="I835" i="1" s="1"/>
  <c r="I461" i="1"/>
  <c r="I462" i="1" s="1"/>
  <c r="I463" i="1" s="1"/>
  <c r="I464" i="1" s="1"/>
  <c r="I442" i="1"/>
  <c r="I443" i="1" s="1"/>
  <c r="I444" i="1" s="1"/>
  <c r="I445" i="1" s="1"/>
  <c r="I446" i="1" s="1"/>
  <c r="I447" i="1" s="1"/>
  <c r="I448" i="1" s="1"/>
  <c r="I7" i="1"/>
  <c r="I8" i="1" s="1"/>
  <c r="I9" i="1" s="1"/>
  <c r="I10" i="1" s="1"/>
  <c r="I11" i="1" s="1"/>
  <c r="I12" i="1" s="1"/>
  <c r="I13" i="1" s="1"/>
  <c r="I959" i="1"/>
  <c r="I960" i="1" s="1"/>
  <c r="I961" i="1" s="1"/>
  <c r="I962" i="1" s="1"/>
  <c r="I963" i="1" s="1"/>
  <c r="I779" i="1"/>
  <c r="I780" i="1" s="1"/>
  <c r="I781" i="1" s="1"/>
  <c r="I679" i="1"/>
  <c r="I680" i="1" s="1"/>
  <c r="I681" i="1" s="1"/>
  <c r="I542" i="1"/>
  <c r="I543" i="1" s="1"/>
  <c r="I544" i="1" s="1"/>
  <c r="I545" i="1" s="1"/>
  <c r="I546" i="1" s="1"/>
  <c r="I547" i="1" s="1"/>
  <c r="I548" i="1" s="1"/>
  <c r="I549" i="1" s="1"/>
  <c r="I550" i="1" s="1"/>
  <c r="I551" i="1" s="1"/>
  <c r="I419" i="1"/>
  <c r="I420" i="1" s="1"/>
  <c r="I421" i="1" s="1"/>
  <c r="I422" i="1" s="1"/>
  <c r="I423" i="1" s="1"/>
  <c r="I424" i="1" s="1"/>
  <c r="I425" i="1" s="1"/>
  <c r="I426" i="1" s="1"/>
  <c r="I427" i="1" s="1"/>
  <c r="I428" i="1" s="1"/>
  <c r="I429" i="1" s="1"/>
  <c r="I339" i="1"/>
  <c r="I340" i="1" s="1"/>
  <c r="I341" i="1" s="1"/>
  <c r="I139" i="1"/>
  <c r="I140" i="1" s="1"/>
  <c r="I141" i="1" s="1"/>
  <c r="I142" i="1" s="1"/>
  <c r="I143" i="1" s="1"/>
  <c r="I144" i="1" s="1"/>
  <c r="I145" i="1" s="1"/>
  <c r="I146" i="1" s="1"/>
  <c r="I783" i="1"/>
  <c r="I784" i="1" s="1"/>
  <c r="I785" i="1" s="1"/>
  <c r="I786" i="1" s="1"/>
  <c r="I787" i="1" s="1"/>
  <c r="I788" i="1" s="1"/>
  <c r="I789" i="1" s="1"/>
  <c r="I790" i="1" s="1"/>
  <c r="I791" i="1" s="1"/>
  <c r="I792" i="1" s="1"/>
  <c r="I793" i="1" s="1"/>
  <c r="I794" i="1" s="1"/>
  <c r="I795" i="1" s="1"/>
  <c r="I796" i="1" s="1"/>
  <c r="I797" i="1" s="1"/>
  <c r="I798" i="1" s="1"/>
  <c r="I799" i="1" s="1"/>
  <c r="I800" i="1" s="1"/>
  <c r="I801" i="1" s="1"/>
  <c r="I802" i="1" s="1"/>
  <c r="I803" i="1" s="1"/>
  <c r="I804" i="1" s="1"/>
  <c r="I805" i="1" s="1"/>
  <c r="I806" i="1" s="1"/>
  <c r="I807" i="1" s="1"/>
  <c r="I808" i="1" s="1"/>
  <c r="I809" i="1" s="1"/>
  <c r="I118" i="1"/>
  <c r="I119" i="1" s="1"/>
  <c r="I120" i="1" s="1"/>
  <c r="I121" i="1" s="1"/>
  <c r="I870" i="1"/>
  <c r="I871" i="1" s="1"/>
  <c r="I872" i="1" s="1"/>
  <c r="I873" i="1" s="1"/>
  <c r="I874" i="1" s="1"/>
  <c r="I875" i="1" s="1"/>
  <c r="I876" i="1" s="1"/>
  <c r="I877" i="1" s="1"/>
  <c r="I878" i="1" s="1"/>
  <c r="I879" i="1" s="1"/>
  <c r="I837" i="1"/>
  <c r="I838" i="1" s="1"/>
  <c r="I839" i="1" s="1"/>
  <c r="I754" i="1"/>
  <c r="I755" i="1" s="1"/>
  <c r="I756" i="1" s="1"/>
  <c r="I757" i="1" s="1"/>
  <c r="I758" i="1" s="1"/>
  <c r="I759" i="1" s="1"/>
  <c r="I760" i="1" s="1"/>
  <c r="I761" i="1" s="1"/>
  <c r="I762" i="1" s="1"/>
  <c r="I763" i="1" s="1"/>
  <c r="I764" i="1" s="1"/>
  <c r="I231" i="1"/>
  <c r="I232" i="1" s="1"/>
  <c r="I233" i="1" s="1"/>
  <c r="I234" i="1" s="1"/>
  <c r="I235" i="1" s="1"/>
  <c r="I236" i="1" s="1"/>
  <c r="I51" i="1"/>
  <c r="I983" i="1"/>
  <c r="I984" i="1" s="1"/>
  <c r="I74" i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148" i="1"/>
  <c r="I149" i="1" s="1"/>
  <c r="I150" i="1" s="1"/>
  <c r="I151" i="1" s="1"/>
  <c r="I40" i="1"/>
  <c r="I41" i="1" s="1"/>
  <c r="I42" i="1" s="1"/>
  <c r="I43" i="1" s="1"/>
  <c r="I44" i="1" s="1"/>
  <c r="I45" i="1" s="1"/>
  <c r="I46" i="1" s="1"/>
  <c r="I47" i="1" s="1"/>
  <c r="I48" i="1" s="1"/>
  <c r="I49" i="1" s="1"/>
  <c r="I868" i="1"/>
  <c r="I560" i="1"/>
  <c r="I561" i="1" s="1"/>
  <c r="I562" i="1" s="1"/>
  <c r="I563" i="1" s="1"/>
  <c r="I564" i="1" s="1"/>
  <c r="I565" i="1" s="1"/>
  <c r="I566" i="1" s="1"/>
  <c r="I567" i="1" s="1"/>
  <c r="I568" i="1" s="1"/>
  <c r="I569" i="1" s="1"/>
  <c r="I570" i="1" s="1"/>
  <c r="I571" i="1" s="1"/>
  <c r="I70" i="1"/>
  <c r="I71" i="1" s="1"/>
  <c r="I72" i="1" s="1"/>
  <c r="I978" i="1"/>
  <c r="I979" i="1" s="1"/>
  <c r="I980" i="1" s="1"/>
  <c r="I981" i="1" s="1"/>
  <c r="I524" i="1"/>
  <c r="I525" i="1" s="1"/>
  <c r="I526" i="1" s="1"/>
  <c r="I527" i="1" s="1"/>
  <c r="I528" i="1" s="1"/>
  <c r="I529" i="1" s="1"/>
  <c r="I530" i="1" s="1"/>
  <c r="I531" i="1" s="1"/>
  <c r="I532" i="1" s="1"/>
  <c r="I533" i="1" s="1"/>
  <c r="I534" i="1" s="1"/>
  <c r="I535" i="1" s="1"/>
  <c r="I536" i="1" s="1"/>
  <c r="I537" i="1" s="1"/>
  <c r="I657" i="1"/>
  <c r="I658" i="1" s="1"/>
  <c r="I659" i="1" s="1"/>
  <c r="I660" i="1" s="1"/>
  <c r="I661" i="1" s="1"/>
  <c r="I662" i="1" s="1"/>
  <c r="I663" i="1" s="1"/>
  <c r="I384" i="1"/>
  <c r="I385" i="1" s="1"/>
  <c r="I180" i="1"/>
  <c r="I181" i="1" s="1"/>
  <c r="I182" i="1" s="1"/>
  <c r="I183" i="1" s="1"/>
  <c r="I184" i="1" s="1"/>
  <c r="I185" i="1" s="1"/>
  <c r="I20" i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940" i="1"/>
  <c r="I941" i="1" s="1"/>
  <c r="I942" i="1" s="1"/>
  <c r="I943" i="1" s="1"/>
  <c r="I944" i="1" s="1"/>
  <c r="I945" i="1" s="1"/>
  <c r="I946" i="1" s="1"/>
  <c r="I947" i="1" s="1"/>
  <c r="I948" i="1" s="1"/>
  <c r="I949" i="1" s="1"/>
  <c r="I950" i="1" s="1"/>
  <c r="I951" i="1" s="1"/>
  <c r="I952" i="1" s="1"/>
  <c r="I953" i="1" s="1"/>
  <c r="I954" i="1" s="1"/>
  <c r="I697" i="1"/>
  <c r="I698" i="1" s="1"/>
  <c r="I699" i="1" s="1"/>
  <c r="I700" i="1" s="1"/>
  <c r="I701" i="1" s="1"/>
  <c r="I702" i="1" s="1"/>
  <c r="I703" i="1" s="1"/>
  <c r="I704" i="1" s="1"/>
  <c r="I488" i="1"/>
  <c r="I489" i="1" s="1"/>
  <c r="I490" i="1" s="1"/>
  <c r="I848" i="1"/>
  <c r="I849" i="1" s="1"/>
  <c r="I850" i="1" s="1"/>
  <c r="I851" i="1" s="1"/>
  <c r="I852" i="1" s="1"/>
  <c r="I853" i="1" s="1"/>
  <c r="I854" i="1" s="1"/>
  <c r="I855" i="1" s="1"/>
  <c r="I856" i="1" s="1"/>
  <c r="I857" i="1" s="1"/>
  <c r="I858" i="1" s="1"/>
  <c r="I859" i="1" s="1"/>
  <c r="I860" i="1" s="1"/>
  <c r="I861" i="1" s="1"/>
  <c r="I862" i="1" s="1"/>
  <c r="I863" i="1" s="1"/>
  <c r="I864" i="1" s="1"/>
  <c r="I865" i="1" s="1"/>
  <c r="I866" i="1" s="1"/>
  <c r="I740" i="1"/>
  <c r="I456" i="1"/>
  <c r="I457" i="1" s="1"/>
  <c r="I354" i="1"/>
  <c r="I355" i="1" s="1"/>
  <c r="I356" i="1" s="1"/>
  <c r="I357" i="1" s="1"/>
  <c r="I358" i="1" s="1"/>
  <c r="I359" i="1" s="1"/>
  <c r="I360" i="1" s="1"/>
  <c r="I361" i="1" s="1"/>
  <c r="I362" i="1" s="1"/>
  <c r="I363" i="1" s="1"/>
  <c r="I364" i="1" s="1"/>
  <c r="I365" i="1" s="1"/>
  <c r="I366" i="1" s="1"/>
  <c r="I367" i="1" s="1"/>
  <c r="I368" i="1" s="1"/>
  <c r="I369" i="1" s="1"/>
  <c r="I370" i="1" s="1"/>
  <c r="I884" i="1"/>
  <c r="I885" i="1" s="1"/>
  <c r="I886" i="1" s="1"/>
  <c r="I887" i="1" s="1"/>
  <c r="I888" i="1" s="1"/>
  <c r="I889" i="1" s="1"/>
  <c r="I645" i="1"/>
  <c r="I646" i="1" s="1"/>
  <c r="I647" i="1" s="1"/>
  <c r="I648" i="1" s="1"/>
  <c r="I649" i="1" s="1"/>
  <c r="I650" i="1" s="1"/>
  <c r="I651" i="1" s="1"/>
  <c r="I652" i="1" s="1"/>
  <c r="I653" i="1" s="1"/>
  <c r="I654" i="1" s="1"/>
  <c r="I655" i="1" s="1"/>
  <c r="I516" i="1"/>
  <c r="I517" i="1" s="1"/>
  <c r="I518" i="1" s="1"/>
  <c r="I519" i="1" s="1"/>
  <c r="I520" i="1" s="1"/>
  <c r="I521" i="1" s="1"/>
  <c r="I522" i="1" s="1"/>
  <c r="I281" i="1"/>
  <c r="I136" i="1"/>
  <c r="I137" i="1" s="1"/>
  <c r="I18" i="1"/>
  <c r="I300" i="1"/>
  <c r="I301" i="1" s="1"/>
  <c r="I302" i="1" s="1"/>
  <c r="I303" i="1" s="1"/>
  <c r="I304" i="1" s="1"/>
  <c r="I305" i="1" s="1"/>
  <c r="I306" i="1" s="1"/>
  <c r="I307" i="1" s="1"/>
  <c r="I308" i="1" s="1"/>
  <c r="I309" i="1" s="1"/>
  <c r="I310" i="1" s="1"/>
  <c r="I311" i="1" s="1"/>
  <c r="I312" i="1" s="1"/>
  <c r="I313" i="1" s="1"/>
  <c r="I314" i="1" s="1"/>
  <c r="I315" i="1" s="1"/>
  <c r="I316" i="1" s="1"/>
  <c r="I317" i="1" s="1"/>
  <c r="I318" i="1" s="1"/>
  <c r="I938" i="1"/>
  <c r="I98" i="1"/>
  <c r="I99" i="1" s="1"/>
  <c r="I100" i="1" s="1"/>
  <c r="I101" i="1" s="1"/>
  <c r="I102" i="1" s="1"/>
  <c r="I103" i="1" s="1"/>
  <c r="I774" i="1"/>
  <c r="I775" i="1" s="1"/>
  <c r="I776" i="1" s="1"/>
  <c r="I777" i="1" s="1"/>
  <c r="I694" i="1"/>
  <c r="I695" i="1" s="1"/>
  <c r="I600" i="1"/>
  <c r="I601" i="1" s="1"/>
  <c r="I380" i="1"/>
  <c r="I381" i="1" s="1"/>
  <c r="I514" i="1"/>
  <c r="I260" i="1"/>
  <c r="I261" i="1" s="1"/>
  <c r="I262" i="1" s="1"/>
  <c r="I263" i="1" s="1"/>
  <c r="I264" i="1" s="1"/>
  <c r="I265" i="1" s="1"/>
  <c r="I266" i="1" s="1"/>
  <c r="I267" i="1" s="1"/>
  <c r="I268" i="1" s="1"/>
  <c r="I269" i="1" s="1"/>
  <c r="I270" i="1" s="1"/>
  <c r="I271" i="1" s="1"/>
  <c r="I272" i="1" s="1"/>
  <c r="I273" i="1" s="1"/>
  <c r="I274" i="1" s="1"/>
  <c r="I275" i="1" s="1"/>
  <c r="I276" i="1" s="1"/>
  <c r="I277" i="1" s="1"/>
  <c r="I278" i="1" s="1"/>
  <c r="I279" i="1" s="1"/>
  <c r="I996" i="1"/>
  <c r="I997" i="1" s="1"/>
  <c r="I998" i="1" s="1"/>
  <c r="I999" i="1" s="1"/>
  <c r="I1000" i="1" s="1"/>
  <c r="I1001" i="1" s="1"/>
  <c r="I1002" i="1" s="1"/>
  <c r="I1003" i="1" s="1"/>
  <c r="I1004" i="1" s="1"/>
  <c r="I1005" i="1" s="1"/>
  <c r="I1006" i="1" s="1"/>
  <c r="I1007" i="1" s="1"/>
  <c r="I1008" i="1" s="1"/>
  <c r="I1009" i="1" s="1"/>
  <c r="I1010" i="1" s="1"/>
  <c r="I1011" i="1" s="1"/>
  <c r="I1012" i="1" s="1"/>
  <c r="I210" i="1"/>
  <c r="I211" i="1" s="1"/>
  <c r="I212" i="1" s="1"/>
  <c r="I213" i="1" s="1"/>
  <c r="I214" i="1" s="1"/>
  <c r="I215" i="1" s="1"/>
  <c r="I216" i="1" s="1"/>
  <c r="I217" i="1" s="1"/>
  <c r="I218" i="1" s="1"/>
  <c r="I219" i="1" s="1"/>
  <c r="I220" i="1" s="1"/>
  <c r="I221" i="1" s="1"/>
  <c r="I222" i="1" s="1"/>
  <c r="I223" i="1" s="1"/>
  <c r="I158" i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554" i="1"/>
  <c r="I240" i="1"/>
  <c r="I241" i="1" s="1"/>
  <c r="I242" i="1" s="1"/>
  <c r="I243" i="1" s="1"/>
  <c r="I244" i="1" s="1"/>
  <c r="I245" i="1" s="1"/>
  <c r="I246" i="1" s="1"/>
  <c r="I247" i="1" s="1"/>
  <c r="I248" i="1" s="1"/>
  <c r="I249" i="1" s="1"/>
  <c r="I250" i="1" s="1"/>
  <c r="I251" i="1" s="1"/>
  <c r="I252" i="1" s="1"/>
  <c r="I253" i="1" s="1"/>
  <c r="I254" i="1" s="1"/>
  <c r="I255" i="1" s="1"/>
  <c r="I256" i="1" s="1"/>
  <c r="I257" i="1" s="1"/>
  <c r="I258" i="1" s="1"/>
  <c r="I94" i="1"/>
  <c r="I95" i="1" s="1"/>
  <c r="I96" i="1" s="1"/>
  <c r="I416" i="1"/>
  <c r="I417" i="1" s="1"/>
  <c r="I206" i="1"/>
  <c r="I207" i="1" s="1"/>
  <c r="I208" i="1" s="1"/>
  <c r="I466" i="1"/>
  <c r="I467" i="1" s="1"/>
  <c r="I468" i="1" s="1"/>
  <c r="I469" i="1" s="1"/>
  <c r="I470" i="1" s="1"/>
  <c r="I471" i="1" s="1"/>
  <c r="I472" i="1" s="1"/>
  <c r="I473" i="1" s="1"/>
  <c r="I474" i="1" s="1"/>
  <c r="I475" i="1" s="1"/>
  <c r="I476" i="1" s="1"/>
  <c r="I477" i="1" s="1"/>
  <c r="I450" i="1"/>
  <c r="I320" i="1"/>
  <c r="I56" i="1"/>
  <c r="I57" i="1" s="1"/>
  <c r="I58" i="1" s="1"/>
  <c r="I59" i="1" s="1"/>
  <c r="I60" i="1" s="1"/>
  <c r="I61" i="1" s="1"/>
  <c r="I896" i="1"/>
  <c r="I897" i="1" s="1"/>
  <c r="I898" i="1" s="1"/>
  <c r="I899" i="1" s="1"/>
  <c r="I900" i="1" s="1"/>
  <c r="I901" i="1" s="1"/>
  <c r="I902" i="1" s="1"/>
  <c r="I903" i="1" s="1"/>
  <c r="I904" i="1" s="1"/>
  <c r="I905" i="1" s="1"/>
  <c r="I906" i="1" s="1"/>
  <c r="I907" i="1" s="1"/>
  <c r="I908" i="1" s="1"/>
  <c r="I909" i="1" s="1"/>
  <c r="I910" i="1" s="1"/>
  <c r="I911" i="1" s="1"/>
  <c r="I912" i="1" s="1"/>
  <c r="I913" i="1" s="1"/>
  <c r="I914" i="1" s="1"/>
  <c r="I915" i="1" s="1"/>
  <c r="I916" i="1" s="1"/>
  <c r="I917" i="1" s="1"/>
  <c r="I918" i="1" s="1"/>
  <c r="I919" i="1" s="1"/>
  <c r="I920" i="1" s="1"/>
  <c r="I620" i="1"/>
  <c r="I621" i="1" s="1"/>
  <c r="I390" i="1"/>
  <c r="I391" i="1" s="1"/>
  <c r="I238" i="1"/>
  <c r="M138" i="1"/>
  <c r="M134" i="1"/>
  <c r="M130" i="1"/>
  <c r="M126" i="1"/>
  <c r="M122" i="1"/>
  <c r="M118" i="1"/>
  <c r="M114" i="1"/>
  <c r="M110" i="1"/>
  <c r="M106" i="1"/>
  <c r="M102" i="1"/>
  <c r="M98" i="1"/>
  <c r="M94" i="1"/>
  <c r="M90" i="1"/>
  <c r="M86" i="1"/>
  <c r="M82" i="1"/>
  <c r="M78" i="1"/>
  <c r="M74" i="1"/>
  <c r="M70" i="1"/>
  <c r="M66" i="1"/>
  <c r="M62" i="1"/>
  <c r="M58" i="1"/>
  <c r="M54" i="1"/>
  <c r="M50" i="1"/>
  <c r="M46" i="1"/>
  <c r="M42" i="1"/>
  <c r="M38" i="1"/>
  <c r="M34" i="1"/>
  <c r="M30" i="1"/>
  <c r="M26" i="1"/>
  <c r="M22" i="1"/>
  <c r="M18" i="1"/>
  <c r="M14" i="1"/>
  <c r="M10" i="1"/>
  <c r="M6" i="1"/>
  <c r="M137" i="1"/>
  <c r="M133" i="1"/>
  <c r="M129" i="1"/>
  <c r="M125" i="1"/>
  <c r="M113" i="1"/>
  <c r="M109" i="1"/>
  <c r="M105" i="1"/>
  <c r="M101" i="1"/>
  <c r="M97" i="1"/>
  <c r="M93" i="1"/>
  <c r="M89" i="1"/>
  <c r="M85" i="1"/>
  <c r="M77" i="1"/>
  <c r="M73" i="1"/>
  <c r="M69" i="1"/>
  <c r="M65" i="1"/>
  <c r="M61" i="1"/>
  <c r="M57" i="1"/>
  <c r="M53" i="1"/>
  <c r="M49" i="1"/>
  <c r="M45" i="1"/>
  <c r="M41" i="1"/>
  <c r="M37" i="1"/>
  <c r="M33" i="1"/>
  <c r="M29" i="1"/>
  <c r="M25" i="1"/>
  <c r="M21" i="1"/>
  <c r="M17" i="1"/>
  <c r="M13" i="1"/>
  <c r="M9" i="1"/>
  <c r="M5" i="1"/>
  <c r="M81" i="1"/>
  <c r="M117" i="1"/>
  <c r="M136" i="1"/>
  <c r="M132" i="1"/>
  <c r="M128" i="1"/>
  <c r="M124" i="1"/>
  <c r="M120" i="1"/>
  <c r="M116" i="1"/>
  <c r="M112" i="1"/>
  <c r="M108" i="1"/>
  <c r="M104" i="1"/>
  <c r="M100" i="1"/>
  <c r="M96" i="1"/>
  <c r="M92" i="1"/>
  <c r="M88" i="1"/>
  <c r="M84" i="1"/>
  <c r="M80" i="1"/>
  <c r="M76" i="1"/>
  <c r="M72" i="1"/>
  <c r="M68" i="1"/>
  <c r="M64" i="1"/>
  <c r="M60" i="1"/>
  <c r="M56" i="1"/>
  <c r="M52" i="1"/>
  <c r="M48" i="1"/>
  <c r="M44" i="1"/>
  <c r="M40" i="1"/>
  <c r="M36" i="1"/>
  <c r="M32" i="1"/>
  <c r="M28" i="1"/>
  <c r="M24" i="1"/>
  <c r="M20" i="1"/>
  <c r="M16" i="1"/>
  <c r="M12" i="1"/>
  <c r="M8" i="1"/>
  <c r="M4" i="1"/>
  <c r="M121" i="1"/>
  <c r="M135" i="1"/>
  <c r="M131" i="1"/>
  <c r="M127" i="1"/>
  <c r="M123" i="1"/>
  <c r="M119" i="1"/>
  <c r="M115" i="1"/>
  <c r="M111" i="1"/>
  <c r="M107" i="1"/>
  <c r="M103" i="1"/>
  <c r="M99" i="1"/>
  <c r="M95" i="1"/>
  <c r="M91" i="1"/>
  <c r="M87" i="1"/>
  <c r="M83" i="1"/>
  <c r="M79" i="1"/>
  <c r="M75" i="1"/>
  <c r="M71" i="1"/>
  <c r="M67" i="1"/>
  <c r="M63" i="1"/>
  <c r="M59" i="1"/>
  <c r="M55" i="1"/>
  <c r="M51" i="1"/>
  <c r="M47" i="1"/>
  <c r="M43" i="1"/>
  <c r="M39" i="1"/>
  <c r="M35" i="1"/>
  <c r="M31" i="1"/>
  <c r="M27" i="1"/>
  <c r="M23" i="1"/>
  <c r="M19" i="1"/>
  <c r="M15" i="1"/>
  <c r="M11" i="1"/>
  <c r="M7" i="1"/>
  <c r="M3" i="1"/>
  <c r="M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<sst xmlns="http://schemas.openxmlformats.org/spreadsheetml/2006/main" count="2361" uniqueCount="149">
  <si>
    <t xml:space="preserve">AAC </t>
  </si>
  <si>
    <t xml:space="preserve">VAC </t>
  </si>
  <si>
    <t xml:space="preserve">AMS                 </t>
  </si>
  <si>
    <t xml:space="preserve">BIOCARTIS GR 144A-S </t>
  </si>
  <si>
    <t xml:space="preserve">BALLARD POWER SYST  </t>
  </si>
  <si>
    <t xml:space="preserve">LIGHTSPEED POS INC  </t>
  </si>
  <si>
    <t xml:space="preserve">SHOPIFY INC         </t>
  </si>
  <si>
    <t xml:space="preserve">ROCHE HLDG DR       </t>
  </si>
  <si>
    <t xml:space="preserve">ZUR ROSE GROUP N    </t>
  </si>
  <si>
    <t xml:space="preserve">CRISPR THERAP N     </t>
  </si>
  <si>
    <t xml:space="preserve">HELLOFRESH SE       </t>
  </si>
  <si>
    <t xml:space="preserve">DELIVERY HERO AG    </t>
  </si>
  <si>
    <t xml:space="preserve">TEAMVIEWER BR       </t>
  </si>
  <si>
    <t xml:space="preserve">AMADEUS IT GROUP    </t>
  </si>
  <si>
    <t xml:space="preserve">UBISOFT ENTERTAIN   </t>
  </si>
  <si>
    <t xml:space="preserve">SANOFI              </t>
  </si>
  <si>
    <t xml:space="preserve">DASSAULT SYSTEMES   </t>
  </si>
  <si>
    <t xml:space="preserve">NANOBIOTIX          </t>
  </si>
  <si>
    <t xml:space="preserve">CARBIOS             </t>
  </si>
  <si>
    <t xml:space="preserve">MCPHY ENERGY        </t>
  </si>
  <si>
    <t xml:space="preserve">WORLDLINE           </t>
  </si>
  <si>
    <t xml:space="preserve">SOITEC REVER.SPLIT  </t>
  </si>
  <si>
    <t xml:space="preserve">ITM POWER           </t>
  </si>
  <si>
    <t xml:space="preserve">OCADO GROUP         </t>
  </si>
  <si>
    <t xml:space="preserve">CERES PWR HLDGS RG  </t>
  </si>
  <si>
    <t xml:space="preserve">BLUE PRISM GRP      </t>
  </si>
  <si>
    <t xml:space="preserve">ATLASSIAN -A-       </t>
  </si>
  <si>
    <t xml:space="preserve">ACCENTURE SHS CL A  </t>
  </si>
  <si>
    <t xml:space="preserve">STRATASYS           </t>
  </si>
  <si>
    <t xml:space="preserve">STONECO LTD         </t>
  </si>
  <si>
    <t xml:space="preserve">STMICROELECTRONICS  </t>
  </si>
  <si>
    <t xml:space="preserve">ASML HOLDING N.V.   </t>
  </si>
  <si>
    <t xml:space="preserve">JUST EAT TAKEAWAY   </t>
  </si>
  <si>
    <t>SHOP APOTHEKE EUR BR</t>
  </si>
  <si>
    <t xml:space="preserve">ALFEN REG           </t>
  </si>
  <si>
    <t xml:space="preserve">ADYEN BV            </t>
  </si>
  <si>
    <t xml:space="preserve">NEL ASA             </t>
  </si>
  <si>
    <t xml:space="preserve">KAHOOT AS           </t>
  </si>
  <si>
    <t xml:space="preserve">CD PROJECKT S.A.    </t>
  </si>
  <si>
    <t xml:space="preserve">ABBOTT LABS         </t>
  </si>
  <si>
    <t xml:space="preserve">ADOBE INC           </t>
  </si>
  <si>
    <t xml:space="preserve">AMD                 </t>
  </si>
  <si>
    <t xml:space="preserve">AEROVIRONMENT INC   </t>
  </si>
  <si>
    <t xml:space="preserve">ALIBABA GRP-ADR     </t>
  </si>
  <si>
    <t xml:space="preserve">ALIGN TECHNOLOGY    </t>
  </si>
  <si>
    <t xml:space="preserve">ALPHABET INC        </t>
  </si>
  <si>
    <t xml:space="preserve">AMAZON.COM INC      </t>
  </si>
  <si>
    <t xml:space="preserve">APPLE INC           </t>
  </si>
  <si>
    <t xml:space="preserve">BEYOND MEAT INC     </t>
  </si>
  <si>
    <t>BIOXCEL THERAPEUTICS</t>
  </si>
  <si>
    <t xml:space="preserve">BOOKING HOLDINGS    </t>
  </si>
  <si>
    <t xml:space="preserve">CHEGG INC           </t>
  </si>
  <si>
    <t xml:space="preserve">CHEMBIO DIAGNOSTICS </t>
  </si>
  <si>
    <t xml:space="preserve">CHEWY INC           </t>
  </si>
  <si>
    <t xml:space="preserve">CLOUDFLARE INC      </t>
  </si>
  <si>
    <t xml:space="preserve">CREE                </t>
  </si>
  <si>
    <t>CROWDSTRIKE HOLD INC</t>
  </si>
  <si>
    <t xml:space="preserve">WALT DISNEY CO/THE  </t>
  </si>
  <si>
    <t xml:space="preserve">DOCUSIGN INC        </t>
  </si>
  <si>
    <t xml:space="preserve">DOMINO'S PIZZA      </t>
  </si>
  <si>
    <t xml:space="preserve">DUNE ACQUISITION    </t>
  </si>
  <si>
    <t xml:space="preserve">DYNATRACE RG        </t>
  </si>
  <si>
    <t xml:space="preserve">EHANG HLDGS ADS ADR </t>
  </si>
  <si>
    <t xml:space="preserve">EDITAS MEDICINE INC </t>
  </si>
  <si>
    <t xml:space="preserve">ENPHASE ENERGY      </t>
  </si>
  <si>
    <t xml:space="preserve">EVELO BIOSCIENCE    </t>
  </si>
  <si>
    <t xml:space="preserve">FACEBOOK A          </t>
  </si>
  <si>
    <t xml:space="preserve">FIDELIT NAT INF SV  </t>
  </si>
  <si>
    <t xml:space="preserve">FORTINET            </t>
  </si>
  <si>
    <t>GRAYSCALE BITCOIN TR</t>
  </si>
  <si>
    <t xml:space="preserve">GRUBHUB INC.        </t>
  </si>
  <si>
    <t xml:space="preserve">HOLOGIC INC         </t>
  </si>
  <si>
    <t xml:space="preserve">ILLUMINA            </t>
  </si>
  <si>
    <t xml:space="preserve">INPHI               </t>
  </si>
  <si>
    <t>INOVIO PHARMACEUTICA</t>
  </si>
  <si>
    <t xml:space="preserve">INTELLIA THERAPE    </t>
  </si>
  <si>
    <t xml:space="preserve">INTUIT              </t>
  </si>
  <si>
    <t xml:space="preserve">IONIS PHARMACEUTIC  </t>
  </si>
  <si>
    <t xml:space="preserve">JOHNSON &amp; JOHNSON   </t>
  </si>
  <si>
    <t xml:space="preserve">JUMIA TECH SP ADS   </t>
  </si>
  <si>
    <t xml:space="preserve">LABORATORY CORP     </t>
  </si>
  <si>
    <t>MASTERCARD INC SHS A</t>
  </si>
  <si>
    <t xml:space="preserve">MATCH GROUP         </t>
  </si>
  <si>
    <t xml:space="preserve">MERCADOLIBRE        </t>
  </si>
  <si>
    <t xml:space="preserve">MICROSOFT CORP      </t>
  </si>
  <si>
    <t xml:space="preserve">NIO INC ADR         </t>
  </si>
  <si>
    <t xml:space="preserve">NANOBIOTIX SP ADR   </t>
  </si>
  <si>
    <t xml:space="preserve">NETFLIX INC         </t>
  </si>
  <si>
    <t xml:space="preserve">NOVAVAX INC         </t>
  </si>
  <si>
    <t xml:space="preserve">NVIDIA CORP         </t>
  </si>
  <si>
    <t xml:space="preserve">OKTA INC            </t>
  </si>
  <si>
    <t xml:space="preserve">PALO ALTO NETWORK   </t>
  </si>
  <si>
    <t xml:space="preserve">PAYPAL HOLDINGS INC </t>
  </si>
  <si>
    <t xml:space="preserve">PELOTON INTERACTIVE </t>
  </si>
  <si>
    <t xml:space="preserve">PINTEREST INC       </t>
  </si>
  <si>
    <t xml:space="preserve">PLUG POWER          </t>
  </si>
  <si>
    <t xml:space="preserve">PLURALSIGHT INC     </t>
  </si>
  <si>
    <t xml:space="preserve">QUEST DIAGNOSTICS   </t>
  </si>
  <si>
    <t xml:space="preserve">SALESFORCE.COM      </t>
  </si>
  <si>
    <t xml:space="preserve">SCHRODINGER RG      </t>
  </si>
  <si>
    <t xml:space="preserve">SEA LTD ADR         </t>
  </si>
  <si>
    <t xml:space="preserve">SERVICENOW INC      </t>
  </si>
  <si>
    <t xml:space="preserve">SLACK TECHNOLOGIES  </t>
  </si>
  <si>
    <t xml:space="preserve">SNAP INC            </t>
  </si>
  <si>
    <t xml:space="preserve">SPLUNK INC          </t>
  </si>
  <si>
    <t xml:space="preserve">SQUARE-A-           </t>
  </si>
  <si>
    <t xml:space="preserve">TAIWAN SEMI. SP ADR </t>
  </si>
  <si>
    <t xml:space="preserve">TELADOC HEALTH INC  </t>
  </si>
  <si>
    <t xml:space="preserve">TENCENT HOLDINGS    </t>
  </si>
  <si>
    <t xml:space="preserve">TESLA INC           </t>
  </si>
  <si>
    <t xml:space="preserve">TEXAS INSTRUMENTS   </t>
  </si>
  <si>
    <t xml:space="preserve">THE TRADE DESK INC  </t>
  </si>
  <si>
    <t>THERMO FISCHER SCIEN</t>
  </si>
  <si>
    <t xml:space="preserve">TRANSLATE BIO IN    </t>
  </si>
  <si>
    <t xml:space="preserve">CTRIP COM INTNL LTD </t>
  </si>
  <si>
    <t xml:space="preserve">TWILIO INC - A      </t>
  </si>
  <si>
    <t xml:space="preserve">2U                  </t>
  </si>
  <si>
    <t xml:space="preserve">UBER TECHNOLOGIES   </t>
  </si>
  <si>
    <t xml:space="preserve">VEEVA SYSTEMS INC   </t>
  </si>
  <si>
    <t xml:space="preserve">VISA INC-A          </t>
  </si>
  <si>
    <t xml:space="preserve">WORKHORSE GROUP RG  </t>
  </si>
  <si>
    <t xml:space="preserve">XILINX INC          </t>
  </si>
  <si>
    <t xml:space="preserve">ZILLOW GROUP-A      </t>
  </si>
  <si>
    <t xml:space="preserve">ZSCALER INC         </t>
  </si>
  <si>
    <t>ZOOM VIDEO COMMUNICA</t>
  </si>
  <si>
    <t xml:space="preserve">GENMARKS DIAGNOSTIC </t>
  </si>
  <si>
    <t xml:space="preserve">PAGSEGURO  A RG     </t>
  </si>
  <si>
    <t xml:space="preserve">ELASTIC BR RG       </t>
  </si>
  <si>
    <t xml:space="preserve">AUTODESK INC        </t>
  </si>
  <si>
    <t xml:space="preserve">FISERV INC          </t>
  </si>
  <si>
    <t xml:space="preserve">FORESCOUT TCHNLG RG </t>
  </si>
  <si>
    <t xml:space="preserve">GLOBAL PAYMENTS     </t>
  </si>
  <si>
    <t xml:space="preserve">IAC/INTERACTIVECOR  </t>
  </si>
  <si>
    <t xml:space="preserve">LIVE RAMP HLDG REG  </t>
  </si>
  <si>
    <t xml:space="preserve">NEW RELIC INC       </t>
  </si>
  <si>
    <t xml:space="preserve">PROOFPOINT INC      </t>
  </si>
  <si>
    <t xml:space="preserve">PURE STORAGE-A      </t>
  </si>
  <si>
    <t xml:space="preserve">WORKDAY INC         </t>
  </si>
  <si>
    <t xml:space="preserve">ZENDESK             </t>
  </si>
  <si>
    <t>A/V</t>
  </si>
  <si>
    <t>Nom</t>
  </si>
  <si>
    <t>Date opération</t>
  </si>
  <si>
    <t>Prix</t>
  </si>
  <si>
    <t>Qté</t>
  </si>
  <si>
    <t>Montant</t>
  </si>
  <si>
    <t>P&amp;L?</t>
  </si>
  <si>
    <t>solde actions</t>
  </si>
  <si>
    <t>Reste</t>
  </si>
  <si>
    <t>Der. 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</si>
</sst>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164" fontId="0" fillId="0" borderId="0" xfId="1" applyFont="1"/>
    <xf numFmtId="164" fontId="0" fillId="0" borderId="0" xfId="1" applyNumberFormat="1" applyFont="1"/>
    <xf numFmtId="165" fontId="0" fillId="0" borderId="0" xfId="1" applyNumberFormat="1" applyFont="1"/>
    <xf numFmtId="164" fontId="0" fillId="0" borderId="0" xfId="0" applyNumberFormat="1"/>
    <xf numFmtId="10" fontId="0" fillId="0" borderId="0" xfId="2" applyNumberFormat="1" applyFont="1"/>
    <xf numFmtId="0" fontId="0" fillId="2" borderId="0" xfId="0" applyFill="1"/>
    <xf numFmtId="164" fontId="0" fillId="2" borderId="0" xfId="1" applyFont="1" applyFill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165" fontId="2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165" fontId="0" fillId="0" borderId="0" xfId="0" applyNumberForma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R1037"/>
  <sheetViews>
    <sheetView tabSelected="1" workbookViewId="0"/>
  </sheetViews>
  <sheetFormatPr baseColWidth="10" defaultColWidth="9.140625" defaultRowHeight="15" x14ac:dyDescent="0.25"/>
  <cols>
    <col min="2" max="2" width="18.85546875" customWidth="1"/>
    <col min="3" max="3" width="11.85546875" style="1" customWidth="1"/>
    <col min="5" max="5" width="15" style="4" bestFit="1" customWidth="1"/>
    <col min="6" max="6" width="20.28515625" customWidth="1"/>
    <col min="8" max="8" width="9.5703125" bestFit="1" customWidth="1"/>
    <col min="9" max="11" width="12" customWidth="1"/>
    <col min="12" max="12" width="25.140625" style="7" bestFit="1" customWidth="1"/>
    <col min="13" max="13" width="16.140625" style="7" customWidth="1"/>
    <col min="14" max="14" width="13.140625" customWidth="1"/>
    <col min="15" max="15" width="3.28515625" customWidth="1"/>
    <col min="16" max="16" width="19.28515625" customWidth="1"/>
  </cols>
  <sheetData>
    <row r="1" spans="1:18" s="12" customFormat="1" x14ac:dyDescent="0.25">
      <c r="A1" s="9" t="s">
        <v>139</v>
      </c>
      <c r="B1" s="9" t="s">
        <v>140</v>
      </c>
      <c r="C1" s="10" t="s">
        <v>141</v>
      </c>
      <c r="D1" s="9" t="s">
        <v>142</v>
      </c>
      <c r="E1" s="11" t="s">
        <v>143</v>
      </c>
      <c r="F1" s="9" t="s">
        <v>144</v>
      </c>
      <c r="H1" s="12" t="s">
        <v>147</v>
      </c>
      <c r="I1" s="12" t="s">
        <v>147</v>
      </c>
      <c r="J1" s="12" t="s">
        <v>148</v>
      </c>
      <c r="L1" s="13" t="s">
        <v>140</v>
      </c>
      <c r="M1" s="13" t="s">
        <v>145</v>
      </c>
      <c r="N1" s="9" t="s">
        <v>146</v>
      </c>
      <c r="P1" s="12" t="s">
        <v>140</v>
      </c>
      <c r="Q1" s="12" t="s">
        <v>145</v>
      </c>
      <c r="R1" s="12" t="s">
        <v>146</v>
      </c>
    </row>
    <row r="2" spans="1:18" hidden="1" x14ac:dyDescent="0.25">
      <c r="A2" t="s">
        <v>0</v>
      </c>
      <c r="B2" t="s">
        <v>116</v>
      </c>
      <c r="C2" s="1">
        <v>43906</v>
      </c>
      <c r="D2">
        <v>21.58290165</v>
      </c>
      <c r="E2" s="4">
        <v>12000</v>
      </c>
      <c r="F2" s="5">
        <f>E2*D2</f>
        <v>258994.8198</v>
      </c>
      <c r="H2" t="str">
        <f t="shared" ref="H2:H15" si="0">IF(B2&lt;&gt;B1,"",IF(H1="",E1+E2,H1+E2))</f>
        <v/>
      </c>
      <c r="I2" s="4" t="str">
        <f t="shared" ref="I2:I15" si="1">IF(B2&lt;&gt;B1,"",IF(I1="",F1+F2,I1+F2))</f>
        <v/>
      </c>
      <c r="J2" s="4"/>
      <c r="K2" s="4"/>
      <c r="L2" s="7" t="s">
        <v>116</v>
      </c>
      <c r="M2" s="8" cm="1">
        <f t="array" ref="M2">gainperte(L2,$A$1:$F$1037)</f>
        <v>-58446.593039999992</v>
      </c>
      <c r="N2" s="2">
        <f>SUMIF($B$2:$B$1037,L2,$E$2:$E$1037)</f>
        <v>0</v>
      </c>
      <c r="O2" s="3"/>
      <c r="P2" s="6" t="s">
        <v>116</v>
      </c>
      <c r="Q2">
        <v>-34501.412300999997</v>
      </c>
      <c r="R2">
        <v>0</v>
      </c>
    </row>
    <row r="3" spans="1:18" hidden="1" x14ac:dyDescent="0.25">
      <c r="A3" t="s">
        <v>1</v>
      </c>
      <c r="B3" t="s">
        <v>116</v>
      </c>
      <c r="C3" s="1">
        <v>43911</v>
      </c>
      <c r="D3">
        <v>14.686313030000001</v>
      </c>
      <c r="E3" s="4">
        <v>-6000</v>
      </c>
      <c r="F3" s="5">
        <f>E3*D3</f>
        <v>-88117.87818</v>
      </c>
      <c r="H3" s="14">
        <f t="shared" si="0"/>
        <v>6000</v>
      </c>
      <c r="I3" s="4">
        <f t="shared" si="1"/>
        <v>170876.94162</v>
      </c>
      <c r="J3" s="4"/>
      <c r="K3" s="4"/>
      <c r="L3" s="7" t="s">
        <v>39</v>
      </c>
      <c r="M3" s="8" cm="1">
        <f t="array" ref="M3">gainperte(L3,$A$1:$F$1037)</f>
        <v>1490.9681450000207</v>
      </c>
      <c r="N3" s="2">
        <f t="shared" ref="N3:N66" si="2">SUMIF($B$2:$B$1037,L3,$E$2:$E$1037)</f>
        <v>0</v>
      </c>
      <c r="O3" s="3"/>
      <c r="P3" s="6" t="s">
        <v>39</v>
      </c>
      <c r="Q3">
        <v>1490.9681450000207</v>
      </c>
      <c r="R3">
        <v>0</v>
      </c>
    </row>
    <row r="4" spans="1:18" hidden="1" x14ac:dyDescent="0.25">
      <c r="A4" t="s">
        <v>1</v>
      </c>
      <c r="B4" t="s">
        <v>116</v>
      </c>
      <c r="C4" s="1">
        <v>43922</v>
      </c>
      <c r="D4">
        <v>18.73839143</v>
      </c>
      <c r="E4" s="4">
        <v>-6000</v>
      </c>
      <c r="F4" s="5">
        <f>E4*D4</f>
        <v>-112430.34858000001</v>
      </c>
      <c r="H4" s="14">
        <f t="shared" si="0"/>
        <v>0</v>
      </c>
      <c r="I4" s="4">
        <f t="shared" si="1"/>
        <v>58446.593039999992</v>
      </c>
      <c r="J4" s="4"/>
      <c r="K4" s="4"/>
      <c r="L4" s="7" t="s">
        <v>27</v>
      </c>
      <c r="M4" s="8" cm="1">
        <f t="array" ref="M4">gainperte(L4,$A$1:$F$1037)</f>
        <v>-21529.005299999961</v>
      </c>
      <c r="N4" s="2">
        <f t="shared" si="2"/>
        <v>0</v>
      </c>
      <c r="O4" s="3"/>
      <c r="P4" s="6" t="s">
        <v>27</v>
      </c>
      <c r="Q4">
        <v>-21529.005299999961</v>
      </c>
      <c r="R4">
        <v>0</v>
      </c>
    </row>
    <row r="5" spans="1:18" hidden="1" x14ac:dyDescent="0.25">
      <c r="A5" t="s">
        <v>0</v>
      </c>
      <c r="B5" t="s">
        <v>116</v>
      </c>
      <c r="C5" s="1">
        <v>43956</v>
      </c>
      <c r="D5">
        <v>25.546976619999999</v>
      </c>
      <c r="E5" s="4">
        <v>8000</v>
      </c>
      <c r="F5" s="5">
        <f>E5*D5</f>
        <v>204375.81295999998</v>
      </c>
      <c r="H5" s="14">
        <f t="shared" si="0"/>
        <v>8000</v>
      </c>
      <c r="I5" s="4">
        <f t="shared" si="1"/>
        <v>262822.40599999996</v>
      </c>
      <c r="J5" s="4"/>
      <c r="K5" s="4"/>
      <c r="L5" s="7" t="s">
        <v>40</v>
      </c>
      <c r="M5" s="8" cm="1">
        <f t="array" ref="M5">gainperte(L5,$A$1:$F$1037)</f>
        <v>39568.774333500012</v>
      </c>
      <c r="N5" s="2">
        <f t="shared" si="2"/>
        <v>0</v>
      </c>
      <c r="O5" s="3"/>
      <c r="P5" s="6" t="s">
        <v>40</v>
      </c>
      <c r="Q5">
        <v>111153.87321349996</v>
      </c>
      <c r="R5">
        <v>0</v>
      </c>
    </row>
    <row r="6" spans="1:18" hidden="1" x14ac:dyDescent="0.25">
      <c r="A6" t="s">
        <v>1</v>
      </c>
      <c r="B6" t="s">
        <v>116</v>
      </c>
      <c r="C6" s="1">
        <v>43964</v>
      </c>
      <c r="D6">
        <v>28.738629020000001</v>
      </c>
      <c r="E6" s="4">
        <v>-2500</v>
      </c>
      <c r="F6" s="5">
        <f>E6*D6</f>
        <v>-71846.572549999997</v>
      </c>
      <c r="H6" s="14">
        <f t="shared" si="0"/>
        <v>5500</v>
      </c>
      <c r="I6" s="4">
        <f t="shared" si="1"/>
        <v>190975.83344999998</v>
      </c>
      <c r="J6" s="4"/>
      <c r="K6" s="4"/>
      <c r="L6" s="7" t="s">
        <v>35</v>
      </c>
      <c r="M6" s="8" cm="1">
        <f t="array" ref="M6">gainperte(L6,$A$1:$F$1037)</f>
        <v>-19761.61679999996</v>
      </c>
      <c r="N6" s="2">
        <f t="shared" si="2"/>
        <v>0</v>
      </c>
      <c r="O6" s="3"/>
      <c r="P6" s="6" t="s">
        <v>35</v>
      </c>
      <c r="Q6">
        <v>12699.049200000009</v>
      </c>
      <c r="R6">
        <v>0</v>
      </c>
    </row>
    <row r="7" spans="1:18" hidden="1" x14ac:dyDescent="0.25">
      <c r="A7" t="s">
        <v>1</v>
      </c>
      <c r="B7" t="s">
        <v>116</v>
      </c>
      <c r="C7" s="1">
        <v>43995</v>
      </c>
      <c r="D7">
        <v>28.463699819999999</v>
      </c>
      <c r="E7" s="4">
        <v>-2600</v>
      </c>
      <c r="F7" s="5">
        <f>E7*D7</f>
        <v>-74005.619531999997</v>
      </c>
      <c r="H7" s="14">
        <f t="shared" si="0"/>
        <v>2900</v>
      </c>
      <c r="I7" s="4">
        <f t="shared" si="1"/>
        <v>116970.21391799998</v>
      </c>
      <c r="J7" s="4"/>
      <c r="K7" s="4"/>
      <c r="L7" s="7" t="s">
        <v>42</v>
      </c>
      <c r="M7" s="8" cm="1">
        <f t="array" ref="M7">gainperte(L7,$A$1:$F$1037)</f>
        <v>-6532.3806399999885</v>
      </c>
      <c r="N7" s="2">
        <f t="shared" si="2"/>
        <v>0</v>
      </c>
      <c r="O7" s="3"/>
      <c r="P7" s="6" t="s">
        <v>42</v>
      </c>
      <c r="Q7">
        <v>-6532.3806399999885</v>
      </c>
      <c r="R7">
        <v>0</v>
      </c>
    </row>
    <row r="8" spans="1:18" hidden="1" x14ac:dyDescent="0.25">
      <c r="A8" t="s">
        <v>0</v>
      </c>
      <c r="B8" t="s">
        <v>116</v>
      </c>
      <c r="C8" s="1">
        <v>43999</v>
      </c>
      <c r="D8">
        <v>31.62806861</v>
      </c>
      <c r="E8" s="4">
        <v>2600</v>
      </c>
      <c r="F8" s="5">
        <f>E8*D8</f>
        <v>82232.978386000003</v>
      </c>
      <c r="H8" s="14">
        <f t="shared" si="0"/>
        <v>5500</v>
      </c>
      <c r="I8" s="4">
        <f t="shared" si="1"/>
        <v>199203.19230399997</v>
      </c>
      <c r="J8" s="4"/>
      <c r="K8" s="4"/>
      <c r="L8" s="7" t="s">
        <v>34</v>
      </c>
      <c r="M8" s="8" cm="1">
        <f t="array" ref="M8">gainperte(L8,$A$1:$F$1037)</f>
        <v>17121.859200000006</v>
      </c>
      <c r="N8" s="2">
        <f t="shared" si="2"/>
        <v>13200</v>
      </c>
      <c r="O8" s="3"/>
      <c r="P8" s="6" t="s">
        <v>34</v>
      </c>
      <c r="Q8">
        <v>17121.859200000006</v>
      </c>
      <c r="R8">
        <v>13200</v>
      </c>
    </row>
    <row r="9" spans="1:18" hidden="1" x14ac:dyDescent="0.25">
      <c r="A9" t="s">
        <v>1</v>
      </c>
      <c r="B9" t="s">
        <v>116</v>
      </c>
      <c r="C9" s="1">
        <v>44027</v>
      </c>
      <c r="D9">
        <v>35.547468909999999</v>
      </c>
      <c r="E9" s="4">
        <v>-700</v>
      </c>
      <c r="F9" s="5">
        <f>E9*D9</f>
        <v>-24883.228236999999</v>
      </c>
      <c r="H9" s="14">
        <f t="shared" si="0"/>
        <v>4800</v>
      </c>
      <c r="I9" s="4">
        <f t="shared" si="1"/>
        <v>174319.96406699996</v>
      </c>
      <c r="J9" s="4"/>
      <c r="K9" s="4"/>
      <c r="L9" s="7" t="s">
        <v>43</v>
      </c>
      <c r="M9" s="8" cm="1">
        <f t="array" ref="M9">gainperte(L9,$A$1:$F$1037)</f>
        <v>-15926.03793999998</v>
      </c>
      <c r="N9" s="2">
        <f t="shared" si="2"/>
        <v>0</v>
      </c>
      <c r="O9" s="3"/>
      <c r="P9" s="6" t="s">
        <v>43</v>
      </c>
      <c r="Q9">
        <v>-16779.526339999997</v>
      </c>
      <c r="R9">
        <v>0</v>
      </c>
    </row>
    <row r="10" spans="1:18" hidden="1" x14ac:dyDescent="0.25">
      <c r="A10" t="s">
        <v>0</v>
      </c>
      <c r="B10" t="s">
        <v>116</v>
      </c>
      <c r="C10" s="1">
        <v>44060</v>
      </c>
      <c r="D10">
        <v>32.90861597</v>
      </c>
      <c r="E10" s="4">
        <v>2800</v>
      </c>
      <c r="F10" s="5">
        <f>E10*D10</f>
        <v>92144.124716000006</v>
      </c>
      <c r="H10" s="14">
        <f t="shared" si="0"/>
        <v>7600</v>
      </c>
      <c r="I10" s="4">
        <f t="shared" si="1"/>
        <v>266464.08878299996</v>
      </c>
      <c r="J10" s="4"/>
      <c r="K10" s="4"/>
      <c r="L10" s="7" t="s">
        <v>44</v>
      </c>
      <c r="M10" s="8" cm="1">
        <f t="array" ref="M10">gainperte(L10,$A$1:$F$1037)</f>
        <v>-54158.937600000005</v>
      </c>
      <c r="N10" s="2">
        <f t="shared" si="2"/>
        <v>0</v>
      </c>
      <c r="O10" s="3"/>
      <c r="P10" s="6" t="s">
        <v>44</v>
      </c>
      <c r="Q10">
        <v>-54158.937600000005</v>
      </c>
      <c r="R10">
        <v>0</v>
      </c>
    </row>
    <row r="11" spans="1:18" hidden="1" x14ac:dyDescent="0.25">
      <c r="A11" t="s">
        <v>1</v>
      </c>
      <c r="B11" t="s">
        <v>116</v>
      </c>
      <c r="C11" s="1">
        <v>44078</v>
      </c>
      <c r="D11">
        <v>32.986202749999997</v>
      </c>
      <c r="E11" s="4">
        <v>-2200</v>
      </c>
      <c r="F11" s="5">
        <f>E11*D11</f>
        <v>-72569.646049999996</v>
      </c>
      <c r="H11" s="14">
        <f t="shared" si="0"/>
        <v>5400</v>
      </c>
      <c r="I11" s="4">
        <f t="shared" si="1"/>
        <v>193894.44273299997</v>
      </c>
      <c r="J11" s="4"/>
      <c r="K11" s="4"/>
      <c r="L11" s="7" t="s">
        <v>45</v>
      </c>
      <c r="M11" s="8" cm="1">
        <f t="array" ref="M11">gainperte(L11,$A$1:$F$1037)</f>
        <v>-37404.972335000057</v>
      </c>
      <c r="N11" s="2">
        <f t="shared" si="2"/>
        <v>0</v>
      </c>
      <c r="O11" s="3"/>
      <c r="P11" s="6" t="s">
        <v>45</v>
      </c>
      <c r="Q11">
        <v>-30122.64333500003</v>
      </c>
      <c r="R11">
        <v>0</v>
      </c>
    </row>
    <row r="12" spans="1:18" hidden="1" x14ac:dyDescent="0.25">
      <c r="A12" t="s">
        <v>1</v>
      </c>
      <c r="B12" t="s">
        <v>116</v>
      </c>
      <c r="C12" s="1">
        <v>44085</v>
      </c>
      <c r="D12">
        <v>29.057003600000002</v>
      </c>
      <c r="E12" s="4">
        <v>-600</v>
      </c>
      <c r="F12" s="5">
        <f>E12*D12</f>
        <v>-17434.202160000001</v>
      </c>
      <c r="H12" s="14">
        <f t="shared" si="0"/>
        <v>4800</v>
      </c>
      <c r="I12" s="4">
        <f t="shared" si="1"/>
        <v>176460.24057299999</v>
      </c>
      <c r="J12" s="4"/>
      <c r="K12" s="4"/>
      <c r="L12" s="7" t="s">
        <v>13</v>
      </c>
      <c r="M12" s="8" cm="1">
        <f t="array" ref="M12">gainperte(L12,$A$1:$F$1037)</f>
        <v>-11401.257000000012</v>
      </c>
      <c r="N12" s="2">
        <f t="shared" si="2"/>
        <v>0</v>
      </c>
      <c r="O12" s="3"/>
      <c r="P12" s="6" t="s">
        <v>13</v>
      </c>
      <c r="Q12">
        <v>-11401.257000000012</v>
      </c>
      <c r="R12">
        <v>0</v>
      </c>
    </row>
    <row r="13" spans="1:18" x14ac:dyDescent="0.25">
      <c r="A13" t="s">
        <v>1</v>
      </c>
      <c r="B13" t="s">
        <v>116</v>
      </c>
      <c r="C13" s="1">
        <v>44090</v>
      </c>
      <c r="D13">
        <v>29.574755889999999</v>
      </c>
      <c r="E13" s="4">
        <v>-4800</v>
      </c>
      <c r="F13" s="5">
        <f>E13*D13</f>
        <v>-141958.82827199998</v>
      </c>
      <c r="H13" s="14">
        <f t="shared" si="0"/>
        <v>0</v>
      </c>
      <c r="I13" s="4">
        <f t="shared" si="1"/>
        <v>34501.412301000004</v>
      </c>
      <c r="J13" s="4" t="str">
        <f t="shared" ref="J13:J76" si="3">IF(B13&lt;&gt;B14,"Oui","")</f>
        <v>Oui</v>
      </c>
      <c r="K13" s="4"/>
      <c r="L13" s="7" t="s">
        <v>46</v>
      </c>
      <c r="M13" s="8" cm="1">
        <f t="array" ref="M13">gainperte(L13,$A$1:$F$1037)</f>
        <v>12939.420400000017</v>
      </c>
      <c r="N13" s="2">
        <f t="shared" si="2"/>
        <v>-135</v>
      </c>
      <c r="O13" s="3"/>
      <c r="P13" s="6" t="s">
        <v>46</v>
      </c>
      <c r="Q13">
        <v>-138976.55881999998</v>
      </c>
      <c r="R13">
        <v>-135</v>
      </c>
    </row>
    <row r="14" spans="1:18" hidden="1" x14ac:dyDescent="0.25">
      <c r="A14" t="s">
        <v>0</v>
      </c>
      <c r="B14" t="s">
        <v>39</v>
      </c>
      <c r="C14" s="1">
        <v>43937</v>
      </c>
      <c r="D14">
        <v>87.261071939999994</v>
      </c>
      <c r="E14" s="4">
        <v>3500</v>
      </c>
      <c r="F14" s="5">
        <f>E14*D14</f>
        <v>305413.75178999995</v>
      </c>
      <c r="H14" s="14" t="str">
        <f t="shared" si="0"/>
        <v/>
      </c>
      <c r="I14" s="4" t="str">
        <f t="shared" si="1"/>
        <v/>
      </c>
      <c r="J14" s="4" t="str">
        <f t="shared" si="3"/>
        <v/>
      </c>
      <c r="K14" s="4"/>
      <c r="L14" s="7" t="s">
        <v>41</v>
      </c>
      <c r="M14" s="8" cm="1">
        <f t="array" ref="M14">gainperte(L14,$A$1:$F$1037)</f>
        <v>9027.9094199999963</v>
      </c>
      <c r="N14" s="2">
        <f t="shared" si="2"/>
        <v>10500</v>
      </c>
      <c r="O14" s="3"/>
      <c r="P14" s="6" t="s">
        <v>41</v>
      </c>
      <c r="Q14">
        <v>9027.9094199999963</v>
      </c>
      <c r="R14">
        <v>10500</v>
      </c>
    </row>
    <row r="15" spans="1:18" hidden="1" x14ac:dyDescent="0.25">
      <c r="A15" t="s">
        <v>1</v>
      </c>
      <c r="B15" t="s">
        <v>39</v>
      </c>
      <c r="C15" s="1">
        <v>43942</v>
      </c>
      <c r="D15">
        <v>87.721309210000001</v>
      </c>
      <c r="E15" s="4">
        <v>-1000</v>
      </c>
      <c r="F15" s="5">
        <f>E15*D15</f>
        <v>-87721.309210000007</v>
      </c>
      <c r="H15" s="14">
        <f t="shared" si="0"/>
        <v>2500</v>
      </c>
      <c r="I15" s="4">
        <f t="shared" si="1"/>
        <v>217692.44257999994</v>
      </c>
      <c r="J15" s="4" t="str">
        <f t="shared" si="3"/>
        <v/>
      </c>
      <c r="K15" s="4"/>
      <c r="L15" s="7" t="s">
        <v>2</v>
      </c>
      <c r="M15" s="8" cm="1">
        <f t="array" ref="M15">gainperte(L15,$A$1:$F$1037)</f>
        <v>-14919.321473999982</v>
      </c>
      <c r="N15" s="2">
        <f t="shared" si="2"/>
        <v>0</v>
      </c>
      <c r="O15" s="3"/>
      <c r="P15" s="6" t="s">
        <v>2</v>
      </c>
      <c r="Q15">
        <v>51907.039579000048</v>
      </c>
      <c r="R15">
        <v>0</v>
      </c>
    </row>
    <row r="16" spans="1:18" x14ac:dyDescent="0.25">
      <c r="A16" t="s">
        <v>1</v>
      </c>
      <c r="B16" t="s">
        <v>39</v>
      </c>
      <c r="C16" s="1">
        <v>43963</v>
      </c>
      <c r="D16">
        <v>87.673364289999995</v>
      </c>
      <c r="E16" s="4">
        <v>-2500</v>
      </c>
      <c r="F16" s="5">
        <f>E16*D16</f>
        <v>-219183.41072499999</v>
      </c>
      <c r="H16" s="14">
        <f t="shared" ref="H16:H79" si="4">IF(B16&lt;&gt;B15,"",IF(H15="",E15+E16,H15+E16))</f>
        <v>0</v>
      </c>
      <c r="I16" s="4">
        <f t="shared" ref="I16:I79" si="5">IF(B16&lt;&gt;B15,"",IF(I15="",F15+F16,I15+F16))</f>
        <v>-1490.9681450000498</v>
      </c>
      <c r="J16" s="4" t="str">
        <f t="shared" si="3"/>
        <v>Oui</v>
      </c>
      <c r="K16" s="4"/>
      <c r="L16" s="7" t="s">
        <v>47</v>
      </c>
      <c r="M16" s="8" cm="1">
        <f t="array" ref="M16">gainperte(L16,$A$1:$F$1037)</f>
        <v>36062.773316500032</v>
      </c>
      <c r="N16" s="2">
        <f t="shared" si="2"/>
        <v>5480</v>
      </c>
      <c r="O16" s="3"/>
      <c r="P16" s="6" t="s">
        <v>47</v>
      </c>
      <c r="Q16">
        <v>40090.431629800063</v>
      </c>
      <c r="R16">
        <v>5480</v>
      </c>
    </row>
    <row r="17" spans="1:18" hidden="1" x14ac:dyDescent="0.25">
      <c r="A17" t="s">
        <v>0</v>
      </c>
      <c r="B17" t="s">
        <v>27</v>
      </c>
      <c r="C17" s="1">
        <v>43900</v>
      </c>
      <c r="D17">
        <v>148.89215039999999</v>
      </c>
      <c r="E17" s="4">
        <v>1500</v>
      </c>
      <c r="F17" s="5">
        <f>E17*D17</f>
        <v>223338.22559999998</v>
      </c>
      <c r="H17" s="14" t="str">
        <f t="shared" si="4"/>
        <v/>
      </c>
      <c r="I17" s="4" t="str">
        <f t="shared" si="5"/>
        <v/>
      </c>
      <c r="J17" s="4" t="str">
        <f t="shared" si="3"/>
        <v/>
      </c>
      <c r="K17" s="4"/>
      <c r="L17" s="7" t="s">
        <v>31</v>
      </c>
      <c r="M17" s="8" cm="1">
        <f t="array" ref="M17">gainperte(L17,$A$1:$F$1037)</f>
        <v>-34262.018099999987</v>
      </c>
      <c r="N17" s="2">
        <f t="shared" si="2"/>
        <v>1560</v>
      </c>
      <c r="O17" s="3"/>
      <c r="P17" s="6" t="s">
        <v>31</v>
      </c>
      <c r="Q17">
        <v>-24271.147099999987</v>
      </c>
      <c r="R17">
        <v>1560</v>
      </c>
    </row>
    <row r="18" spans="1:18" x14ac:dyDescent="0.25">
      <c r="A18" t="s">
        <v>1</v>
      </c>
      <c r="B18" t="s">
        <v>27</v>
      </c>
      <c r="C18" s="1">
        <v>43906</v>
      </c>
      <c r="D18">
        <v>134.53948020000001</v>
      </c>
      <c r="E18" s="4">
        <v>-1500</v>
      </c>
      <c r="F18" s="5">
        <f>E18*D18</f>
        <v>-201809.22030000002</v>
      </c>
      <c r="H18" s="14">
        <f t="shared" si="4"/>
        <v>0</v>
      </c>
      <c r="I18" s="4">
        <f t="shared" si="5"/>
        <v>21529.005299999961</v>
      </c>
      <c r="J18" s="4" t="str">
        <f t="shared" si="3"/>
        <v>Oui</v>
      </c>
      <c r="K18" s="4"/>
      <c r="L18" s="7" t="s">
        <v>26</v>
      </c>
      <c r="M18" s="8" cm="1">
        <f t="array" ref="M18">gainperte(L18,$A$1:$F$1037)</f>
        <v>19973.169987000001</v>
      </c>
      <c r="N18" s="2">
        <f t="shared" si="2"/>
        <v>0</v>
      </c>
      <c r="O18" s="3"/>
      <c r="P18" s="6" t="s">
        <v>26</v>
      </c>
      <c r="Q18">
        <v>74851.042376999991</v>
      </c>
      <c r="R18">
        <v>0</v>
      </c>
    </row>
    <row r="19" spans="1:18" hidden="1" x14ac:dyDescent="0.25">
      <c r="A19" t="s">
        <v>0</v>
      </c>
      <c r="B19" t="s">
        <v>40</v>
      </c>
      <c r="C19" s="1">
        <v>43840</v>
      </c>
      <c r="D19">
        <v>303.96897339999998</v>
      </c>
      <c r="E19" s="4">
        <v>2217</v>
      </c>
      <c r="F19" s="5">
        <f>E19*D19</f>
        <v>673899.21402780002</v>
      </c>
      <c r="H19" s="14" t="str">
        <f t="shared" si="4"/>
        <v/>
      </c>
      <c r="I19" s="4" t="str">
        <f t="shared" si="5"/>
        <v/>
      </c>
      <c r="J19" s="4" t="str">
        <f t="shared" si="3"/>
        <v/>
      </c>
      <c r="K19" s="4"/>
      <c r="L19" s="7" t="s">
        <v>128</v>
      </c>
      <c r="M19" s="8" cm="1">
        <f t="array" ref="M19">gainperte(L19,$A$1:$F$1037)</f>
        <v>0</v>
      </c>
      <c r="N19" s="2">
        <f t="shared" si="2"/>
        <v>-4676</v>
      </c>
      <c r="O19" s="3"/>
      <c r="P19" s="6" t="s">
        <v>128</v>
      </c>
      <c r="Q19">
        <v>0</v>
      </c>
      <c r="R19">
        <v>-4676</v>
      </c>
    </row>
    <row r="20" spans="1:18" hidden="1" x14ac:dyDescent="0.25">
      <c r="A20" t="s">
        <v>1</v>
      </c>
      <c r="B20" t="s">
        <v>40</v>
      </c>
      <c r="C20" s="1">
        <v>43883</v>
      </c>
      <c r="D20">
        <v>346.14587169999999</v>
      </c>
      <c r="E20" s="4">
        <v>-1109</v>
      </c>
      <c r="F20" s="5">
        <f>E20*D20</f>
        <v>-383875.77171529998</v>
      </c>
      <c r="H20" s="14">
        <f t="shared" si="4"/>
        <v>1108</v>
      </c>
      <c r="I20" s="4">
        <f t="shared" si="5"/>
        <v>290023.44231250003</v>
      </c>
      <c r="J20" s="4" t="str">
        <f t="shared" si="3"/>
        <v/>
      </c>
      <c r="K20" s="4"/>
      <c r="L20" s="7" t="s">
        <v>4</v>
      </c>
      <c r="M20" s="8" cm="1">
        <f t="array" ref="M20">gainperte(L20,$A$1:$F$1037)</f>
        <v>68323.431410000005</v>
      </c>
      <c r="N20" s="2">
        <f t="shared" si="2"/>
        <v>0</v>
      </c>
      <c r="O20" s="3"/>
      <c r="P20" s="6" t="s">
        <v>4</v>
      </c>
      <c r="Q20">
        <v>28958.052586999998</v>
      </c>
      <c r="R20">
        <v>0</v>
      </c>
    </row>
    <row r="21" spans="1:18" hidden="1" x14ac:dyDescent="0.25">
      <c r="A21" t="s">
        <v>1</v>
      </c>
      <c r="B21" t="s">
        <v>40</v>
      </c>
      <c r="C21" s="1">
        <v>43911</v>
      </c>
      <c r="D21">
        <v>297.46589949999998</v>
      </c>
      <c r="E21" s="4">
        <v>-1108</v>
      </c>
      <c r="F21" s="5">
        <f>E21*D21</f>
        <v>-329592.21664599999</v>
      </c>
      <c r="H21" s="14">
        <f t="shared" si="4"/>
        <v>0</v>
      </c>
      <c r="I21" s="4">
        <f t="shared" si="5"/>
        <v>-39568.774333499954</v>
      </c>
      <c r="J21" s="4" t="str">
        <f t="shared" si="3"/>
        <v/>
      </c>
      <c r="K21" s="4"/>
      <c r="L21" s="7" t="s">
        <v>48</v>
      </c>
      <c r="M21" s="8" cm="1">
        <f t="array" ref="M21">gainperte(L21,$A$1:$F$1037)</f>
        <v>-36198.605250560009</v>
      </c>
      <c r="N21" s="2">
        <f t="shared" si="2"/>
        <v>0</v>
      </c>
      <c r="O21" s="3"/>
      <c r="P21" s="6" t="s">
        <v>48</v>
      </c>
      <c r="Q21">
        <v>-36198.605250560009</v>
      </c>
      <c r="R21">
        <v>0</v>
      </c>
    </row>
    <row r="22" spans="1:18" hidden="1" x14ac:dyDescent="0.25">
      <c r="A22" t="s">
        <v>0</v>
      </c>
      <c r="B22" t="s">
        <v>40</v>
      </c>
      <c r="C22" s="1">
        <v>43914</v>
      </c>
      <c r="D22">
        <v>295.88403649999998</v>
      </c>
      <c r="E22" s="4">
        <v>800</v>
      </c>
      <c r="F22" s="5">
        <f>E22*D22</f>
        <v>236707.22919999997</v>
      </c>
      <c r="H22" s="14">
        <f t="shared" si="4"/>
        <v>800</v>
      </c>
      <c r="I22" s="4">
        <f t="shared" si="5"/>
        <v>197138.45486650002</v>
      </c>
      <c r="J22" s="4" t="str">
        <f t="shared" si="3"/>
        <v/>
      </c>
      <c r="K22" s="4"/>
      <c r="L22" s="7" t="s">
        <v>3</v>
      </c>
      <c r="M22" s="8" cm="1">
        <f t="array" ref="M22">gainperte(L22,$A$1:$F$1037)</f>
        <v>-21496.20380000001</v>
      </c>
      <c r="N22" s="2">
        <f t="shared" si="2"/>
        <v>0</v>
      </c>
      <c r="O22" s="3"/>
      <c r="P22" s="6" t="s">
        <v>3</v>
      </c>
      <c r="Q22">
        <v>-21496.20380000001</v>
      </c>
      <c r="R22">
        <v>0</v>
      </c>
    </row>
    <row r="23" spans="1:18" hidden="1" x14ac:dyDescent="0.25">
      <c r="A23" t="s">
        <v>1</v>
      </c>
      <c r="B23" t="s">
        <v>40</v>
      </c>
      <c r="C23" s="1">
        <v>43922</v>
      </c>
      <c r="D23">
        <v>292.55465939999999</v>
      </c>
      <c r="E23" s="4">
        <v>-800</v>
      </c>
      <c r="F23" s="5">
        <f>E23*D23</f>
        <v>-234043.72751999999</v>
      </c>
      <c r="H23" s="14">
        <f t="shared" si="4"/>
        <v>0</v>
      </c>
      <c r="I23" s="4">
        <f t="shared" si="5"/>
        <v>-36905.272653499967</v>
      </c>
      <c r="J23" s="4" t="str">
        <f t="shared" si="3"/>
        <v/>
      </c>
      <c r="K23" s="4"/>
      <c r="L23" s="7" t="s">
        <v>49</v>
      </c>
      <c r="M23" s="8" cm="1">
        <f t="array" ref="M23">gainperte(L23,$A$1:$F$1037)</f>
        <v>-31565.185317800038</v>
      </c>
      <c r="N23" s="2">
        <f t="shared" si="2"/>
        <v>14700</v>
      </c>
      <c r="O23" s="3"/>
      <c r="P23" s="6" t="s">
        <v>49</v>
      </c>
      <c r="Q23">
        <v>-15014.1612909</v>
      </c>
      <c r="R23">
        <v>14700</v>
      </c>
    </row>
    <row r="24" spans="1:18" hidden="1" x14ac:dyDescent="0.25">
      <c r="A24" t="s">
        <v>0</v>
      </c>
      <c r="B24" t="s">
        <v>40</v>
      </c>
      <c r="C24" s="1">
        <v>43928</v>
      </c>
      <c r="D24">
        <v>287.55183790000001</v>
      </c>
      <c r="E24" s="4">
        <v>1150</v>
      </c>
      <c r="F24" s="5">
        <f>E24*D24</f>
        <v>330684.61358499998</v>
      </c>
      <c r="H24" s="14">
        <f t="shared" si="4"/>
        <v>1150</v>
      </c>
      <c r="I24" s="4">
        <f t="shared" si="5"/>
        <v>293779.34093150002</v>
      </c>
      <c r="J24" s="4" t="str">
        <f t="shared" si="3"/>
        <v/>
      </c>
      <c r="K24" s="4"/>
      <c r="L24" s="7" t="s">
        <v>25</v>
      </c>
      <c r="M24" s="8" cm="1">
        <f t="array" ref="M24">gainperte(L24,$A$1:$F$1037)</f>
        <v>0</v>
      </c>
      <c r="N24" s="2">
        <f t="shared" si="2"/>
        <v>-49000</v>
      </c>
      <c r="O24" s="3"/>
      <c r="P24" s="6" t="s">
        <v>25</v>
      </c>
      <c r="Q24">
        <v>-13236.799280000007</v>
      </c>
      <c r="R24">
        <v>-49000</v>
      </c>
    </row>
    <row r="25" spans="1:18" hidden="1" x14ac:dyDescent="0.25">
      <c r="A25" t="s">
        <v>1</v>
      </c>
      <c r="B25" t="s">
        <v>40</v>
      </c>
      <c r="C25" s="1">
        <v>43942</v>
      </c>
      <c r="D25">
        <v>302.82401140000002</v>
      </c>
      <c r="E25" s="4">
        <v>-450</v>
      </c>
      <c r="F25" s="5">
        <f>E25*D25</f>
        <v>-136270.80512999999</v>
      </c>
      <c r="H25" s="14">
        <f t="shared" si="4"/>
        <v>700</v>
      </c>
      <c r="I25" s="4">
        <f t="shared" si="5"/>
        <v>157508.53580150002</v>
      </c>
      <c r="J25" s="4" t="str">
        <f t="shared" si="3"/>
        <v/>
      </c>
      <c r="K25" s="4"/>
      <c r="L25" s="7" t="s">
        <v>50</v>
      </c>
      <c r="M25" s="8" cm="1">
        <f t="array" ref="M25">gainperte(L25,$A$1:$F$1037)</f>
        <v>14492.957800000033</v>
      </c>
      <c r="N25" s="2">
        <f t="shared" si="2"/>
        <v>0</v>
      </c>
      <c r="O25" s="3"/>
      <c r="P25" s="6" t="s">
        <v>50</v>
      </c>
      <c r="Q25">
        <v>-15721.947759999966</v>
      </c>
      <c r="R25">
        <v>0</v>
      </c>
    </row>
    <row r="26" spans="1:18" hidden="1" x14ac:dyDescent="0.25">
      <c r="A26" t="s">
        <v>1</v>
      </c>
      <c r="B26" t="s">
        <v>40</v>
      </c>
      <c r="C26" s="1">
        <v>43964</v>
      </c>
      <c r="D26">
        <v>328.10499119999997</v>
      </c>
      <c r="E26" s="4">
        <v>-350</v>
      </c>
      <c r="F26" s="5">
        <f>E26*D26</f>
        <v>-114836.74691999999</v>
      </c>
      <c r="H26" s="14">
        <f t="shared" si="4"/>
        <v>350</v>
      </c>
      <c r="I26" s="4">
        <f t="shared" si="5"/>
        <v>42671.788881500033</v>
      </c>
      <c r="J26" s="4" t="str">
        <f t="shared" si="3"/>
        <v/>
      </c>
      <c r="K26" s="4"/>
      <c r="L26" s="7" t="s">
        <v>18</v>
      </c>
      <c r="M26" s="8" cm="1">
        <f t="array" ref="M26">gainperte(L26,$A$1:$F$1037)</f>
        <v>-84268.190999999948</v>
      </c>
      <c r="N26" s="2">
        <f t="shared" si="2"/>
        <v>21300</v>
      </c>
      <c r="O26" s="3"/>
      <c r="P26" s="6" t="s">
        <v>18</v>
      </c>
      <c r="Q26">
        <v>27719.63860000002</v>
      </c>
      <c r="R26">
        <v>21300</v>
      </c>
    </row>
    <row r="27" spans="1:18" hidden="1" x14ac:dyDescent="0.25">
      <c r="A27" t="s">
        <v>0</v>
      </c>
      <c r="B27" t="s">
        <v>40</v>
      </c>
      <c r="C27" s="1">
        <v>43991</v>
      </c>
      <c r="D27">
        <v>350.25179439999999</v>
      </c>
      <c r="E27" s="4">
        <v>250</v>
      </c>
      <c r="F27" s="5">
        <f>E27*D27</f>
        <v>87562.948600000003</v>
      </c>
      <c r="H27" s="14">
        <f t="shared" si="4"/>
        <v>600</v>
      </c>
      <c r="I27" s="4">
        <f t="shared" si="5"/>
        <v>130234.73748150004</v>
      </c>
      <c r="J27" s="4" t="str">
        <f t="shared" si="3"/>
        <v/>
      </c>
      <c r="K27" s="4"/>
      <c r="L27" s="7" t="s">
        <v>38</v>
      </c>
      <c r="M27" s="8" cm="1">
        <f t="array" ref="M27">gainperte(L27,$A$1:$F$1037)</f>
        <v>44963.166083500022</v>
      </c>
      <c r="N27" s="2">
        <f t="shared" si="2"/>
        <v>0</v>
      </c>
      <c r="O27" s="3"/>
      <c r="P27" s="6" t="s">
        <v>38</v>
      </c>
      <c r="Q27">
        <v>44963.166083500022</v>
      </c>
      <c r="R27">
        <v>0</v>
      </c>
    </row>
    <row r="28" spans="1:18" hidden="1" x14ac:dyDescent="0.25">
      <c r="A28" t="s">
        <v>1</v>
      </c>
      <c r="B28" t="s">
        <v>40</v>
      </c>
      <c r="C28" s="1">
        <v>43995</v>
      </c>
      <c r="D28">
        <v>360.34793050000002</v>
      </c>
      <c r="E28" s="4">
        <v>-285</v>
      </c>
      <c r="F28" s="5">
        <f>E28*D28</f>
        <v>-102699.1601925</v>
      </c>
      <c r="H28" s="14">
        <f t="shared" si="4"/>
        <v>315</v>
      </c>
      <c r="I28" s="4">
        <f t="shared" si="5"/>
        <v>27535.577289000037</v>
      </c>
      <c r="J28" s="4" t="str">
        <f t="shared" si="3"/>
        <v/>
      </c>
      <c r="K28" s="4"/>
      <c r="L28" s="7" t="s">
        <v>24</v>
      </c>
      <c r="M28" s="8" cm="1">
        <f t="array" ref="M28">gainperte(L28,$A$1:$F$1037)</f>
        <v>30176.993370000011</v>
      </c>
      <c r="N28" s="2">
        <f t="shared" si="2"/>
        <v>80500</v>
      </c>
      <c r="O28" s="3"/>
      <c r="P28" s="6" t="s">
        <v>24</v>
      </c>
      <c r="Q28">
        <v>30176.993370000011</v>
      </c>
      <c r="R28">
        <v>80500</v>
      </c>
    </row>
    <row r="29" spans="1:18" hidden="1" x14ac:dyDescent="0.25">
      <c r="A29" t="s">
        <v>0</v>
      </c>
      <c r="B29" t="s">
        <v>40</v>
      </c>
      <c r="C29" s="1">
        <v>43998</v>
      </c>
      <c r="D29">
        <v>367.00983309999998</v>
      </c>
      <c r="E29" s="4">
        <v>285</v>
      </c>
      <c r="F29" s="5">
        <f>E29*D29</f>
        <v>104597.80243349999</v>
      </c>
      <c r="H29" s="14">
        <f t="shared" si="4"/>
        <v>600</v>
      </c>
      <c r="I29" s="4">
        <f t="shared" si="5"/>
        <v>132133.37972250005</v>
      </c>
      <c r="J29" s="4" t="str">
        <f t="shared" si="3"/>
        <v/>
      </c>
      <c r="K29" s="4"/>
      <c r="L29" s="7" t="s">
        <v>51</v>
      </c>
      <c r="M29" s="8" cm="1">
        <f t="array" ref="M29">gainperte(L29,$A$1:$F$1037)</f>
        <v>15489.438843999989</v>
      </c>
      <c r="N29" s="2">
        <f t="shared" si="2"/>
        <v>0</v>
      </c>
      <c r="O29" s="3"/>
      <c r="P29" s="6" t="s">
        <v>51</v>
      </c>
      <c r="Q29">
        <v>20365.950333879999</v>
      </c>
      <c r="R29">
        <v>0</v>
      </c>
    </row>
    <row r="30" spans="1:18" hidden="1" x14ac:dyDescent="0.25">
      <c r="A30" t="s">
        <v>1</v>
      </c>
      <c r="B30" t="s">
        <v>40</v>
      </c>
      <c r="C30" s="1">
        <v>44027</v>
      </c>
      <c r="D30">
        <v>380.16377649999998</v>
      </c>
      <c r="E30" s="4">
        <v>-150</v>
      </c>
      <c r="F30" s="5">
        <f>E30*D30</f>
        <v>-57024.566475</v>
      </c>
      <c r="H30" s="14">
        <f t="shared" si="4"/>
        <v>450</v>
      </c>
      <c r="I30" s="4">
        <f t="shared" si="5"/>
        <v>75108.813247500046</v>
      </c>
      <c r="J30" s="4" t="str">
        <f t="shared" si="3"/>
        <v/>
      </c>
      <c r="K30" s="4"/>
      <c r="L30" s="7" t="s">
        <v>52</v>
      </c>
      <c r="M30" s="8" cm="1">
        <f t="array" ref="M30">gainperte(L30,$A$1:$F$1037)</f>
        <v>9763.3858640000108</v>
      </c>
      <c r="N30" s="2">
        <f t="shared" si="2"/>
        <v>0</v>
      </c>
      <c r="O30" s="3"/>
      <c r="P30" s="6" t="s">
        <v>52</v>
      </c>
      <c r="Q30">
        <v>9763.3858640000108</v>
      </c>
      <c r="R30">
        <v>0</v>
      </c>
    </row>
    <row r="31" spans="1:18" hidden="1" x14ac:dyDescent="0.25">
      <c r="A31" t="s">
        <v>0</v>
      </c>
      <c r="B31" t="s">
        <v>40</v>
      </c>
      <c r="C31" s="1">
        <v>44060</v>
      </c>
      <c r="D31">
        <v>381.408637</v>
      </c>
      <c r="E31" s="4">
        <v>200</v>
      </c>
      <c r="F31" s="5">
        <f>E31*D31</f>
        <v>76281.727400000003</v>
      </c>
      <c r="H31" s="14">
        <f t="shared" si="4"/>
        <v>650</v>
      </c>
      <c r="I31" s="4">
        <f t="shared" si="5"/>
        <v>151390.54064750005</v>
      </c>
      <c r="J31" s="4" t="str">
        <f t="shared" si="3"/>
        <v/>
      </c>
      <c r="K31" s="4"/>
      <c r="L31" s="7" t="s">
        <v>53</v>
      </c>
      <c r="M31" s="8" cm="1">
        <f t="array" ref="M31">gainperte(L31,$A$1:$F$1037)</f>
        <v>38231.106300000043</v>
      </c>
      <c r="N31" s="2">
        <f t="shared" si="2"/>
        <v>0</v>
      </c>
      <c r="O31" s="3"/>
      <c r="P31" s="6" t="s">
        <v>53</v>
      </c>
      <c r="Q31">
        <v>38231.106300000043</v>
      </c>
      <c r="R31">
        <v>0</v>
      </c>
    </row>
    <row r="32" spans="1:18" hidden="1" x14ac:dyDescent="0.25">
      <c r="A32" t="s">
        <v>1</v>
      </c>
      <c r="B32" t="s">
        <v>40</v>
      </c>
      <c r="C32" s="1">
        <v>44078</v>
      </c>
      <c r="D32">
        <v>421.12070949999998</v>
      </c>
      <c r="E32" s="4">
        <v>-190</v>
      </c>
      <c r="F32" s="5">
        <f>E32*D32</f>
        <v>-80012.934804999997</v>
      </c>
      <c r="H32" s="14">
        <f t="shared" si="4"/>
        <v>460</v>
      </c>
      <c r="I32" s="4">
        <f t="shared" si="5"/>
        <v>71377.605842500052</v>
      </c>
      <c r="J32" s="4" t="str">
        <f t="shared" si="3"/>
        <v/>
      </c>
      <c r="K32" s="4"/>
      <c r="L32" s="7" t="s">
        <v>54</v>
      </c>
      <c r="M32" s="8" cm="1">
        <f t="array" ref="M32">gainperte(L32,$A$1:$F$1037)</f>
        <v>19650.011479999957</v>
      </c>
      <c r="N32" s="2">
        <f t="shared" si="2"/>
        <v>0</v>
      </c>
      <c r="O32" s="3"/>
      <c r="P32" s="6" t="s">
        <v>54</v>
      </c>
      <c r="Q32">
        <v>27902.403629999979</v>
      </c>
      <c r="R32">
        <v>0</v>
      </c>
    </row>
    <row r="33" spans="1:18" hidden="1" x14ac:dyDescent="0.25">
      <c r="A33" t="s">
        <v>1</v>
      </c>
      <c r="B33" t="s">
        <v>40</v>
      </c>
      <c r="C33" s="1">
        <v>44085</v>
      </c>
      <c r="D33">
        <v>403.96694209999998</v>
      </c>
      <c r="E33" s="4">
        <v>-100</v>
      </c>
      <c r="F33" s="5">
        <f>E33*D33</f>
        <v>-40396.694210000001</v>
      </c>
      <c r="H33" s="14">
        <f t="shared" si="4"/>
        <v>360</v>
      </c>
      <c r="I33" s="4">
        <f t="shared" si="5"/>
        <v>30980.91163250005</v>
      </c>
      <c r="J33" s="4" t="str">
        <f t="shared" si="3"/>
        <v/>
      </c>
      <c r="K33" s="4"/>
      <c r="L33" s="7" t="s">
        <v>55</v>
      </c>
      <c r="M33" s="8" cm="1">
        <f t="array" ref="M33">gainperte(L33,$A$1:$F$1037)</f>
        <v>10315.825335000001</v>
      </c>
      <c r="N33" s="2">
        <f t="shared" si="2"/>
        <v>10500</v>
      </c>
      <c r="O33" s="3"/>
      <c r="P33" s="6" t="s">
        <v>55</v>
      </c>
      <c r="Q33">
        <v>10315.825335000001</v>
      </c>
      <c r="R33">
        <v>10500</v>
      </c>
    </row>
    <row r="34" spans="1:18" hidden="1" x14ac:dyDescent="0.25">
      <c r="A34" t="s">
        <v>0</v>
      </c>
      <c r="B34" t="s">
        <v>40</v>
      </c>
      <c r="C34" s="1">
        <v>44088</v>
      </c>
      <c r="D34">
        <v>406.10798519999997</v>
      </c>
      <c r="E34" s="4">
        <v>350</v>
      </c>
      <c r="F34" s="5">
        <f>E34*D34</f>
        <v>142137.79481999998</v>
      </c>
      <c r="H34" s="14">
        <f t="shared" si="4"/>
        <v>710</v>
      </c>
      <c r="I34" s="4">
        <f t="shared" si="5"/>
        <v>173118.70645250002</v>
      </c>
      <c r="J34" s="4" t="str">
        <f t="shared" si="3"/>
        <v/>
      </c>
      <c r="K34" s="4"/>
      <c r="L34" s="7" t="s">
        <v>9</v>
      </c>
      <c r="M34" s="8" cm="1">
        <f t="array" ref="M34">gainperte(L34,$A$1:$F$1037)</f>
        <v>-92359.276520999992</v>
      </c>
      <c r="N34" s="2">
        <f t="shared" si="2"/>
        <v>8200</v>
      </c>
      <c r="O34" s="3"/>
      <c r="P34" s="6" t="s">
        <v>9</v>
      </c>
      <c r="Q34">
        <v>61549.109332000022</v>
      </c>
      <c r="R34">
        <v>8200</v>
      </c>
    </row>
    <row r="35" spans="1:18" hidden="1" x14ac:dyDescent="0.25">
      <c r="A35" t="s">
        <v>1</v>
      </c>
      <c r="B35" t="s">
        <v>40</v>
      </c>
      <c r="C35" s="1">
        <v>44090</v>
      </c>
      <c r="D35">
        <v>404.6061631</v>
      </c>
      <c r="E35" s="4">
        <v>-710</v>
      </c>
      <c r="F35" s="5">
        <f>E35*D35</f>
        <v>-287270.37580099999</v>
      </c>
      <c r="H35" s="14">
        <f t="shared" si="4"/>
        <v>0</v>
      </c>
      <c r="I35" s="4">
        <f t="shared" si="5"/>
        <v>-114151.66934849997</v>
      </c>
      <c r="J35" s="4" t="str">
        <f t="shared" si="3"/>
        <v/>
      </c>
      <c r="K35" s="4"/>
      <c r="L35" s="7" t="s">
        <v>56</v>
      </c>
      <c r="M35" s="8" cm="1">
        <f t="array" ref="M35">gainperte(L35,$A$1:$F$1037)</f>
        <v>-13559.996199750021</v>
      </c>
      <c r="N35" s="2">
        <f t="shared" si="2"/>
        <v>7000</v>
      </c>
      <c r="O35" s="3"/>
      <c r="P35" s="6" t="s">
        <v>56</v>
      </c>
      <c r="Q35">
        <v>113115.91850324998</v>
      </c>
      <c r="R35">
        <v>7000</v>
      </c>
    </row>
    <row r="36" spans="1:18" hidden="1" x14ac:dyDescent="0.25">
      <c r="A36" t="s">
        <v>0</v>
      </c>
      <c r="B36" t="s">
        <v>40</v>
      </c>
      <c r="C36" s="1">
        <v>44110</v>
      </c>
      <c r="D36">
        <v>412.24237799999997</v>
      </c>
      <c r="E36" s="4">
        <v>800</v>
      </c>
      <c r="F36" s="5">
        <f>E36*D36</f>
        <v>329793.90239999996</v>
      </c>
      <c r="H36" s="14">
        <f t="shared" si="4"/>
        <v>800</v>
      </c>
      <c r="I36" s="4">
        <f t="shared" si="5"/>
        <v>215642.23305149999</v>
      </c>
      <c r="J36" s="4" t="str">
        <f t="shared" si="3"/>
        <v/>
      </c>
      <c r="K36" s="4"/>
      <c r="L36" s="7" t="s">
        <v>114</v>
      </c>
      <c r="M36" s="8" cm="1">
        <f t="array" ref="M36">gainperte(L36,$A$1:$F$1037)</f>
        <v>-22776.394720000011</v>
      </c>
      <c r="N36" s="2">
        <f t="shared" si="2"/>
        <v>0</v>
      </c>
      <c r="O36" s="3"/>
      <c r="P36" s="6" t="s">
        <v>114</v>
      </c>
      <c r="Q36">
        <v>-22776.394720000011</v>
      </c>
      <c r="R36">
        <v>0</v>
      </c>
    </row>
    <row r="37" spans="1:18" hidden="1" x14ac:dyDescent="0.25">
      <c r="A37" t="s">
        <v>1</v>
      </c>
      <c r="B37" t="s">
        <v>40</v>
      </c>
      <c r="C37" s="1">
        <v>44126</v>
      </c>
      <c r="D37">
        <v>408.7847812</v>
      </c>
      <c r="E37" s="4">
        <v>-410</v>
      </c>
      <c r="F37" s="5">
        <f>E37*D37</f>
        <v>-167601.76029199999</v>
      </c>
      <c r="H37" s="14">
        <f t="shared" si="4"/>
        <v>390</v>
      </c>
      <c r="I37" s="4">
        <f t="shared" si="5"/>
        <v>48040.4727595</v>
      </c>
      <c r="J37" s="4" t="str">
        <f t="shared" si="3"/>
        <v/>
      </c>
      <c r="K37" s="4"/>
      <c r="L37" s="7" t="s">
        <v>16</v>
      </c>
      <c r="M37" s="8" cm="1">
        <f t="array" ref="M37">gainperte(L37,$A$1:$F$1037)</f>
        <v>-16107.592499999999</v>
      </c>
      <c r="N37" s="2">
        <f t="shared" si="2"/>
        <v>0</v>
      </c>
      <c r="O37" s="3"/>
      <c r="P37" s="6" t="s">
        <v>16</v>
      </c>
      <c r="Q37">
        <v>-16107.592499999999</v>
      </c>
      <c r="R37">
        <v>0</v>
      </c>
    </row>
    <row r="38" spans="1:18" x14ac:dyDescent="0.25">
      <c r="A38" t="s">
        <v>1</v>
      </c>
      <c r="B38" t="s">
        <v>40</v>
      </c>
      <c r="C38" s="1">
        <v>44139</v>
      </c>
      <c r="D38">
        <v>408.19063069999999</v>
      </c>
      <c r="E38" s="4">
        <v>-390</v>
      </c>
      <c r="F38" s="5">
        <f>E38*D38</f>
        <v>-159194.34597299999</v>
      </c>
      <c r="H38" s="14">
        <f t="shared" si="4"/>
        <v>0</v>
      </c>
      <c r="I38" s="4">
        <f t="shared" si="5"/>
        <v>-111153.87321349999</v>
      </c>
      <c r="J38" s="4" t="str">
        <f t="shared" si="3"/>
        <v>Oui</v>
      </c>
      <c r="K38" s="4"/>
      <c r="L38" s="7" t="s">
        <v>11</v>
      </c>
      <c r="M38" s="8" cm="1">
        <f t="array" ref="M38">gainperte(L38,$A$1:$F$1037)</f>
        <v>44047.827719999928</v>
      </c>
      <c r="N38" s="2">
        <f t="shared" si="2"/>
        <v>0</v>
      </c>
      <c r="O38" s="3"/>
      <c r="P38" s="6" t="s">
        <v>11</v>
      </c>
      <c r="Q38">
        <v>44047.827719999943</v>
      </c>
      <c r="R38">
        <v>0</v>
      </c>
    </row>
    <row r="39" spans="1:18" hidden="1" x14ac:dyDescent="0.25">
      <c r="A39" t="s">
        <v>0</v>
      </c>
      <c r="B39" t="s">
        <v>35</v>
      </c>
      <c r="C39" s="1">
        <v>43890</v>
      </c>
      <c r="D39">
        <v>795.0856</v>
      </c>
      <c r="E39" s="4">
        <v>360</v>
      </c>
      <c r="F39" s="5">
        <f>E39*D39</f>
        <v>286230.81599999999</v>
      </c>
      <c r="H39" s="14" t="str">
        <f t="shared" si="4"/>
        <v/>
      </c>
      <c r="I39" s="4" t="str">
        <f t="shared" si="5"/>
        <v/>
      </c>
      <c r="J39" s="4" t="str">
        <f t="shared" si="3"/>
        <v/>
      </c>
      <c r="K39" s="4"/>
      <c r="L39" s="7" t="s">
        <v>58</v>
      </c>
      <c r="M39" s="8" cm="1">
        <f t="array" ref="M39">gainperte(L39,$A$1:$F$1037)</f>
        <v>29827.517339500017</v>
      </c>
      <c r="N39" s="2">
        <f t="shared" si="2"/>
        <v>-7500</v>
      </c>
      <c r="O39" s="3"/>
      <c r="P39" s="6" t="s">
        <v>58</v>
      </c>
      <c r="Q39">
        <v>-150902.98219984997</v>
      </c>
      <c r="R39">
        <v>-7500</v>
      </c>
    </row>
    <row r="40" spans="1:18" hidden="1" x14ac:dyDescent="0.25">
      <c r="A40" t="s">
        <v>1</v>
      </c>
      <c r="B40" t="s">
        <v>35</v>
      </c>
      <c r="C40" s="1">
        <v>43903</v>
      </c>
      <c r="D40">
        <v>740.19222000000002</v>
      </c>
      <c r="E40" s="4">
        <v>-360</v>
      </c>
      <c r="F40" s="5">
        <f>E40*D40</f>
        <v>-266469.19920000003</v>
      </c>
      <c r="H40" s="14">
        <f t="shared" si="4"/>
        <v>0</v>
      </c>
      <c r="I40" s="4">
        <f t="shared" si="5"/>
        <v>19761.61679999996</v>
      </c>
      <c r="J40" s="4" t="str">
        <f t="shared" si="3"/>
        <v/>
      </c>
      <c r="K40" s="4"/>
      <c r="L40" s="7" t="s">
        <v>59</v>
      </c>
      <c r="M40" s="8" cm="1">
        <f t="array" ref="M40">gainperte(L40,$A$1:$F$1037)</f>
        <v>-14407.971150000027</v>
      </c>
      <c r="N40" s="2">
        <f t="shared" si="2"/>
        <v>0</v>
      </c>
      <c r="O40" s="3"/>
      <c r="P40" s="6" t="s">
        <v>59</v>
      </c>
      <c r="Q40">
        <v>-14407.971150000027</v>
      </c>
      <c r="R40">
        <v>0</v>
      </c>
    </row>
    <row r="41" spans="1:18" hidden="1" x14ac:dyDescent="0.25">
      <c r="A41" t="s">
        <v>0</v>
      </c>
      <c r="B41" t="s">
        <v>35</v>
      </c>
      <c r="C41" s="1">
        <v>44008</v>
      </c>
      <c r="D41">
        <v>1292.7737500000001</v>
      </c>
      <c r="E41" s="4">
        <v>200</v>
      </c>
      <c r="F41" s="5">
        <f>E41*D41</f>
        <v>258554.75</v>
      </c>
      <c r="H41" s="14">
        <f t="shared" si="4"/>
        <v>200</v>
      </c>
      <c r="I41" s="4">
        <f t="shared" si="5"/>
        <v>278316.36679999996</v>
      </c>
      <c r="J41" s="4" t="str">
        <f t="shared" si="3"/>
        <v/>
      </c>
      <c r="K41" s="4"/>
      <c r="L41" s="7" t="s">
        <v>60</v>
      </c>
      <c r="M41" s="8" cm="1">
        <f t="array" ref="M41">gainperte(L41,$A$1:$F$1037)</f>
        <v>0</v>
      </c>
      <c r="N41" s="2">
        <f t="shared" si="2"/>
        <v>25000</v>
      </c>
      <c r="O41" s="3"/>
      <c r="P41" s="6" t="s">
        <v>60</v>
      </c>
      <c r="Q41">
        <v>0</v>
      </c>
      <c r="R41">
        <v>25000</v>
      </c>
    </row>
    <row r="42" spans="1:18" hidden="1" x14ac:dyDescent="0.25">
      <c r="A42" t="s">
        <v>1</v>
      </c>
      <c r="B42" t="s">
        <v>35</v>
      </c>
      <c r="C42" s="1">
        <v>44027</v>
      </c>
      <c r="D42">
        <v>1382.4933000000001</v>
      </c>
      <c r="E42" s="4">
        <v>-75</v>
      </c>
      <c r="F42" s="5">
        <f>E42*D42</f>
        <v>-103686.99750000001</v>
      </c>
      <c r="H42" s="14">
        <f t="shared" si="4"/>
        <v>125</v>
      </c>
      <c r="I42" s="4">
        <f t="shared" si="5"/>
        <v>174629.36929999996</v>
      </c>
      <c r="J42" s="4" t="str">
        <f t="shared" si="3"/>
        <v/>
      </c>
      <c r="K42" s="4"/>
      <c r="L42" s="7" t="s">
        <v>61</v>
      </c>
      <c r="M42" s="8" cm="1">
        <f t="array" ref="M42">gainperte(L42,$A$1:$F$1037)</f>
        <v>8525.9163780000235</v>
      </c>
      <c r="N42" s="2">
        <f t="shared" si="2"/>
        <v>0</v>
      </c>
      <c r="O42" s="3"/>
      <c r="P42" s="6" t="s">
        <v>61</v>
      </c>
      <c r="Q42">
        <v>8525.9163780000235</v>
      </c>
      <c r="R42">
        <v>0</v>
      </c>
    </row>
    <row r="43" spans="1:18" hidden="1" x14ac:dyDescent="0.25">
      <c r="A43" t="s">
        <v>1</v>
      </c>
      <c r="B43" t="s">
        <v>35</v>
      </c>
      <c r="C43" s="1">
        <v>44078</v>
      </c>
      <c r="D43">
        <v>1317.55825</v>
      </c>
      <c r="E43" s="4">
        <v>-40</v>
      </c>
      <c r="F43" s="5">
        <f>E43*D43</f>
        <v>-52702.33</v>
      </c>
      <c r="H43" s="14">
        <f t="shared" si="4"/>
        <v>85</v>
      </c>
      <c r="I43" s="4">
        <f t="shared" si="5"/>
        <v>121927.03929999996</v>
      </c>
      <c r="J43" s="4" t="str">
        <f t="shared" si="3"/>
        <v/>
      </c>
      <c r="K43" s="4"/>
      <c r="L43" s="7" t="s">
        <v>63</v>
      </c>
      <c r="M43" s="8" cm="1">
        <f t="array" ref="M43">gainperte(L43,$A$1:$F$1037)</f>
        <v>-24034.738000999991</v>
      </c>
      <c r="N43" s="2">
        <f t="shared" si="2"/>
        <v>0</v>
      </c>
      <c r="O43" s="3"/>
      <c r="P43" s="6" t="s">
        <v>63</v>
      </c>
      <c r="Q43">
        <v>-24034.738000999991</v>
      </c>
      <c r="R43">
        <v>0</v>
      </c>
    </row>
    <row r="44" spans="1:18" hidden="1" x14ac:dyDescent="0.25">
      <c r="A44" t="s">
        <v>0</v>
      </c>
      <c r="B44" t="s">
        <v>35</v>
      </c>
      <c r="C44" s="1">
        <v>44092</v>
      </c>
      <c r="D44">
        <v>1443.0513000000001</v>
      </c>
      <c r="E44" s="4">
        <v>115</v>
      </c>
      <c r="F44" s="5">
        <f>E44*D44</f>
        <v>165950.8995</v>
      </c>
      <c r="H44" s="14">
        <f t="shared" si="4"/>
        <v>200</v>
      </c>
      <c r="I44" s="4">
        <f t="shared" si="5"/>
        <v>287877.93879999995</v>
      </c>
      <c r="J44" s="4" t="str">
        <f t="shared" si="3"/>
        <v/>
      </c>
      <c r="K44" s="4"/>
      <c r="L44" s="7" t="s">
        <v>62</v>
      </c>
      <c r="M44" s="8" cm="1">
        <f t="array" ref="M44">gainperte(L44,$A$1:$F$1037)</f>
        <v>88622.969953599968</v>
      </c>
      <c r="N44" s="2">
        <f t="shared" si="2"/>
        <v>29000</v>
      </c>
      <c r="O44" s="3"/>
      <c r="P44" s="6" t="s">
        <v>62</v>
      </c>
      <c r="Q44">
        <v>134301.16246359999</v>
      </c>
      <c r="R44">
        <v>29000</v>
      </c>
    </row>
    <row r="45" spans="1:18" hidden="1" x14ac:dyDescent="0.25">
      <c r="A45" t="s">
        <v>1</v>
      </c>
      <c r="B45" t="s">
        <v>35</v>
      </c>
      <c r="C45" s="1">
        <v>44126</v>
      </c>
      <c r="D45">
        <v>1562</v>
      </c>
      <c r="E45" s="4">
        <v>-100</v>
      </c>
      <c r="F45" s="5">
        <f>E45*D45</f>
        <v>-156200</v>
      </c>
      <c r="H45" s="14">
        <f t="shared" si="4"/>
        <v>100</v>
      </c>
      <c r="I45" s="4">
        <f t="shared" si="5"/>
        <v>131677.93879999995</v>
      </c>
      <c r="J45" s="4" t="str">
        <f t="shared" si="3"/>
        <v/>
      </c>
      <c r="K45" s="4"/>
      <c r="L45" s="7" t="s">
        <v>127</v>
      </c>
      <c r="M45" s="8" cm="1">
        <f t="array" ref="M45">gainperte(L45,$A$1:$F$1037)</f>
        <v>0</v>
      </c>
      <c r="N45" s="2">
        <f t="shared" si="2"/>
        <v>-11500</v>
      </c>
      <c r="O45" s="3"/>
      <c r="P45" s="6" t="s">
        <v>127</v>
      </c>
      <c r="Q45">
        <v>0</v>
      </c>
      <c r="R45">
        <v>-11500</v>
      </c>
    </row>
    <row r="46" spans="1:18" hidden="1" x14ac:dyDescent="0.25">
      <c r="A46" t="s">
        <v>1</v>
      </c>
      <c r="B46" t="s">
        <v>35</v>
      </c>
      <c r="C46" s="1">
        <v>44144</v>
      </c>
      <c r="D46">
        <v>1524.0250000000001</v>
      </c>
      <c r="E46" s="4">
        <v>-40</v>
      </c>
      <c r="F46" s="5">
        <f>E46*D46</f>
        <v>-60961</v>
      </c>
      <c r="H46" s="14">
        <f t="shared" si="4"/>
        <v>60</v>
      </c>
      <c r="I46" s="4">
        <f t="shared" si="5"/>
        <v>70716.938799999945</v>
      </c>
      <c r="J46" s="4" t="str">
        <f t="shared" si="3"/>
        <v/>
      </c>
      <c r="K46" s="4"/>
      <c r="L46" s="7" t="s">
        <v>64</v>
      </c>
      <c r="M46" s="8" cm="1">
        <f t="array" ref="M46">gainperte(L46,$A$1:$F$1037)</f>
        <v>102965.03465099999</v>
      </c>
      <c r="N46" s="2">
        <f t="shared" si="2"/>
        <v>5600</v>
      </c>
      <c r="O46" s="3"/>
      <c r="P46" s="6" t="s">
        <v>64</v>
      </c>
      <c r="Q46">
        <v>127138.02472100001</v>
      </c>
      <c r="R46">
        <v>5600</v>
      </c>
    </row>
    <row r="47" spans="1:18" hidden="1" x14ac:dyDescent="0.25">
      <c r="A47" t="s">
        <v>0</v>
      </c>
      <c r="B47" t="s">
        <v>35</v>
      </c>
      <c r="C47" s="1">
        <v>44149</v>
      </c>
      <c r="D47">
        <v>1640.5042000000001</v>
      </c>
      <c r="E47" s="4">
        <v>120</v>
      </c>
      <c r="F47" s="5">
        <f>E47*D47</f>
        <v>196860.50400000002</v>
      </c>
      <c r="H47" s="14">
        <f t="shared" si="4"/>
        <v>180</v>
      </c>
      <c r="I47" s="4">
        <f t="shared" si="5"/>
        <v>267577.44279999996</v>
      </c>
      <c r="J47" s="4" t="str">
        <f t="shared" si="3"/>
        <v/>
      </c>
      <c r="K47" s="4"/>
      <c r="L47" s="7" t="s">
        <v>65</v>
      </c>
      <c r="M47" s="8" cm="1">
        <f t="array" ref="M47">gainperte(L47,$A$1:$F$1037)</f>
        <v>42420.489542142001</v>
      </c>
      <c r="N47" s="2">
        <f t="shared" si="2"/>
        <v>17324</v>
      </c>
      <c r="O47" s="3"/>
      <c r="P47" s="6" t="s">
        <v>65</v>
      </c>
      <c r="Q47">
        <v>209635.86146493899</v>
      </c>
      <c r="R47">
        <v>17324</v>
      </c>
    </row>
    <row r="48" spans="1:18" hidden="1" x14ac:dyDescent="0.25">
      <c r="A48" t="s">
        <v>0</v>
      </c>
      <c r="B48" t="s">
        <v>35</v>
      </c>
      <c r="C48" s="1">
        <v>44151</v>
      </c>
      <c r="D48">
        <v>1634.9949999999999</v>
      </c>
      <c r="E48" s="4">
        <v>200</v>
      </c>
      <c r="F48" s="5">
        <f>E48*D48</f>
        <v>326999</v>
      </c>
      <c r="H48" s="14">
        <f t="shared" si="4"/>
        <v>380</v>
      </c>
      <c r="I48" s="4">
        <f t="shared" si="5"/>
        <v>594576.44279999996</v>
      </c>
      <c r="J48" s="4" t="str">
        <f t="shared" si="3"/>
        <v/>
      </c>
      <c r="K48" s="4"/>
      <c r="L48" s="7" t="s">
        <v>66</v>
      </c>
      <c r="M48" s="8" cm="1">
        <f t="array" ref="M48">gainperte(L48,$A$1:$F$1037)</f>
        <v>12821.620049999969</v>
      </c>
      <c r="N48" s="2">
        <f t="shared" si="2"/>
        <v>0</v>
      </c>
      <c r="O48" s="3"/>
      <c r="P48" s="6" t="s">
        <v>66</v>
      </c>
      <c r="Q48">
        <v>28420.774589999972</v>
      </c>
      <c r="R48">
        <v>0</v>
      </c>
    </row>
    <row r="49" spans="1:18" x14ac:dyDescent="0.25">
      <c r="A49" t="s">
        <v>1</v>
      </c>
      <c r="B49" t="s">
        <v>35</v>
      </c>
      <c r="C49" s="1">
        <v>44162</v>
      </c>
      <c r="D49">
        <v>1598.0934</v>
      </c>
      <c r="E49" s="4">
        <v>-380</v>
      </c>
      <c r="F49" s="5">
        <f>E49*D49</f>
        <v>-607275.49199999997</v>
      </c>
      <c r="H49" s="14">
        <f t="shared" si="4"/>
        <v>0</v>
      </c>
      <c r="I49" s="4">
        <f t="shared" si="5"/>
        <v>-12699.049200000009</v>
      </c>
      <c r="J49" s="4" t="str">
        <f t="shared" si="3"/>
        <v>Oui</v>
      </c>
      <c r="K49" s="4"/>
      <c r="L49" s="7" t="s">
        <v>67</v>
      </c>
      <c r="M49" s="8" cm="1">
        <f t="array" ref="M49">gainperte(L49,$A$1:$F$1037)</f>
        <v>0</v>
      </c>
      <c r="N49" s="2">
        <f t="shared" si="2"/>
        <v>-5200</v>
      </c>
      <c r="O49" s="3"/>
      <c r="P49" s="6" t="s">
        <v>67</v>
      </c>
      <c r="Q49">
        <v>12503.703040000022</v>
      </c>
      <c r="R49">
        <v>-5200</v>
      </c>
    </row>
    <row r="50" spans="1:18" hidden="1" x14ac:dyDescent="0.25">
      <c r="A50" t="s">
        <v>0</v>
      </c>
      <c r="B50" t="s">
        <v>42</v>
      </c>
      <c r="C50" s="1">
        <v>43959</v>
      </c>
      <c r="D50">
        <v>56.832283279999999</v>
      </c>
      <c r="E50" s="4">
        <v>4000</v>
      </c>
      <c r="F50" s="5">
        <f>E50*D50</f>
        <v>227329.13311999998</v>
      </c>
      <c r="H50" s="14" t="str">
        <f t="shared" si="4"/>
        <v/>
      </c>
      <c r="I50" s="4" t="str">
        <f t="shared" si="5"/>
        <v/>
      </c>
      <c r="J50" s="4" t="str">
        <f t="shared" si="3"/>
        <v/>
      </c>
      <c r="K50" s="4"/>
      <c r="L50" s="7" t="s">
        <v>129</v>
      </c>
      <c r="M50" s="8" cm="1">
        <f t="array" ref="M50">gainperte(L50,$A$1:$F$1037)</f>
        <v>0</v>
      </c>
      <c r="N50" s="2">
        <f t="shared" si="2"/>
        <v>-6465</v>
      </c>
      <c r="O50" s="3"/>
      <c r="P50" s="6" t="s">
        <v>129</v>
      </c>
      <c r="Q50">
        <v>0</v>
      </c>
      <c r="R50">
        <v>-6465</v>
      </c>
    </row>
    <row r="51" spans="1:18" x14ac:dyDescent="0.25">
      <c r="A51" t="s">
        <v>1</v>
      </c>
      <c r="B51" t="s">
        <v>42</v>
      </c>
      <c r="C51" s="1">
        <v>43964</v>
      </c>
      <c r="D51">
        <v>55.199188120000002</v>
      </c>
      <c r="E51" s="4">
        <v>-4000</v>
      </c>
      <c r="F51" s="5">
        <f>E51*D51</f>
        <v>-220796.75248</v>
      </c>
      <c r="H51" s="14">
        <f t="shared" si="4"/>
        <v>0</v>
      </c>
      <c r="I51" s="4">
        <f t="shared" si="5"/>
        <v>6532.3806399999885</v>
      </c>
      <c r="J51" s="4" t="str">
        <f t="shared" si="3"/>
        <v>Oui</v>
      </c>
      <c r="K51" s="4"/>
      <c r="L51" s="7" t="s">
        <v>130</v>
      </c>
      <c r="M51" s="8" cm="1">
        <f t="array" ref="M51">gainperte(L51,$A$1:$F$1037)</f>
        <v>0</v>
      </c>
      <c r="N51" s="2">
        <f t="shared" si="2"/>
        <v>-27350</v>
      </c>
      <c r="O51" s="3"/>
      <c r="P51" s="6" t="s">
        <v>130</v>
      </c>
      <c r="Q51">
        <v>0</v>
      </c>
      <c r="R51">
        <v>-27350</v>
      </c>
    </row>
    <row r="52" spans="1:18" hidden="1" x14ac:dyDescent="0.25">
      <c r="A52" t="s">
        <v>0</v>
      </c>
      <c r="B52" t="s">
        <v>34</v>
      </c>
      <c r="C52" s="1">
        <v>44162</v>
      </c>
      <c r="D52">
        <v>68.241799999999998</v>
      </c>
      <c r="E52" s="4">
        <v>11000</v>
      </c>
      <c r="F52" s="5">
        <f>E52*D52</f>
        <v>750659.79999999993</v>
      </c>
      <c r="G52">
        <f>1800*D52</f>
        <v>122835.23999999999</v>
      </c>
      <c r="H52" s="14" t="str">
        <f t="shared" si="4"/>
        <v/>
      </c>
      <c r="I52" s="4" t="str">
        <f t="shared" si="5"/>
        <v/>
      </c>
      <c r="J52" s="4" t="str">
        <f t="shared" si="3"/>
        <v/>
      </c>
      <c r="K52" s="4"/>
      <c r="L52" s="7" t="s">
        <v>68</v>
      </c>
      <c r="M52" s="8" cm="1">
        <f t="array" ref="M52">gainperte(L52,$A$1:$F$1037)</f>
        <v>-33663.776316999953</v>
      </c>
      <c r="N52" s="2">
        <f t="shared" si="2"/>
        <v>0</v>
      </c>
      <c r="O52" s="3"/>
      <c r="P52" s="6" t="s">
        <v>68</v>
      </c>
      <c r="Q52">
        <v>-33663.776316999953</v>
      </c>
      <c r="R52">
        <v>0</v>
      </c>
    </row>
    <row r="53" spans="1:18" hidden="1" x14ac:dyDescent="0.25">
      <c r="A53" t="s">
        <v>0</v>
      </c>
      <c r="B53" t="s">
        <v>34</v>
      </c>
      <c r="C53" s="1">
        <v>44180</v>
      </c>
      <c r="D53">
        <v>71.520499999999998</v>
      </c>
      <c r="E53" s="4">
        <v>4000</v>
      </c>
      <c r="F53" s="5">
        <f>E53*D53</f>
        <v>286082</v>
      </c>
      <c r="H53" s="14">
        <f t="shared" si="4"/>
        <v>15000</v>
      </c>
      <c r="I53" s="4">
        <f t="shared" si="5"/>
        <v>1036741.7999999999</v>
      </c>
      <c r="J53" s="4" t="str">
        <f t="shared" si="3"/>
        <v/>
      </c>
      <c r="K53" s="4"/>
      <c r="L53" s="7" t="s">
        <v>125</v>
      </c>
      <c r="M53" s="8" cm="1">
        <f t="array" ref="M53">gainperte(L53,$A$1:$F$1037)</f>
        <v>65289.420774999991</v>
      </c>
      <c r="N53" s="2">
        <f t="shared" si="2"/>
        <v>0</v>
      </c>
      <c r="O53" s="3"/>
      <c r="P53" s="6" t="s">
        <v>125</v>
      </c>
      <c r="Q53">
        <v>65289.420774999991</v>
      </c>
      <c r="R53">
        <v>0</v>
      </c>
    </row>
    <row r="54" spans="1:18" x14ac:dyDescent="0.25">
      <c r="A54" t="s">
        <v>1</v>
      </c>
      <c r="B54" t="s">
        <v>34</v>
      </c>
      <c r="C54" s="1">
        <v>44194</v>
      </c>
      <c r="D54">
        <v>77.753944000000004</v>
      </c>
      <c r="E54" s="4">
        <v>-1800</v>
      </c>
      <c r="F54" s="5">
        <f>E54*D54</f>
        <v>-139957.0992</v>
      </c>
      <c r="H54" s="14">
        <f t="shared" si="4"/>
        <v>13200</v>
      </c>
      <c r="I54" s="4">
        <f t="shared" si="5"/>
        <v>896784.70079999999</v>
      </c>
      <c r="J54" s="4" t="str">
        <f t="shared" si="3"/>
        <v>Oui</v>
      </c>
      <c r="K54" s="4"/>
      <c r="L54" s="7" t="s">
        <v>131</v>
      </c>
      <c r="M54" s="8" cm="1">
        <f t="array" ref="M54">gainperte(L54,$A$1:$F$1037)</f>
        <v>0</v>
      </c>
      <c r="N54" s="2">
        <f t="shared" si="2"/>
        <v>-4170</v>
      </c>
      <c r="O54" s="3"/>
      <c r="P54" s="6" t="s">
        <v>131</v>
      </c>
      <c r="Q54">
        <v>0</v>
      </c>
      <c r="R54">
        <v>-4170</v>
      </c>
    </row>
    <row r="55" spans="1:18" hidden="1" x14ac:dyDescent="0.25">
      <c r="A55" t="s">
        <v>0</v>
      </c>
      <c r="B55" t="s">
        <v>43</v>
      </c>
      <c r="C55" s="1">
        <v>43840</v>
      </c>
      <c r="D55">
        <v>197.70790049999999</v>
      </c>
      <c r="E55" s="4">
        <v>3400</v>
      </c>
      <c r="F55" s="5">
        <f>E55*D55</f>
        <v>672206.86170000001</v>
      </c>
      <c r="H55" s="14" t="str">
        <f t="shared" si="4"/>
        <v/>
      </c>
      <c r="I55" s="4" t="str">
        <f t="shared" si="5"/>
        <v/>
      </c>
      <c r="J55" s="4" t="str">
        <f t="shared" si="3"/>
        <v/>
      </c>
      <c r="K55" s="4"/>
      <c r="L55" s="7" t="s">
        <v>69</v>
      </c>
      <c r="M55" s="8" cm="1">
        <f t="array" ref="M55">gainperte(L55,$A$1:$F$1037)</f>
        <v>0</v>
      </c>
      <c r="N55" s="2">
        <f t="shared" si="2"/>
        <v>16300</v>
      </c>
      <c r="O55" s="3"/>
      <c r="P55" s="6" t="s">
        <v>69</v>
      </c>
      <c r="Q55">
        <v>33049.153380999996</v>
      </c>
      <c r="R55">
        <v>16300</v>
      </c>
    </row>
    <row r="56" spans="1:18" hidden="1" x14ac:dyDescent="0.25">
      <c r="A56" t="s">
        <v>1</v>
      </c>
      <c r="B56" t="s">
        <v>43</v>
      </c>
      <c r="C56" s="1">
        <v>43883</v>
      </c>
      <c r="D56">
        <v>199.5283819</v>
      </c>
      <c r="E56" s="4">
        <v>-1700</v>
      </c>
      <c r="F56" s="5">
        <f>E56*D56</f>
        <v>-339198.24923000002</v>
      </c>
      <c r="H56" s="14">
        <f t="shared" si="4"/>
        <v>1700</v>
      </c>
      <c r="I56" s="4">
        <f t="shared" si="5"/>
        <v>333008.61246999999</v>
      </c>
      <c r="J56" s="4" t="str">
        <f t="shared" si="3"/>
        <v/>
      </c>
      <c r="K56" s="4"/>
      <c r="L56" s="7" t="s">
        <v>70</v>
      </c>
      <c r="M56" s="8" cm="1">
        <f t="array" ref="M56">gainperte(L56,$A$1:$F$1037)</f>
        <v>40766.14155</v>
      </c>
      <c r="N56" s="2">
        <f t="shared" si="2"/>
        <v>0</v>
      </c>
      <c r="O56" s="3"/>
      <c r="P56" s="6" t="s">
        <v>70</v>
      </c>
      <c r="Q56">
        <v>58013.405710000021</v>
      </c>
      <c r="R56">
        <v>0</v>
      </c>
    </row>
    <row r="57" spans="1:18" hidden="1" x14ac:dyDescent="0.25">
      <c r="A57" t="s">
        <v>1</v>
      </c>
      <c r="B57" t="s">
        <v>43</v>
      </c>
      <c r="C57" s="1">
        <v>43942</v>
      </c>
      <c r="D57">
        <v>191.25737699999999</v>
      </c>
      <c r="E57" s="4">
        <v>-600</v>
      </c>
      <c r="F57" s="5">
        <f>E57*D57</f>
        <v>-114754.4262</v>
      </c>
      <c r="H57" s="14">
        <f t="shared" si="4"/>
        <v>1100</v>
      </c>
      <c r="I57" s="4">
        <f t="shared" si="5"/>
        <v>218254.18627000001</v>
      </c>
      <c r="J57" s="4" t="str">
        <f t="shared" si="3"/>
        <v/>
      </c>
      <c r="K57" s="4"/>
      <c r="L57" s="7" t="s">
        <v>10</v>
      </c>
      <c r="M57" s="8" cm="1">
        <f t="array" ref="M57">gainperte(L57,$A$1:$F$1037)</f>
        <v>-29378.69030000006</v>
      </c>
      <c r="N57" s="2">
        <f t="shared" si="2"/>
        <v>0</v>
      </c>
      <c r="O57" s="3"/>
      <c r="P57" s="6" t="s">
        <v>10</v>
      </c>
      <c r="Q57">
        <v>-29378.690300000024</v>
      </c>
      <c r="R57">
        <v>0</v>
      </c>
    </row>
    <row r="58" spans="1:18" hidden="1" x14ac:dyDescent="0.25">
      <c r="A58" t="s">
        <v>1</v>
      </c>
      <c r="B58" t="s">
        <v>43</v>
      </c>
      <c r="C58" s="1">
        <v>43964</v>
      </c>
      <c r="D58">
        <v>183.9346803</v>
      </c>
      <c r="E58" s="4">
        <v>-1100</v>
      </c>
      <c r="F58" s="5">
        <f>E58*D58</f>
        <v>-202328.14833</v>
      </c>
      <c r="H58" s="14">
        <f t="shared" si="4"/>
        <v>0</v>
      </c>
      <c r="I58" s="4">
        <f t="shared" si="5"/>
        <v>15926.037940000009</v>
      </c>
      <c r="J58" s="4" t="str">
        <f t="shared" si="3"/>
        <v/>
      </c>
      <c r="K58" s="4"/>
      <c r="L58" s="7" t="s">
        <v>71</v>
      </c>
      <c r="M58" s="8" cm="1">
        <f t="array" ref="M58">gainperte(L58,$A$1:$F$1037)</f>
        <v>-5769.4170400000294</v>
      </c>
      <c r="N58" s="2">
        <f t="shared" si="2"/>
        <v>0</v>
      </c>
      <c r="O58" s="3"/>
      <c r="P58" s="6" t="s">
        <v>71</v>
      </c>
      <c r="Q58">
        <v>5407.946327499958</v>
      </c>
      <c r="R58">
        <v>0</v>
      </c>
    </row>
    <row r="59" spans="1:18" hidden="1" x14ac:dyDescent="0.25">
      <c r="A59" t="s">
        <v>0</v>
      </c>
      <c r="B59" t="s">
        <v>43</v>
      </c>
      <c r="C59" s="1">
        <v>43969</v>
      </c>
      <c r="D59">
        <v>195.86184660000001</v>
      </c>
      <c r="E59" s="4">
        <v>1000</v>
      </c>
      <c r="F59" s="5">
        <f>E59*D59</f>
        <v>195861.84660000002</v>
      </c>
      <c r="H59" s="14">
        <f t="shared" si="4"/>
        <v>1000</v>
      </c>
      <c r="I59" s="4">
        <f t="shared" si="5"/>
        <v>211787.88454000003</v>
      </c>
      <c r="J59" s="4" t="str">
        <f t="shared" si="3"/>
        <v/>
      </c>
      <c r="K59" s="4"/>
      <c r="L59" s="7" t="s">
        <v>132</v>
      </c>
      <c r="M59" s="8" cm="1">
        <f t="array" ref="M59">gainperte(L59,$A$1:$F$1037)</f>
        <v>0</v>
      </c>
      <c r="N59" s="2">
        <f t="shared" si="2"/>
        <v>-3030</v>
      </c>
      <c r="O59" s="3"/>
      <c r="P59" s="6" t="s">
        <v>132</v>
      </c>
      <c r="Q59">
        <v>0</v>
      </c>
      <c r="R59">
        <v>-3030</v>
      </c>
    </row>
    <row r="60" spans="1:18" hidden="1" x14ac:dyDescent="0.25">
      <c r="A60" t="s">
        <v>1</v>
      </c>
      <c r="B60" t="s">
        <v>43</v>
      </c>
      <c r="C60" s="1">
        <v>43995</v>
      </c>
      <c r="D60">
        <v>193.5170942</v>
      </c>
      <c r="E60" s="4">
        <v>-500</v>
      </c>
      <c r="F60" s="5">
        <f>E60*D60</f>
        <v>-96758.547099999996</v>
      </c>
      <c r="H60" s="14">
        <f t="shared" si="4"/>
        <v>500</v>
      </c>
      <c r="I60" s="4">
        <f t="shared" si="5"/>
        <v>115029.33744000003</v>
      </c>
      <c r="J60" s="4" t="str">
        <f t="shared" si="3"/>
        <v/>
      </c>
      <c r="K60" s="4"/>
      <c r="L60" s="7" t="s">
        <v>72</v>
      </c>
      <c r="M60" s="8" cm="1">
        <f t="array" ref="M60">gainperte(L60,$A$1:$F$1037)</f>
        <v>-70277.838674999948</v>
      </c>
      <c r="N60" s="2">
        <f t="shared" si="2"/>
        <v>0</v>
      </c>
      <c r="O60" s="3"/>
      <c r="P60" s="6" t="s">
        <v>72</v>
      </c>
      <c r="Q60">
        <v>-70277.838674999948</v>
      </c>
      <c r="R60">
        <v>0</v>
      </c>
    </row>
    <row r="61" spans="1:18" x14ac:dyDescent="0.25">
      <c r="A61" t="s">
        <v>1</v>
      </c>
      <c r="B61" t="s">
        <v>43</v>
      </c>
      <c r="C61" s="1">
        <v>44004</v>
      </c>
      <c r="D61">
        <v>196.4996222</v>
      </c>
      <c r="E61" s="4">
        <v>-500</v>
      </c>
      <c r="F61" s="5">
        <f>E61*D61</f>
        <v>-98249.811100000006</v>
      </c>
      <c r="H61" s="14">
        <f t="shared" si="4"/>
        <v>0</v>
      </c>
      <c r="I61" s="4">
        <f t="shared" si="5"/>
        <v>16779.526340000026</v>
      </c>
      <c r="J61" s="4" t="str">
        <f t="shared" si="3"/>
        <v>Oui</v>
      </c>
      <c r="K61" s="4"/>
      <c r="L61" s="7" t="s">
        <v>74</v>
      </c>
      <c r="M61" s="8" cm="1">
        <f t="array" ref="M61">gainperte(L61,$A$1:$F$1037)</f>
        <v>176161.65076199995</v>
      </c>
      <c r="N61" s="2">
        <f t="shared" si="2"/>
        <v>0</v>
      </c>
      <c r="O61" s="3"/>
      <c r="P61" s="6" t="s">
        <v>74</v>
      </c>
      <c r="Q61">
        <v>74189.748761999945</v>
      </c>
      <c r="R61">
        <v>0</v>
      </c>
    </row>
    <row r="62" spans="1:18" hidden="1" x14ac:dyDescent="0.25">
      <c r="A62" t="s">
        <v>0</v>
      </c>
      <c r="B62" t="s">
        <v>44</v>
      </c>
      <c r="C62" s="1">
        <v>43900</v>
      </c>
      <c r="D62">
        <v>195.04332500000001</v>
      </c>
      <c r="E62" s="4">
        <v>1140</v>
      </c>
      <c r="F62" s="5">
        <f>E62*D62</f>
        <v>222349.39050000001</v>
      </c>
      <c r="H62" s="14" t="str">
        <f t="shared" si="4"/>
        <v/>
      </c>
      <c r="I62" s="4" t="str">
        <f t="shared" si="5"/>
        <v/>
      </c>
      <c r="J62" s="4" t="str">
        <f t="shared" si="3"/>
        <v/>
      </c>
      <c r="K62" s="4"/>
      <c r="L62" s="7" t="s">
        <v>73</v>
      </c>
      <c r="M62" s="8" cm="1">
        <f t="array" ref="M62">gainperte(L62,$A$1:$F$1037)</f>
        <v>14591.851000000024</v>
      </c>
      <c r="N62" s="2">
        <f t="shared" si="2"/>
        <v>0</v>
      </c>
      <c r="O62" s="3"/>
      <c r="P62" s="6" t="s">
        <v>73</v>
      </c>
      <c r="Q62">
        <v>-1350.8268949999474</v>
      </c>
      <c r="R62">
        <v>0</v>
      </c>
    </row>
    <row r="63" spans="1:18" x14ac:dyDescent="0.25">
      <c r="A63" t="s">
        <v>1</v>
      </c>
      <c r="B63" t="s">
        <v>44</v>
      </c>
      <c r="C63" s="1">
        <v>43906</v>
      </c>
      <c r="D63">
        <v>147.53548499999999</v>
      </c>
      <c r="E63" s="4">
        <v>-1140</v>
      </c>
      <c r="F63" s="5">
        <f>E63*D63</f>
        <v>-168190.4529</v>
      </c>
      <c r="H63" s="14">
        <f t="shared" si="4"/>
        <v>0</v>
      </c>
      <c r="I63" s="4">
        <f t="shared" si="5"/>
        <v>54158.937600000005</v>
      </c>
      <c r="J63" s="4" t="str">
        <f t="shared" si="3"/>
        <v>Oui</v>
      </c>
      <c r="K63" s="4"/>
      <c r="L63" s="7" t="s">
        <v>75</v>
      </c>
      <c r="M63" s="8" cm="1">
        <f t="array" ref="M63">gainperte(L63,$A$1:$F$1037)</f>
        <v>-13238.316234999991</v>
      </c>
      <c r="N63" s="2">
        <f t="shared" si="2"/>
        <v>16700</v>
      </c>
      <c r="O63" s="3"/>
      <c r="P63" s="6" t="s">
        <v>75</v>
      </c>
      <c r="Q63">
        <v>69783.398894000013</v>
      </c>
      <c r="R63">
        <v>16700</v>
      </c>
    </row>
    <row r="64" spans="1:18" hidden="1" x14ac:dyDescent="0.25">
      <c r="A64" t="s">
        <v>0</v>
      </c>
      <c r="B64" t="s">
        <v>45</v>
      </c>
      <c r="C64" s="1">
        <v>43840</v>
      </c>
      <c r="D64">
        <v>1267.260219</v>
      </c>
      <c r="E64" s="4">
        <v>530</v>
      </c>
      <c r="F64" s="5">
        <f>E64*D64</f>
        <v>671647.91607000004</v>
      </c>
      <c r="H64" s="14" t="str">
        <f t="shared" si="4"/>
        <v/>
      </c>
      <c r="I64" s="4" t="str">
        <f t="shared" si="5"/>
        <v/>
      </c>
      <c r="J64" s="4" t="str">
        <f t="shared" si="3"/>
        <v/>
      </c>
      <c r="K64" s="4"/>
      <c r="L64" s="7" t="s">
        <v>76</v>
      </c>
      <c r="M64" s="8" cm="1">
        <f t="array" ref="M64">gainperte(L64,$A$1:$F$1037)</f>
        <v>15115.458959999989</v>
      </c>
      <c r="N64" s="2">
        <f t="shared" si="2"/>
        <v>0</v>
      </c>
      <c r="O64" s="3"/>
      <c r="P64" s="6" t="s">
        <v>76</v>
      </c>
      <c r="Q64">
        <v>15115.458959999989</v>
      </c>
      <c r="R64">
        <v>0</v>
      </c>
    </row>
    <row r="65" spans="1:18" hidden="1" x14ac:dyDescent="0.25">
      <c r="A65" t="s">
        <v>1</v>
      </c>
      <c r="B65" t="s">
        <v>45</v>
      </c>
      <c r="C65" s="1">
        <v>43883</v>
      </c>
      <c r="D65">
        <v>1386.132787</v>
      </c>
      <c r="E65" s="4">
        <v>-265</v>
      </c>
      <c r="F65" s="5">
        <f>E65*D65</f>
        <v>-367325.188555</v>
      </c>
      <c r="H65" s="14">
        <f t="shared" si="4"/>
        <v>265</v>
      </c>
      <c r="I65" s="4">
        <f t="shared" si="5"/>
        <v>304322.72751500004</v>
      </c>
      <c r="J65" s="4" t="str">
        <f t="shared" si="3"/>
        <v/>
      </c>
      <c r="K65" s="4"/>
      <c r="L65" s="7" t="s">
        <v>77</v>
      </c>
      <c r="M65" s="8" cm="1">
        <f t="array" ref="M65">gainperte(L65,$A$1:$F$1037)</f>
        <v>-42552.300746249995</v>
      </c>
      <c r="N65" s="2">
        <f t="shared" si="2"/>
        <v>0</v>
      </c>
      <c r="O65" s="3"/>
      <c r="P65" s="6" t="s">
        <v>77</v>
      </c>
      <c r="Q65">
        <v>-42552.300746249995</v>
      </c>
      <c r="R65">
        <v>0</v>
      </c>
    </row>
    <row r="66" spans="1:18" hidden="1" x14ac:dyDescent="0.25">
      <c r="A66" t="s">
        <v>1</v>
      </c>
      <c r="B66" t="s">
        <v>45</v>
      </c>
      <c r="C66" s="1">
        <v>43908</v>
      </c>
      <c r="D66">
        <v>1007.236812</v>
      </c>
      <c r="E66" s="4">
        <v>-265</v>
      </c>
      <c r="F66" s="5">
        <f>E66*D66</f>
        <v>-266917.75517999998</v>
      </c>
      <c r="H66" s="14">
        <f t="shared" si="4"/>
        <v>0</v>
      </c>
      <c r="I66" s="4">
        <f t="shared" si="5"/>
        <v>37404.972335000057</v>
      </c>
      <c r="J66" s="4" t="str">
        <f t="shared" si="3"/>
        <v/>
      </c>
      <c r="K66" s="4"/>
      <c r="L66" s="7" t="s">
        <v>22</v>
      </c>
      <c r="M66" s="8" cm="1">
        <f t="array" ref="M66">gainperte(L66,$A$1:$F$1037)</f>
        <v>-28428.738550000024</v>
      </c>
      <c r="N66" s="2">
        <f t="shared" si="2"/>
        <v>0</v>
      </c>
      <c r="O66" s="3"/>
      <c r="P66" s="6" t="s">
        <v>22</v>
      </c>
      <c r="Q66">
        <v>-28428.738550000024</v>
      </c>
      <c r="R66">
        <v>0</v>
      </c>
    </row>
    <row r="67" spans="1:18" hidden="1" x14ac:dyDescent="0.25">
      <c r="A67" t="s">
        <v>0</v>
      </c>
      <c r="B67" t="s">
        <v>45</v>
      </c>
      <c r="C67" s="1">
        <v>43917</v>
      </c>
      <c r="D67">
        <v>1033.6964760000001</v>
      </c>
      <c r="E67" s="4">
        <v>250</v>
      </c>
      <c r="F67" s="5">
        <f>E67*D67</f>
        <v>258424.11900000001</v>
      </c>
      <c r="H67" s="14">
        <f t="shared" si="4"/>
        <v>250</v>
      </c>
      <c r="I67" s="4">
        <f t="shared" si="5"/>
        <v>295829.09133500006</v>
      </c>
      <c r="J67" s="4" t="str">
        <f t="shared" si="3"/>
        <v/>
      </c>
      <c r="K67" s="4"/>
      <c r="L67" s="7" t="s">
        <v>78</v>
      </c>
      <c r="M67" s="8" cm="1">
        <f t="array" ref="M67">gainperte(L67,$A$1:$F$1037)</f>
        <v>402.33855499999481</v>
      </c>
      <c r="N67" s="2">
        <f t="shared" ref="N67:N130" si="6">SUMIF($B$2:$B$1037,L67,$E$2:$E$1037)</f>
        <v>0</v>
      </c>
      <c r="O67" s="3"/>
      <c r="P67" s="6" t="s">
        <v>78</v>
      </c>
      <c r="Q67">
        <v>402.33855499999481</v>
      </c>
      <c r="R67">
        <v>0</v>
      </c>
    </row>
    <row r="68" spans="1:18" x14ac:dyDescent="0.25">
      <c r="A68" t="s">
        <v>1</v>
      </c>
      <c r="B68" t="s">
        <v>45</v>
      </c>
      <c r="C68" s="1">
        <v>43922</v>
      </c>
      <c r="D68">
        <v>1062.8257920000001</v>
      </c>
      <c r="E68" s="4">
        <v>-250</v>
      </c>
      <c r="F68" s="5">
        <f>E68*D68</f>
        <v>-265706.44800000003</v>
      </c>
      <c r="H68" s="14">
        <f t="shared" si="4"/>
        <v>0</v>
      </c>
      <c r="I68" s="4">
        <f t="shared" si="5"/>
        <v>30122.64333500003</v>
      </c>
      <c r="J68" s="4" t="str">
        <f t="shared" si="3"/>
        <v>Oui</v>
      </c>
      <c r="K68" s="4"/>
      <c r="L68" s="7" t="s">
        <v>79</v>
      </c>
      <c r="M68" s="8" cm="1">
        <f t="array" ref="M68">gainperte(L68,$A$1:$F$1037)</f>
        <v>8401.4895200000174</v>
      </c>
      <c r="N68" s="2">
        <f t="shared" si="6"/>
        <v>0</v>
      </c>
      <c r="O68" s="3"/>
      <c r="P68" s="6" t="s">
        <v>79</v>
      </c>
      <c r="Q68">
        <v>8401.4895200000174</v>
      </c>
      <c r="R68">
        <v>0</v>
      </c>
    </row>
    <row r="69" spans="1:18" hidden="1" x14ac:dyDescent="0.25">
      <c r="A69" t="s">
        <v>0</v>
      </c>
      <c r="B69" t="s">
        <v>13</v>
      </c>
      <c r="C69" s="1">
        <v>43978</v>
      </c>
      <c r="D69">
        <v>49.642194000000003</v>
      </c>
      <c r="E69" s="4">
        <v>4000</v>
      </c>
      <c r="F69" s="5">
        <f>E69*D69</f>
        <v>198568.77600000001</v>
      </c>
      <c r="H69" s="14" t="str">
        <f t="shared" si="4"/>
        <v/>
      </c>
      <c r="I69" s="4" t="str">
        <f t="shared" si="5"/>
        <v/>
      </c>
      <c r="J69" s="4" t="str">
        <f t="shared" si="3"/>
        <v/>
      </c>
      <c r="K69" s="4"/>
      <c r="L69" s="7" t="s">
        <v>32</v>
      </c>
      <c r="M69" s="8" cm="1">
        <f t="array" ref="M69">gainperte(L69,$A$1:$F$1037)</f>
        <v>17628.638204999988</v>
      </c>
      <c r="N69" s="2">
        <f t="shared" si="6"/>
        <v>0</v>
      </c>
      <c r="O69" s="3"/>
      <c r="P69" s="6" t="s">
        <v>32</v>
      </c>
      <c r="Q69">
        <v>13411.665210999941</v>
      </c>
      <c r="R69">
        <v>0</v>
      </c>
    </row>
    <row r="70" spans="1:18" hidden="1" x14ac:dyDescent="0.25">
      <c r="A70" t="s">
        <v>0</v>
      </c>
      <c r="B70" t="s">
        <v>13</v>
      </c>
      <c r="C70" s="1">
        <v>43987</v>
      </c>
      <c r="D70">
        <v>53.26238</v>
      </c>
      <c r="E70" s="4">
        <v>1000</v>
      </c>
      <c r="F70" s="5">
        <f>E70*D70</f>
        <v>53262.38</v>
      </c>
      <c r="H70" s="14">
        <f t="shared" si="4"/>
        <v>5000</v>
      </c>
      <c r="I70" s="4">
        <f t="shared" si="5"/>
        <v>251831.15600000002</v>
      </c>
      <c r="J70" s="4" t="str">
        <f t="shared" si="3"/>
        <v/>
      </c>
      <c r="K70" s="4"/>
      <c r="L70" s="7" t="s">
        <v>37</v>
      </c>
      <c r="M70" s="8" cm="1">
        <f t="array" ref="M70">gainperte(L70,$A$1:$F$1037)</f>
        <v>-183681.67475999999</v>
      </c>
      <c r="N70" s="2">
        <f t="shared" si="6"/>
        <v>160000</v>
      </c>
      <c r="O70" s="3"/>
      <c r="P70" s="6" t="s">
        <v>37</v>
      </c>
      <c r="Q70">
        <v>157826.59490600001</v>
      </c>
      <c r="R70">
        <v>160000</v>
      </c>
    </row>
    <row r="71" spans="1:18" hidden="1" x14ac:dyDescent="0.25">
      <c r="A71" t="s">
        <v>1</v>
      </c>
      <c r="B71" t="s">
        <v>13</v>
      </c>
      <c r="C71" s="1">
        <v>43995</v>
      </c>
      <c r="D71">
        <v>48.4</v>
      </c>
      <c r="E71" s="4">
        <v>-2400</v>
      </c>
      <c r="F71" s="5">
        <f>E71*D71</f>
        <v>-116160</v>
      </c>
      <c r="H71" s="14">
        <f t="shared" si="4"/>
        <v>2600</v>
      </c>
      <c r="I71" s="4">
        <f t="shared" si="5"/>
        <v>135671.15600000002</v>
      </c>
      <c r="J71" s="4" t="str">
        <f t="shared" si="3"/>
        <v/>
      </c>
      <c r="K71" s="4"/>
      <c r="L71" s="7" t="s">
        <v>80</v>
      </c>
      <c r="M71" s="8" cm="1">
        <f t="array" ref="M71">gainperte(L71,$A$1:$F$1037)</f>
        <v>43511.204399999973</v>
      </c>
      <c r="N71" s="2">
        <f t="shared" si="6"/>
        <v>0</v>
      </c>
      <c r="O71" s="3"/>
      <c r="P71" s="6" t="s">
        <v>80</v>
      </c>
      <c r="Q71">
        <v>43511.204399999973</v>
      </c>
      <c r="R71">
        <v>0</v>
      </c>
    </row>
    <row r="72" spans="1:18" x14ac:dyDescent="0.25">
      <c r="A72" t="s">
        <v>1</v>
      </c>
      <c r="B72" t="s">
        <v>13</v>
      </c>
      <c r="C72" s="1">
        <v>43997</v>
      </c>
      <c r="D72">
        <v>47.796115</v>
      </c>
      <c r="E72" s="4">
        <v>-2600</v>
      </c>
      <c r="F72" s="5">
        <f>E72*D72</f>
        <v>-124269.899</v>
      </c>
      <c r="H72" s="14">
        <f t="shared" si="4"/>
        <v>0</v>
      </c>
      <c r="I72" s="4">
        <f t="shared" si="5"/>
        <v>11401.257000000012</v>
      </c>
      <c r="J72" s="4" t="str">
        <f t="shared" si="3"/>
        <v>Oui</v>
      </c>
      <c r="K72" s="4"/>
      <c r="L72" s="7" t="s">
        <v>5</v>
      </c>
      <c r="M72" s="8" cm="1">
        <f t="array" ref="M72">gainperte(L72,$A$1:$F$1037)</f>
        <v>0</v>
      </c>
      <c r="N72" s="2">
        <f t="shared" si="6"/>
        <v>-2700</v>
      </c>
      <c r="O72" s="3"/>
      <c r="P72" s="6" t="s">
        <v>5</v>
      </c>
      <c r="Q72">
        <v>-251356.73922455005</v>
      </c>
      <c r="R72">
        <v>-2700</v>
      </c>
    </row>
    <row r="73" spans="1:18" hidden="1" x14ac:dyDescent="0.25">
      <c r="A73" t="s">
        <v>0</v>
      </c>
      <c r="B73" t="s">
        <v>46</v>
      </c>
      <c r="C73" s="1">
        <v>43838</v>
      </c>
      <c r="D73">
        <v>1710.4366199999999</v>
      </c>
      <c r="E73" s="4">
        <v>50</v>
      </c>
      <c r="F73" s="5">
        <f>E73*D73</f>
        <v>85521.830999999991</v>
      </c>
      <c r="H73" s="14" t="str">
        <f t="shared" si="4"/>
        <v/>
      </c>
      <c r="I73" s="4" t="str">
        <f t="shared" si="5"/>
        <v/>
      </c>
      <c r="J73" s="4" t="str">
        <f t="shared" si="3"/>
        <v/>
      </c>
      <c r="K73" s="4"/>
      <c r="L73" s="7" t="s">
        <v>133</v>
      </c>
      <c r="M73" s="8" cm="1">
        <f t="array" ref="M73">gainperte(L73,$A$1:$F$1037)</f>
        <v>0</v>
      </c>
      <c r="N73" s="2">
        <f t="shared" si="6"/>
        <v>-20000</v>
      </c>
      <c r="O73" s="3"/>
      <c r="P73" s="6" t="s">
        <v>133</v>
      </c>
      <c r="Q73">
        <v>0</v>
      </c>
      <c r="R73">
        <v>-20000</v>
      </c>
    </row>
    <row r="74" spans="1:18" hidden="1" x14ac:dyDescent="0.25">
      <c r="A74" t="s">
        <v>1</v>
      </c>
      <c r="B74" t="s">
        <v>46</v>
      </c>
      <c r="C74" s="1">
        <v>43883</v>
      </c>
      <c r="D74">
        <v>1969.2250280000001</v>
      </c>
      <c r="E74" s="4">
        <v>-195</v>
      </c>
      <c r="F74" s="5">
        <f>E74*D74</f>
        <v>-383998.88046000001</v>
      </c>
      <c r="H74" s="14">
        <f t="shared" si="4"/>
        <v>-145</v>
      </c>
      <c r="I74" s="4">
        <f t="shared" si="5"/>
        <v>-298477.04946000001</v>
      </c>
      <c r="J74" s="4" t="str">
        <f t="shared" si="3"/>
        <v/>
      </c>
      <c r="K74" s="4"/>
      <c r="L74" s="7" t="s">
        <v>81</v>
      </c>
      <c r="M74" s="8" cm="1">
        <f t="array" ref="M74">gainperte(L74,$A$1:$F$1037)</f>
        <v>6675.5186000000103</v>
      </c>
      <c r="N74" s="2">
        <f t="shared" si="6"/>
        <v>0</v>
      </c>
      <c r="O74" s="3"/>
      <c r="P74" s="6" t="s">
        <v>81</v>
      </c>
      <c r="Q74">
        <v>6675.5186000000103</v>
      </c>
      <c r="R74">
        <v>0</v>
      </c>
    </row>
    <row r="75" spans="1:18" hidden="1" x14ac:dyDescent="0.25">
      <c r="A75" t="s">
        <v>1</v>
      </c>
      <c r="B75" t="s">
        <v>46</v>
      </c>
      <c r="C75" s="1">
        <v>43942</v>
      </c>
      <c r="D75">
        <v>2112.0968560000001</v>
      </c>
      <c r="E75" s="4">
        <v>-100</v>
      </c>
      <c r="F75" s="5">
        <f>E75*D75</f>
        <v>-211209.68560000003</v>
      </c>
      <c r="H75" s="14">
        <f t="shared" si="4"/>
        <v>-245</v>
      </c>
      <c r="I75" s="4">
        <f t="shared" si="5"/>
        <v>-509686.73506000004</v>
      </c>
      <c r="J75" s="4" t="str">
        <f t="shared" si="3"/>
        <v/>
      </c>
      <c r="K75" s="4"/>
      <c r="L75" s="7" t="s">
        <v>82</v>
      </c>
      <c r="M75" s="8" cm="1">
        <f t="array" ref="M75">gainperte(L75,$A$1:$F$1037)</f>
        <v>41461.15810499998</v>
      </c>
      <c r="N75" s="2">
        <f t="shared" si="6"/>
        <v>0</v>
      </c>
      <c r="O75" s="3"/>
      <c r="P75" s="6" t="s">
        <v>82</v>
      </c>
      <c r="Q75">
        <v>41461.15810499998</v>
      </c>
      <c r="R75">
        <v>0</v>
      </c>
    </row>
    <row r="76" spans="1:18" hidden="1" x14ac:dyDescent="0.25">
      <c r="A76" t="s">
        <v>1</v>
      </c>
      <c r="B76" t="s">
        <v>46</v>
      </c>
      <c r="C76" s="1">
        <v>43964</v>
      </c>
      <c r="D76">
        <v>2178.2913549999998</v>
      </c>
      <c r="E76" s="4">
        <v>-40</v>
      </c>
      <c r="F76" s="5">
        <f>E76*D76</f>
        <v>-87131.65419999999</v>
      </c>
      <c r="H76" s="14">
        <f t="shared" si="4"/>
        <v>-285</v>
      </c>
      <c r="I76" s="4">
        <f t="shared" si="5"/>
        <v>-596818.38926000008</v>
      </c>
      <c r="J76" s="4" t="str">
        <f t="shared" si="3"/>
        <v/>
      </c>
      <c r="K76" s="4"/>
      <c r="L76" s="7" t="s">
        <v>19</v>
      </c>
      <c r="M76" s="8" cm="1">
        <f t="array" ref="M76">gainperte(L76,$A$1:$F$1037)</f>
        <v>134317.74220000012</v>
      </c>
      <c r="N76" s="2">
        <f t="shared" si="6"/>
        <v>0</v>
      </c>
      <c r="O76" s="3"/>
      <c r="P76" s="6" t="s">
        <v>19</v>
      </c>
      <c r="Q76">
        <v>134317.7422000001</v>
      </c>
      <c r="R76">
        <v>0</v>
      </c>
    </row>
    <row r="77" spans="1:18" hidden="1" x14ac:dyDescent="0.25">
      <c r="A77" t="s">
        <v>0</v>
      </c>
      <c r="B77" t="s">
        <v>46</v>
      </c>
      <c r="C77" s="1">
        <v>43991</v>
      </c>
      <c r="D77">
        <v>2298.1461089999998</v>
      </c>
      <c r="E77" s="4">
        <v>40</v>
      </c>
      <c r="F77" s="5">
        <f>E77*D77</f>
        <v>91925.844359999988</v>
      </c>
      <c r="H77" s="14">
        <f t="shared" si="4"/>
        <v>-245</v>
      </c>
      <c r="I77" s="4">
        <f t="shared" si="5"/>
        <v>-504892.5449000001</v>
      </c>
      <c r="J77" s="4" t="str">
        <f t="shared" ref="J77:J140" si="7">IF(B77&lt;&gt;B78,"Oui","")</f>
        <v/>
      </c>
      <c r="K77" s="4"/>
      <c r="L77" s="7" t="s">
        <v>83</v>
      </c>
      <c r="M77" s="8" cm="1">
        <f t="array" ref="M77">gainperte(L77,$A$1:$F$1037)</f>
        <v>0</v>
      </c>
      <c r="N77" s="2">
        <f t="shared" si="6"/>
        <v>-581</v>
      </c>
      <c r="O77" s="3"/>
      <c r="P77" s="6" t="s">
        <v>83</v>
      </c>
      <c r="Q77">
        <v>-592990.96145269985</v>
      </c>
      <c r="R77">
        <v>-581</v>
      </c>
    </row>
    <row r="78" spans="1:18" hidden="1" x14ac:dyDescent="0.25">
      <c r="A78" t="s">
        <v>1</v>
      </c>
      <c r="B78" t="s">
        <v>46</v>
      </c>
      <c r="C78" s="1">
        <v>43995</v>
      </c>
      <c r="D78">
        <v>2279.4602770000001</v>
      </c>
      <c r="E78" s="4">
        <v>-45</v>
      </c>
      <c r="F78" s="5">
        <f>E78*D78</f>
        <v>-102575.712465</v>
      </c>
      <c r="H78" s="14">
        <f t="shared" si="4"/>
        <v>-290</v>
      </c>
      <c r="I78" s="4">
        <f t="shared" si="5"/>
        <v>-607468.25736500008</v>
      </c>
      <c r="J78" s="4" t="str">
        <f t="shared" si="7"/>
        <v/>
      </c>
      <c r="K78" s="4"/>
      <c r="L78" s="7" t="s">
        <v>84</v>
      </c>
      <c r="M78" s="8" cm="1">
        <f t="array" ref="M78">gainperte(L78,$A$1:$F$1037)</f>
        <v>9598.2135599999892</v>
      </c>
      <c r="N78" s="2">
        <f t="shared" si="6"/>
        <v>-4300</v>
      </c>
      <c r="O78" s="3"/>
      <c r="P78" s="6" t="s">
        <v>84</v>
      </c>
      <c r="Q78">
        <v>-61235.974148000023</v>
      </c>
      <c r="R78">
        <v>-4300</v>
      </c>
    </row>
    <row r="79" spans="1:18" hidden="1" x14ac:dyDescent="0.25">
      <c r="A79" t="s">
        <v>0</v>
      </c>
      <c r="B79" t="s">
        <v>46</v>
      </c>
      <c r="C79" s="1">
        <v>43998</v>
      </c>
      <c r="D79">
        <v>2326.9190659999999</v>
      </c>
      <c r="E79" s="4">
        <v>45</v>
      </c>
      <c r="F79" s="5">
        <f>E79*D79</f>
        <v>104711.35797</v>
      </c>
      <c r="H79" s="14">
        <f t="shared" si="4"/>
        <v>-245</v>
      </c>
      <c r="I79" s="4">
        <f t="shared" si="5"/>
        <v>-502756.89939500007</v>
      </c>
      <c r="J79" s="4" t="str">
        <f t="shared" si="7"/>
        <v/>
      </c>
      <c r="K79" s="4"/>
      <c r="L79" s="7" t="s">
        <v>17</v>
      </c>
      <c r="M79" s="8" cm="1">
        <f t="array" ref="M79">gainperte(L79,$A$1:$F$1037)</f>
        <v>0</v>
      </c>
      <c r="N79" s="2">
        <f t="shared" si="6"/>
        <v>50000</v>
      </c>
      <c r="O79" s="3"/>
      <c r="P79" s="6" t="s">
        <v>17</v>
      </c>
      <c r="Q79">
        <v>0</v>
      </c>
      <c r="R79">
        <v>50000</v>
      </c>
    </row>
    <row r="80" spans="1:18" hidden="1" x14ac:dyDescent="0.25">
      <c r="A80" t="s">
        <v>0</v>
      </c>
      <c r="B80" t="s">
        <v>46</v>
      </c>
      <c r="C80" s="1">
        <v>44021</v>
      </c>
      <c r="D80">
        <v>2751.6447509999998</v>
      </c>
      <c r="E80" s="4">
        <v>10</v>
      </c>
      <c r="F80" s="5">
        <f>E80*D80</f>
        <v>27516.447509999998</v>
      </c>
      <c r="H80" s="14">
        <f t="shared" ref="H80:H143" si="8">IF(B80&lt;&gt;B79,"",IF(H79="",E79+E80,H79+E80))</f>
        <v>-235</v>
      </c>
      <c r="I80" s="4">
        <f t="shared" ref="I80:I143" si="9">IF(B80&lt;&gt;B79,"",IF(I79="",F79+F80,I79+F80))</f>
        <v>-475240.4518850001</v>
      </c>
      <c r="J80" s="4" t="str">
        <f t="shared" si="7"/>
        <v/>
      </c>
      <c r="K80" s="4"/>
      <c r="L80" s="7" t="s">
        <v>86</v>
      </c>
      <c r="M80" s="8" cm="1">
        <f t="array" ref="M80">gainperte(L80,$A$1:$F$1037)</f>
        <v>-1779.8644750000021</v>
      </c>
      <c r="N80" s="2">
        <f t="shared" si="6"/>
        <v>9500</v>
      </c>
      <c r="O80" s="3"/>
      <c r="P80" s="6" t="s">
        <v>86</v>
      </c>
      <c r="Q80">
        <v>-1779.8644750000021</v>
      </c>
      <c r="R80">
        <v>9500</v>
      </c>
    </row>
    <row r="81" spans="1:18" hidden="1" x14ac:dyDescent="0.25">
      <c r="A81" t="s">
        <v>1</v>
      </c>
      <c r="B81" t="s">
        <v>46</v>
      </c>
      <c r="C81" s="1">
        <v>44027</v>
      </c>
      <c r="D81">
        <v>2671.3347349999999</v>
      </c>
      <c r="E81" s="4">
        <v>-35</v>
      </c>
      <c r="F81" s="5">
        <f>E81*D81</f>
        <v>-93496.715725000002</v>
      </c>
      <c r="H81" s="14">
        <f t="shared" si="8"/>
        <v>-270</v>
      </c>
      <c r="I81" s="4">
        <f t="shared" si="9"/>
        <v>-568737.16761000012</v>
      </c>
      <c r="J81" s="4" t="str">
        <f t="shared" si="7"/>
        <v/>
      </c>
      <c r="K81" s="4"/>
      <c r="L81" s="7" t="s">
        <v>36</v>
      </c>
      <c r="M81" s="8" cm="1">
        <f t="array" ref="M81">gainperte(L81,$A$1:$F$1037)</f>
        <v>0</v>
      </c>
      <c r="N81" s="2">
        <f t="shared" si="6"/>
        <v>350000</v>
      </c>
      <c r="O81" s="3"/>
      <c r="P81" s="6" t="s">
        <v>36</v>
      </c>
      <c r="Q81">
        <v>0</v>
      </c>
      <c r="R81">
        <v>350000</v>
      </c>
    </row>
    <row r="82" spans="1:18" hidden="1" x14ac:dyDescent="0.25">
      <c r="A82" t="s">
        <v>0</v>
      </c>
      <c r="B82" t="s">
        <v>46</v>
      </c>
      <c r="C82" s="1">
        <v>44060</v>
      </c>
      <c r="D82">
        <v>2681.1122810000002</v>
      </c>
      <c r="E82" s="4">
        <v>40</v>
      </c>
      <c r="F82" s="5">
        <f>E82*D82</f>
        <v>107244.49124</v>
      </c>
      <c r="H82" s="14">
        <f t="shared" si="8"/>
        <v>-230</v>
      </c>
      <c r="I82" s="4">
        <f t="shared" si="9"/>
        <v>-461492.67637000012</v>
      </c>
      <c r="J82" s="4" t="str">
        <f t="shared" si="7"/>
        <v/>
      </c>
      <c r="K82" s="4"/>
      <c r="L82" s="7" t="s">
        <v>87</v>
      </c>
      <c r="M82" s="8" cm="1">
        <f t="array" ref="M82">gainperte(L82,$A$1:$F$1037)</f>
        <v>-14058.65062</v>
      </c>
      <c r="N82" s="2">
        <f t="shared" si="6"/>
        <v>0</v>
      </c>
      <c r="O82" s="3"/>
      <c r="P82" s="6" t="s">
        <v>87</v>
      </c>
      <c r="Q82">
        <v>-14058.65062</v>
      </c>
      <c r="R82">
        <v>0</v>
      </c>
    </row>
    <row r="83" spans="1:18" hidden="1" x14ac:dyDescent="0.25">
      <c r="A83" t="s">
        <v>1</v>
      </c>
      <c r="B83" t="s">
        <v>46</v>
      </c>
      <c r="C83" s="1">
        <v>44078</v>
      </c>
      <c r="D83">
        <v>2823.8762449999999</v>
      </c>
      <c r="E83" s="4">
        <v>-30</v>
      </c>
      <c r="F83" s="5">
        <f>E83*D83</f>
        <v>-84716.287349999999</v>
      </c>
      <c r="H83" s="14">
        <f t="shared" si="8"/>
        <v>-260</v>
      </c>
      <c r="I83" s="4">
        <f t="shared" si="9"/>
        <v>-546208.96372000012</v>
      </c>
      <c r="J83" s="4" t="str">
        <f t="shared" si="7"/>
        <v/>
      </c>
      <c r="K83" s="4"/>
      <c r="L83" s="7" t="s">
        <v>134</v>
      </c>
      <c r="M83" s="8" cm="1">
        <f t="array" ref="M83">gainperte(L83,$A$1:$F$1037)</f>
        <v>0</v>
      </c>
      <c r="N83" s="2">
        <f t="shared" si="6"/>
        <v>-10800</v>
      </c>
      <c r="O83" s="3"/>
      <c r="P83" s="6" t="s">
        <v>134</v>
      </c>
      <c r="Q83">
        <v>0</v>
      </c>
      <c r="R83">
        <v>-10800</v>
      </c>
    </row>
    <row r="84" spans="1:18" hidden="1" x14ac:dyDescent="0.25">
      <c r="A84" t="s">
        <v>1</v>
      </c>
      <c r="B84" t="s">
        <v>46</v>
      </c>
      <c r="C84" s="1">
        <v>44079</v>
      </c>
      <c r="D84">
        <v>2686.475355</v>
      </c>
      <c r="E84" s="4">
        <v>-30</v>
      </c>
      <c r="F84" s="5">
        <f>E84*D84</f>
        <v>-80594.260649999997</v>
      </c>
      <c r="H84" s="14">
        <f t="shared" si="8"/>
        <v>-290</v>
      </c>
      <c r="I84" s="4">
        <f t="shared" si="9"/>
        <v>-626803.22437000007</v>
      </c>
      <c r="J84" s="4" t="str">
        <f t="shared" si="7"/>
        <v/>
      </c>
      <c r="K84" s="4"/>
      <c r="L84" s="7" t="s">
        <v>85</v>
      </c>
      <c r="M84" s="8" cm="1">
        <f t="array" ref="M84">gainperte(L84,$A$1:$F$1037)</f>
        <v>-376355.91413399996</v>
      </c>
      <c r="N84" s="2">
        <f t="shared" si="6"/>
        <v>30700</v>
      </c>
      <c r="O84" s="3"/>
      <c r="P84" s="6" t="s">
        <v>85</v>
      </c>
      <c r="Q84">
        <v>249544.26032099998</v>
      </c>
      <c r="R84">
        <v>30700</v>
      </c>
    </row>
    <row r="85" spans="1:18" hidden="1" x14ac:dyDescent="0.25">
      <c r="A85" t="s">
        <v>0</v>
      </c>
      <c r="B85" t="s">
        <v>46</v>
      </c>
      <c r="C85" s="1">
        <v>44096</v>
      </c>
      <c r="D85">
        <v>2601.3241640000001</v>
      </c>
      <c r="E85" s="4">
        <v>70</v>
      </c>
      <c r="F85" s="5">
        <f>E85*D85</f>
        <v>182092.69148000001</v>
      </c>
      <c r="H85" s="14">
        <f t="shared" si="8"/>
        <v>-220</v>
      </c>
      <c r="I85" s="4">
        <f t="shared" si="9"/>
        <v>-444710.53289000003</v>
      </c>
      <c r="J85" s="4" t="str">
        <f t="shared" si="7"/>
        <v/>
      </c>
      <c r="K85" s="4"/>
      <c r="L85" s="7" t="s">
        <v>88</v>
      </c>
      <c r="M85" s="8" cm="1">
        <f t="array" ref="M85">gainperte(L85,$A$1:$F$1037)</f>
        <v>-14254.648400000005</v>
      </c>
      <c r="N85" s="2">
        <f t="shared" si="6"/>
        <v>0</v>
      </c>
      <c r="O85" s="3"/>
      <c r="P85" s="6" t="s">
        <v>88</v>
      </c>
      <c r="Q85">
        <v>-14254.648400000005</v>
      </c>
      <c r="R85">
        <v>0</v>
      </c>
    </row>
    <row r="86" spans="1:18" hidden="1" x14ac:dyDescent="0.25">
      <c r="A86" t="s">
        <v>1</v>
      </c>
      <c r="B86" t="s">
        <v>46</v>
      </c>
      <c r="C86" s="1">
        <v>44098</v>
      </c>
      <c r="D86">
        <v>2591.602594</v>
      </c>
      <c r="E86" s="4">
        <v>-40</v>
      </c>
      <c r="F86" s="5">
        <f>E86*D86</f>
        <v>-103664.10376</v>
      </c>
      <c r="H86" s="14">
        <f t="shared" si="8"/>
        <v>-260</v>
      </c>
      <c r="I86" s="4">
        <f t="shared" si="9"/>
        <v>-548374.63665</v>
      </c>
      <c r="J86" s="4" t="str">
        <f t="shared" si="7"/>
        <v/>
      </c>
      <c r="K86" s="4"/>
      <c r="L86" s="7" t="s">
        <v>89</v>
      </c>
      <c r="M86" s="8" cm="1">
        <f t="array" ref="M86">gainperte(L86,$A$1:$F$1037)</f>
        <v>68568.495593000029</v>
      </c>
      <c r="N86" s="2">
        <f t="shared" si="6"/>
        <v>2600</v>
      </c>
      <c r="O86" s="3"/>
      <c r="P86" s="6" t="s">
        <v>89</v>
      </c>
      <c r="Q86">
        <v>188891.4718595001</v>
      </c>
      <c r="R86">
        <v>2600</v>
      </c>
    </row>
    <row r="87" spans="1:18" hidden="1" x14ac:dyDescent="0.25">
      <c r="A87" t="s">
        <v>1</v>
      </c>
      <c r="B87" t="s">
        <v>46</v>
      </c>
      <c r="C87" s="1">
        <v>44126</v>
      </c>
      <c r="D87">
        <v>2659.4605790000001</v>
      </c>
      <c r="E87" s="4">
        <v>-20</v>
      </c>
      <c r="F87" s="5">
        <f>E87*D87</f>
        <v>-53189.211580000003</v>
      </c>
      <c r="H87" s="14">
        <f t="shared" si="8"/>
        <v>-280</v>
      </c>
      <c r="I87" s="4">
        <f t="shared" si="9"/>
        <v>-601563.84823</v>
      </c>
      <c r="J87" s="4" t="str">
        <f t="shared" si="7"/>
        <v/>
      </c>
      <c r="K87" s="4"/>
      <c r="L87" s="7" t="s">
        <v>23</v>
      </c>
      <c r="M87" s="8" cm="1">
        <f t="array" ref="M87">gainperte(L87,$A$1:$F$1037)</f>
        <v>51982.469440000015</v>
      </c>
      <c r="N87" s="2">
        <f t="shared" si="6"/>
        <v>0</v>
      </c>
      <c r="O87" s="3"/>
      <c r="P87" s="6" t="s">
        <v>23</v>
      </c>
      <c r="Q87">
        <v>51982.469440000015</v>
      </c>
      <c r="R87">
        <v>0</v>
      </c>
    </row>
    <row r="88" spans="1:18" hidden="1" x14ac:dyDescent="0.25">
      <c r="A88" t="s">
        <v>0</v>
      </c>
      <c r="B88" t="s">
        <v>46</v>
      </c>
      <c r="C88" s="1">
        <v>44139</v>
      </c>
      <c r="D88">
        <v>2706.579835</v>
      </c>
      <c r="E88" s="4">
        <v>40</v>
      </c>
      <c r="F88" s="5">
        <f>E88*D88</f>
        <v>108263.1934</v>
      </c>
      <c r="H88" s="14">
        <f t="shared" si="8"/>
        <v>-240</v>
      </c>
      <c r="I88" s="4">
        <f t="shared" si="9"/>
        <v>-493300.65483000001</v>
      </c>
      <c r="J88" s="4" t="str">
        <f t="shared" si="7"/>
        <v/>
      </c>
      <c r="K88" s="4"/>
      <c r="L88" s="7" t="s">
        <v>90</v>
      </c>
      <c r="M88" s="8" cm="1">
        <f t="array" ref="M88">gainperte(L88,$A$1:$F$1037)</f>
        <v>-551.34200000000419</v>
      </c>
      <c r="N88" s="2">
        <f t="shared" si="6"/>
        <v>0</v>
      </c>
      <c r="O88" s="3"/>
      <c r="P88" s="6" t="s">
        <v>90</v>
      </c>
      <c r="Q88">
        <v>87535.428892499986</v>
      </c>
      <c r="R88">
        <v>0</v>
      </c>
    </row>
    <row r="89" spans="1:18" hidden="1" x14ac:dyDescent="0.25">
      <c r="A89" t="s">
        <v>1</v>
      </c>
      <c r="B89" t="s">
        <v>46</v>
      </c>
      <c r="C89" s="1">
        <v>44144</v>
      </c>
      <c r="D89">
        <v>2680.7848439999998</v>
      </c>
      <c r="E89" s="4">
        <v>-40</v>
      </c>
      <c r="F89" s="5">
        <f>E89*D89</f>
        <v>-107231.39375999999</v>
      </c>
      <c r="H89" s="14">
        <f t="shared" si="8"/>
        <v>-280</v>
      </c>
      <c r="I89" s="4">
        <f t="shared" si="9"/>
        <v>-600532.04859000002</v>
      </c>
      <c r="J89" s="4" t="str">
        <f t="shared" si="7"/>
        <v/>
      </c>
      <c r="K89" s="4"/>
      <c r="L89" s="7" t="s">
        <v>126</v>
      </c>
      <c r="M89" s="8" cm="1">
        <f t="array" ref="M89">gainperte(L89,$A$1:$F$1037)</f>
        <v>0</v>
      </c>
      <c r="N89" s="2">
        <f t="shared" si="6"/>
        <v>-27200</v>
      </c>
      <c r="O89" s="3"/>
      <c r="P89" s="6" t="s">
        <v>126</v>
      </c>
      <c r="Q89">
        <v>0</v>
      </c>
      <c r="R89">
        <v>-27200</v>
      </c>
    </row>
    <row r="90" spans="1:18" hidden="1" x14ac:dyDescent="0.25">
      <c r="A90" t="s">
        <v>0</v>
      </c>
      <c r="B90" t="s">
        <v>46</v>
      </c>
      <c r="C90" s="1">
        <v>44149</v>
      </c>
      <c r="D90">
        <v>2649.7461929999999</v>
      </c>
      <c r="E90" s="4">
        <v>55</v>
      </c>
      <c r="F90" s="5">
        <f>E90*D90</f>
        <v>145736.04061500001</v>
      </c>
      <c r="H90" s="14">
        <f t="shared" si="8"/>
        <v>-225</v>
      </c>
      <c r="I90" s="4">
        <f t="shared" si="9"/>
        <v>-454796.00797500001</v>
      </c>
      <c r="J90" s="4" t="str">
        <f t="shared" si="7"/>
        <v/>
      </c>
      <c r="K90" s="4"/>
      <c r="L90" s="7" t="s">
        <v>91</v>
      </c>
      <c r="M90" s="8" cm="1">
        <f t="array" ref="M90">gainperte(L90,$A$1:$F$1037)</f>
        <v>4580.3187719999987</v>
      </c>
      <c r="N90" s="2">
        <f t="shared" si="6"/>
        <v>-2650</v>
      </c>
      <c r="O90" s="3"/>
      <c r="P90" s="6" t="s">
        <v>91</v>
      </c>
      <c r="Q90">
        <v>4580.3187719999987</v>
      </c>
      <c r="R90">
        <v>-2650</v>
      </c>
    </row>
    <row r="91" spans="1:18" hidden="1" x14ac:dyDescent="0.25">
      <c r="A91" t="s">
        <v>0</v>
      </c>
      <c r="B91" t="s">
        <v>46</v>
      </c>
      <c r="C91" s="1">
        <v>44151</v>
      </c>
      <c r="D91">
        <v>2635.4623409999999</v>
      </c>
      <c r="E91" s="4">
        <v>120</v>
      </c>
      <c r="F91" s="5">
        <f>E91*D91</f>
        <v>316255.48092</v>
      </c>
      <c r="H91" s="14">
        <f t="shared" si="8"/>
        <v>-105</v>
      </c>
      <c r="I91" s="4">
        <f t="shared" si="9"/>
        <v>-138540.52705500001</v>
      </c>
      <c r="J91" s="4" t="str">
        <f t="shared" si="7"/>
        <v/>
      </c>
      <c r="K91" s="4"/>
      <c r="L91" s="7" t="s">
        <v>92</v>
      </c>
      <c r="M91" s="8" cm="1">
        <f t="array" ref="M91">gainperte(L91,$A$1:$F$1037)</f>
        <v>-127282.00550200013</v>
      </c>
      <c r="N91" s="2">
        <f t="shared" si="6"/>
        <v>4650</v>
      </c>
      <c r="O91" s="3"/>
      <c r="P91" s="6" t="s">
        <v>92</v>
      </c>
      <c r="Q91">
        <v>72712.076252999977</v>
      </c>
      <c r="R91">
        <v>4650</v>
      </c>
    </row>
    <row r="92" spans="1:18" x14ac:dyDescent="0.25">
      <c r="A92" t="s">
        <v>1</v>
      </c>
      <c r="B92" t="s">
        <v>46</v>
      </c>
      <c r="C92" s="1">
        <v>44194</v>
      </c>
      <c r="D92">
        <v>2694.636129</v>
      </c>
      <c r="E92" s="4">
        <v>-30</v>
      </c>
      <c r="F92" s="5">
        <f>E92*D92</f>
        <v>-80839.083870000002</v>
      </c>
      <c r="H92" s="14">
        <f t="shared" si="8"/>
        <v>-135</v>
      </c>
      <c r="I92" s="4">
        <f t="shared" si="9"/>
        <v>-219379.61092500002</v>
      </c>
      <c r="J92" s="4" t="str">
        <f t="shared" si="7"/>
        <v>Oui</v>
      </c>
      <c r="K92" s="4"/>
      <c r="L92" s="7" t="s">
        <v>93</v>
      </c>
      <c r="M92" s="8" cm="1">
        <f t="array" ref="M92">gainperte(L92,$A$1:$F$1037)</f>
        <v>-5742.9186000000045</v>
      </c>
      <c r="N92" s="2">
        <f t="shared" si="6"/>
        <v>0</v>
      </c>
      <c r="O92" s="3"/>
      <c r="P92" s="6" t="s">
        <v>93</v>
      </c>
      <c r="Q92">
        <v>187331.18624700001</v>
      </c>
      <c r="R92">
        <v>0</v>
      </c>
    </row>
    <row r="93" spans="1:18" hidden="1" x14ac:dyDescent="0.25">
      <c r="A93" t="s">
        <v>0</v>
      </c>
      <c r="B93" t="s">
        <v>41</v>
      </c>
      <c r="C93" s="1">
        <v>44149</v>
      </c>
      <c r="D93">
        <v>69.667258880000006</v>
      </c>
      <c r="E93" s="4">
        <v>4300</v>
      </c>
      <c r="F93" s="5">
        <f>E93*D93</f>
        <v>299569.21318400005</v>
      </c>
      <c r="H93" s="14" t="str">
        <f t="shared" si="8"/>
        <v/>
      </c>
      <c r="I93" s="4" t="str">
        <f t="shared" si="9"/>
        <v/>
      </c>
      <c r="J93" s="4" t="str">
        <f t="shared" si="7"/>
        <v/>
      </c>
      <c r="K93" s="4"/>
      <c r="L93" s="7" t="s">
        <v>94</v>
      </c>
      <c r="M93" s="8" cm="1">
        <f t="array" ref="M93">gainperte(L93,$A$1:$F$1037)</f>
        <v>0</v>
      </c>
      <c r="N93" s="2">
        <f t="shared" si="6"/>
        <v>-22350</v>
      </c>
      <c r="O93" s="3"/>
      <c r="P93" s="6" t="s">
        <v>94</v>
      </c>
      <c r="Q93">
        <v>-857247.87511300005</v>
      </c>
      <c r="R93">
        <v>-22350</v>
      </c>
    </row>
    <row r="94" spans="1:18" hidden="1" x14ac:dyDescent="0.25">
      <c r="A94" t="s">
        <v>0</v>
      </c>
      <c r="B94" t="s">
        <v>41</v>
      </c>
      <c r="C94" s="1">
        <v>44151</v>
      </c>
      <c r="D94">
        <v>70.2675622</v>
      </c>
      <c r="E94" s="4">
        <v>5000</v>
      </c>
      <c r="F94" s="5">
        <f>E94*D94</f>
        <v>351337.81099999999</v>
      </c>
      <c r="H94" s="14">
        <f t="shared" si="8"/>
        <v>9300</v>
      </c>
      <c r="I94" s="4">
        <f t="shared" si="9"/>
        <v>650907.02418399998</v>
      </c>
      <c r="J94" s="4" t="str">
        <f t="shared" si="7"/>
        <v/>
      </c>
      <c r="K94" s="4"/>
      <c r="L94" s="7" t="s">
        <v>95</v>
      </c>
      <c r="M94" s="8" cm="1">
        <f t="array" ref="M94">gainperte(L94,$A$1:$F$1037)</f>
        <v>23879.087515000007</v>
      </c>
      <c r="N94" s="2">
        <f t="shared" si="6"/>
        <v>0</v>
      </c>
      <c r="O94" s="3"/>
      <c r="P94" s="6" t="s">
        <v>95</v>
      </c>
      <c r="Q94">
        <v>85294.339559999993</v>
      </c>
      <c r="R94">
        <v>0</v>
      </c>
    </row>
    <row r="95" spans="1:18" hidden="1" x14ac:dyDescent="0.25">
      <c r="A95" t="s">
        <v>0</v>
      </c>
      <c r="B95" t="s">
        <v>41</v>
      </c>
      <c r="C95" s="1">
        <v>44155</v>
      </c>
      <c r="D95">
        <v>71.9245777</v>
      </c>
      <c r="E95" s="4">
        <v>2700</v>
      </c>
      <c r="F95" s="5">
        <f>E95*D95</f>
        <v>194196.35978999999</v>
      </c>
      <c r="H95" s="14">
        <f t="shared" si="8"/>
        <v>12000</v>
      </c>
      <c r="I95" s="4">
        <f t="shared" si="9"/>
        <v>845103.383974</v>
      </c>
      <c r="J95" s="4" t="str">
        <f t="shared" si="7"/>
        <v/>
      </c>
      <c r="K95" s="4"/>
      <c r="L95" s="7" t="s">
        <v>96</v>
      </c>
      <c r="M95" s="8" cm="1">
        <f t="array" ref="M95">gainperte(L95,$A$1:$F$1037)</f>
        <v>-47420.130080000032</v>
      </c>
      <c r="N95" s="2">
        <f t="shared" si="6"/>
        <v>0</v>
      </c>
      <c r="O95" s="3"/>
      <c r="P95" s="6" t="s">
        <v>96</v>
      </c>
      <c r="Q95">
        <v>-47420.130080000024</v>
      </c>
      <c r="R95">
        <v>0</v>
      </c>
    </row>
    <row r="96" spans="1:18" x14ac:dyDescent="0.25">
      <c r="A96" t="s">
        <v>1</v>
      </c>
      <c r="B96" t="s">
        <v>41</v>
      </c>
      <c r="C96" s="1">
        <v>44194</v>
      </c>
      <c r="D96">
        <v>75.685865160000006</v>
      </c>
      <c r="E96" s="4">
        <v>-1500</v>
      </c>
      <c r="F96" s="5">
        <f>E96*D96</f>
        <v>-113528.79774000001</v>
      </c>
      <c r="H96" s="14">
        <f t="shared" si="8"/>
        <v>10500</v>
      </c>
      <c r="I96" s="4">
        <f t="shared" si="9"/>
        <v>731574.58623400005</v>
      </c>
      <c r="J96" s="4" t="str">
        <f t="shared" si="7"/>
        <v>Oui</v>
      </c>
      <c r="K96" s="4"/>
      <c r="L96" s="7" t="s">
        <v>135</v>
      </c>
      <c r="M96" s="8" cm="1">
        <f t="array" ref="M96">gainperte(L96,$A$1:$F$1037)</f>
        <v>0</v>
      </c>
      <c r="N96" s="2">
        <f t="shared" si="6"/>
        <v>-5900</v>
      </c>
      <c r="O96" s="3"/>
      <c r="P96" s="6" t="s">
        <v>135</v>
      </c>
      <c r="Q96">
        <v>0</v>
      </c>
      <c r="R96">
        <v>-5900</v>
      </c>
    </row>
    <row r="97" spans="1:18" hidden="1" x14ac:dyDescent="0.25">
      <c r="A97" t="s">
        <v>0</v>
      </c>
      <c r="B97" t="s">
        <v>2</v>
      </c>
      <c r="C97" s="1">
        <v>43992</v>
      </c>
      <c r="D97">
        <v>16.104314089999999</v>
      </c>
      <c r="E97" s="4">
        <v>14000</v>
      </c>
      <c r="F97" s="5">
        <f>E97*D97</f>
        <v>225460.39726</v>
      </c>
      <c r="H97" s="14" t="str">
        <f t="shared" si="8"/>
        <v/>
      </c>
      <c r="I97" s="4" t="str">
        <f t="shared" si="9"/>
        <v/>
      </c>
      <c r="J97" s="4" t="str">
        <f t="shared" si="7"/>
        <v/>
      </c>
      <c r="K97" s="4"/>
      <c r="L97" s="7" t="s">
        <v>136</v>
      </c>
      <c r="M97" s="8" cm="1">
        <f t="array" ref="M97">gainperte(L97,$A$1:$F$1037)</f>
        <v>0</v>
      </c>
      <c r="N97" s="2">
        <f t="shared" si="6"/>
        <v>-35200</v>
      </c>
      <c r="O97" s="3"/>
      <c r="P97" s="6" t="s">
        <v>136</v>
      </c>
      <c r="Q97">
        <v>0</v>
      </c>
      <c r="R97">
        <v>-35200</v>
      </c>
    </row>
    <row r="98" spans="1:18" hidden="1" x14ac:dyDescent="0.25">
      <c r="A98" t="s">
        <v>1</v>
      </c>
      <c r="B98" t="s">
        <v>2</v>
      </c>
      <c r="C98" s="1">
        <v>44001</v>
      </c>
      <c r="D98">
        <v>15.507783290000001</v>
      </c>
      <c r="E98" s="4">
        <v>-7400</v>
      </c>
      <c r="F98" s="5">
        <f>E98*D98</f>
        <v>-114757.59634600001</v>
      </c>
      <c r="H98" s="14">
        <f t="shared" si="8"/>
        <v>6600</v>
      </c>
      <c r="I98" s="4">
        <f t="shared" si="9"/>
        <v>110702.80091399999</v>
      </c>
      <c r="J98" s="4" t="str">
        <f t="shared" si="7"/>
        <v/>
      </c>
      <c r="K98" s="4"/>
      <c r="L98" s="7" t="s">
        <v>97</v>
      </c>
      <c r="M98" s="8" cm="1">
        <f t="array" ref="M98">gainperte(L98,$A$1:$F$1037)</f>
        <v>65936.559651999996</v>
      </c>
      <c r="N98" s="2">
        <f t="shared" si="6"/>
        <v>0</v>
      </c>
      <c r="O98" s="3"/>
      <c r="P98" s="6" t="s">
        <v>97</v>
      </c>
      <c r="Q98">
        <v>65936.559651999996</v>
      </c>
      <c r="R98">
        <v>0</v>
      </c>
    </row>
    <row r="99" spans="1:18" hidden="1" x14ac:dyDescent="0.25">
      <c r="A99" t="s">
        <v>1</v>
      </c>
      <c r="B99" t="s">
        <v>2</v>
      </c>
      <c r="C99" s="1">
        <v>44001</v>
      </c>
      <c r="D99">
        <v>14.5126484</v>
      </c>
      <c r="E99" s="4">
        <v>-6600</v>
      </c>
      <c r="F99" s="5">
        <f>E99*D99</f>
        <v>-95783.479439999996</v>
      </c>
      <c r="H99" s="14">
        <f t="shared" si="8"/>
        <v>0</v>
      </c>
      <c r="I99" s="4">
        <f t="shared" si="9"/>
        <v>14919.321473999997</v>
      </c>
      <c r="J99" s="4" t="str">
        <f t="shared" si="7"/>
        <v/>
      </c>
      <c r="K99" s="4"/>
      <c r="L99" s="7" t="s">
        <v>7</v>
      </c>
      <c r="M99" s="8" cm="1">
        <f t="array" ref="M99">gainperte(L99,$A$1:$F$1037)</f>
        <v>-10334.473700000002</v>
      </c>
      <c r="N99" s="2">
        <f t="shared" si="6"/>
        <v>0</v>
      </c>
      <c r="O99" s="3"/>
      <c r="P99" s="6" t="s">
        <v>7</v>
      </c>
      <c r="Q99">
        <v>-10334.473700000002</v>
      </c>
      <c r="R99">
        <v>0</v>
      </c>
    </row>
    <row r="100" spans="1:18" hidden="1" x14ac:dyDescent="0.25">
      <c r="A100" t="s">
        <v>0</v>
      </c>
      <c r="B100" t="s">
        <v>2</v>
      </c>
      <c r="C100" s="1">
        <v>44103</v>
      </c>
      <c r="D100">
        <v>16.641384299999999</v>
      </c>
      <c r="E100" s="4">
        <v>13000</v>
      </c>
      <c r="F100" s="5">
        <f>E100*D100</f>
        <v>216337.99589999998</v>
      </c>
      <c r="H100" s="14">
        <f t="shared" si="8"/>
        <v>13000</v>
      </c>
      <c r="I100" s="4">
        <f t="shared" si="9"/>
        <v>231257.31737399998</v>
      </c>
      <c r="J100" s="4" t="str">
        <f t="shared" si="7"/>
        <v/>
      </c>
      <c r="K100" s="4"/>
      <c r="L100" s="7" t="s">
        <v>98</v>
      </c>
      <c r="M100" s="8" cm="1">
        <f t="array" ref="M100">gainperte(L100,$A$1:$F$1037)</f>
        <v>0</v>
      </c>
      <c r="N100" s="2">
        <f t="shared" si="6"/>
        <v>-4390</v>
      </c>
      <c r="O100" s="3"/>
      <c r="P100" s="6" t="s">
        <v>98</v>
      </c>
      <c r="Q100">
        <v>71710.429619000002</v>
      </c>
      <c r="R100">
        <v>-4390</v>
      </c>
    </row>
    <row r="101" spans="1:18" hidden="1" x14ac:dyDescent="0.25">
      <c r="A101" t="s">
        <v>0</v>
      </c>
      <c r="B101" t="s">
        <v>2</v>
      </c>
      <c r="C101" s="1">
        <v>44103</v>
      </c>
      <c r="D101">
        <v>16.659465569999998</v>
      </c>
      <c r="E101" s="4">
        <v>5000</v>
      </c>
      <c r="F101" s="5">
        <f>E101*D101</f>
        <v>83297.327849999987</v>
      </c>
      <c r="H101" s="14">
        <f t="shared" si="8"/>
        <v>18000</v>
      </c>
      <c r="I101" s="4">
        <f t="shared" si="9"/>
        <v>314554.64522399998</v>
      </c>
      <c r="J101" s="4" t="str">
        <f t="shared" si="7"/>
        <v/>
      </c>
      <c r="K101" s="4"/>
      <c r="L101" s="7" t="s">
        <v>15</v>
      </c>
      <c r="M101" s="8" cm="1">
        <f t="array" ref="M101">gainperte(L101,$A$1:$F$1037)</f>
        <v>-6499.2699999999895</v>
      </c>
      <c r="N101" s="2">
        <f t="shared" si="6"/>
        <v>0</v>
      </c>
      <c r="O101" s="3"/>
      <c r="P101" s="6" t="s">
        <v>15</v>
      </c>
      <c r="Q101">
        <v>-6499.2699999999895</v>
      </c>
      <c r="R101">
        <v>0</v>
      </c>
    </row>
    <row r="102" spans="1:18" hidden="1" x14ac:dyDescent="0.25">
      <c r="A102" t="s">
        <v>1</v>
      </c>
      <c r="B102" t="s">
        <v>2</v>
      </c>
      <c r="C102" s="1">
        <v>44111</v>
      </c>
      <c r="D102">
        <v>19.860808240000001</v>
      </c>
      <c r="E102" s="4">
        <v>-2300</v>
      </c>
      <c r="F102" s="5">
        <f>E102*D102</f>
        <v>-45679.858952000002</v>
      </c>
      <c r="H102" s="14">
        <f t="shared" si="8"/>
        <v>15700</v>
      </c>
      <c r="I102" s="4">
        <f t="shared" si="9"/>
        <v>268874.786272</v>
      </c>
      <c r="J102" s="4" t="str">
        <f t="shared" si="7"/>
        <v/>
      </c>
      <c r="K102" s="4"/>
      <c r="L102" s="7" t="s">
        <v>99</v>
      </c>
      <c r="M102" s="8" cm="1">
        <f t="array" ref="M102">gainperte(L102,$A$1:$F$1037)</f>
        <v>73980.975270000054</v>
      </c>
      <c r="N102" s="2">
        <f t="shared" si="6"/>
        <v>14900</v>
      </c>
      <c r="O102" s="3"/>
      <c r="P102" s="6" t="s">
        <v>99</v>
      </c>
      <c r="Q102">
        <v>133753.67271800007</v>
      </c>
      <c r="R102">
        <v>14900</v>
      </c>
    </row>
    <row r="103" spans="1:18" x14ac:dyDescent="0.25">
      <c r="A103" t="s">
        <v>1</v>
      </c>
      <c r="B103" t="s">
        <v>2</v>
      </c>
      <c r="C103" s="1">
        <v>44134</v>
      </c>
      <c r="D103">
        <v>20.43196343</v>
      </c>
      <c r="E103" s="4">
        <v>-15700</v>
      </c>
      <c r="F103" s="5">
        <f>E103*D103</f>
        <v>-320781.82585099997</v>
      </c>
      <c r="H103" s="14">
        <f t="shared" si="8"/>
        <v>0</v>
      </c>
      <c r="I103" s="4">
        <f t="shared" si="9"/>
        <v>-51907.039578999975</v>
      </c>
      <c r="J103" s="4" t="str">
        <f t="shared" si="7"/>
        <v>Oui</v>
      </c>
      <c r="K103" s="4"/>
      <c r="L103" s="7" t="s">
        <v>100</v>
      </c>
      <c r="M103" s="8" cm="1">
        <f t="array" ref="M103">gainperte(L103,$A$1:$F$1037)</f>
        <v>1731.5808199999738</v>
      </c>
      <c r="N103" s="2">
        <f t="shared" si="6"/>
        <v>5000</v>
      </c>
      <c r="O103" s="3"/>
      <c r="P103" s="6" t="s">
        <v>100</v>
      </c>
      <c r="Q103">
        <v>82878.022546999986</v>
      </c>
      <c r="R103">
        <v>5000</v>
      </c>
    </row>
    <row r="104" spans="1:18" hidden="1" x14ac:dyDescent="0.25">
      <c r="A104" t="s">
        <v>0</v>
      </c>
      <c r="B104" t="s">
        <v>47</v>
      </c>
      <c r="C104" s="1">
        <v>43944</v>
      </c>
      <c r="D104">
        <v>257.96527520000001</v>
      </c>
      <c r="E104" s="4">
        <v>900</v>
      </c>
      <c r="F104" s="5">
        <f>E104*D104</f>
        <v>232168.74768</v>
      </c>
      <c r="H104" s="14" t="str">
        <f t="shared" si="8"/>
        <v/>
      </c>
      <c r="I104" s="4" t="str">
        <f t="shared" si="9"/>
        <v/>
      </c>
      <c r="J104" s="4" t="str">
        <f t="shared" si="7"/>
        <v/>
      </c>
      <c r="K104" s="4"/>
      <c r="L104" s="7" t="s">
        <v>101</v>
      </c>
      <c r="M104" s="8" cm="1">
        <f t="array" ref="M104">gainperte(L104,$A$1:$F$1037)</f>
        <v>0</v>
      </c>
      <c r="N104" s="2">
        <f t="shared" si="6"/>
        <v>-1670</v>
      </c>
      <c r="O104" s="3"/>
      <c r="P104" s="6" t="s">
        <v>101</v>
      </c>
      <c r="Q104">
        <v>-195223.8261604</v>
      </c>
      <c r="R104">
        <v>-1670</v>
      </c>
    </row>
    <row r="105" spans="1:18" hidden="1" x14ac:dyDescent="0.25">
      <c r="A105" t="s">
        <v>1</v>
      </c>
      <c r="B105" t="s">
        <v>47</v>
      </c>
      <c r="C105" s="1">
        <v>43964</v>
      </c>
      <c r="D105">
        <v>281.88578280000002</v>
      </c>
      <c r="E105" s="4">
        <v>-500</v>
      </c>
      <c r="F105" s="5">
        <f>E105*D105</f>
        <v>-140942.89140000002</v>
      </c>
      <c r="H105" s="14">
        <f t="shared" si="8"/>
        <v>400</v>
      </c>
      <c r="I105" s="4">
        <f t="shared" si="9"/>
        <v>91225.856279999978</v>
      </c>
      <c r="J105" s="4" t="str">
        <f t="shared" si="7"/>
        <v/>
      </c>
      <c r="K105" s="4"/>
      <c r="L105" s="7" t="s">
        <v>33</v>
      </c>
      <c r="M105" s="8" cm="1">
        <f t="array" ref="M105">gainperte(L105,$A$1:$F$1037)</f>
        <v>36799</v>
      </c>
      <c r="N105" s="2">
        <f t="shared" si="6"/>
        <v>0</v>
      </c>
      <c r="O105" s="3"/>
      <c r="P105" s="6" t="s">
        <v>33</v>
      </c>
      <c r="Q105">
        <v>36799</v>
      </c>
      <c r="R105">
        <v>0</v>
      </c>
    </row>
    <row r="106" spans="1:18" hidden="1" x14ac:dyDescent="0.25">
      <c r="A106" t="s">
        <v>0</v>
      </c>
      <c r="B106" t="s">
        <v>47</v>
      </c>
      <c r="C106" s="1">
        <v>43979</v>
      </c>
      <c r="D106">
        <v>289.74040070000001</v>
      </c>
      <c r="E106" s="4">
        <v>265</v>
      </c>
      <c r="F106" s="5">
        <f>E106*D106</f>
        <v>76781.206185500007</v>
      </c>
      <c r="H106" s="14">
        <f t="shared" si="8"/>
        <v>665</v>
      </c>
      <c r="I106" s="4">
        <f t="shared" si="9"/>
        <v>168007.06246549997</v>
      </c>
      <c r="J106" s="4" t="str">
        <f t="shared" si="7"/>
        <v/>
      </c>
      <c r="K106" s="4"/>
      <c r="L106" s="7" t="s">
        <v>6</v>
      </c>
      <c r="M106" s="8" cm="1">
        <f t="array" ref="M106">gainperte(L106,$A$1:$F$1037)</f>
        <v>-9760.4423400000087</v>
      </c>
      <c r="N106" s="2">
        <f t="shared" si="6"/>
        <v>0</v>
      </c>
      <c r="O106" s="3"/>
      <c r="P106" s="6" t="s">
        <v>6</v>
      </c>
      <c r="Q106">
        <v>133252.56218549993</v>
      </c>
      <c r="R106">
        <v>0</v>
      </c>
    </row>
    <row r="107" spans="1:18" hidden="1" x14ac:dyDescent="0.25">
      <c r="A107" t="s">
        <v>1</v>
      </c>
      <c r="B107" t="s">
        <v>47</v>
      </c>
      <c r="C107" s="1">
        <v>43995</v>
      </c>
      <c r="D107">
        <v>304.85413240000003</v>
      </c>
      <c r="E107" s="4">
        <v>-300</v>
      </c>
      <c r="F107" s="5">
        <f>E107*D107</f>
        <v>-91456.239720000012</v>
      </c>
      <c r="H107" s="14">
        <f t="shared" si="8"/>
        <v>365</v>
      </c>
      <c r="I107" s="4">
        <f t="shared" si="9"/>
        <v>76550.822745499958</v>
      </c>
      <c r="J107" s="4" t="str">
        <f t="shared" si="7"/>
        <v/>
      </c>
      <c r="K107" s="4"/>
      <c r="L107" s="7" t="s">
        <v>102</v>
      </c>
      <c r="M107" s="8" cm="1">
        <f t="array" ref="M107">gainperte(L107,$A$1:$F$1037)</f>
        <v>54844.580160000012</v>
      </c>
      <c r="N107" s="2">
        <f t="shared" si="6"/>
        <v>0</v>
      </c>
      <c r="O107" s="3"/>
      <c r="P107" s="6" t="s">
        <v>102</v>
      </c>
      <c r="Q107">
        <v>51717.06205100003</v>
      </c>
      <c r="R107">
        <v>0</v>
      </c>
    </row>
    <row r="108" spans="1:18" hidden="1" x14ac:dyDescent="0.25">
      <c r="A108" t="s">
        <v>1</v>
      </c>
      <c r="B108" t="s">
        <v>47</v>
      </c>
      <c r="C108" s="1">
        <v>43998</v>
      </c>
      <c r="D108">
        <v>307.01072299999998</v>
      </c>
      <c r="E108" s="4">
        <v>-300</v>
      </c>
      <c r="F108" s="5">
        <f>E108*D108</f>
        <v>-92103.216899999999</v>
      </c>
      <c r="H108" s="14">
        <f t="shared" si="8"/>
        <v>65</v>
      </c>
      <c r="I108" s="4">
        <f t="shared" si="9"/>
        <v>-15552.394154500042</v>
      </c>
      <c r="J108" s="4" t="str">
        <f t="shared" si="7"/>
        <v/>
      </c>
      <c r="K108" s="4"/>
      <c r="L108" s="7" t="s">
        <v>103</v>
      </c>
      <c r="M108" s="8" cm="1">
        <f t="array" ref="M108">gainperte(L108,$A$1:$F$1037)</f>
        <v>-77042.558103000018</v>
      </c>
      <c r="N108" s="2">
        <f t="shared" si="6"/>
        <v>35000</v>
      </c>
      <c r="O108" s="3"/>
      <c r="P108" s="6" t="s">
        <v>103</v>
      </c>
      <c r="Q108">
        <v>77594.270900999996</v>
      </c>
      <c r="R108">
        <v>35000</v>
      </c>
    </row>
    <row r="109" spans="1:18" hidden="1" x14ac:dyDescent="0.25">
      <c r="A109" t="s">
        <v>1</v>
      </c>
      <c r="B109" t="s">
        <v>47</v>
      </c>
      <c r="C109" s="1">
        <v>44004</v>
      </c>
      <c r="D109">
        <v>315.54429479999999</v>
      </c>
      <c r="E109" s="4">
        <v>-65</v>
      </c>
      <c r="F109" s="5">
        <f>E109*D109</f>
        <v>-20510.379161999997</v>
      </c>
      <c r="H109" s="14">
        <f t="shared" si="8"/>
        <v>0</v>
      </c>
      <c r="I109" s="4">
        <f t="shared" si="9"/>
        <v>-36062.773316500039</v>
      </c>
      <c r="J109" s="4" t="str">
        <f t="shared" si="7"/>
        <v/>
      </c>
      <c r="K109" s="4"/>
      <c r="L109" s="7" t="s">
        <v>21</v>
      </c>
      <c r="M109" s="8" cm="1">
        <f t="array" ref="M109">gainperte(L109,$A$1:$F$1037)</f>
        <v>-3876.4000000000233</v>
      </c>
      <c r="N109" s="2">
        <f t="shared" si="6"/>
        <v>5200</v>
      </c>
      <c r="O109" s="3"/>
      <c r="P109" s="6" t="s">
        <v>21</v>
      </c>
      <c r="Q109">
        <v>-3876.4000000000233</v>
      </c>
      <c r="R109">
        <v>5200</v>
      </c>
    </row>
    <row r="110" spans="1:18" hidden="1" x14ac:dyDescent="0.25">
      <c r="A110" t="s">
        <v>0</v>
      </c>
      <c r="B110" t="s">
        <v>47</v>
      </c>
      <c r="C110" s="1">
        <v>44116</v>
      </c>
      <c r="D110">
        <v>102.17303699999999</v>
      </c>
      <c r="E110" s="4">
        <v>2850</v>
      </c>
      <c r="F110" s="5">
        <f>E110*D110</f>
        <v>291193.15544999996</v>
      </c>
      <c r="H110" s="14">
        <f t="shared" si="8"/>
        <v>2850</v>
      </c>
      <c r="I110" s="4">
        <f t="shared" si="9"/>
        <v>255130.38213349992</v>
      </c>
      <c r="J110" s="4" t="str">
        <f t="shared" si="7"/>
        <v/>
      </c>
      <c r="K110" s="4"/>
      <c r="L110" s="7" t="s">
        <v>104</v>
      </c>
      <c r="M110" s="8" cm="1">
        <f t="array" ref="M110">gainperte(L110,$A$1:$F$1037)</f>
        <v>25249.157490000012</v>
      </c>
      <c r="N110" s="2">
        <f t="shared" si="6"/>
        <v>0</v>
      </c>
      <c r="O110" s="3"/>
      <c r="P110" s="6" t="s">
        <v>104</v>
      </c>
      <c r="Q110">
        <v>25249.157489999998</v>
      </c>
      <c r="R110">
        <v>0</v>
      </c>
    </row>
    <row r="111" spans="1:18" hidden="1" x14ac:dyDescent="0.25">
      <c r="A111" t="s">
        <v>1</v>
      </c>
      <c r="B111" t="s">
        <v>47</v>
      </c>
      <c r="C111" s="1">
        <v>44126</v>
      </c>
      <c r="D111">
        <v>97.83031072</v>
      </c>
      <c r="E111" s="4">
        <v>-1200</v>
      </c>
      <c r="F111" s="5">
        <f>E111*D111</f>
        <v>-117396.372864</v>
      </c>
      <c r="H111" s="14">
        <f t="shared" si="8"/>
        <v>1650</v>
      </c>
      <c r="I111" s="4">
        <f t="shared" si="9"/>
        <v>137734.00926949992</v>
      </c>
      <c r="J111" s="4" t="str">
        <f t="shared" si="7"/>
        <v/>
      </c>
      <c r="K111" s="4"/>
      <c r="L111" s="7" t="s">
        <v>105</v>
      </c>
      <c r="M111" s="8" cm="1">
        <f t="array" ref="M111">gainperte(L111,$A$1:$F$1037)</f>
        <v>-2091.5876727500581</v>
      </c>
      <c r="N111" s="2">
        <f t="shared" si="6"/>
        <v>7570</v>
      </c>
      <c r="O111" s="3"/>
      <c r="P111" s="6" t="s">
        <v>105</v>
      </c>
      <c r="Q111">
        <v>244291.93677725008</v>
      </c>
      <c r="R111">
        <v>7570</v>
      </c>
    </row>
    <row r="112" spans="1:18" hidden="1" x14ac:dyDescent="0.25">
      <c r="A112" t="s">
        <v>0</v>
      </c>
      <c r="B112" t="s">
        <v>47</v>
      </c>
      <c r="C112" s="1">
        <v>44139</v>
      </c>
      <c r="D112">
        <v>97.173335609999995</v>
      </c>
      <c r="E112" s="4">
        <v>1200</v>
      </c>
      <c r="F112" s="5">
        <f>E112*D112</f>
        <v>116608.00273199999</v>
      </c>
      <c r="H112" s="14">
        <f t="shared" si="8"/>
        <v>2850</v>
      </c>
      <c r="I112" s="4">
        <f t="shared" si="9"/>
        <v>254342.01200149991</v>
      </c>
      <c r="J112" s="4" t="str">
        <f t="shared" si="7"/>
        <v/>
      </c>
      <c r="K112" s="4"/>
      <c r="L112" s="7" t="s">
        <v>30</v>
      </c>
      <c r="M112" s="8" cm="1">
        <f t="array" ref="M112">gainperte(L112,$A$1:$F$1037)</f>
        <v>-13959.936000000016</v>
      </c>
      <c r="N112" s="2">
        <f t="shared" si="6"/>
        <v>0</v>
      </c>
      <c r="O112" s="3"/>
      <c r="P112" s="6" t="s">
        <v>30</v>
      </c>
      <c r="Q112">
        <v>-29780.016540000041</v>
      </c>
      <c r="R112">
        <v>0</v>
      </c>
    </row>
    <row r="113" spans="1:18" hidden="1" x14ac:dyDescent="0.25">
      <c r="A113" t="s">
        <v>1</v>
      </c>
      <c r="B113" t="s">
        <v>47</v>
      </c>
      <c r="C113" s="1">
        <v>44144</v>
      </c>
      <c r="D113">
        <v>102.7328315</v>
      </c>
      <c r="E113" s="4">
        <v>-1140</v>
      </c>
      <c r="F113" s="5">
        <f>E113*D113</f>
        <v>-117115.42791</v>
      </c>
      <c r="H113" s="14">
        <f t="shared" si="8"/>
        <v>1710</v>
      </c>
      <c r="I113" s="4">
        <f t="shared" si="9"/>
        <v>137226.58409149991</v>
      </c>
      <c r="J113" s="4" t="str">
        <f t="shared" si="7"/>
        <v/>
      </c>
      <c r="K113" s="4"/>
      <c r="L113" s="7" t="s">
        <v>29</v>
      </c>
      <c r="M113" s="8" cm="1">
        <f t="array" ref="M113">gainperte(L113,$A$1:$F$1037)</f>
        <v>44839.478315000044</v>
      </c>
      <c r="N113" s="2">
        <f t="shared" si="6"/>
        <v>0</v>
      </c>
      <c r="O113" s="3"/>
      <c r="P113" s="6" t="s">
        <v>29</v>
      </c>
      <c r="Q113">
        <v>44839.478315000029</v>
      </c>
      <c r="R113">
        <v>0</v>
      </c>
    </row>
    <row r="114" spans="1:18" hidden="1" x14ac:dyDescent="0.25">
      <c r="A114" t="s">
        <v>0</v>
      </c>
      <c r="B114" t="s">
        <v>47</v>
      </c>
      <c r="C114" s="1">
        <v>44149</v>
      </c>
      <c r="D114">
        <v>100.5099831</v>
      </c>
      <c r="E114" s="4">
        <v>1250</v>
      </c>
      <c r="F114" s="5">
        <f>E114*D114</f>
        <v>125637.478875</v>
      </c>
      <c r="H114" s="14">
        <f t="shared" si="8"/>
        <v>2960</v>
      </c>
      <c r="I114" s="4">
        <f t="shared" si="9"/>
        <v>262864.06296649994</v>
      </c>
      <c r="J114" s="4" t="str">
        <f t="shared" si="7"/>
        <v/>
      </c>
      <c r="K114" s="4"/>
      <c r="L114" s="7" t="s">
        <v>28</v>
      </c>
      <c r="M114" s="8" cm="1">
        <f t="array" ref="M114">gainperte(L114,$A$1:$F$1037)</f>
        <v>-8604.407200000016</v>
      </c>
      <c r="N114" s="2">
        <f t="shared" si="6"/>
        <v>39400</v>
      </c>
      <c r="O114" s="3"/>
      <c r="P114" s="6" t="s">
        <v>28</v>
      </c>
      <c r="Q114">
        <v>-13088.613699999987</v>
      </c>
      <c r="R114">
        <v>39400</v>
      </c>
    </row>
    <row r="115" spans="1:18" hidden="1" x14ac:dyDescent="0.25">
      <c r="A115" t="s">
        <v>0</v>
      </c>
      <c r="B115" t="s">
        <v>47</v>
      </c>
      <c r="C115" s="1">
        <v>44151</v>
      </c>
      <c r="D115">
        <v>101.8115997</v>
      </c>
      <c r="E115" s="4">
        <v>3300</v>
      </c>
      <c r="F115" s="5">
        <f>E115*D115</f>
        <v>335978.27901</v>
      </c>
      <c r="H115" s="14">
        <f t="shared" si="8"/>
        <v>6260</v>
      </c>
      <c r="I115" s="4">
        <f t="shared" si="9"/>
        <v>598842.34197649988</v>
      </c>
      <c r="J115" s="4" t="str">
        <f t="shared" si="7"/>
        <v/>
      </c>
      <c r="K115" s="4"/>
      <c r="L115" s="7" t="s">
        <v>106</v>
      </c>
      <c r="M115" s="8" cm="1">
        <f t="array" ref="M115">gainperte(L115,$A$1:$F$1037)</f>
        <v>38985.595780370029</v>
      </c>
      <c r="N115" s="2">
        <f t="shared" si="6"/>
        <v>0</v>
      </c>
      <c r="O115" s="3"/>
      <c r="P115" s="6" t="s">
        <v>106</v>
      </c>
      <c r="Q115">
        <v>38985.595780370029</v>
      </c>
      <c r="R115">
        <v>0</v>
      </c>
    </row>
    <row r="116" spans="1:18" x14ac:dyDescent="0.25">
      <c r="A116" t="s">
        <v>1</v>
      </c>
      <c r="B116" t="s">
        <v>47</v>
      </c>
      <c r="C116" s="1">
        <v>44194</v>
      </c>
      <c r="D116">
        <v>111.4689918</v>
      </c>
      <c r="E116" s="4">
        <v>-780</v>
      </c>
      <c r="F116" s="5">
        <f>E116*D116</f>
        <v>-86945.813603999995</v>
      </c>
      <c r="H116" s="14">
        <f t="shared" si="8"/>
        <v>5480</v>
      </c>
      <c r="I116" s="4">
        <f t="shared" si="9"/>
        <v>511896.52837249986</v>
      </c>
      <c r="J116" s="4" t="str">
        <f t="shared" si="7"/>
        <v>Oui</v>
      </c>
      <c r="K116" s="4"/>
      <c r="L116" s="7" t="s">
        <v>12</v>
      </c>
      <c r="M116" s="8" cm="1">
        <f t="array" ref="M116">gainperte(L116,$A$1:$F$1037)</f>
        <v>34892.870000000024</v>
      </c>
      <c r="N116" s="2">
        <f t="shared" si="6"/>
        <v>0</v>
      </c>
      <c r="O116" s="3"/>
      <c r="P116" s="6" t="s">
        <v>12</v>
      </c>
      <c r="Q116">
        <v>32935.670000000013</v>
      </c>
      <c r="R116">
        <v>0</v>
      </c>
    </row>
    <row r="117" spans="1:18" hidden="1" x14ac:dyDescent="0.25">
      <c r="A117" t="s">
        <v>0</v>
      </c>
      <c r="B117" t="s">
        <v>31</v>
      </c>
      <c r="C117" s="1">
        <v>43890</v>
      </c>
      <c r="D117">
        <v>244.8486</v>
      </c>
      <c r="E117" s="4">
        <v>1130</v>
      </c>
      <c r="F117" s="5">
        <f>E117*D117</f>
        <v>276678.91800000001</v>
      </c>
      <c r="H117" s="14" t="str">
        <f t="shared" si="8"/>
        <v/>
      </c>
      <c r="I117" s="4" t="str">
        <f t="shared" si="9"/>
        <v/>
      </c>
      <c r="J117" s="4" t="str">
        <f t="shared" si="7"/>
        <v/>
      </c>
      <c r="K117" s="4"/>
      <c r="L117" s="7" t="s">
        <v>107</v>
      </c>
      <c r="M117" s="8" cm="1">
        <f t="array" ref="M117">gainperte(L117,$A$1:$F$1037)</f>
        <v>13687.988160000008</v>
      </c>
      <c r="N117" s="2">
        <f t="shared" si="6"/>
        <v>3495</v>
      </c>
      <c r="O117" s="3"/>
      <c r="P117" s="6" t="s">
        <v>107</v>
      </c>
      <c r="Q117">
        <v>71486.376821500002</v>
      </c>
      <c r="R117">
        <v>3495</v>
      </c>
    </row>
    <row r="118" spans="1:18" hidden="1" x14ac:dyDescent="0.25">
      <c r="A118" t="s">
        <v>1</v>
      </c>
      <c r="B118" t="s">
        <v>31</v>
      </c>
      <c r="C118" s="1">
        <v>43903</v>
      </c>
      <c r="D118">
        <v>214.52823000000001</v>
      </c>
      <c r="E118" s="4">
        <v>-1130</v>
      </c>
      <c r="F118" s="5">
        <f>E118*D118</f>
        <v>-242416.89990000002</v>
      </c>
      <c r="H118" s="14">
        <f t="shared" si="8"/>
        <v>0</v>
      </c>
      <c r="I118" s="4">
        <f t="shared" si="9"/>
        <v>34262.018099999987</v>
      </c>
      <c r="J118" s="4" t="str">
        <f t="shared" si="7"/>
        <v/>
      </c>
      <c r="K118" s="4"/>
      <c r="L118" s="7" t="s">
        <v>108</v>
      </c>
      <c r="M118" s="8" cm="1">
        <f t="array" ref="M118">gainperte(L118,$A$1:$F$1037)</f>
        <v>38221.81468000001</v>
      </c>
      <c r="N118" s="2">
        <f t="shared" si="6"/>
        <v>0</v>
      </c>
      <c r="O118" s="3"/>
      <c r="P118" s="6" t="s">
        <v>108</v>
      </c>
      <c r="Q118">
        <v>38221.81468000001</v>
      </c>
      <c r="R118">
        <v>0</v>
      </c>
    </row>
    <row r="119" spans="1:18" hidden="1" x14ac:dyDescent="0.25">
      <c r="A119" t="s">
        <v>0</v>
      </c>
      <c r="B119" t="s">
        <v>31</v>
      </c>
      <c r="C119" s="1">
        <v>44149</v>
      </c>
      <c r="D119">
        <v>355.55025000000001</v>
      </c>
      <c r="E119" s="4">
        <v>1000</v>
      </c>
      <c r="F119" s="5">
        <f>E119*D119</f>
        <v>355550.25</v>
      </c>
      <c r="H119" s="14">
        <f t="shared" si="8"/>
        <v>1000</v>
      </c>
      <c r="I119" s="4">
        <f t="shared" si="9"/>
        <v>389812.26809999999</v>
      </c>
      <c r="J119" s="4" t="str">
        <f t="shared" si="7"/>
        <v/>
      </c>
      <c r="K119" s="4"/>
      <c r="L119" s="7" t="s">
        <v>109</v>
      </c>
      <c r="M119" s="8" cm="1">
        <f t="array" ref="M119">gainperte(L119,$A$1:$F$1037)</f>
        <v>555689.72528500005</v>
      </c>
      <c r="N119" s="2">
        <f t="shared" si="6"/>
        <v>0</v>
      </c>
      <c r="O119" s="3"/>
      <c r="P119" s="6" t="s">
        <v>109</v>
      </c>
      <c r="Q119">
        <v>555689.72528500017</v>
      </c>
      <c r="R119">
        <v>0</v>
      </c>
    </row>
    <row r="120" spans="1:18" hidden="1" x14ac:dyDescent="0.25">
      <c r="A120" t="s">
        <v>0</v>
      </c>
      <c r="B120" t="s">
        <v>31</v>
      </c>
      <c r="C120" s="1">
        <v>44151</v>
      </c>
      <c r="D120">
        <v>357.36</v>
      </c>
      <c r="E120" s="4">
        <v>780</v>
      </c>
      <c r="F120" s="5">
        <f>E120*D120</f>
        <v>278740.8</v>
      </c>
      <c r="H120" s="14">
        <f t="shared" si="8"/>
        <v>1780</v>
      </c>
      <c r="I120" s="4">
        <f t="shared" si="9"/>
        <v>668553.06810000003</v>
      </c>
      <c r="J120" s="4" t="str">
        <f t="shared" si="7"/>
        <v/>
      </c>
      <c r="K120" s="4"/>
      <c r="L120" s="7" t="s">
        <v>110</v>
      </c>
      <c r="M120" s="8" cm="1">
        <f t="array" ref="M120">gainperte(L120,$A$1:$F$1037)</f>
        <v>1467.3973600000027</v>
      </c>
      <c r="N120" s="2">
        <f t="shared" si="6"/>
        <v>-5200</v>
      </c>
      <c r="O120" s="3"/>
      <c r="P120" s="6" t="s">
        <v>110</v>
      </c>
      <c r="Q120">
        <v>1467.3973600000027</v>
      </c>
      <c r="R120">
        <v>-5200</v>
      </c>
    </row>
    <row r="121" spans="1:18" x14ac:dyDescent="0.25">
      <c r="A121" t="s">
        <v>1</v>
      </c>
      <c r="B121" t="s">
        <v>31</v>
      </c>
      <c r="C121" s="1">
        <v>44194</v>
      </c>
      <c r="D121">
        <v>400.9633</v>
      </c>
      <c r="E121" s="4">
        <v>-220</v>
      </c>
      <c r="F121" s="5">
        <f>E121*D121</f>
        <v>-88211.926000000007</v>
      </c>
      <c r="H121" s="14">
        <f t="shared" si="8"/>
        <v>1560</v>
      </c>
      <c r="I121" s="4">
        <f t="shared" si="9"/>
        <v>580341.14210000006</v>
      </c>
      <c r="J121" s="4" t="str">
        <f t="shared" si="7"/>
        <v>Oui</v>
      </c>
      <c r="K121" s="4"/>
      <c r="L121" s="7" t="s">
        <v>111</v>
      </c>
      <c r="M121" s="8" cm="1">
        <f t="array" ref="M121">gainperte(L121,$A$1:$F$1037)</f>
        <v>-21810.903642500009</v>
      </c>
      <c r="N121" s="2">
        <f t="shared" si="6"/>
        <v>0</v>
      </c>
      <c r="O121" s="3"/>
      <c r="P121" s="6" t="s">
        <v>111</v>
      </c>
      <c r="Q121">
        <v>-36227.254542499955</v>
      </c>
      <c r="R121">
        <v>0</v>
      </c>
    </row>
    <row r="122" spans="1:18" hidden="1" x14ac:dyDescent="0.25">
      <c r="A122" t="s">
        <v>0</v>
      </c>
      <c r="B122" t="s">
        <v>26</v>
      </c>
      <c r="C122" s="1">
        <v>43838</v>
      </c>
      <c r="D122">
        <v>117.48639780000001</v>
      </c>
      <c r="E122" s="4">
        <v>5760</v>
      </c>
      <c r="F122" s="5">
        <f>E122*D122</f>
        <v>676721.65132800001</v>
      </c>
      <c r="H122" s="14" t="str">
        <f t="shared" si="8"/>
        <v/>
      </c>
      <c r="I122" s="4" t="str">
        <f t="shared" si="9"/>
        <v/>
      </c>
      <c r="J122" s="4" t="str">
        <f t="shared" si="7"/>
        <v/>
      </c>
      <c r="K122" s="4"/>
      <c r="L122" s="7" t="s">
        <v>112</v>
      </c>
      <c r="M122" s="8" cm="1">
        <f t="array" ref="M122">gainperte(L122,$A$1:$F$1037)</f>
        <v>-15430.968429500004</v>
      </c>
      <c r="N122" s="2">
        <f t="shared" si="6"/>
        <v>0</v>
      </c>
      <c r="O122" s="3"/>
      <c r="P122" s="6" t="s">
        <v>112</v>
      </c>
      <c r="Q122">
        <v>-15430.968429500004</v>
      </c>
      <c r="R122">
        <v>0</v>
      </c>
    </row>
    <row r="123" spans="1:18" hidden="1" x14ac:dyDescent="0.25">
      <c r="A123" t="s">
        <v>1</v>
      </c>
      <c r="B123" t="s">
        <v>26</v>
      </c>
      <c r="C123" s="1">
        <v>43858</v>
      </c>
      <c r="D123">
        <v>136.1774465</v>
      </c>
      <c r="E123" s="4">
        <v>-500</v>
      </c>
      <c r="F123" s="5">
        <f>E123*D123</f>
        <v>-68088.723249999995</v>
      </c>
      <c r="H123" s="14">
        <f t="shared" si="8"/>
        <v>5260</v>
      </c>
      <c r="I123" s="4">
        <f t="shared" si="9"/>
        <v>608632.92807799997</v>
      </c>
      <c r="J123" s="4" t="str">
        <f t="shared" si="7"/>
        <v/>
      </c>
      <c r="K123" s="4"/>
      <c r="L123" s="7" t="s">
        <v>113</v>
      </c>
      <c r="M123" s="8" cm="1">
        <f t="array" ref="M123">gainperte(L123,$A$1:$F$1037)</f>
        <v>71494.727740000017</v>
      </c>
      <c r="N123" s="2">
        <f t="shared" si="6"/>
        <v>0</v>
      </c>
      <c r="O123" s="3"/>
      <c r="P123" s="6" t="s">
        <v>113</v>
      </c>
      <c r="Q123">
        <v>71494.727740000017</v>
      </c>
      <c r="R123">
        <v>0</v>
      </c>
    </row>
    <row r="124" spans="1:18" hidden="1" x14ac:dyDescent="0.25">
      <c r="A124" t="s">
        <v>1</v>
      </c>
      <c r="B124" t="s">
        <v>26</v>
      </c>
      <c r="C124" s="1">
        <v>43883</v>
      </c>
      <c r="D124">
        <v>134.5283819</v>
      </c>
      <c r="E124" s="4">
        <v>-2630</v>
      </c>
      <c r="F124" s="5">
        <f>E124*D124</f>
        <v>-353809.64439700003</v>
      </c>
      <c r="H124" s="14">
        <f t="shared" si="8"/>
        <v>2630</v>
      </c>
      <c r="I124" s="4">
        <f t="shared" si="9"/>
        <v>254823.28368099994</v>
      </c>
      <c r="J124" s="4" t="str">
        <f t="shared" si="7"/>
        <v/>
      </c>
      <c r="K124" s="4"/>
      <c r="L124" s="7" t="s">
        <v>115</v>
      </c>
      <c r="M124" s="8" cm="1">
        <f t="array" ref="M124">gainperte(L124,$A$1:$F$1037)</f>
        <v>2357.3519711999998</v>
      </c>
      <c r="N124" s="2">
        <f t="shared" si="6"/>
        <v>-1600</v>
      </c>
      <c r="O124" s="3"/>
      <c r="P124" s="6" t="s">
        <v>115</v>
      </c>
      <c r="Q124">
        <v>-760499.07411491987</v>
      </c>
      <c r="R124">
        <v>-1600</v>
      </c>
    </row>
    <row r="125" spans="1:18" hidden="1" x14ac:dyDescent="0.25">
      <c r="A125" t="s">
        <v>1</v>
      </c>
      <c r="B125" t="s">
        <v>26</v>
      </c>
      <c r="C125" s="1">
        <v>43906</v>
      </c>
      <c r="D125">
        <v>104.48534359999999</v>
      </c>
      <c r="E125" s="4">
        <v>-2630</v>
      </c>
      <c r="F125" s="5">
        <f>E125*D125</f>
        <v>-274796.453668</v>
      </c>
      <c r="H125" s="14">
        <f t="shared" si="8"/>
        <v>0</v>
      </c>
      <c r="I125" s="4">
        <f t="shared" si="9"/>
        <v>-19973.169987000059</v>
      </c>
      <c r="J125" s="4" t="str">
        <f t="shared" si="7"/>
        <v/>
      </c>
      <c r="K125" s="4"/>
      <c r="L125" s="7" t="s">
        <v>117</v>
      </c>
      <c r="M125" s="8" cm="1">
        <f t="array" ref="M125">gainperte(L125,$A$1:$F$1037)</f>
        <v>17828.799300000013</v>
      </c>
      <c r="N125" s="2">
        <f t="shared" si="6"/>
        <v>28500</v>
      </c>
      <c r="O125" s="3"/>
      <c r="P125" s="6" t="s">
        <v>117</v>
      </c>
      <c r="Q125">
        <v>-6065.3508799999545</v>
      </c>
      <c r="R125">
        <v>28500</v>
      </c>
    </row>
    <row r="126" spans="1:18" hidden="1" x14ac:dyDescent="0.25">
      <c r="A126" t="s">
        <v>0</v>
      </c>
      <c r="B126" t="s">
        <v>26</v>
      </c>
      <c r="C126" s="1">
        <v>43914</v>
      </c>
      <c r="D126">
        <v>127.5081739</v>
      </c>
      <c r="E126" s="4">
        <v>1750</v>
      </c>
      <c r="F126" s="5">
        <f>E126*D126</f>
        <v>223139.304325</v>
      </c>
      <c r="H126" s="14">
        <f t="shared" si="8"/>
        <v>1750</v>
      </c>
      <c r="I126" s="4">
        <f t="shared" si="9"/>
        <v>203166.13433799995</v>
      </c>
      <c r="J126" s="4" t="str">
        <f t="shared" si="7"/>
        <v/>
      </c>
      <c r="K126" s="4"/>
      <c r="L126" s="7" t="s">
        <v>14</v>
      </c>
      <c r="M126" s="8" cm="1">
        <f t="array" ref="M126">gainperte(L126,$A$1:$F$1037)</f>
        <v>6832.6783999999752</v>
      </c>
      <c r="N126" s="2">
        <f t="shared" si="6"/>
        <v>0</v>
      </c>
      <c r="O126" s="3"/>
      <c r="P126" s="6" t="s">
        <v>14</v>
      </c>
      <c r="Q126">
        <v>6832.6783999999752</v>
      </c>
      <c r="R126">
        <v>0</v>
      </c>
    </row>
    <row r="127" spans="1:18" hidden="1" x14ac:dyDescent="0.25">
      <c r="A127" t="s">
        <v>1</v>
      </c>
      <c r="B127" t="s">
        <v>26</v>
      </c>
      <c r="C127" s="1">
        <v>43922</v>
      </c>
      <c r="D127">
        <v>126.90271130000001</v>
      </c>
      <c r="E127" s="4">
        <v>-1750</v>
      </c>
      <c r="F127" s="5">
        <f>E127*D127</f>
        <v>-222079.744775</v>
      </c>
      <c r="H127" s="14">
        <f t="shared" si="8"/>
        <v>0</v>
      </c>
      <c r="I127" s="4">
        <f t="shared" si="9"/>
        <v>-18913.610437000054</v>
      </c>
      <c r="J127" s="4" t="str">
        <f t="shared" si="7"/>
        <v/>
      </c>
      <c r="K127" s="4"/>
      <c r="L127" s="7" t="s">
        <v>118</v>
      </c>
      <c r="M127" s="8" cm="1">
        <f t="array" ref="M127">gainperte(L127,$A$1:$F$1037)</f>
        <v>-195864.09572449996</v>
      </c>
      <c r="N127" s="2">
        <f t="shared" si="6"/>
        <v>3800</v>
      </c>
      <c r="O127" s="3"/>
      <c r="P127" s="6" t="s">
        <v>118</v>
      </c>
      <c r="Q127">
        <v>109137.64856550003</v>
      </c>
      <c r="R127">
        <v>3800</v>
      </c>
    </row>
    <row r="128" spans="1:18" hidden="1" x14ac:dyDescent="0.25">
      <c r="A128" t="s">
        <v>0</v>
      </c>
      <c r="B128" t="s">
        <v>26</v>
      </c>
      <c r="C128" s="1">
        <v>43928</v>
      </c>
      <c r="D128">
        <v>126.60021140000001</v>
      </c>
      <c r="E128" s="4">
        <v>2550</v>
      </c>
      <c r="F128" s="5">
        <f>E128*D128</f>
        <v>322830.53907</v>
      </c>
      <c r="H128" s="14">
        <f t="shared" si="8"/>
        <v>2550</v>
      </c>
      <c r="I128" s="4">
        <f t="shared" si="9"/>
        <v>303916.92863299994</v>
      </c>
      <c r="J128" s="4" t="str">
        <f t="shared" si="7"/>
        <v/>
      </c>
      <c r="K128" s="4"/>
      <c r="L128" s="7" t="s">
        <v>119</v>
      </c>
      <c r="M128" s="8" cm="1">
        <f t="array" ref="M128">gainperte(L128,$A$1:$F$1037)</f>
        <v>13248.182480000003</v>
      </c>
      <c r="N128" s="2">
        <f t="shared" si="6"/>
        <v>-3275</v>
      </c>
      <c r="O128" s="3"/>
      <c r="P128" s="6" t="s">
        <v>119</v>
      </c>
      <c r="Q128">
        <v>13248.182480000003</v>
      </c>
      <c r="R128">
        <v>-3275</v>
      </c>
    </row>
    <row r="129" spans="1:18" hidden="1" x14ac:dyDescent="0.25">
      <c r="A129" t="s">
        <v>1</v>
      </c>
      <c r="B129" t="s">
        <v>26</v>
      </c>
      <c r="C129" s="1">
        <v>43942</v>
      </c>
      <c r="D129">
        <v>134.020163</v>
      </c>
      <c r="E129" s="4">
        <v>-1000</v>
      </c>
      <c r="F129" s="5">
        <f>E129*D129</f>
        <v>-134020.163</v>
      </c>
      <c r="H129" s="14">
        <f t="shared" si="8"/>
        <v>1550</v>
      </c>
      <c r="I129" s="4">
        <f t="shared" si="9"/>
        <v>169896.76563299994</v>
      </c>
      <c r="J129" s="4" t="str">
        <f t="shared" si="7"/>
        <v/>
      </c>
      <c r="K129" s="4"/>
      <c r="L129" s="7" t="s">
        <v>57</v>
      </c>
      <c r="M129" s="8" cm="1">
        <f t="array" ref="M129">gainperte(L129,$A$1:$F$1037)</f>
        <v>-23549.831975999987</v>
      </c>
      <c r="N129" s="2">
        <f t="shared" si="6"/>
        <v>0</v>
      </c>
      <c r="O129" s="3"/>
      <c r="P129" s="6" t="s">
        <v>57</v>
      </c>
      <c r="Q129">
        <v>-16587.205944000045</v>
      </c>
      <c r="R129">
        <v>0</v>
      </c>
    </row>
    <row r="130" spans="1:18" hidden="1" x14ac:dyDescent="0.25">
      <c r="A130" t="s">
        <v>1</v>
      </c>
      <c r="B130" t="s">
        <v>26</v>
      </c>
      <c r="C130" s="1">
        <v>43964</v>
      </c>
      <c r="D130">
        <v>160.73872130000001</v>
      </c>
      <c r="E130" s="4">
        <v>-820</v>
      </c>
      <c r="F130" s="5">
        <f>E130*D130</f>
        <v>-131805.75146600002</v>
      </c>
      <c r="H130" s="14">
        <f t="shared" si="8"/>
        <v>730</v>
      </c>
      <c r="I130" s="4">
        <f t="shared" si="9"/>
        <v>38091.014166999928</v>
      </c>
      <c r="J130" s="4" t="str">
        <f t="shared" si="7"/>
        <v/>
      </c>
      <c r="K130" s="4"/>
      <c r="L130" s="7" t="s">
        <v>137</v>
      </c>
      <c r="M130" s="8" cm="1">
        <f t="array" ref="M130">gainperte(L130,$A$1:$F$1037)</f>
        <v>0</v>
      </c>
      <c r="N130" s="2">
        <f t="shared" si="6"/>
        <v>-4300</v>
      </c>
      <c r="O130" s="3"/>
      <c r="P130" s="6" t="s">
        <v>137</v>
      </c>
      <c r="Q130">
        <v>0</v>
      </c>
      <c r="R130">
        <v>-4300</v>
      </c>
    </row>
    <row r="131" spans="1:18" hidden="1" x14ac:dyDescent="0.25">
      <c r="A131" t="s">
        <v>0</v>
      </c>
      <c r="B131" t="s">
        <v>26</v>
      </c>
      <c r="C131" s="1">
        <v>43979</v>
      </c>
      <c r="D131">
        <v>160.50463569999999</v>
      </c>
      <c r="E131" s="4">
        <v>470</v>
      </c>
      <c r="F131" s="5">
        <f>E131*D131</f>
        <v>75437.178778999994</v>
      </c>
      <c r="H131" s="14">
        <f t="shared" si="8"/>
        <v>1200</v>
      </c>
      <c r="I131" s="4">
        <f t="shared" si="9"/>
        <v>113528.19294599992</v>
      </c>
      <c r="J131" s="4" t="str">
        <f t="shared" si="7"/>
        <v/>
      </c>
      <c r="K131" s="4"/>
      <c r="L131" s="7" t="s">
        <v>120</v>
      </c>
      <c r="M131" s="8" cm="1">
        <f t="array" ref="M131">gainperte(L131,$A$1:$F$1037)</f>
        <v>-16822.769250000012</v>
      </c>
      <c r="N131" s="2">
        <f t="shared" ref="N131:N138" si="10">SUMIF($B$2:$B$1037,L131,$E$2:$E$1037)</f>
        <v>0</v>
      </c>
      <c r="O131" s="3"/>
      <c r="P131" s="6" t="s">
        <v>120</v>
      </c>
      <c r="Q131">
        <v>42499.950190499963</v>
      </c>
      <c r="R131">
        <v>0</v>
      </c>
    </row>
    <row r="132" spans="1:18" hidden="1" x14ac:dyDescent="0.25">
      <c r="A132" t="s">
        <v>1</v>
      </c>
      <c r="B132" t="s">
        <v>26</v>
      </c>
      <c r="C132" s="1">
        <v>43995</v>
      </c>
      <c r="D132">
        <v>154.8511092</v>
      </c>
      <c r="E132" s="4">
        <v>-570</v>
      </c>
      <c r="F132" s="5">
        <f>E132*D132</f>
        <v>-88265.132243999993</v>
      </c>
      <c r="H132" s="14">
        <f t="shared" si="8"/>
        <v>630</v>
      </c>
      <c r="I132" s="4">
        <f t="shared" si="9"/>
        <v>25263.06070199993</v>
      </c>
      <c r="J132" s="4" t="str">
        <f t="shared" si="7"/>
        <v/>
      </c>
      <c r="K132" s="4"/>
      <c r="L132" s="7" t="s">
        <v>20</v>
      </c>
      <c r="M132" s="8" cm="1">
        <f t="array" ref="M132">gainperte(L132,$A$1:$F$1037)</f>
        <v>36397.131599999979</v>
      </c>
      <c r="N132" s="2">
        <f t="shared" si="10"/>
        <v>0</v>
      </c>
      <c r="O132" s="3"/>
      <c r="P132" s="6" t="s">
        <v>20</v>
      </c>
      <c r="Q132">
        <v>36397.131599999979</v>
      </c>
      <c r="R132">
        <v>0</v>
      </c>
    </row>
    <row r="133" spans="1:18" hidden="1" x14ac:dyDescent="0.25">
      <c r="A133" t="s">
        <v>0</v>
      </c>
      <c r="B133" t="s">
        <v>26</v>
      </c>
      <c r="C133" s="1">
        <v>43998</v>
      </c>
      <c r="D133">
        <v>151.51021130000001</v>
      </c>
      <c r="E133" s="4">
        <v>570</v>
      </c>
      <c r="F133" s="5">
        <f>E133*D133</f>
        <v>86360.820441000003</v>
      </c>
      <c r="H133" s="14">
        <f t="shared" si="8"/>
        <v>1200</v>
      </c>
      <c r="I133" s="4">
        <f t="shared" si="9"/>
        <v>111623.88114299993</v>
      </c>
      <c r="J133" s="4" t="str">
        <f t="shared" si="7"/>
        <v/>
      </c>
      <c r="K133" s="4"/>
      <c r="L133" s="7" t="s">
        <v>121</v>
      </c>
      <c r="M133" s="8" cm="1">
        <f t="array" ref="M133">gainperte(L133,$A$1:$F$1037)</f>
        <v>-7916.3501140000008</v>
      </c>
      <c r="N133" s="2">
        <f t="shared" si="10"/>
        <v>-6500</v>
      </c>
      <c r="O133" s="3"/>
      <c r="P133" s="6" t="s">
        <v>121</v>
      </c>
      <c r="Q133">
        <v>-7916.3501140000008</v>
      </c>
      <c r="R133">
        <v>-6500</v>
      </c>
    </row>
    <row r="134" spans="1:18" x14ac:dyDescent="0.25">
      <c r="A134" t="s">
        <v>1</v>
      </c>
      <c r="B134" t="s">
        <v>26</v>
      </c>
      <c r="C134" s="1">
        <v>44006</v>
      </c>
      <c r="D134">
        <v>155.39576959999999</v>
      </c>
      <c r="E134" s="4">
        <v>-1200</v>
      </c>
      <c r="F134" s="5">
        <f>E134*D134</f>
        <v>-186474.92351999998</v>
      </c>
      <c r="H134" s="14">
        <f t="shared" si="8"/>
        <v>0</v>
      </c>
      <c r="I134" s="4">
        <f t="shared" si="9"/>
        <v>-74851.042377000049</v>
      </c>
      <c r="J134" s="4" t="str">
        <f t="shared" si="7"/>
        <v>Oui</v>
      </c>
      <c r="K134" s="4"/>
      <c r="L134" s="7" t="s">
        <v>138</v>
      </c>
      <c r="M134" s="8" cm="1">
        <f t="array" ref="M134">gainperte(L134,$A$1:$F$1037)</f>
        <v>0</v>
      </c>
      <c r="N134" s="2">
        <f t="shared" si="10"/>
        <v>-10200</v>
      </c>
      <c r="O134" s="3"/>
      <c r="P134" s="6" t="s">
        <v>138</v>
      </c>
      <c r="Q134">
        <v>0</v>
      </c>
      <c r="R134">
        <v>-10200</v>
      </c>
    </row>
    <row r="135" spans="1:18" hidden="1" x14ac:dyDescent="0.25">
      <c r="A135" t="s">
        <v>1</v>
      </c>
      <c r="B135" t="s">
        <v>128</v>
      </c>
      <c r="C135" s="1">
        <v>43838</v>
      </c>
      <c r="D135">
        <v>169.8519718</v>
      </c>
      <c r="E135" s="4">
        <v>-720</v>
      </c>
      <c r="F135" s="5">
        <f>E135*D135</f>
        <v>-122293.419696</v>
      </c>
      <c r="H135" s="14" t="str">
        <f t="shared" si="8"/>
        <v/>
      </c>
      <c r="I135" s="4" t="str">
        <f t="shared" si="9"/>
        <v/>
      </c>
      <c r="J135" s="4" t="str">
        <f t="shared" si="7"/>
        <v/>
      </c>
      <c r="K135" s="4"/>
      <c r="L135" s="7" t="s">
        <v>122</v>
      </c>
      <c r="M135" s="8" cm="1">
        <f t="array" ref="M135">gainperte(L135,$A$1:$F$1037)</f>
        <v>26060.950558399985</v>
      </c>
      <c r="N135" s="2">
        <f t="shared" si="10"/>
        <v>8200</v>
      </c>
      <c r="O135" s="3"/>
      <c r="P135" s="6" t="s">
        <v>122</v>
      </c>
      <c r="Q135">
        <v>23862.647823999992</v>
      </c>
      <c r="R135">
        <v>8200</v>
      </c>
    </row>
    <row r="136" spans="1:18" hidden="1" x14ac:dyDescent="0.25">
      <c r="A136" t="s">
        <v>1</v>
      </c>
      <c r="B136" t="s">
        <v>128</v>
      </c>
      <c r="C136" s="1">
        <v>43883</v>
      </c>
      <c r="D136">
        <v>187.465352</v>
      </c>
      <c r="E136" s="4">
        <v>-1978</v>
      </c>
      <c r="F136" s="5">
        <f>E136*D136</f>
        <v>-370806.46625599999</v>
      </c>
      <c r="H136" s="14">
        <f t="shared" si="8"/>
        <v>-2698</v>
      </c>
      <c r="I136" s="4">
        <f t="shared" si="9"/>
        <v>-493099.88595199998</v>
      </c>
      <c r="J136" s="4" t="str">
        <f t="shared" si="7"/>
        <v/>
      </c>
      <c r="K136" s="4"/>
      <c r="L136" s="7" t="s">
        <v>124</v>
      </c>
      <c r="M136" s="8" cm="1">
        <f t="array" ref="M136">gainperte(L136,$A$1:$F$1037)</f>
        <v>315083.96249428007</v>
      </c>
      <c r="N136" s="2">
        <f t="shared" si="10"/>
        <v>0</v>
      </c>
      <c r="O136" s="3"/>
      <c r="P136" s="6" t="s">
        <v>124</v>
      </c>
      <c r="Q136">
        <v>376418.18476477999</v>
      </c>
      <c r="R136">
        <v>0</v>
      </c>
    </row>
    <row r="137" spans="1:18" x14ac:dyDescent="0.25">
      <c r="A137" t="s">
        <v>1</v>
      </c>
      <c r="B137" t="s">
        <v>128</v>
      </c>
      <c r="C137" s="1">
        <v>43907</v>
      </c>
      <c r="D137">
        <v>134.9171528</v>
      </c>
      <c r="E137" s="4">
        <v>-1978</v>
      </c>
      <c r="F137" s="5">
        <f>E137*D137</f>
        <v>-266866.12823839998</v>
      </c>
      <c r="H137" s="14">
        <f t="shared" si="8"/>
        <v>-4676</v>
      </c>
      <c r="I137" s="4">
        <f t="shared" si="9"/>
        <v>-759966.01419040002</v>
      </c>
      <c r="J137" s="4" t="str">
        <f t="shared" si="7"/>
        <v>Oui</v>
      </c>
      <c r="K137" s="4"/>
      <c r="L137" s="7" t="s">
        <v>123</v>
      </c>
      <c r="M137" s="8" cm="1">
        <f t="array" ref="M137">gainperte(L137,$A$1:$F$1037)</f>
        <v>42804.767226999975</v>
      </c>
      <c r="N137" s="2">
        <f t="shared" si="10"/>
        <v>6550</v>
      </c>
      <c r="O137" s="3"/>
      <c r="P137" s="6" t="s">
        <v>123</v>
      </c>
      <c r="Q137">
        <v>124420.76779200001</v>
      </c>
      <c r="R137">
        <v>6550</v>
      </c>
    </row>
    <row r="138" spans="1:18" hidden="1" x14ac:dyDescent="0.25">
      <c r="A138" t="s">
        <v>0</v>
      </c>
      <c r="B138" t="s">
        <v>4</v>
      </c>
      <c r="C138" s="1">
        <v>43992</v>
      </c>
      <c r="D138">
        <v>11.38204722</v>
      </c>
      <c r="E138" s="4">
        <v>15000</v>
      </c>
      <c r="F138" s="5">
        <f>E138*D138</f>
        <v>170730.7083</v>
      </c>
      <c r="H138" s="14" t="str">
        <f t="shared" si="8"/>
        <v/>
      </c>
      <c r="I138" s="4" t="str">
        <f t="shared" si="9"/>
        <v/>
      </c>
      <c r="J138" s="4" t="str">
        <f t="shared" si="7"/>
        <v/>
      </c>
      <c r="K138" s="4"/>
      <c r="L138" s="7" t="s">
        <v>8</v>
      </c>
      <c r="M138" s="8" cm="1">
        <f t="array" ref="M138">gainperte(L138,$A$1:$F$1037)</f>
        <v>-31301.660268999985</v>
      </c>
      <c r="N138" s="2">
        <f t="shared" si="10"/>
        <v>0</v>
      </c>
      <c r="O138" s="3"/>
      <c r="P138" s="6" t="s">
        <v>8</v>
      </c>
      <c r="Q138">
        <v>-31301.660268999985</v>
      </c>
      <c r="R138">
        <v>0</v>
      </c>
    </row>
    <row r="139" spans="1:18" hidden="1" x14ac:dyDescent="0.25">
      <c r="A139" t="s">
        <v>1</v>
      </c>
      <c r="B139" t="s">
        <v>4</v>
      </c>
      <c r="C139" s="1">
        <v>43995</v>
      </c>
      <c r="D139">
        <v>11.78953452</v>
      </c>
      <c r="E139" s="4">
        <v>-7100</v>
      </c>
      <c r="F139" s="5">
        <f>E139*D139</f>
        <v>-83705.695091999994</v>
      </c>
      <c r="H139" s="14">
        <f t="shared" si="8"/>
        <v>7900</v>
      </c>
      <c r="I139" s="4">
        <f t="shared" si="9"/>
        <v>87025.013208000004</v>
      </c>
      <c r="J139" t="str">
        <f t="shared" si="7"/>
        <v/>
      </c>
    </row>
    <row r="140" spans="1:18" hidden="1" x14ac:dyDescent="0.25">
      <c r="A140" t="s">
        <v>0</v>
      </c>
      <c r="B140" t="s">
        <v>4</v>
      </c>
      <c r="C140" s="1">
        <v>44004</v>
      </c>
      <c r="D140">
        <v>12.3235098</v>
      </c>
      <c r="E140" s="4">
        <v>7000</v>
      </c>
      <c r="F140" s="5">
        <f>E140*D140</f>
        <v>86264.568599999999</v>
      </c>
      <c r="H140" s="14">
        <f t="shared" si="8"/>
        <v>14900</v>
      </c>
      <c r="I140" s="4">
        <f t="shared" si="9"/>
        <v>173289.58180799999</v>
      </c>
      <c r="J140" t="str">
        <f t="shared" si="7"/>
        <v/>
      </c>
    </row>
    <row r="141" spans="1:18" hidden="1" x14ac:dyDescent="0.25">
      <c r="A141" t="s">
        <v>1</v>
      </c>
      <c r="B141" t="s">
        <v>4</v>
      </c>
      <c r="C141" s="1">
        <v>44019</v>
      </c>
      <c r="D141">
        <v>16.85410482</v>
      </c>
      <c r="E141" s="4">
        <v>-4900</v>
      </c>
      <c r="F141" s="5">
        <f>E141*D141</f>
        <v>-82585.113618000003</v>
      </c>
      <c r="H141" s="14">
        <f t="shared" si="8"/>
        <v>10000</v>
      </c>
      <c r="I141" s="4">
        <f t="shared" si="9"/>
        <v>90704.468189999985</v>
      </c>
      <c r="J141" t="str">
        <f t="shared" ref="J141:J204" si="11">IF(B141&lt;&gt;B142,"Oui","")</f>
        <v/>
      </c>
    </row>
    <row r="142" spans="1:18" hidden="1" x14ac:dyDescent="0.25">
      <c r="A142" t="s">
        <v>1</v>
      </c>
      <c r="B142" t="s">
        <v>4</v>
      </c>
      <c r="C142" s="1">
        <v>44026</v>
      </c>
      <c r="D142">
        <v>15.90278996</v>
      </c>
      <c r="E142" s="4">
        <v>-10000</v>
      </c>
      <c r="F142" s="5">
        <f>E142*D142</f>
        <v>-159027.8996</v>
      </c>
      <c r="H142" s="14">
        <f t="shared" si="8"/>
        <v>0</v>
      </c>
      <c r="I142" s="4">
        <f t="shared" si="9"/>
        <v>-68323.431410000019</v>
      </c>
      <c r="J142" t="str">
        <f t="shared" si="11"/>
        <v/>
      </c>
    </row>
    <row r="143" spans="1:18" hidden="1" x14ac:dyDescent="0.25">
      <c r="A143" t="s">
        <v>0</v>
      </c>
      <c r="B143" t="s">
        <v>4</v>
      </c>
      <c r="C143" s="1">
        <v>44027</v>
      </c>
      <c r="D143">
        <v>17.59064635</v>
      </c>
      <c r="E143" s="4">
        <v>10000</v>
      </c>
      <c r="F143" s="5">
        <f>E143*D143</f>
        <v>175906.46350000001</v>
      </c>
      <c r="H143" s="14">
        <f t="shared" si="8"/>
        <v>10000</v>
      </c>
      <c r="I143" s="4">
        <f t="shared" si="9"/>
        <v>107583.03208999999</v>
      </c>
      <c r="J143" t="str">
        <f t="shared" si="11"/>
        <v/>
      </c>
    </row>
    <row r="144" spans="1:18" hidden="1" x14ac:dyDescent="0.25">
      <c r="A144" t="s">
        <v>0</v>
      </c>
      <c r="B144" t="s">
        <v>4</v>
      </c>
      <c r="C144" s="1">
        <v>44060</v>
      </c>
      <c r="D144">
        <v>12.86665262</v>
      </c>
      <c r="E144" s="4">
        <v>5500</v>
      </c>
      <c r="F144" s="5">
        <f>E144*D144</f>
        <v>70766.58941</v>
      </c>
      <c r="H144" s="14">
        <f t="shared" ref="H144:H207" si="12">IF(B144&lt;&gt;B143,"",IF(H143="",E143+E144,H143+E144))</f>
        <v>15500</v>
      </c>
      <c r="I144" s="4">
        <f t="shared" ref="I144:I207" si="13">IF(B144&lt;&gt;B143,"",IF(I143="",F143+F144,I143+F144))</f>
        <v>178349.62150000001</v>
      </c>
      <c r="J144" t="str">
        <f t="shared" si="11"/>
        <v/>
      </c>
    </row>
    <row r="145" spans="1:10" hidden="1" x14ac:dyDescent="0.25">
      <c r="A145" t="s">
        <v>1</v>
      </c>
      <c r="B145" t="s">
        <v>4</v>
      </c>
      <c r="C145" s="1">
        <v>44078</v>
      </c>
      <c r="D145">
        <v>11.975893879999999</v>
      </c>
      <c r="E145" s="4">
        <v>-4600</v>
      </c>
      <c r="F145" s="5">
        <f>E145*D145</f>
        <v>-55089.111847999993</v>
      </c>
      <c r="H145" s="14">
        <f t="shared" si="12"/>
        <v>10900</v>
      </c>
      <c r="I145" s="4">
        <f t="shared" si="13"/>
        <v>123260.50965200001</v>
      </c>
      <c r="J145" t="str">
        <f t="shared" si="11"/>
        <v/>
      </c>
    </row>
    <row r="146" spans="1:10" x14ac:dyDescent="0.25">
      <c r="A146" t="s">
        <v>1</v>
      </c>
      <c r="B146" t="s">
        <v>4</v>
      </c>
      <c r="C146" s="1">
        <v>44125</v>
      </c>
      <c r="D146">
        <v>13.96500571</v>
      </c>
      <c r="E146" s="4">
        <v>-10900</v>
      </c>
      <c r="F146" s="5">
        <f>E146*D146</f>
        <v>-152218.56223899999</v>
      </c>
      <c r="H146" s="14">
        <f t="shared" si="12"/>
        <v>0</v>
      </c>
      <c r="I146" s="4">
        <f t="shared" si="13"/>
        <v>-28958.052586999984</v>
      </c>
      <c r="J146" t="str">
        <f t="shared" si="11"/>
        <v>Oui</v>
      </c>
    </row>
    <row r="147" spans="1:10" hidden="1" x14ac:dyDescent="0.25">
      <c r="A147" t="s">
        <v>0</v>
      </c>
      <c r="B147" t="s">
        <v>48</v>
      </c>
      <c r="C147" s="1">
        <v>43880</v>
      </c>
      <c r="D147">
        <v>115.5899931</v>
      </c>
      <c r="E147" s="4">
        <v>1775</v>
      </c>
      <c r="F147" s="5">
        <f>E147*D147</f>
        <v>205172.23775249999</v>
      </c>
      <c r="H147" s="14" t="str">
        <f t="shared" si="12"/>
        <v/>
      </c>
      <c r="I147" s="4" t="str">
        <f t="shared" si="13"/>
        <v/>
      </c>
      <c r="J147" t="str">
        <f t="shared" si="11"/>
        <v/>
      </c>
    </row>
    <row r="148" spans="1:10" hidden="1" x14ac:dyDescent="0.25">
      <c r="A148" t="s">
        <v>1</v>
      </c>
      <c r="B148" t="s">
        <v>48</v>
      </c>
      <c r="C148" s="1">
        <v>43883</v>
      </c>
      <c r="D148">
        <v>111.3573535</v>
      </c>
      <c r="E148" s="4">
        <v>-888</v>
      </c>
      <c r="F148" s="5">
        <f>E148*D148</f>
        <v>-98885.329908</v>
      </c>
      <c r="H148" s="14">
        <f t="shared" si="12"/>
        <v>887</v>
      </c>
      <c r="I148" s="4">
        <f t="shared" si="13"/>
        <v>106286.90784449999</v>
      </c>
      <c r="J148" t="str">
        <f t="shared" si="11"/>
        <v/>
      </c>
    </row>
    <row r="149" spans="1:10" hidden="1" x14ac:dyDescent="0.25">
      <c r="A149" t="s">
        <v>1</v>
      </c>
      <c r="B149" t="s">
        <v>48</v>
      </c>
      <c r="C149" s="1">
        <v>43900</v>
      </c>
      <c r="D149">
        <v>80.197452510000005</v>
      </c>
      <c r="E149" s="4">
        <v>-443</v>
      </c>
      <c r="F149" s="5">
        <f>E149*D149</f>
        <v>-35527.471461929999</v>
      </c>
      <c r="H149" s="14">
        <f t="shared" si="12"/>
        <v>444</v>
      </c>
      <c r="I149" s="4">
        <f t="shared" si="13"/>
        <v>70759.436382569984</v>
      </c>
      <c r="J149" t="str">
        <f t="shared" si="11"/>
        <v/>
      </c>
    </row>
    <row r="150" spans="1:10" hidden="1" x14ac:dyDescent="0.25">
      <c r="A150" t="s">
        <v>1</v>
      </c>
      <c r="B150" t="s">
        <v>48</v>
      </c>
      <c r="C150" s="1">
        <v>43901</v>
      </c>
      <c r="D150">
        <v>77.874706270000004</v>
      </c>
      <c r="E150" s="4">
        <v>-443</v>
      </c>
      <c r="F150" s="5">
        <f>E150*D150</f>
        <v>-34498.494877609999</v>
      </c>
      <c r="H150" s="14">
        <f t="shared" si="12"/>
        <v>1</v>
      </c>
      <c r="I150" s="4">
        <f t="shared" si="13"/>
        <v>36260.941504959985</v>
      </c>
      <c r="J150" t="str">
        <f t="shared" si="11"/>
        <v/>
      </c>
    </row>
    <row r="151" spans="1:10" x14ac:dyDescent="0.25">
      <c r="A151" t="s">
        <v>1</v>
      </c>
      <c r="B151" t="s">
        <v>48</v>
      </c>
      <c r="C151" s="1">
        <v>43904</v>
      </c>
      <c r="D151">
        <v>62.336254400000001</v>
      </c>
      <c r="E151" s="4">
        <v>-1</v>
      </c>
      <c r="F151" s="5">
        <f>E151*D151</f>
        <v>-62.336254400000001</v>
      </c>
      <c r="H151" s="14">
        <f t="shared" si="12"/>
        <v>0</v>
      </c>
      <c r="I151" s="4">
        <f t="shared" si="13"/>
        <v>36198.605250559987</v>
      </c>
      <c r="J151" t="str">
        <f t="shared" si="11"/>
        <v>Oui</v>
      </c>
    </row>
    <row r="152" spans="1:10" hidden="1" x14ac:dyDescent="0.25">
      <c r="A152" t="s">
        <v>0</v>
      </c>
      <c r="B152" t="s">
        <v>3</v>
      </c>
      <c r="C152" s="1">
        <v>43952</v>
      </c>
      <c r="D152">
        <v>5.7303800000000003</v>
      </c>
      <c r="E152" s="4">
        <v>30000</v>
      </c>
      <c r="F152" s="5">
        <f>E152*D152</f>
        <v>171911.4</v>
      </c>
      <c r="H152" s="14" t="str">
        <f t="shared" si="12"/>
        <v/>
      </c>
      <c r="I152" s="4" t="str">
        <f t="shared" si="13"/>
        <v/>
      </c>
      <c r="J152" t="str">
        <f t="shared" si="11"/>
        <v/>
      </c>
    </row>
    <row r="153" spans="1:10" hidden="1" x14ac:dyDescent="0.25">
      <c r="A153" t="s">
        <v>1</v>
      </c>
      <c r="B153" t="s">
        <v>3</v>
      </c>
      <c r="C153" s="1">
        <v>43952</v>
      </c>
      <c r="D153">
        <v>5</v>
      </c>
      <c r="E153" s="4">
        <v>-17991</v>
      </c>
      <c r="F153" s="5">
        <f>E153*D153</f>
        <v>-89955</v>
      </c>
      <c r="H153" s="14">
        <f t="shared" si="12"/>
        <v>12009</v>
      </c>
      <c r="I153" s="4">
        <f t="shared" si="13"/>
        <v>81956.399999999994</v>
      </c>
      <c r="J153" t="str">
        <f t="shared" si="11"/>
        <v/>
      </c>
    </row>
    <row r="154" spans="1:10" hidden="1" x14ac:dyDescent="0.25">
      <c r="A154" t="s">
        <v>1</v>
      </c>
      <c r="B154" t="s">
        <v>3</v>
      </c>
      <c r="C154" s="1">
        <v>43956</v>
      </c>
      <c r="D154">
        <v>5.05</v>
      </c>
      <c r="E154" s="4">
        <v>-2360</v>
      </c>
      <c r="F154" s="5">
        <f>E154*D154</f>
        <v>-11918</v>
      </c>
      <c r="H154" s="14">
        <f t="shared" si="12"/>
        <v>9649</v>
      </c>
      <c r="I154" s="4">
        <f t="shared" si="13"/>
        <v>70038.399999999994</v>
      </c>
      <c r="J154" t="str">
        <f t="shared" si="11"/>
        <v/>
      </c>
    </row>
    <row r="155" spans="1:10" hidden="1" x14ac:dyDescent="0.25">
      <c r="A155" t="s">
        <v>0</v>
      </c>
      <c r="B155" t="s">
        <v>3</v>
      </c>
      <c r="C155" s="1">
        <v>43962</v>
      </c>
      <c r="D155">
        <v>4.9850000000000003</v>
      </c>
      <c r="E155" s="4">
        <v>2360</v>
      </c>
      <c r="F155" s="5">
        <f>E155*D155</f>
        <v>11764.6</v>
      </c>
      <c r="H155" s="14">
        <f t="shared" si="12"/>
        <v>12009</v>
      </c>
      <c r="I155" s="4">
        <f t="shared" si="13"/>
        <v>81803</v>
      </c>
      <c r="J155" t="str">
        <f t="shared" si="11"/>
        <v/>
      </c>
    </row>
    <row r="156" spans="1:10" x14ac:dyDescent="0.25">
      <c r="A156" t="s">
        <v>1</v>
      </c>
      <c r="B156" t="s">
        <v>3</v>
      </c>
      <c r="C156" s="1">
        <v>43962</v>
      </c>
      <c r="D156">
        <v>5.0217999999999998</v>
      </c>
      <c r="E156" s="4">
        <v>-12009</v>
      </c>
      <c r="F156" s="5">
        <f>E156*D156</f>
        <v>-60306.796199999997</v>
      </c>
      <c r="H156" s="14">
        <f t="shared" si="12"/>
        <v>0</v>
      </c>
      <c r="I156" s="4">
        <f t="shared" si="13"/>
        <v>21496.203800000003</v>
      </c>
      <c r="J156" t="str">
        <f t="shared" si="11"/>
        <v>Oui</v>
      </c>
    </row>
    <row r="157" spans="1:10" hidden="1" x14ac:dyDescent="0.25">
      <c r="A157" t="s">
        <v>0</v>
      </c>
      <c r="B157" t="s">
        <v>49</v>
      </c>
      <c r="C157" s="1">
        <v>43986</v>
      </c>
      <c r="D157">
        <v>44.254672069999998</v>
      </c>
      <c r="E157" s="4">
        <v>5000</v>
      </c>
      <c r="F157" s="5">
        <f>E157*D157</f>
        <v>221273.36035</v>
      </c>
      <c r="H157" s="14" t="str">
        <f t="shared" si="12"/>
        <v/>
      </c>
      <c r="I157" s="4" t="str">
        <f t="shared" si="13"/>
        <v/>
      </c>
      <c r="J157" t="str">
        <f t="shared" si="11"/>
        <v/>
      </c>
    </row>
    <row r="158" spans="1:10" hidden="1" x14ac:dyDescent="0.25">
      <c r="A158" t="s">
        <v>1</v>
      </c>
      <c r="B158" t="s">
        <v>49</v>
      </c>
      <c r="C158" s="1">
        <v>43995</v>
      </c>
      <c r="D158">
        <v>40.977103990000003</v>
      </c>
      <c r="E158" s="4">
        <v>-2500</v>
      </c>
      <c r="F158" s="5">
        <f>E158*D158</f>
        <v>-102442.75997500001</v>
      </c>
      <c r="H158" s="14">
        <f t="shared" si="12"/>
        <v>2500</v>
      </c>
      <c r="I158" s="4">
        <f t="shared" si="13"/>
        <v>118830.60037499999</v>
      </c>
      <c r="J158" t="str">
        <f t="shared" si="11"/>
        <v/>
      </c>
    </row>
    <row r="159" spans="1:10" hidden="1" x14ac:dyDescent="0.25">
      <c r="A159" t="s">
        <v>0</v>
      </c>
      <c r="B159" t="s">
        <v>49</v>
      </c>
      <c r="C159" s="1">
        <v>44004</v>
      </c>
      <c r="D159">
        <v>48.726852469999997</v>
      </c>
      <c r="E159" s="4">
        <v>2500</v>
      </c>
      <c r="F159" s="5">
        <f>E159*D159</f>
        <v>121817.13117499999</v>
      </c>
      <c r="H159" s="14">
        <f t="shared" si="12"/>
        <v>5000</v>
      </c>
      <c r="I159" s="4">
        <f t="shared" si="13"/>
        <v>240647.73154999997</v>
      </c>
      <c r="J159" t="str">
        <f t="shared" si="11"/>
        <v/>
      </c>
    </row>
    <row r="160" spans="1:10" hidden="1" x14ac:dyDescent="0.25">
      <c r="A160" t="s">
        <v>1</v>
      </c>
      <c r="B160" t="s">
        <v>49</v>
      </c>
      <c r="C160" s="1">
        <v>44027</v>
      </c>
      <c r="D160">
        <v>44.622525840000002</v>
      </c>
      <c r="E160" s="4">
        <v>-1300</v>
      </c>
      <c r="F160" s="5">
        <f>E160*D160</f>
        <v>-58009.283592</v>
      </c>
      <c r="H160" s="14">
        <f t="shared" si="12"/>
        <v>3700</v>
      </c>
      <c r="I160" s="4">
        <f t="shared" si="13"/>
        <v>182638.44795799998</v>
      </c>
      <c r="J160" t="str">
        <f t="shared" si="11"/>
        <v/>
      </c>
    </row>
    <row r="161" spans="1:10" hidden="1" x14ac:dyDescent="0.25">
      <c r="A161" t="s">
        <v>0</v>
      </c>
      <c r="B161" t="s">
        <v>49</v>
      </c>
      <c r="C161" s="1">
        <v>44060</v>
      </c>
      <c r="D161">
        <v>36.049125760000003</v>
      </c>
      <c r="E161" s="4">
        <v>1800</v>
      </c>
      <c r="F161" s="5">
        <f>E161*D161</f>
        <v>64888.426368000008</v>
      </c>
      <c r="H161" s="14">
        <f t="shared" si="12"/>
        <v>5500</v>
      </c>
      <c r="I161" s="4">
        <f t="shared" si="13"/>
        <v>247526.87432599999</v>
      </c>
      <c r="J161" t="str">
        <f t="shared" si="11"/>
        <v/>
      </c>
    </row>
    <row r="162" spans="1:10" hidden="1" x14ac:dyDescent="0.25">
      <c r="A162" t="s">
        <v>1</v>
      </c>
      <c r="B162" t="s">
        <v>49</v>
      </c>
      <c r="C162" s="1">
        <v>44083</v>
      </c>
      <c r="D162">
        <v>36.088575460000001</v>
      </c>
      <c r="E162" s="4">
        <v>-1650</v>
      </c>
      <c r="F162" s="5">
        <f>E162*D162</f>
        <v>-59546.149509000003</v>
      </c>
      <c r="H162" s="14">
        <f t="shared" si="12"/>
        <v>3850</v>
      </c>
      <c r="I162" s="4">
        <f t="shared" si="13"/>
        <v>187980.72481699998</v>
      </c>
      <c r="J162" t="str">
        <f t="shared" si="11"/>
        <v/>
      </c>
    </row>
    <row r="163" spans="1:10" hidden="1" x14ac:dyDescent="0.25">
      <c r="A163" t="s">
        <v>0</v>
      </c>
      <c r="B163" t="s">
        <v>49</v>
      </c>
      <c r="C163" s="1">
        <v>44095</v>
      </c>
      <c r="D163">
        <v>37.469130550000003</v>
      </c>
      <c r="E163" s="4">
        <v>4150</v>
      </c>
      <c r="F163" s="5">
        <f>E163*D163</f>
        <v>155496.89178250002</v>
      </c>
      <c r="H163" s="14">
        <f t="shared" si="12"/>
        <v>8000</v>
      </c>
      <c r="I163" s="4">
        <f t="shared" si="13"/>
        <v>343477.6165995</v>
      </c>
      <c r="J163" t="str">
        <f t="shared" si="11"/>
        <v/>
      </c>
    </row>
    <row r="164" spans="1:10" hidden="1" x14ac:dyDescent="0.25">
      <c r="A164" t="s">
        <v>1</v>
      </c>
      <c r="B164" t="s">
        <v>49</v>
      </c>
      <c r="C164" s="1">
        <v>44126</v>
      </c>
      <c r="D164">
        <v>38.259649119999999</v>
      </c>
      <c r="E164" s="4">
        <v>-3900</v>
      </c>
      <c r="F164" s="5">
        <f>E164*D164</f>
        <v>-149212.63156799998</v>
      </c>
      <c r="H164" s="14">
        <f t="shared" si="12"/>
        <v>4100</v>
      </c>
      <c r="I164" s="4">
        <f t="shared" si="13"/>
        <v>194264.98503150002</v>
      </c>
      <c r="J164" t="str">
        <f t="shared" si="11"/>
        <v/>
      </c>
    </row>
    <row r="165" spans="1:10" hidden="1" x14ac:dyDescent="0.25">
      <c r="A165" t="s">
        <v>0</v>
      </c>
      <c r="B165" t="s">
        <v>49</v>
      </c>
      <c r="C165" s="1">
        <v>44139</v>
      </c>
      <c r="D165">
        <v>45.401802109999998</v>
      </c>
      <c r="E165" s="4">
        <v>2100</v>
      </c>
      <c r="F165" s="5">
        <f>E165*D165</f>
        <v>95343.784430999993</v>
      </c>
      <c r="H165" s="14">
        <f t="shared" si="12"/>
        <v>6200</v>
      </c>
      <c r="I165" s="4">
        <f t="shared" si="13"/>
        <v>289608.7694625</v>
      </c>
      <c r="J165" t="str">
        <f t="shared" si="11"/>
        <v/>
      </c>
    </row>
    <row r="166" spans="1:10" hidden="1" x14ac:dyDescent="0.25">
      <c r="A166" t="s">
        <v>1</v>
      </c>
      <c r="B166" t="s">
        <v>49</v>
      </c>
      <c r="C166" s="1">
        <v>44144</v>
      </c>
      <c r="D166">
        <v>44.906968880000001</v>
      </c>
      <c r="E166" s="4">
        <v>-2480</v>
      </c>
      <c r="F166" s="5">
        <f>E166*D166</f>
        <v>-111369.2828224</v>
      </c>
      <c r="H166" s="14">
        <f t="shared" si="12"/>
        <v>3720</v>
      </c>
      <c r="I166" s="4">
        <f t="shared" si="13"/>
        <v>178239.48664010002</v>
      </c>
      <c r="J166" t="str">
        <f t="shared" si="11"/>
        <v/>
      </c>
    </row>
    <row r="167" spans="1:10" hidden="1" x14ac:dyDescent="0.25">
      <c r="A167" t="s">
        <v>0</v>
      </c>
      <c r="B167" t="s">
        <v>49</v>
      </c>
      <c r="C167" s="1">
        <v>44149</v>
      </c>
      <c r="D167">
        <v>46.908037229999998</v>
      </c>
      <c r="E167" s="4">
        <v>2700</v>
      </c>
      <c r="F167" s="5">
        <f>E167*D167</f>
        <v>126651.70052099999</v>
      </c>
      <c r="H167" s="14">
        <f t="shared" si="12"/>
        <v>6420</v>
      </c>
      <c r="I167" s="4">
        <f t="shared" si="13"/>
        <v>304891.18716109998</v>
      </c>
      <c r="J167" t="str">
        <f t="shared" si="11"/>
        <v/>
      </c>
    </row>
    <row r="168" spans="1:10" hidden="1" x14ac:dyDescent="0.25">
      <c r="A168" t="s">
        <v>0</v>
      </c>
      <c r="B168" t="s">
        <v>49</v>
      </c>
      <c r="C168" s="1">
        <v>44151</v>
      </c>
      <c r="D168">
        <v>45.8670215</v>
      </c>
      <c r="E168" s="4">
        <v>7300</v>
      </c>
      <c r="F168" s="5">
        <f>E168*D168</f>
        <v>334829.25695000001</v>
      </c>
      <c r="H168" s="14">
        <f t="shared" si="12"/>
        <v>13720</v>
      </c>
      <c r="I168" s="4">
        <f t="shared" si="13"/>
        <v>639720.44411109993</v>
      </c>
      <c r="J168" t="str">
        <f t="shared" si="11"/>
        <v/>
      </c>
    </row>
    <row r="169" spans="1:10" hidden="1" x14ac:dyDescent="0.25">
      <c r="A169" t="s">
        <v>0</v>
      </c>
      <c r="B169" t="s">
        <v>49</v>
      </c>
      <c r="C169" s="1">
        <v>44152</v>
      </c>
      <c r="D169">
        <v>43.84840638</v>
      </c>
      <c r="E169" s="4">
        <v>1770</v>
      </c>
      <c r="F169" s="5">
        <f>E169*D169</f>
        <v>77611.679292600005</v>
      </c>
      <c r="H169" s="14">
        <f t="shared" si="12"/>
        <v>15490</v>
      </c>
      <c r="I169" s="4">
        <f t="shared" si="13"/>
        <v>717332.12340369995</v>
      </c>
      <c r="J169" t="str">
        <f t="shared" si="11"/>
        <v/>
      </c>
    </row>
    <row r="170" spans="1:10" hidden="1" x14ac:dyDescent="0.25">
      <c r="A170" t="s">
        <v>0</v>
      </c>
      <c r="B170" t="s">
        <v>49</v>
      </c>
      <c r="C170" s="1">
        <v>44155</v>
      </c>
      <c r="D170">
        <v>41.248733110000003</v>
      </c>
      <c r="E170" s="4">
        <v>1210</v>
      </c>
      <c r="F170" s="5">
        <f>E170*D170</f>
        <v>49910.967063100004</v>
      </c>
      <c r="H170" s="14">
        <f t="shared" si="12"/>
        <v>16700</v>
      </c>
      <c r="I170" s="4">
        <f t="shared" si="13"/>
        <v>767243.09046679991</v>
      </c>
      <c r="J170" t="str">
        <f t="shared" si="11"/>
        <v/>
      </c>
    </row>
    <row r="171" spans="1:10" x14ac:dyDescent="0.25">
      <c r="A171" t="s">
        <v>1</v>
      </c>
      <c r="B171" t="s">
        <v>49</v>
      </c>
      <c r="C171" s="1">
        <v>44194</v>
      </c>
      <c r="D171">
        <v>42.567112860000002</v>
      </c>
      <c r="E171" s="4">
        <v>-2000</v>
      </c>
      <c r="F171" s="5">
        <f>E171*D171</f>
        <v>-85134.225720000002</v>
      </c>
      <c r="H171" s="14">
        <f t="shared" si="12"/>
        <v>14700</v>
      </c>
      <c r="I171" s="4">
        <f t="shared" si="13"/>
        <v>682108.86474679993</v>
      </c>
      <c r="J171" t="str">
        <f t="shared" si="11"/>
        <v>Oui</v>
      </c>
    </row>
    <row r="172" spans="1:10" hidden="1" x14ac:dyDescent="0.25">
      <c r="A172" t="s">
        <v>1</v>
      </c>
      <c r="B172" t="s">
        <v>25</v>
      </c>
      <c r="C172" s="1">
        <v>43847</v>
      </c>
      <c r="D172">
        <v>13.3361147</v>
      </c>
      <c r="E172" s="4">
        <v>-49000</v>
      </c>
      <c r="F172" s="5">
        <f>E172*D172</f>
        <v>-653469.62029999995</v>
      </c>
      <c r="H172" s="14" t="str">
        <f t="shared" si="12"/>
        <v/>
      </c>
      <c r="I172" s="4" t="str">
        <f t="shared" si="13"/>
        <v/>
      </c>
      <c r="J172" t="str">
        <f t="shared" si="11"/>
        <v/>
      </c>
    </row>
    <row r="173" spans="1:10" hidden="1" x14ac:dyDescent="0.25">
      <c r="A173" t="s">
        <v>0</v>
      </c>
      <c r="B173" t="s">
        <v>25</v>
      </c>
      <c r="C173" s="1">
        <v>43974</v>
      </c>
      <c r="D173">
        <v>13.86422655</v>
      </c>
      <c r="E173" s="4">
        <v>10000</v>
      </c>
      <c r="F173" s="5">
        <f>E173*D173</f>
        <v>138642.26550000001</v>
      </c>
      <c r="H173" s="14">
        <f t="shared" si="12"/>
        <v>-39000</v>
      </c>
      <c r="I173" s="4">
        <f t="shared" si="13"/>
        <v>-514827.35479999997</v>
      </c>
      <c r="J173" t="str">
        <f t="shared" si="11"/>
        <v/>
      </c>
    </row>
    <row r="174" spans="1:10" hidden="1" x14ac:dyDescent="0.25">
      <c r="A174" t="s">
        <v>0</v>
      </c>
      <c r="B174" t="s">
        <v>25</v>
      </c>
      <c r="C174" s="1">
        <v>43979</v>
      </c>
      <c r="D174">
        <v>14.59031927</v>
      </c>
      <c r="E174" s="4">
        <v>6000</v>
      </c>
      <c r="F174" s="5">
        <f>E174*D174</f>
        <v>87541.91562</v>
      </c>
      <c r="H174" s="14">
        <f t="shared" si="12"/>
        <v>-33000</v>
      </c>
      <c r="I174" s="4">
        <f t="shared" si="13"/>
        <v>-427285.43917999999</v>
      </c>
      <c r="J174" t="str">
        <f t="shared" si="11"/>
        <v/>
      </c>
    </row>
    <row r="175" spans="1:10" hidden="1" x14ac:dyDescent="0.25">
      <c r="A175" t="s">
        <v>1</v>
      </c>
      <c r="B175" t="s">
        <v>25</v>
      </c>
      <c r="C175" s="1">
        <v>43995</v>
      </c>
      <c r="D175">
        <v>13.101410489999999</v>
      </c>
      <c r="E175" s="4">
        <v>-7600</v>
      </c>
      <c r="F175" s="5">
        <f>E175*D175</f>
        <v>-99570.719723999995</v>
      </c>
      <c r="H175" s="14">
        <f t="shared" si="12"/>
        <v>-40600</v>
      </c>
      <c r="I175" s="4">
        <f t="shared" si="13"/>
        <v>-526856.15890399995</v>
      </c>
      <c r="J175" t="str">
        <f t="shared" si="11"/>
        <v/>
      </c>
    </row>
    <row r="176" spans="1:10" hidden="1" x14ac:dyDescent="0.25">
      <c r="A176" t="s">
        <v>0</v>
      </c>
      <c r="B176" t="s">
        <v>25</v>
      </c>
      <c r="C176" s="1">
        <v>43998</v>
      </c>
      <c r="D176">
        <v>13.392753300000001</v>
      </c>
      <c r="E176" s="4">
        <v>7600</v>
      </c>
      <c r="F176" s="5">
        <f>E176*D176</f>
        <v>101784.92508</v>
      </c>
      <c r="H176" s="14">
        <f t="shared" si="12"/>
        <v>-33000</v>
      </c>
      <c r="I176" s="4">
        <f t="shared" si="13"/>
        <v>-425071.23382399994</v>
      </c>
      <c r="J176" t="str">
        <f t="shared" si="11"/>
        <v/>
      </c>
    </row>
    <row r="177" spans="1:10" hidden="1" x14ac:dyDescent="0.25">
      <c r="A177" t="s">
        <v>1</v>
      </c>
      <c r="B177" t="s">
        <v>25</v>
      </c>
      <c r="C177" s="1">
        <v>44027</v>
      </c>
      <c r="D177">
        <v>13.17046208</v>
      </c>
      <c r="E177" s="4">
        <v>-6000</v>
      </c>
      <c r="F177" s="5">
        <f>E177*D177</f>
        <v>-79022.77248</v>
      </c>
      <c r="H177" s="14">
        <f t="shared" si="12"/>
        <v>-39000</v>
      </c>
      <c r="I177" s="4">
        <f t="shared" si="13"/>
        <v>-504094.00630399992</v>
      </c>
      <c r="J177" t="str">
        <f t="shared" si="11"/>
        <v/>
      </c>
    </row>
    <row r="178" spans="1:10" x14ac:dyDescent="0.25">
      <c r="A178" t="s">
        <v>1</v>
      </c>
      <c r="B178" t="s">
        <v>25</v>
      </c>
      <c r="C178" s="1">
        <v>44034</v>
      </c>
      <c r="D178">
        <v>12.41436494</v>
      </c>
      <c r="E178" s="4">
        <v>-10000</v>
      </c>
      <c r="F178" s="5">
        <f>E178*D178</f>
        <v>-124143.64940000001</v>
      </c>
      <c r="H178" s="14">
        <f t="shared" si="12"/>
        <v>-49000</v>
      </c>
      <c r="I178" s="4">
        <f t="shared" si="13"/>
        <v>-628237.65570399992</v>
      </c>
      <c r="J178" t="str">
        <f t="shared" si="11"/>
        <v>Oui</v>
      </c>
    </row>
    <row r="179" spans="1:10" hidden="1" x14ac:dyDescent="0.25">
      <c r="A179" t="s">
        <v>0</v>
      </c>
      <c r="B179" t="s">
        <v>50</v>
      </c>
      <c r="C179" s="1">
        <v>43914</v>
      </c>
      <c r="D179">
        <v>1164.8926039999999</v>
      </c>
      <c r="E179" s="4">
        <v>200</v>
      </c>
      <c r="F179" s="5">
        <f>E179*D179</f>
        <v>232978.52079999997</v>
      </c>
      <c r="H179" s="14" t="str">
        <f t="shared" si="12"/>
        <v/>
      </c>
      <c r="I179" s="4" t="str">
        <f t="shared" si="13"/>
        <v/>
      </c>
      <c r="J179" t="str">
        <f t="shared" si="11"/>
        <v/>
      </c>
    </row>
    <row r="180" spans="1:10" hidden="1" x14ac:dyDescent="0.25">
      <c r="A180" t="s">
        <v>1</v>
      </c>
      <c r="B180" t="s">
        <v>50</v>
      </c>
      <c r="C180" s="1">
        <v>43922</v>
      </c>
      <c r="D180">
        <v>1237.357393</v>
      </c>
      <c r="E180" s="4">
        <v>-200</v>
      </c>
      <c r="F180" s="5">
        <f>E180*D180</f>
        <v>-247471.4786</v>
      </c>
      <c r="H180" s="14">
        <f t="shared" si="12"/>
        <v>0</v>
      </c>
      <c r="I180" s="4">
        <f t="shared" si="13"/>
        <v>-14492.957800000033</v>
      </c>
      <c r="J180" t="str">
        <f t="shared" si="11"/>
        <v/>
      </c>
    </row>
    <row r="181" spans="1:10" hidden="1" x14ac:dyDescent="0.25">
      <c r="A181" t="s">
        <v>0</v>
      </c>
      <c r="B181" t="s">
        <v>50</v>
      </c>
      <c r="C181" s="1">
        <v>43950</v>
      </c>
      <c r="D181">
        <v>1399.5485329999999</v>
      </c>
      <c r="E181" s="4">
        <v>140</v>
      </c>
      <c r="F181" s="5">
        <f>E181*D181</f>
        <v>195936.79462</v>
      </c>
      <c r="H181" s="14">
        <f t="shared" si="12"/>
        <v>140</v>
      </c>
      <c r="I181" s="4">
        <f t="shared" si="13"/>
        <v>181443.83681999997</v>
      </c>
      <c r="J181" t="str">
        <f t="shared" si="11"/>
        <v/>
      </c>
    </row>
    <row r="182" spans="1:10" hidden="1" x14ac:dyDescent="0.25">
      <c r="A182" t="s">
        <v>1</v>
      </c>
      <c r="B182" t="s">
        <v>50</v>
      </c>
      <c r="C182" s="1">
        <v>43964</v>
      </c>
      <c r="D182">
        <v>1249.654027</v>
      </c>
      <c r="E182" s="4">
        <v>-140</v>
      </c>
      <c r="F182" s="5">
        <f>E182*D182</f>
        <v>-174951.56378</v>
      </c>
      <c r="H182" s="14">
        <f t="shared" si="12"/>
        <v>0</v>
      </c>
      <c r="I182" s="4">
        <f t="shared" si="13"/>
        <v>6492.2730399999709</v>
      </c>
      <c r="J182" t="str">
        <f t="shared" si="11"/>
        <v/>
      </c>
    </row>
    <row r="183" spans="1:10" hidden="1" x14ac:dyDescent="0.25">
      <c r="A183" t="s">
        <v>0</v>
      </c>
      <c r="B183" t="s">
        <v>50</v>
      </c>
      <c r="C183" s="1">
        <v>43979</v>
      </c>
      <c r="D183">
        <v>1531.54837</v>
      </c>
      <c r="E183" s="4">
        <v>120</v>
      </c>
      <c r="F183" s="5">
        <f>E183*D183</f>
        <v>183785.80439999999</v>
      </c>
      <c r="H183" s="14">
        <f t="shared" si="12"/>
        <v>120</v>
      </c>
      <c r="I183" s="4">
        <f t="shared" si="13"/>
        <v>190278.07743999996</v>
      </c>
      <c r="J183" t="str">
        <f t="shared" si="11"/>
        <v/>
      </c>
    </row>
    <row r="184" spans="1:10" hidden="1" x14ac:dyDescent="0.25">
      <c r="A184" t="s">
        <v>1</v>
      </c>
      <c r="B184" t="s">
        <v>50</v>
      </c>
      <c r="C184" s="1">
        <v>43995</v>
      </c>
      <c r="D184">
        <v>1445.393411</v>
      </c>
      <c r="E184" s="4">
        <v>-60</v>
      </c>
      <c r="F184" s="5">
        <f>E184*D184</f>
        <v>-86723.604659999997</v>
      </c>
      <c r="H184" s="14">
        <f t="shared" si="12"/>
        <v>60</v>
      </c>
      <c r="I184" s="4">
        <f t="shared" si="13"/>
        <v>103554.47277999997</v>
      </c>
      <c r="J184" t="str">
        <f t="shared" si="11"/>
        <v/>
      </c>
    </row>
    <row r="185" spans="1:10" x14ac:dyDescent="0.25">
      <c r="A185" t="s">
        <v>1</v>
      </c>
      <c r="B185" t="s">
        <v>50</v>
      </c>
      <c r="C185" s="1">
        <v>44001</v>
      </c>
      <c r="D185">
        <v>1463.875417</v>
      </c>
      <c r="E185" s="4">
        <v>-60</v>
      </c>
      <c r="F185" s="5">
        <f>E185*D185</f>
        <v>-87832.525020000001</v>
      </c>
      <c r="H185" s="14">
        <f t="shared" si="12"/>
        <v>0</v>
      </c>
      <c r="I185" s="4">
        <f t="shared" si="13"/>
        <v>15721.947759999966</v>
      </c>
      <c r="J185" t="str">
        <f t="shared" si="11"/>
        <v>Oui</v>
      </c>
    </row>
    <row r="186" spans="1:10" hidden="1" x14ac:dyDescent="0.25">
      <c r="A186" t="s">
        <v>0</v>
      </c>
      <c r="B186" t="s">
        <v>18</v>
      </c>
      <c r="C186" s="1">
        <v>44105</v>
      </c>
      <c r="D186">
        <v>30.851209999999998</v>
      </c>
      <c r="E186" s="4">
        <v>5000</v>
      </c>
      <c r="F186" s="5">
        <f>E186*D186</f>
        <v>154256.04999999999</v>
      </c>
      <c r="H186" s="14" t="str">
        <f t="shared" si="12"/>
        <v/>
      </c>
      <c r="I186" s="4" t="str">
        <f t="shared" si="13"/>
        <v/>
      </c>
      <c r="J186" t="str">
        <f t="shared" si="11"/>
        <v/>
      </c>
    </row>
    <row r="187" spans="1:10" hidden="1" x14ac:dyDescent="0.25">
      <c r="A187" t="s">
        <v>0</v>
      </c>
      <c r="B187" t="s">
        <v>18</v>
      </c>
      <c r="C187" s="1">
        <v>44113</v>
      </c>
      <c r="D187">
        <v>32.239600000000003</v>
      </c>
      <c r="E187" s="4">
        <v>1600</v>
      </c>
      <c r="F187" s="5">
        <f>E187*D187</f>
        <v>51583.360000000008</v>
      </c>
      <c r="H187" s="14">
        <f t="shared" si="12"/>
        <v>6600</v>
      </c>
      <c r="I187" s="4">
        <f t="shared" si="13"/>
        <v>205839.41</v>
      </c>
      <c r="J187" t="str">
        <f t="shared" si="11"/>
        <v/>
      </c>
    </row>
    <row r="188" spans="1:10" hidden="1" x14ac:dyDescent="0.25">
      <c r="A188" t="s">
        <v>0</v>
      </c>
      <c r="B188" t="s">
        <v>18</v>
      </c>
      <c r="C188" s="1">
        <v>44120</v>
      </c>
      <c r="D188">
        <v>30.968285999999999</v>
      </c>
      <c r="E188" s="4">
        <v>1400</v>
      </c>
      <c r="F188" s="5">
        <f>E188*D188</f>
        <v>43355.600399999996</v>
      </c>
      <c r="H188" s="14">
        <f t="shared" si="12"/>
        <v>8000</v>
      </c>
      <c r="I188" s="4">
        <f t="shared" si="13"/>
        <v>249195.0104</v>
      </c>
      <c r="J188" t="str">
        <f t="shared" si="11"/>
        <v/>
      </c>
    </row>
    <row r="189" spans="1:10" hidden="1" x14ac:dyDescent="0.25">
      <c r="A189" t="s">
        <v>1</v>
      </c>
      <c r="B189" t="s">
        <v>18</v>
      </c>
      <c r="C189" s="1">
        <v>44126</v>
      </c>
      <c r="D189">
        <v>31.2</v>
      </c>
      <c r="E189" s="4">
        <v>-3000</v>
      </c>
      <c r="F189" s="5">
        <f>E189*D189</f>
        <v>-93600</v>
      </c>
      <c r="H189" s="14">
        <f t="shared" si="12"/>
        <v>5000</v>
      </c>
      <c r="I189" s="4">
        <f t="shared" si="13"/>
        <v>155595.0104</v>
      </c>
      <c r="J189" t="str">
        <f t="shared" si="11"/>
        <v/>
      </c>
    </row>
    <row r="190" spans="1:10" hidden="1" x14ac:dyDescent="0.25">
      <c r="A190" t="s">
        <v>1</v>
      </c>
      <c r="B190" t="s">
        <v>18</v>
      </c>
      <c r="C190" s="1">
        <v>44144</v>
      </c>
      <c r="D190">
        <v>30.629625000000001</v>
      </c>
      <c r="E190" s="4">
        <v>-2000</v>
      </c>
      <c r="F190" s="5">
        <f>E190*D190</f>
        <v>-61259.25</v>
      </c>
      <c r="H190" s="14">
        <f t="shared" si="12"/>
        <v>3000</v>
      </c>
      <c r="I190" s="4">
        <f t="shared" si="13"/>
        <v>94335.760399999999</v>
      </c>
      <c r="J190" t="str">
        <f t="shared" si="11"/>
        <v/>
      </c>
    </row>
    <row r="191" spans="1:10" hidden="1" x14ac:dyDescent="0.25">
      <c r="A191" t="s">
        <v>0</v>
      </c>
      <c r="B191" t="s">
        <v>18</v>
      </c>
      <c r="C191" s="1">
        <v>44149</v>
      </c>
      <c r="D191">
        <v>32.597380000000001</v>
      </c>
      <c r="E191" s="4">
        <v>2500</v>
      </c>
      <c r="F191" s="5">
        <f>E191*D191</f>
        <v>81493.45</v>
      </c>
      <c r="H191" s="14">
        <f t="shared" si="12"/>
        <v>5500</v>
      </c>
      <c r="I191" s="4">
        <f t="shared" si="13"/>
        <v>175829.21039999998</v>
      </c>
      <c r="J191" t="str">
        <f t="shared" si="11"/>
        <v/>
      </c>
    </row>
    <row r="192" spans="1:10" hidden="1" x14ac:dyDescent="0.25">
      <c r="A192" t="s">
        <v>0</v>
      </c>
      <c r="B192" t="s">
        <v>18</v>
      </c>
      <c r="C192" s="1">
        <v>44151</v>
      </c>
      <c r="D192">
        <v>32.185400000000001</v>
      </c>
      <c r="E192" s="4">
        <v>6300</v>
      </c>
      <c r="F192" s="5">
        <f>E192*D192</f>
        <v>202768.02000000002</v>
      </c>
      <c r="H192" s="14">
        <f t="shared" si="12"/>
        <v>11800</v>
      </c>
      <c r="I192" s="4">
        <f t="shared" si="13"/>
        <v>378597.2304</v>
      </c>
      <c r="J192" t="str">
        <f t="shared" si="11"/>
        <v/>
      </c>
    </row>
    <row r="193" spans="1:10" hidden="1" x14ac:dyDescent="0.25">
      <c r="A193" t="s">
        <v>0</v>
      </c>
      <c r="B193" t="s">
        <v>18</v>
      </c>
      <c r="C193" s="1">
        <v>44172</v>
      </c>
      <c r="D193">
        <v>41.65</v>
      </c>
      <c r="E193" s="4">
        <v>7000</v>
      </c>
      <c r="F193" s="5">
        <f>E193*D193</f>
        <v>291550</v>
      </c>
      <c r="H193" s="14">
        <f t="shared" si="12"/>
        <v>18800</v>
      </c>
      <c r="I193" s="4">
        <f t="shared" si="13"/>
        <v>670147.2304</v>
      </c>
      <c r="J193" t="str">
        <f t="shared" si="11"/>
        <v/>
      </c>
    </row>
    <row r="194" spans="1:10" hidden="1" x14ac:dyDescent="0.25">
      <c r="A194" t="s">
        <v>0</v>
      </c>
      <c r="B194" t="s">
        <v>18</v>
      </c>
      <c r="C194" s="1">
        <v>44175</v>
      </c>
      <c r="D194">
        <v>40.200000000000003</v>
      </c>
      <c r="E194" s="4">
        <v>5500</v>
      </c>
      <c r="F194" s="5">
        <f>E194*D194</f>
        <v>221100.00000000003</v>
      </c>
      <c r="H194" s="14">
        <f t="shared" si="12"/>
        <v>24300</v>
      </c>
      <c r="I194" s="4">
        <f t="shared" si="13"/>
        <v>891247.2304</v>
      </c>
      <c r="J194" t="str">
        <f t="shared" si="11"/>
        <v/>
      </c>
    </row>
    <row r="195" spans="1:10" x14ac:dyDescent="0.25">
      <c r="A195" t="s">
        <v>1</v>
      </c>
      <c r="B195" t="s">
        <v>18</v>
      </c>
      <c r="C195" s="1">
        <v>44194</v>
      </c>
      <c r="D195">
        <v>40.685133</v>
      </c>
      <c r="E195" s="4">
        <v>-3000</v>
      </c>
      <c r="F195" s="5">
        <f>E195*D195</f>
        <v>-122055.399</v>
      </c>
      <c r="H195" s="14">
        <f t="shared" si="12"/>
        <v>21300</v>
      </c>
      <c r="I195" s="4">
        <f t="shared" si="13"/>
        <v>769191.83140000002</v>
      </c>
      <c r="J195" t="str">
        <f t="shared" si="11"/>
        <v>Oui</v>
      </c>
    </row>
    <row r="196" spans="1:10" hidden="1" x14ac:dyDescent="0.25">
      <c r="A196" t="s">
        <v>0</v>
      </c>
      <c r="B196" t="s">
        <v>38</v>
      </c>
      <c r="C196" s="1">
        <v>44034</v>
      </c>
      <c r="D196">
        <v>81.541121669999995</v>
      </c>
      <c r="E196" s="4">
        <v>2000</v>
      </c>
      <c r="F196" s="5">
        <f>E196*D196</f>
        <v>163082.24333999999</v>
      </c>
      <c r="H196" s="14" t="str">
        <f t="shared" si="12"/>
        <v/>
      </c>
      <c r="I196" s="4" t="str">
        <f t="shared" si="13"/>
        <v/>
      </c>
      <c r="J196" t="str">
        <f t="shared" si="11"/>
        <v/>
      </c>
    </row>
    <row r="197" spans="1:10" hidden="1" x14ac:dyDescent="0.25">
      <c r="A197" t="s">
        <v>1</v>
      </c>
      <c r="B197" t="s">
        <v>38</v>
      </c>
      <c r="C197" s="1">
        <v>44102</v>
      </c>
      <c r="D197">
        <v>95.629589850000002</v>
      </c>
      <c r="E197" s="4">
        <v>-600</v>
      </c>
      <c r="F197" s="5">
        <f>E197*D197</f>
        <v>-57377.753909999999</v>
      </c>
      <c r="H197" s="14">
        <f t="shared" si="12"/>
        <v>1400</v>
      </c>
      <c r="I197" s="4">
        <f t="shared" si="13"/>
        <v>105704.48942999999</v>
      </c>
      <c r="J197" t="str">
        <f t="shared" si="11"/>
        <v/>
      </c>
    </row>
    <row r="198" spans="1:10" hidden="1" x14ac:dyDescent="0.25">
      <c r="A198" t="s">
        <v>0</v>
      </c>
      <c r="B198" t="s">
        <v>38</v>
      </c>
      <c r="C198" s="1">
        <v>44104</v>
      </c>
      <c r="D198">
        <v>95.989418279999995</v>
      </c>
      <c r="E198" s="4">
        <v>1550</v>
      </c>
      <c r="F198" s="5">
        <f>E198*D198</f>
        <v>148783.59833399998</v>
      </c>
      <c r="H198" s="14">
        <f t="shared" si="12"/>
        <v>2950</v>
      </c>
      <c r="I198" s="4">
        <f t="shared" si="13"/>
        <v>254488.08776399997</v>
      </c>
      <c r="J198" t="str">
        <f t="shared" si="11"/>
        <v/>
      </c>
    </row>
    <row r="199" spans="1:10" hidden="1" x14ac:dyDescent="0.25">
      <c r="A199" t="s">
        <v>1</v>
      </c>
      <c r="B199" t="s">
        <v>38</v>
      </c>
      <c r="C199" s="1">
        <v>44141</v>
      </c>
      <c r="D199">
        <v>80.129972660000007</v>
      </c>
      <c r="E199" s="4">
        <v>-1000</v>
      </c>
      <c r="F199" s="5">
        <f>E199*D199</f>
        <v>-80129.972660000014</v>
      </c>
      <c r="H199" s="14">
        <f t="shared" si="12"/>
        <v>1950</v>
      </c>
      <c r="I199" s="4">
        <f t="shared" si="13"/>
        <v>174358.11510399997</v>
      </c>
      <c r="J199" t="str">
        <f t="shared" si="11"/>
        <v/>
      </c>
    </row>
    <row r="200" spans="1:10" hidden="1" x14ac:dyDescent="0.25">
      <c r="A200" t="s">
        <v>1</v>
      </c>
      <c r="B200" t="s">
        <v>38</v>
      </c>
      <c r="C200" s="1">
        <v>44148</v>
      </c>
      <c r="D200">
        <v>83.440302669999994</v>
      </c>
      <c r="E200" s="4">
        <v>-780</v>
      </c>
      <c r="F200" s="5">
        <f>E200*D200</f>
        <v>-65083.436082599997</v>
      </c>
      <c r="H200" s="14">
        <f t="shared" si="12"/>
        <v>1170</v>
      </c>
      <c r="I200" s="4">
        <f t="shared" si="13"/>
        <v>109274.67902139996</v>
      </c>
      <c r="J200" t="str">
        <f t="shared" si="11"/>
        <v/>
      </c>
    </row>
    <row r="201" spans="1:10" hidden="1" x14ac:dyDescent="0.25">
      <c r="A201" t="s">
        <v>0</v>
      </c>
      <c r="B201" t="s">
        <v>38</v>
      </c>
      <c r="C201" s="1">
        <v>44152</v>
      </c>
      <c r="D201">
        <v>81.202827189999994</v>
      </c>
      <c r="E201" s="4">
        <v>1050</v>
      </c>
      <c r="F201" s="5">
        <f>E201*D201</f>
        <v>85262.968549499987</v>
      </c>
      <c r="H201" s="14">
        <f t="shared" si="12"/>
        <v>2220</v>
      </c>
      <c r="I201" s="4">
        <f t="shared" si="13"/>
        <v>194537.64757089995</v>
      </c>
      <c r="J201" t="str">
        <f t="shared" si="11"/>
        <v/>
      </c>
    </row>
    <row r="202" spans="1:10" hidden="1" x14ac:dyDescent="0.25">
      <c r="A202" t="s">
        <v>0</v>
      </c>
      <c r="B202" t="s">
        <v>38</v>
      </c>
      <c r="C202" s="1">
        <v>44155</v>
      </c>
      <c r="D202">
        <v>81.041491640000004</v>
      </c>
      <c r="E202" s="4">
        <v>2500</v>
      </c>
      <c r="F202" s="5">
        <f>E202*D202</f>
        <v>202603.7291</v>
      </c>
      <c r="H202" s="14">
        <f t="shared" si="12"/>
        <v>4720</v>
      </c>
      <c r="I202" s="4">
        <f t="shared" si="13"/>
        <v>397141.37667089992</v>
      </c>
      <c r="J202" t="str">
        <f t="shared" si="11"/>
        <v/>
      </c>
    </row>
    <row r="203" spans="1:10" hidden="1" x14ac:dyDescent="0.25">
      <c r="A203" t="s">
        <v>0</v>
      </c>
      <c r="B203" t="s">
        <v>38</v>
      </c>
      <c r="C203" s="1">
        <v>44168</v>
      </c>
      <c r="D203">
        <v>84.070674519999997</v>
      </c>
      <c r="E203" s="4">
        <v>4280</v>
      </c>
      <c r="F203" s="5">
        <f>E203*D203</f>
        <v>359822.48694560002</v>
      </c>
      <c r="H203" s="14">
        <f t="shared" si="12"/>
        <v>9000</v>
      </c>
      <c r="I203" s="4">
        <f t="shared" si="13"/>
        <v>756963.86361649993</v>
      </c>
      <c r="J203" t="str">
        <f t="shared" si="11"/>
        <v/>
      </c>
    </row>
    <row r="204" spans="1:10" x14ac:dyDescent="0.25">
      <c r="A204" t="s">
        <v>1</v>
      </c>
      <c r="B204" t="s">
        <v>38</v>
      </c>
      <c r="C204" s="1">
        <v>44176</v>
      </c>
      <c r="D204">
        <v>89.103003299999997</v>
      </c>
      <c r="E204" s="4">
        <v>-9000</v>
      </c>
      <c r="F204" s="5">
        <f>E204*D204</f>
        <v>-801927.02969999996</v>
      </c>
      <c r="H204" s="14">
        <f t="shared" si="12"/>
        <v>0</v>
      </c>
      <c r="I204" s="4">
        <f t="shared" si="13"/>
        <v>-44963.166083500022</v>
      </c>
      <c r="J204" t="str">
        <f t="shared" si="11"/>
        <v>Oui</v>
      </c>
    </row>
    <row r="205" spans="1:10" hidden="1" x14ac:dyDescent="0.25">
      <c r="A205" t="s">
        <v>0</v>
      </c>
      <c r="B205" t="s">
        <v>24</v>
      </c>
      <c r="C205" s="1">
        <v>44174</v>
      </c>
      <c r="D205">
        <v>12.459670709999999</v>
      </c>
      <c r="E205" s="4">
        <v>65000</v>
      </c>
      <c r="F205" s="5">
        <f>E205*D205</f>
        <v>809878.59615</v>
      </c>
      <c r="H205" s="14" t="str">
        <f t="shared" si="12"/>
        <v/>
      </c>
      <c r="I205" s="4" t="str">
        <f t="shared" si="13"/>
        <v/>
      </c>
      <c r="J205" t="str">
        <f t="shared" ref="J205:J268" si="14">IF(B205&lt;&gt;B206,"Oui","")</f>
        <v/>
      </c>
    </row>
    <row r="206" spans="1:10" hidden="1" x14ac:dyDescent="0.25">
      <c r="A206" t="s">
        <v>0</v>
      </c>
      <c r="B206" t="s">
        <v>24</v>
      </c>
      <c r="C206" s="1">
        <v>44175</v>
      </c>
      <c r="D206">
        <v>11.3648449</v>
      </c>
      <c r="E206" s="4">
        <v>10000</v>
      </c>
      <c r="F206" s="5">
        <f>E206*D206</f>
        <v>113648.44899999999</v>
      </c>
      <c r="H206" s="14">
        <f t="shared" si="12"/>
        <v>75000</v>
      </c>
      <c r="I206" s="4">
        <f t="shared" si="13"/>
        <v>923527.04515000002</v>
      </c>
      <c r="J206" t="str">
        <f t="shared" si="14"/>
        <v/>
      </c>
    </row>
    <row r="207" spans="1:10" hidden="1" x14ac:dyDescent="0.25">
      <c r="A207" t="s">
        <v>0</v>
      </c>
      <c r="B207" t="s">
        <v>24</v>
      </c>
      <c r="C207" s="1">
        <v>44180</v>
      </c>
      <c r="D207">
        <v>11.396879650000001</v>
      </c>
      <c r="E207" s="4">
        <v>17000</v>
      </c>
      <c r="F207" s="5">
        <f>E207*D207</f>
        <v>193746.95405</v>
      </c>
      <c r="H207" s="14">
        <f t="shared" si="12"/>
        <v>92000</v>
      </c>
      <c r="I207" s="4">
        <f t="shared" si="13"/>
        <v>1117273.9992</v>
      </c>
      <c r="J207" t="str">
        <f t="shared" si="14"/>
        <v/>
      </c>
    </row>
    <row r="208" spans="1:10" x14ac:dyDescent="0.25">
      <c r="A208" t="s">
        <v>1</v>
      </c>
      <c r="B208" t="s">
        <v>24</v>
      </c>
      <c r="C208" s="1">
        <v>44194</v>
      </c>
      <c r="D208">
        <v>15.083757090000001</v>
      </c>
      <c r="E208" s="4">
        <v>-11500</v>
      </c>
      <c r="F208" s="5">
        <f>E208*D208</f>
        <v>-173463.206535</v>
      </c>
      <c r="H208" s="14">
        <f t="shared" ref="H208:H271" si="15">IF(B208&lt;&gt;B207,"",IF(H207="",E207+E208,H207+E208))</f>
        <v>80500</v>
      </c>
      <c r="I208" s="4">
        <f t="shared" ref="I208:I271" si="16">IF(B208&lt;&gt;B207,"",IF(I207="",F207+F208,I207+F208))</f>
        <v>943810.79266499996</v>
      </c>
      <c r="J208" t="str">
        <f t="shared" si="14"/>
        <v>Oui</v>
      </c>
    </row>
    <row r="209" spans="1:10" hidden="1" x14ac:dyDescent="0.25">
      <c r="A209" t="s">
        <v>0</v>
      </c>
      <c r="B209" t="s">
        <v>51</v>
      </c>
      <c r="C209" s="1">
        <v>43997</v>
      </c>
      <c r="D209">
        <v>51.443522989999998</v>
      </c>
      <c r="E209" s="4">
        <v>2200</v>
      </c>
      <c r="F209" s="5">
        <f>E209*D209</f>
        <v>113175.75057799999</v>
      </c>
      <c r="H209" s="14" t="str">
        <f t="shared" si="15"/>
        <v/>
      </c>
      <c r="I209" s="4" t="str">
        <f t="shared" si="16"/>
        <v/>
      </c>
      <c r="J209" t="str">
        <f t="shared" si="14"/>
        <v/>
      </c>
    </row>
    <row r="210" spans="1:10" hidden="1" x14ac:dyDescent="0.25">
      <c r="A210" t="s">
        <v>0</v>
      </c>
      <c r="B210" t="s">
        <v>51</v>
      </c>
      <c r="C210" s="1">
        <v>43998</v>
      </c>
      <c r="D210">
        <v>52.859532809999997</v>
      </c>
      <c r="E210" s="4">
        <v>2200</v>
      </c>
      <c r="F210" s="5">
        <f>E210*D210</f>
        <v>116290.972182</v>
      </c>
      <c r="H210" s="14">
        <f t="shared" si="15"/>
        <v>4400</v>
      </c>
      <c r="I210" s="4">
        <f t="shared" si="16"/>
        <v>229466.72275999998</v>
      </c>
      <c r="J210" t="str">
        <f t="shared" si="14"/>
        <v/>
      </c>
    </row>
    <row r="211" spans="1:10" hidden="1" x14ac:dyDescent="0.25">
      <c r="A211" t="s">
        <v>1</v>
      </c>
      <c r="B211" t="s">
        <v>51</v>
      </c>
      <c r="C211" s="1">
        <v>44006</v>
      </c>
      <c r="D211">
        <v>55.67185491</v>
      </c>
      <c r="E211" s="4">
        <v>-4400</v>
      </c>
      <c r="F211" s="5">
        <f>E211*D211</f>
        <v>-244956.16160399999</v>
      </c>
      <c r="H211" s="14">
        <f t="shared" si="15"/>
        <v>0</v>
      </c>
      <c r="I211" s="4">
        <f t="shared" si="16"/>
        <v>-15489.438844000018</v>
      </c>
      <c r="J211" t="str">
        <f t="shared" si="14"/>
        <v/>
      </c>
    </row>
    <row r="212" spans="1:10" hidden="1" x14ac:dyDescent="0.25">
      <c r="A212" t="s">
        <v>0</v>
      </c>
      <c r="B212" t="s">
        <v>51</v>
      </c>
      <c r="C212" s="1">
        <v>44013</v>
      </c>
      <c r="D212">
        <v>59.882958879999997</v>
      </c>
      <c r="E212" s="4">
        <v>5000</v>
      </c>
      <c r="F212" s="5">
        <f>E212*D212</f>
        <v>299414.79439999996</v>
      </c>
      <c r="H212" s="14">
        <f t="shared" si="15"/>
        <v>5000</v>
      </c>
      <c r="I212" s="4">
        <f t="shared" si="16"/>
        <v>283925.35555599991</v>
      </c>
      <c r="J212" t="str">
        <f t="shared" si="14"/>
        <v/>
      </c>
    </row>
    <row r="213" spans="1:10" hidden="1" x14ac:dyDescent="0.25">
      <c r="A213" t="s">
        <v>1</v>
      </c>
      <c r="B213" t="s">
        <v>51</v>
      </c>
      <c r="C213" s="1">
        <v>44026</v>
      </c>
      <c r="D213">
        <v>59.504913139999999</v>
      </c>
      <c r="E213" s="4">
        <v>-2500</v>
      </c>
      <c r="F213" s="5">
        <f>E213*D213</f>
        <v>-148762.28284999999</v>
      </c>
      <c r="H213" s="14">
        <f t="shared" si="15"/>
        <v>2500</v>
      </c>
      <c r="I213" s="4">
        <f t="shared" si="16"/>
        <v>135163.07270599992</v>
      </c>
      <c r="J213" t="str">
        <f t="shared" si="14"/>
        <v/>
      </c>
    </row>
    <row r="214" spans="1:10" hidden="1" x14ac:dyDescent="0.25">
      <c r="A214" t="s">
        <v>0</v>
      </c>
      <c r="B214" t="s">
        <v>51</v>
      </c>
      <c r="C214" s="1">
        <v>44027</v>
      </c>
      <c r="D214">
        <v>61.442459270000001</v>
      </c>
      <c r="E214" s="4">
        <v>500</v>
      </c>
      <c r="F214" s="5">
        <f>E214*D214</f>
        <v>30721.229635</v>
      </c>
      <c r="H214" s="14">
        <f t="shared" si="15"/>
        <v>3000</v>
      </c>
      <c r="I214" s="4">
        <f t="shared" si="16"/>
        <v>165884.30234099992</v>
      </c>
      <c r="J214" t="str">
        <f t="shared" si="14"/>
        <v/>
      </c>
    </row>
    <row r="215" spans="1:10" hidden="1" x14ac:dyDescent="0.25">
      <c r="A215" t="s">
        <v>0</v>
      </c>
      <c r="B215" t="s">
        <v>51</v>
      </c>
      <c r="C215" s="1">
        <v>44060</v>
      </c>
      <c r="D215">
        <v>66.429745100000005</v>
      </c>
      <c r="E215" s="4">
        <v>750</v>
      </c>
      <c r="F215" s="5">
        <f>E215*D215</f>
        <v>49822.308825000007</v>
      </c>
      <c r="H215" s="14">
        <f t="shared" si="15"/>
        <v>3750</v>
      </c>
      <c r="I215" s="4">
        <f t="shared" si="16"/>
        <v>215706.61116599993</v>
      </c>
      <c r="J215" t="str">
        <f t="shared" si="14"/>
        <v/>
      </c>
    </row>
    <row r="216" spans="1:10" hidden="1" x14ac:dyDescent="0.25">
      <c r="A216" t="s">
        <v>1</v>
      </c>
      <c r="B216" t="s">
        <v>51</v>
      </c>
      <c r="C216" s="1">
        <v>44078</v>
      </c>
      <c r="D216">
        <v>54.788217840000002</v>
      </c>
      <c r="E216" s="4">
        <v>-100</v>
      </c>
      <c r="F216" s="5">
        <f>E216*D216</f>
        <v>-5478.8217839999998</v>
      </c>
      <c r="H216" s="14">
        <f t="shared" si="15"/>
        <v>3650</v>
      </c>
      <c r="I216" s="4">
        <f t="shared" si="16"/>
        <v>210227.78938199993</v>
      </c>
      <c r="J216" t="str">
        <f t="shared" si="14"/>
        <v/>
      </c>
    </row>
    <row r="217" spans="1:10" hidden="1" x14ac:dyDescent="0.25">
      <c r="A217" t="s">
        <v>1</v>
      </c>
      <c r="B217" t="s">
        <v>51</v>
      </c>
      <c r="C217" s="1">
        <v>44078</v>
      </c>
      <c r="D217">
        <v>58.84379199</v>
      </c>
      <c r="E217" s="4">
        <v>-1100</v>
      </c>
      <c r="F217" s="5">
        <f>E217*D217</f>
        <v>-64728.171189000001</v>
      </c>
      <c r="H217" s="14">
        <f t="shared" si="15"/>
        <v>2550</v>
      </c>
      <c r="I217" s="4">
        <f t="shared" si="16"/>
        <v>145499.61819299991</v>
      </c>
      <c r="J217" t="str">
        <f t="shared" si="14"/>
        <v/>
      </c>
    </row>
    <row r="218" spans="1:10" hidden="1" x14ac:dyDescent="0.25">
      <c r="A218" t="s">
        <v>0</v>
      </c>
      <c r="B218" t="s">
        <v>51</v>
      </c>
      <c r="C218" s="1">
        <v>44088</v>
      </c>
      <c r="D218">
        <v>55.29203167</v>
      </c>
      <c r="E218" s="4">
        <v>2588</v>
      </c>
      <c r="F218" s="5">
        <f>E218*D218</f>
        <v>143095.77796196</v>
      </c>
      <c r="H218" s="14">
        <f t="shared" si="15"/>
        <v>5138</v>
      </c>
      <c r="I218" s="4">
        <f t="shared" si="16"/>
        <v>288595.39615495992</v>
      </c>
      <c r="J218" t="str">
        <f t="shared" si="14"/>
        <v/>
      </c>
    </row>
    <row r="219" spans="1:10" hidden="1" x14ac:dyDescent="0.25">
      <c r="A219" t="s">
        <v>1</v>
      </c>
      <c r="B219" t="s">
        <v>51</v>
      </c>
      <c r="C219" s="1">
        <v>44098</v>
      </c>
      <c r="D219">
        <v>58.421030020000003</v>
      </c>
      <c r="E219" s="4">
        <v>-1700</v>
      </c>
      <c r="F219" s="5">
        <f>E219*D219</f>
        <v>-99315.751034000001</v>
      </c>
      <c r="H219" s="14">
        <f t="shared" si="15"/>
        <v>3438</v>
      </c>
      <c r="I219" s="4">
        <f t="shared" si="16"/>
        <v>189279.6451209599</v>
      </c>
      <c r="J219" t="str">
        <f t="shared" si="14"/>
        <v/>
      </c>
    </row>
    <row r="220" spans="1:10" hidden="1" x14ac:dyDescent="0.25">
      <c r="A220" t="s">
        <v>1</v>
      </c>
      <c r="B220" t="s">
        <v>51</v>
      </c>
      <c r="C220" s="1">
        <v>44126</v>
      </c>
      <c r="D220">
        <v>72.610272670000001</v>
      </c>
      <c r="E220" s="4">
        <v>-1250</v>
      </c>
      <c r="F220" s="5">
        <f>E220*D220</f>
        <v>-90762.8408375</v>
      </c>
      <c r="H220" s="14">
        <f t="shared" si="15"/>
        <v>2188</v>
      </c>
      <c r="I220" s="4">
        <f t="shared" si="16"/>
        <v>98516.804283459904</v>
      </c>
      <c r="J220" t="str">
        <f t="shared" si="14"/>
        <v/>
      </c>
    </row>
    <row r="221" spans="1:10" hidden="1" x14ac:dyDescent="0.25">
      <c r="A221" t="s">
        <v>0</v>
      </c>
      <c r="B221" t="s">
        <v>51</v>
      </c>
      <c r="C221" s="1">
        <v>44139</v>
      </c>
      <c r="D221">
        <v>64.653883930000006</v>
      </c>
      <c r="E221" s="4">
        <v>2150</v>
      </c>
      <c r="F221" s="5">
        <f>E221*D221</f>
        <v>139005.85044950002</v>
      </c>
      <c r="H221" s="14">
        <f t="shared" si="15"/>
        <v>4338</v>
      </c>
      <c r="I221" s="4">
        <f t="shared" si="16"/>
        <v>237522.65473295993</v>
      </c>
      <c r="J221" t="str">
        <f t="shared" si="14"/>
        <v/>
      </c>
    </row>
    <row r="222" spans="1:10" hidden="1" x14ac:dyDescent="0.25">
      <c r="A222" t="s">
        <v>1</v>
      </c>
      <c r="B222" t="s">
        <v>51</v>
      </c>
      <c r="C222" s="1">
        <v>44144</v>
      </c>
      <c r="D222">
        <v>58.527655619999997</v>
      </c>
      <c r="E222" s="4">
        <v>-1700</v>
      </c>
      <c r="F222" s="5">
        <f>E222*D222</f>
        <v>-99497.014553999994</v>
      </c>
      <c r="H222" s="14">
        <f t="shared" si="15"/>
        <v>2638</v>
      </c>
      <c r="I222" s="4">
        <f t="shared" si="16"/>
        <v>138025.64017895993</v>
      </c>
      <c r="J222" t="str">
        <f t="shared" si="14"/>
        <v/>
      </c>
    </row>
    <row r="223" spans="1:10" x14ac:dyDescent="0.25">
      <c r="A223" t="s">
        <v>1</v>
      </c>
      <c r="B223" t="s">
        <v>51</v>
      </c>
      <c r="C223" s="1">
        <v>44149</v>
      </c>
      <c r="D223">
        <v>60.042301180000003</v>
      </c>
      <c r="E223" s="4">
        <v>-2638</v>
      </c>
      <c r="F223" s="5">
        <f>E223*D223</f>
        <v>-158391.59051284002</v>
      </c>
      <c r="H223" s="14">
        <f t="shared" si="15"/>
        <v>0</v>
      </c>
      <c r="I223" s="4">
        <f t="shared" si="16"/>
        <v>-20365.950333880086</v>
      </c>
      <c r="J223" t="str">
        <f t="shared" si="14"/>
        <v>Oui</v>
      </c>
    </row>
    <row r="224" spans="1:10" hidden="1" x14ac:dyDescent="0.25">
      <c r="A224" t="s">
        <v>0</v>
      </c>
      <c r="B224" t="s">
        <v>52</v>
      </c>
      <c r="C224" s="1">
        <v>43937</v>
      </c>
      <c r="D224">
        <v>11.78662611</v>
      </c>
      <c r="E224" s="4">
        <v>20000</v>
      </c>
      <c r="F224" s="5">
        <f>E224*D224</f>
        <v>235732.52220000001</v>
      </c>
      <c r="H224" s="14" t="str">
        <f t="shared" si="15"/>
        <v/>
      </c>
      <c r="I224" s="4" t="str">
        <f t="shared" si="16"/>
        <v/>
      </c>
      <c r="J224" t="str">
        <f t="shared" si="14"/>
        <v/>
      </c>
    </row>
    <row r="225" spans="1:10" hidden="1" x14ac:dyDescent="0.25">
      <c r="A225" t="s">
        <v>1</v>
      </c>
      <c r="B225" t="s">
        <v>52</v>
      </c>
      <c r="C225" s="1">
        <v>43942</v>
      </c>
      <c r="D225">
        <v>12.13552456</v>
      </c>
      <c r="E225" s="4">
        <v>-3200</v>
      </c>
      <c r="F225" s="5">
        <f>E225*D225</f>
        <v>-38833.678592000004</v>
      </c>
      <c r="H225" s="14">
        <f t="shared" si="15"/>
        <v>16800</v>
      </c>
      <c r="I225" s="4">
        <f t="shared" si="16"/>
        <v>196898.843608</v>
      </c>
      <c r="J225" t="str">
        <f t="shared" si="14"/>
        <v/>
      </c>
    </row>
    <row r="226" spans="1:10" hidden="1" x14ac:dyDescent="0.25">
      <c r="A226" t="s">
        <v>1</v>
      </c>
      <c r="B226" t="s">
        <v>52</v>
      </c>
      <c r="C226" s="1">
        <v>43948</v>
      </c>
      <c r="D226">
        <v>13.002260039999999</v>
      </c>
      <c r="E226" s="4">
        <v>-6800</v>
      </c>
      <c r="F226" s="5">
        <f>E226*D226</f>
        <v>-88415.368271999992</v>
      </c>
      <c r="H226" s="14">
        <f t="shared" si="15"/>
        <v>10000</v>
      </c>
      <c r="I226" s="4">
        <f t="shared" si="16"/>
        <v>108483.475336</v>
      </c>
      <c r="J226" t="str">
        <f t="shared" si="14"/>
        <v/>
      </c>
    </row>
    <row r="227" spans="1:10" x14ac:dyDescent="0.25">
      <c r="A227" t="s">
        <v>1</v>
      </c>
      <c r="B227" t="s">
        <v>52</v>
      </c>
      <c r="C227" s="1">
        <v>43949</v>
      </c>
      <c r="D227">
        <v>11.824686120000001</v>
      </c>
      <c r="E227" s="4">
        <v>-10000</v>
      </c>
      <c r="F227" s="5">
        <f>E227*D227</f>
        <v>-118246.86120000001</v>
      </c>
      <c r="H227" s="14">
        <f t="shared" si="15"/>
        <v>0</v>
      </c>
      <c r="I227" s="4">
        <f t="shared" si="16"/>
        <v>-9763.3858640000108</v>
      </c>
      <c r="J227" t="str">
        <f t="shared" si="14"/>
        <v>Oui</v>
      </c>
    </row>
    <row r="228" spans="1:10" hidden="1" x14ac:dyDescent="0.25">
      <c r="A228" t="s">
        <v>0</v>
      </c>
      <c r="B228" t="s">
        <v>53</v>
      </c>
      <c r="C228" s="1">
        <v>43914</v>
      </c>
      <c r="D228">
        <v>29.630065299999998</v>
      </c>
      <c r="E228" s="4">
        <v>7500</v>
      </c>
      <c r="F228" s="5">
        <f>E228*D228</f>
        <v>222225.48974999998</v>
      </c>
      <c r="H228" s="14" t="str">
        <f t="shared" si="15"/>
        <v/>
      </c>
      <c r="I228" s="4" t="str">
        <f t="shared" si="16"/>
        <v/>
      </c>
      <c r="J228" t="str">
        <f t="shared" si="14"/>
        <v/>
      </c>
    </row>
    <row r="229" spans="1:10" x14ac:dyDescent="0.25">
      <c r="A229" t="s">
        <v>1</v>
      </c>
      <c r="B229" t="s">
        <v>53</v>
      </c>
      <c r="C229" s="1">
        <v>43922</v>
      </c>
      <c r="D229">
        <v>34.727546140000001</v>
      </c>
      <c r="E229" s="4">
        <v>-7500</v>
      </c>
      <c r="F229" s="5">
        <f>E229*D229</f>
        <v>-260456.59605000002</v>
      </c>
      <c r="H229" s="14">
        <f t="shared" si="15"/>
        <v>0</v>
      </c>
      <c r="I229" s="4">
        <f t="shared" si="16"/>
        <v>-38231.106300000043</v>
      </c>
      <c r="J229" t="str">
        <f t="shared" si="14"/>
        <v>Oui</v>
      </c>
    </row>
    <row r="230" spans="1:10" hidden="1" x14ac:dyDescent="0.25">
      <c r="A230" t="s">
        <v>0</v>
      </c>
      <c r="B230" t="s">
        <v>54</v>
      </c>
      <c r="C230" s="1">
        <v>43914</v>
      </c>
      <c r="D230">
        <v>20.563145460000001</v>
      </c>
      <c r="E230" s="4">
        <v>11000</v>
      </c>
      <c r="F230" s="5">
        <f>E230*D230</f>
        <v>226194.60006000003</v>
      </c>
      <c r="H230" s="14" t="str">
        <f t="shared" si="15"/>
        <v/>
      </c>
      <c r="I230" s="4" t="str">
        <f t="shared" si="16"/>
        <v/>
      </c>
      <c r="J230" t="str">
        <f t="shared" si="14"/>
        <v/>
      </c>
    </row>
    <row r="231" spans="1:10" hidden="1" x14ac:dyDescent="0.25">
      <c r="A231" t="s">
        <v>1</v>
      </c>
      <c r="B231" t="s">
        <v>54</v>
      </c>
      <c r="C231" s="1">
        <v>43922</v>
      </c>
      <c r="D231">
        <v>22.34951014</v>
      </c>
      <c r="E231" s="4">
        <v>-11000</v>
      </c>
      <c r="F231" s="5">
        <f>E231*D231</f>
        <v>-245844.61153999998</v>
      </c>
      <c r="H231" s="14">
        <f t="shared" si="15"/>
        <v>0</v>
      </c>
      <c r="I231" s="4">
        <f t="shared" si="16"/>
        <v>-19650.011479999957</v>
      </c>
      <c r="J231" t="str">
        <f t="shared" si="14"/>
        <v/>
      </c>
    </row>
    <row r="232" spans="1:10" hidden="1" x14ac:dyDescent="0.25">
      <c r="A232" t="s">
        <v>0</v>
      </c>
      <c r="B232" t="s">
        <v>54</v>
      </c>
      <c r="C232" s="1">
        <v>43958</v>
      </c>
      <c r="D232">
        <v>25.05219207</v>
      </c>
      <c r="E232" s="4">
        <v>10000</v>
      </c>
      <c r="F232" s="5">
        <f>E232*D232</f>
        <v>250521.92070000002</v>
      </c>
      <c r="H232" s="14">
        <f t="shared" si="15"/>
        <v>10000</v>
      </c>
      <c r="I232" s="4">
        <f t="shared" si="16"/>
        <v>230871.90922000006</v>
      </c>
      <c r="J232" t="str">
        <f t="shared" si="14"/>
        <v/>
      </c>
    </row>
    <row r="233" spans="1:10" hidden="1" x14ac:dyDescent="0.25">
      <c r="A233" t="s">
        <v>1</v>
      </c>
      <c r="B233" t="s">
        <v>54</v>
      </c>
      <c r="C233" s="1">
        <v>43964</v>
      </c>
      <c r="D233">
        <v>25.354183970000001</v>
      </c>
      <c r="E233" s="4">
        <v>-10000</v>
      </c>
      <c r="F233" s="5">
        <f>E233*D233</f>
        <v>-253541.83970000001</v>
      </c>
      <c r="H233" s="14">
        <f t="shared" si="15"/>
        <v>0</v>
      </c>
      <c r="I233" s="4">
        <f t="shared" si="16"/>
        <v>-22669.930479999952</v>
      </c>
      <c r="J233" t="str">
        <f t="shared" si="14"/>
        <v/>
      </c>
    </row>
    <row r="234" spans="1:10" hidden="1" x14ac:dyDescent="0.25">
      <c r="A234" t="s">
        <v>0</v>
      </c>
      <c r="B234" t="s">
        <v>54</v>
      </c>
      <c r="C234" s="1">
        <v>43971</v>
      </c>
      <c r="D234">
        <v>24.510529909999999</v>
      </c>
      <c r="E234" s="4">
        <v>5000</v>
      </c>
      <c r="F234" s="5">
        <f>E234*D234</f>
        <v>122552.64954999999</v>
      </c>
      <c r="H234" s="14">
        <f t="shared" si="15"/>
        <v>5000</v>
      </c>
      <c r="I234" s="4">
        <f t="shared" si="16"/>
        <v>99882.719070000036</v>
      </c>
      <c r="J234" t="str">
        <f t="shared" si="14"/>
        <v/>
      </c>
    </row>
    <row r="235" spans="1:10" hidden="1" x14ac:dyDescent="0.25">
      <c r="A235" t="s">
        <v>0</v>
      </c>
      <c r="B235" t="s">
        <v>54</v>
      </c>
      <c r="C235" s="1">
        <v>43971</v>
      </c>
      <c r="D235">
        <v>24.65844894</v>
      </c>
      <c r="E235" s="4">
        <v>2500</v>
      </c>
      <c r="F235" s="5">
        <f>E235*D235</f>
        <v>61646.122349999998</v>
      </c>
      <c r="H235" s="14">
        <f t="shared" si="15"/>
        <v>7500</v>
      </c>
      <c r="I235" s="4">
        <f t="shared" si="16"/>
        <v>161528.84142000004</v>
      </c>
      <c r="J235" t="str">
        <f t="shared" si="14"/>
        <v/>
      </c>
    </row>
    <row r="236" spans="1:10" x14ac:dyDescent="0.25">
      <c r="A236" t="s">
        <v>1</v>
      </c>
      <c r="B236" t="s">
        <v>54</v>
      </c>
      <c r="C236" s="1">
        <v>43990</v>
      </c>
      <c r="D236">
        <v>25.257499339999999</v>
      </c>
      <c r="E236" s="4">
        <v>-7500</v>
      </c>
      <c r="F236" s="5">
        <f>E236*D236</f>
        <v>-189431.24505</v>
      </c>
      <c r="H236" s="14">
        <f t="shared" si="15"/>
        <v>0</v>
      </c>
      <c r="I236" s="4">
        <f t="shared" si="16"/>
        <v>-27902.403629999957</v>
      </c>
      <c r="J236" t="str">
        <f t="shared" si="14"/>
        <v>Oui</v>
      </c>
    </row>
    <row r="237" spans="1:10" hidden="1" x14ac:dyDescent="0.25">
      <c r="A237" t="s">
        <v>0</v>
      </c>
      <c r="B237" t="s">
        <v>55</v>
      </c>
      <c r="C237" s="1">
        <v>44182</v>
      </c>
      <c r="D237">
        <v>76.549693750000003</v>
      </c>
      <c r="E237" s="4">
        <v>12000</v>
      </c>
      <c r="F237" s="5">
        <f>E237*D237</f>
        <v>918596.32500000007</v>
      </c>
      <c r="H237" s="14" t="str">
        <f t="shared" si="15"/>
        <v/>
      </c>
      <c r="I237" s="4" t="str">
        <f t="shared" si="16"/>
        <v/>
      </c>
      <c r="J237" t="str">
        <f t="shared" si="14"/>
        <v/>
      </c>
    </row>
    <row r="238" spans="1:10" x14ac:dyDescent="0.25">
      <c r="A238" t="s">
        <v>1</v>
      </c>
      <c r="B238" t="s">
        <v>55</v>
      </c>
      <c r="C238" s="1">
        <v>44194</v>
      </c>
      <c r="D238">
        <v>83.426910640000003</v>
      </c>
      <c r="E238" s="4">
        <v>-1500</v>
      </c>
      <c r="F238" s="5">
        <f>E238*D238</f>
        <v>-125140.36596000001</v>
      </c>
      <c r="H238" s="14">
        <f t="shared" si="15"/>
        <v>10500</v>
      </c>
      <c r="I238" s="4">
        <f t="shared" si="16"/>
        <v>793455.9590400001</v>
      </c>
      <c r="J238" t="str">
        <f t="shared" si="14"/>
        <v>Oui</v>
      </c>
    </row>
    <row r="239" spans="1:10" hidden="1" x14ac:dyDescent="0.25">
      <c r="A239" t="s">
        <v>0</v>
      </c>
      <c r="B239" t="s">
        <v>9</v>
      </c>
      <c r="C239" s="1">
        <v>43840</v>
      </c>
      <c r="D239">
        <v>56.241107960000001</v>
      </c>
      <c r="E239" s="4">
        <v>8200</v>
      </c>
      <c r="F239" s="5">
        <f>E239*D239</f>
        <v>461177.085272</v>
      </c>
      <c r="H239" s="14" t="str">
        <f t="shared" si="15"/>
        <v/>
      </c>
      <c r="I239" s="4" t="str">
        <f t="shared" si="16"/>
        <v/>
      </c>
      <c r="J239" t="str">
        <f t="shared" si="14"/>
        <v/>
      </c>
    </row>
    <row r="240" spans="1:10" hidden="1" x14ac:dyDescent="0.25">
      <c r="A240" t="s">
        <v>1</v>
      </c>
      <c r="B240" t="s">
        <v>9</v>
      </c>
      <c r="C240" s="1">
        <v>43883</v>
      </c>
      <c r="D240">
        <v>50.928215999999999</v>
      </c>
      <c r="E240" s="4">
        <v>-4100</v>
      </c>
      <c r="F240" s="5">
        <f>E240*D240</f>
        <v>-208805.6856</v>
      </c>
      <c r="H240" s="14">
        <f t="shared" si="15"/>
        <v>4100</v>
      </c>
      <c r="I240" s="4">
        <f t="shared" si="16"/>
        <v>252371.399672</v>
      </c>
      <c r="J240" t="str">
        <f t="shared" si="14"/>
        <v/>
      </c>
    </row>
    <row r="241" spans="1:10" hidden="1" x14ac:dyDescent="0.25">
      <c r="A241" t="s">
        <v>1</v>
      </c>
      <c r="B241" t="s">
        <v>9</v>
      </c>
      <c r="C241" s="1">
        <v>43900</v>
      </c>
      <c r="D241">
        <v>39.375909030000003</v>
      </c>
      <c r="E241" s="4">
        <v>-2050</v>
      </c>
      <c r="F241" s="5">
        <f>E241*D241</f>
        <v>-80720.613511500007</v>
      </c>
      <c r="H241" s="14">
        <f t="shared" si="15"/>
        <v>2050</v>
      </c>
      <c r="I241" s="4">
        <f t="shared" si="16"/>
        <v>171650.78616049999</v>
      </c>
      <c r="J241" t="str">
        <f t="shared" si="14"/>
        <v/>
      </c>
    </row>
    <row r="242" spans="1:10" hidden="1" x14ac:dyDescent="0.25">
      <c r="A242" t="s">
        <v>1</v>
      </c>
      <c r="B242" t="s">
        <v>9</v>
      </c>
      <c r="C242" s="1">
        <v>43903</v>
      </c>
      <c r="D242">
        <v>38.678785189999999</v>
      </c>
      <c r="E242" s="4">
        <v>-2050</v>
      </c>
      <c r="F242" s="5">
        <f>E242*D242</f>
        <v>-79291.5096395</v>
      </c>
      <c r="H242" s="14">
        <f t="shared" si="15"/>
        <v>0</v>
      </c>
      <c r="I242" s="4">
        <f t="shared" si="16"/>
        <v>92359.276520999992</v>
      </c>
      <c r="J242" t="str">
        <f t="shared" si="14"/>
        <v/>
      </c>
    </row>
    <row r="243" spans="1:10" hidden="1" x14ac:dyDescent="0.25">
      <c r="A243" t="s">
        <v>0</v>
      </c>
      <c r="B243" t="s">
        <v>9</v>
      </c>
      <c r="C243" s="1">
        <v>43990</v>
      </c>
      <c r="D243">
        <v>53.551367140000004</v>
      </c>
      <c r="E243" s="4">
        <v>3500</v>
      </c>
      <c r="F243" s="5">
        <f>E243*D243</f>
        <v>187429.78499000001</v>
      </c>
      <c r="H243" s="14">
        <f t="shared" si="15"/>
        <v>3500</v>
      </c>
      <c r="I243" s="4">
        <f t="shared" si="16"/>
        <v>279789.06151100004</v>
      </c>
      <c r="J243" t="str">
        <f t="shared" si="14"/>
        <v/>
      </c>
    </row>
    <row r="244" spans="1:10" hidden="1" x14ac:dyDescent="0.25">
      <c r="A244" t="s">
        <v>1</v>
      </c>
      <c r="B244" t="s">
        <v>9</v>
      </c>
      <c r="C244" s="1">
        <v>43995</v>
      </c>
      <c r="D244">
        <v>52.448317250000002</v>
      </c>
      <c r="E244" s="4">
        <v>-1650</v>
      </c>
      <c r="F244" s="5">
        <f>E244*D244</f>
        <v>-86539.723462499998</v>
      </c>
      <c r="H244" s="14">
        <f t="shared" si="15"/>
        <v>1850</v>
      </c>
      <c r="I244" s="4">
        <f t="shared" si="16"/>
        <v>193249.33804850004</v>
      </c>
      <c r="J244" t="str">
        <f t="shared" si="14"/>
        <v/>
      </c>
    </row>
    <row r="245" spans="1:10" hidden="1" x14ac:dyDescent="0.25">
      <c r="A245" t="s">
        <v>0</v>
      </c>
      <c r="B245" t="s">
        <v>9</v>
      </c>
      <c r="C245" s="1">
        <v>44004</v>
      </c>
      <c r="D245">
        <v>61.589189670000003</v>
      </c>
      <c r="E245" s="4">
        <v>1650</v>
      </c>
      <c r="F245" s="5">
        <f>E245*D245</f>
        <v>101622.16295550001</v>
      </c>
      <c r="H245" s="14">
        <f t="shared" si="15"/>
        <v>3500</v>
      </c>
      <c r="I245" s="4">
        <f t="shared" si="16"/>
        <v>294871.50100400008</v>
      </c>
      <c r="J245" t="str">
        <f t="shared" si="14"/>
        <v/>
      </c>
    </row>
    <row r="246" spans="1:10" hidden="1" x14ac:dyDescent="0.25">
      <c r="A246" t="s">
        <v>1</v>
      </c>
      <c r="B246" t="s">
        <v>9</v>
      </c>
      <c r="C246" s="1">
        <v>44027</v>
      </c>
      <c r="D246">
        <v>80.796286570000007</v>
      </c>
      <c r="E246" s="4">
        <v>-1300</v>
      </c>
      <c r="F246" s="5">
        <f>E246*D246</f>
        <v>-105035.17254100001</v>
      </c>
      <c r="H246" s="14">
        <f t="shared" si="15"/>
        <v>2200</v>
      </c>
      <c r="I246" s="4">
        <f t="shared" si="16"/>
        <v>189836.32846300007</v>
      </c>
      <c r="J246" t="str">
        <f t="shared" si="14"/>
        <v/>
      </c>
    </row>
    <row r="247" spans="1:10" hidden="1" x14ac:dyDescent="0.25">
      <c r="A247" t="s">
        <v>0</v>
      </c>
      <c r="B247" t="s">
        <v>9</v>
      </c>
      <c r="C247" s="1">
        <v>44060</v>
      </c>
      <c r="D247">
        <v>77.385801560000004</v>
      </c>
      <c r="E247" s="4">
        <v>1000</v>
      </c>
      <c r="F247" s="5">
        <f>E247*D247</f>
        <v>77385.801560000007</v>
      </c>
      <c r="H247" s="14">
        <f t="shared" si="15"/>
        <v>3200</v>
      </c>
      <c r="I247" s="4">
        <f t="shared" si="16"/>
        <v>267222.13002300006</v>
      </c>
      <c r="J247" t="str">
        <f t="shared" si="14"/>
        <v/>
      </c>
    </row>
    <row r="248" spans="1:10" hidden="1" x14ac:dyDescent="0.25">
      <c r="A248" t="s">
        <v>1</v>
      </c>
      <c r="B248" t="s">
        <v>9</v>
      </c>
      <c r="C248" s="1">
        <v>44078</v>
      </c>
      <c r="D248">
        <v>72.445602879999996</v>
      </c>
      <c r="E248" s="4">
        <v>-1000</v>
      </c>
      <c r="F248" s="5">
        <f>E248*D248</f>
        <v>-72445.602879999991</v>
      </c>
      <c r="H248" s="14">
        <f t="shared" si="15"/>
        <v>2200</v>
      </c>
      <c r="I248" s="4">
        <f t="shared" si="16"/>
        <v>194776.52714300007</v>
      </c>
      <c r="J248" t="str">
        <f t="shared" si="14"/>
        <v/>
      </c>
    </row>
    <row r="249" spans="1:10" hidden="1" x14ac:dyDescent="0.25">
      <c r="A249" t="s">
        <v>0</v>
      </c>
      <c r="B249" t="s">
        <v>9</v>
      </c>
      <c r="C249" s="1">
        <v>44088</v>
      </c>
      <c r="D249">
        <v>69.876431940000003</v>
      </c>
      <c r="E249" s="4">
        <v>2000</v>
      </c>
      <c r="F249" s="5">
        <f>E249*D249</f>
        <v>139752.86388000002</v>
      </c>
      <c r="H249" s="14">
        <f t="shared" si="15"/>
        <v>4200</v>
      </c>
      <c r="I249" s="4">
        <f t="shared" si="16"/>
        <v>334529.39102300012</v>
      </c>
      <c r="J249" t="str">
        <f t="shared" si="14"/>
        <v/>
      </c>
    </row>
    <row r="250" spans="1:10" hidden="1" x14ac:dyDescent="0.25">
      <c r="A250" t="s">
        <v>1</v>
      </c>
      <c r="B250" t="s">
        <v>9</v>
      </c>
      <c r="C250" s="1">
        <v>44098</v>
      </c>
      <c r="D250">
        <v>71.10089773</v>
      </c>
      <c r="E250" s="4">
        <v>-1400</v>
      </c>
      <c r="F250" s="5">
        <f>E250*D250</f>
        <v>-99541.256821999996</v>
      </c>
      <c r="H250" s="14">
        <f t="shared" si="15"/>
        <v>2800</v>
      </c>
      <c r="I250" s="4">
        <f t="shared" si="16"/>
        <v>234988.13420100012</v>
      </c>
      <c r="J250" t="str">
        <f t="shared" si="14"/>
        <v/>
      </c>
    </row>
    <row r="251" spans="1:10" hidden="1" x14ac:dyDescent="0.25">
      <c r="A251" t="s">
        <v>0</v>
      </c>
      <c r="B251" t="s">
        <v>9</v>
      </c>
      <c r="C251" s="1">
        <v>44125</v>
      </c>
      <c r="D251">
        <v>81.614217490000001</v>
      </c>
      <c r="E251" s="4">
        <v>1000</v>
      </c>
      <c r="F251" s="5">
        <f>E251*D251</f>
        <v>81614.217489999995</v>
      </c>
      <c r="H251" s="14">
        <f t="shared" si="15"/>
        <v>3800</v>
      </c>
      <c r="I251" s="4">
        <f t="shared" si="16"/>
        <v>316602.35169100011</v>
      </c>
      <c r="J251" t="str">
        <f t="shared" si="14"/>
        <v/>
      </c>
    </row>
    <row r="252" spans="1:10" hidden="1" x14ac:dyDescent="0.25">
      <c r="A252" t="s">
        <v>1</v>
      </c>
      <c r="B252" t="s">
        <v>9</v>
      </c>
      <c r="C252" s="1">
        <v>44126</v>
      </c>
      <c r="D252">
        <v>75.560769390000004</v>
      </c>
      <c r="E252" s="4">
        <v>-1700</v>
      </c>
      <c r="F252" s="5">
        <f>E252*D252</f>
        <v>-128453.30796300001</v>
      </c>
      <c r="H252" s="14">
        <f t="shared" si="15"/>
        <v>2100</v>
      </c>
      <c r="I252" s="4">
        <f t="shared" si="16"/>
        <v>188149.04372800008</v>
      </c>
      <c r="J252" t="str">
        <f t="shared" si="14"/>
        <v/>
      </c>
    </row>
    <row r="253" spans="1:10" hidden="1" x14ac:dyDescent="0.25">
      <c r="A253" t="s">
        <v>0</v>
      </c>
      <c r="B253" t="s">
        <v>9</v>
      </c>
      <c r="C253" s="1">
        <v>44139</v>
      </c>
      <c r="D253">
        <v>79.223384719999999</v>
      </c>
      <c r="E253" s="4">
        <v>1550</v>
      </c>
      <c r="F253" s="5">
        <f>E253*D253</f>
        <v>122796.246316</v>
      </c>
      <c r="H253" s="14">
        <f t="shared" si="15"/>
        <v>3650</v>
      </c>
      <c r="I253" s="4">
        <f t="shared" si="16"/>
        <v>310945.29004400008</v>
      </c>
      <c r="J253" t="str">
        <f t="shared" si="14"/>
        <v/>
      </c>
    </row>
    <row r="254" spans="1:10" hidden="1" x14ac:dyDescent="0.25">
      <c r="A254" t="s">
        <v>1</v>
      </c>
      <c r="B254" t="s">
        <v>9</v>
      </c>
      <c r="C254" s="1">
        <v>44144</v>
      </c>
      <c r="D254">
        <v>86.60774696</v>
      </c>
      <c r="E254" s="4">
        <v>-1400</v>
      </c>
      <c r="F254" s="5">
        <f>E254*D254</f>
        <v>-121250.84574400001</v>
      </c>
      <c r="H254" s="14">
        <f t="shared" si="15"/>
        <v>2250</v>
      </c>
      <c r="I254" s="4">
        <f t="shared" si="16"/>
        <v>189694.44430000009</v>
      </c>
      <c r="J254" t="str">
        <f t="shared" si="14"/>
        <v/>
      </c>
    </row>
    <row r="255" spans="1:10" hidden="1" x14ac:dyDescent="0.25">
      <c r="A255" t="s">
        <v>0</v>
      </c>
      <c r="B255" t="s">
        <v>9</v>
      </c>
      <c r="C255" s="1">
        <v>44149</v>
      </c>
      <c r="D255">
        <v>87.740439929999994</v>
      </c>
      <c r="E255" s="4">
        <v>1200</v>
      </c>
      <c r="F255" s="5">
        <f>E255*D255</f>
        <v>105288.52791599999</v>
      </c>
      <c r="H255" s="14">
        <f t="shared" si="15"/>
        <v>3450</v>
      </c>
      <c r="I255" s="4">
        <f t="shared" si="16"/>
        <v>294982.97221600008</v>
      </c>
      <c r="J255" t="str">
        <f t="shared" si="14"/>
        <v/>
      </c>
    </row>
    <row r="256" spans="1:10" hidden="1" x14ac:dyDescent="0.25">
      <c r="A256" t="s">
        <v>0</v>
      </c>
      <c r="B256" t="s">
        <v>9</v>
      </c>
      <c r="C256" s="1">
        <v>44151</v>
      </c>
      <c r="D256">
        <v>89.241160820000005</v>
      </c>
      <c r="E256" s="4">
        <v>3700</v>
      </c>
      <c r="F256" s="5">
        <f>E256*D256</f>
        <v>330192.29503400001</v>
      </c>
      <c r="H256" s="14">
        <f t="shared" si="15"/>
        <v>7150</v>
      </c>
      <c r="I256" s="4">
        <f t="shared" si="16"/>
        <v>625175.26725000003</v>
      </c>
      <c r="J256" t="str">
        <f t="shared" si="14"/>
        <v/>
      </c>
    </row>
    <row r="257" spans="1:10" hidden="1" x14ac:dyDescent="0.25">
      <c r="A257" t="s">
        <v>0</v>
      </c>
      <c r="B257" t="s">
        <v>9</v>
      </c>
      <c r="C257" s="1">
        <v>44155</v>
      </c>
      <c r="D257">
        <v>92.071790539999995</v>
      </c>
      <c r="E257" s="4">
        <v>2200</v>
      </c>
      <c r="F257" s="5">
        <f>E257*D257</f>
        <v>202557.93918799999</v>
      </c>
      <c r="H257" s="14">
        <f t="shared" si="15"/>
        <v>9350</v>
      </c>
      <c r="I257" s="4">
        <f t="shared" si="16"/>
        <v>827733.20643800008</v>
      </c>
      <c r="J257" t="str">
        <f t="shared" si="14"/>
        <v/>
      </c>
    </row>
    <row r="258" spans="1:10" x14ac:dyDescent="0.25">
      <c r="A258" t="s">
        <v>1</v>
      </c>
      <c r="B258" t="s">
        <v>9</v>
      </c>
      <c r="C258" s="1">
        <v>44194</v>
      </c>
      <c r="D258">
        <v>142.69376560000001</v>
      </c>
      <c r="E258" s="4">
        <v>-1150</v>
      </c>
      <c r="F258" s="5">
        <f>E258*D258</f>
        <v>-164097.83044000002</v>
      </c>
      <c r="H258" s="14">
        <f t="shared" si="15"/>
        <v>8200</v>
      </c>
      <c r="I258" s="4">
        <f t="shared" si="16"/>
        <v>663635.37599800003</v>
      </c>
      <c r="J258" t="str">
        <f t="shared" si="14"/>
        <v>Oui</v>
      </c>
    </row>
    <row r="259" spans="1:10" hidden="1" x14ac:dyDescent="0.25">
      <c r="A259" t="s">
        <v>0</v>
      </c>
      <c r="B259" t="s">
        <v>56</v>
      </c>
      <c r="C259" s="1">
        <v>43838</v>
      </c>
      <c r="D259">
        <v>49.948468910000003</v>
      </c>
      <c r="E259" s="4">
        <v>9100</v>
      </c>
      <c r="F259" s="5">
        <f>E259*D259</f>
        <v>454531.06708100002</v>
      </c>
      <c r="H259" s="14" t="str">
        <f t="shared" si="15"/>
        <v/>
      </c>
      <c r="I259" s="4" t="str">
        <f t="shared" si="16"/>
        <v/>
      </c>
      <c r="J259" t="str">
        <f t="shared" si="14"/>
        <v/>
      </c>
    </row>
    <row r="260" spans="1:10" hidden="1" x14ac:dyDescent="0.25">
      <c r="A260" t="s">
        <v>1</v>
      </c>
      <c r="B260" t="s">
        <v>56</v>
      </c>
      <c r="C260" s="1">
        <v>43883</v>
      </c>
      <c r="D260">
        <v>56.03768891</v>
      </c>
      <c r="E260" s="4">
        <v>-4550</v>
      </c>
      <c r="F260" s="5">
        <f>E260*D260</f>
        <v>-254971.48454050001</v>
      </c>
      <c r="H260" s="14">
        <f t="shared" si="15"/>
        <v>4550</v>
      </c>
      <c r="I260" s="4">
        <f t="shared" si="16"/>
        <v>199559.58254050001</v>
      </c>
      <c r="J260" t="str">
        <f t="shared" si="14"/>
        <v/>
      </c>
    </row>
    <row r="261" spans="1:10" hidden="1" x14ac:dyDescent="0.25">
      <c r="A261" t="s">
        <v>1</v>
      </c>
      <c r="B261" t="s">
        <v>56</v>
      </c>
      <c r="C261" s="1">
        <v>43900</v>
      </c>
      <c r="D261">
        <v>41.350434129999996</v>
      </c>
      <c r="E261" s="4">
        <v>-2275</v>
      </c>
      <c r="F261" s="5">
        <f>E261*D261</f>
        <v>-94072.237645749992</v>
      </c>
      <c r="H261" s="14">
        <f t="shared" si="15"/>
        <v>2275</v>
      </c>
      <c r="I261" s="4">
        <f t="shared" si="16"/>
        <v>105487.34489475001</v>
      </c>
      <c r="J261" t="str">
        <f t="shared" si="14"/>
        <v/>
      </c>
    </row>
    <row r="262" spans="1:10" hidden="1" x14ac:dyDescent="0.25">
      <c r="A262" t="s">
        <v>1</v>
      </c>
      <c r="B262" t="s">
        <v>56</v>
      </c>
      <c r="C262" s="1">
        <v>43903</v>
      </c>
      <c r="D262">
        <v>40.407625799999998</v>
      </c>
      <c r="E262" s="4">
        <v>-2275</v>
      </c>
      <c r="F262" s="5">
        <f>E262*D262</f>
        <v>-91927.348694999993</v>
      </c>
      <c r="H262" s="14">
        <f t="shared" si="15"/>
        <v>0</v>
      </c>
      <c r="I262" s="4">
        <f t="shared" si="16"/>
        <v>13559.996199750021</v>
      </c>
      <c r="J262" t="str">
        <f t="shared" si="14"/>
        <v/>
      </c>
    </row>
    <row r="263" spans="1:10" hidden="1" x14ac:dyDescent="0.25">
      <c r="A263" t="s">
        <v>0</v>
      </c>
      <c r="B263" t="s">
        <v>56</v>
      </c>
      <c r="C263" s="1">
        <v>43985</v>
      </c>
      <c r="D263">
        <v>88.660278980000001</v>
      </c>
      <c r="E263" s="4">
        <v>2000</v>
      </c>
      <c r="F263" s="5">
        <f>E263*D263</f>
        <v>177320.55796000001</v>
      </c>
      <c r="H263" s="14">
        <f t="shared" si="15"/>
        <v>2000</v>
      </c>
      <c r="I263" s="4">
        <f t="shared" si="16"/>
        <v>190880.55415975003</v>
      </c>
      <c r="J263" t="str">
        <f t="shared" si="14"/>
        <v/>
      </c>
    </row>
    <row r="264" spans="1:10" hidden="1" x14ac:dyDescent="0.25">
      <c r="A264" t="s">
        <v>0</v>
      </c>
      <c r="B264" t="s">
        <v>56</v>
      </c>
      <c r="C264" s="1">
        <v>43990</v>
      </c>
      <c r="D264">
        <v>85.252632509999998</v>
      </c>
      <c r="E264" s="4">
        <v>500</v>
      </c>
      <c r="F264" s="5">
        <f>E264*D264</f>
        <v>42626.316254999998</v>
      </c>
      <c r="H264" s="14">
        <f t="shared" si="15"/>
        <v>2500</v>
      </c>
      <c r="I264" s="4">
        <f t="shared" si="16"/>
        <v>233506.87041475001</v>
      </c>
      <c r="J264" t="str">
        <f t="shared" si="14"/>
        <v/>
      </c>
    </row>
    <row r="265" spans="1:10" hidden="1" x14ac:dyDescent="0.25">
      <c r="A265" t="s">
        <v>1</v>
      </c>
      <c r="B265" t="s">
        <v>56</v>
      </c>
      <c r="C265" s="1">
        <v>43995</v>
      </c>
      <c r="D265">
        <v>83.809807500000005</v>
      </c>
      <c r="E265" s="4">
        <v>-1200</v>
      </c>
      <c r="F265" s="5">
        <f>E265*D265</f>
        <v>-100571.769</v>
      </c>
      <c r="H265" s="14">
        <f t="shared" si="15"/>
        <v>1300</v>
      </c>
      <c r="I265" s="4">
        <f t="shared" si="16"/>
        <v>132935.10141475001</v>
      </c>
      <c r="J265" t="str">
        <f t="shared" si="14"/>
        <v/>
      </c>
    </row>
    <row r="266" spans="1:10" hidden="1" x14ac:dyDescent="0.25">
      <c r="A266" t="s">
        <v>0</v>
      </c>
      <c r="B266" t="s">
        <v>56</v>
      </c>
      <c r="C266" s="1">
        <v>43998</v>
      </c>
      <c r="D266">
        <v>87.696284759999998</v>
      </c>
      <c r="E266" s="4">
        <v>1200</v>
      </c>
      <c r="F266" s="5">
        <f>E266*D266</f>
        <v>105235.54171199999</v>
      </c>
      <c r="H266" s="14">
        <f t="shared" si="15"/>
        <v>2500</v>
      </c>
      <c r="I266" s="4">
        <f t="shared" si="16"/>
        <v>238170.64312675002</v>
      </c>
      <c r="J266" t="str">
        <f t="shared" si="14"/>
        <v/>
      </c>
    </row>
    <row r="267" spans="1:10" hidden="1" x14ac:dyDescent="0.25">
      <c r="A267" t="s">
        <v>1</v>
      </c>
      <c r="B267" t="s">
        <v>56</v>
      </c>
      <c r="C267" s="1">
        <v>44027</v>
      </c>
      <c r="D267">
        <v>90.195743559999997</v>
      </c>
      <c r="E267" s="4">
        <v>-700</v>
      </c>
      <c r="F267" s="5">
        <f>E267*D267</f>
        <v>-63137.020491999996</v>
      </c>
      <c r="H267" s="14">
        <f t="shared" si="15"/>
        <v>1800</v>
      </c>
      <c r="I267" s="4">
        <f t="shared" si="16"/>
        <v>175033.62263475003</v>
      </c>
      <c r="J267" t="str">
        <f t="shared" si="14"/>
        <v/>
      </c>
    </row>
    <row r="268" spans="1:10" hidden="1" x14ac:dyDescent="0.25">
      <c r="A268" t="s">
        <v>0</v>
      </c>
      <c r="B268" t="s">
        <v>56</v>
      </c>
      <c r="C268" s="1">
        <v>44060</v>
      </c>
      <c r="D268">
        <v>88.015251739999997</v>
      </c>
      <c r="E268" s="4">
        <v>1000</v>
      </c>
      <c r="F268" s="5">
        <f>E268*D268</f>
        <v>88015.251739999992</v>
      </c>
      <c r="H268" s="14">
        <f t="shared" si="15"/>
        <v>2800</v>
      </c>
      <c r="I268" s="4">
        <f t="shared" si="16"/>
        <v>263048.87437475001</v>
      </c>
      <c r="J268" t="str">
        <f t="shared" si="14"/>
        <v/>
      </c>
    </row>
    <row r="269" spans="1:10" hidden="1" x14ac:dyDescent="0.25">
      <c r="A269" t="s">
        <v>1</v>
      </c>
      <c r="B269" t="s">
        <v>56</v>
      </c>
      <c r="C269" s="1">
        <v>44078</v>
      </c>
      <c r="D269">
        <v>111.9851663</v>
      </c>
      <c r="E269" s="4">
        <v>-800</v>
      </c>
      <c r="F269" s="5">
        <f>E269*D269</f>
        <v>-89588.133040000001</v>
      </c>
      <c r="H269" s="14">
        <f t="shared" si="15"/>
        <v>2000</v>
      </c>
      <c r="I269" s="4">
        <f t="shared" si="16"/>
        <v>173460.74133475003</v>
      </c>
      <c r="J269" t="str">
        <f t="shared" ref="J269:J332" si="17">IF(B269&lt;&gt;B270,"Oui","")</f>
        <v/>
      </c>
    </row>
    <row r="270" spans="1:10" hidden="1" x14ac:dyDescent="0.25">
      <c r="A270" t="s">
        <v>1</v>
      </c>
      <c r="B270" t="s">
        <v>56</v>
      </c>
      <c r="C270" s="1">
        <v>44078</v>
      </c>
      <c r="D270">
        <v>99.541513030000004</v>
      </c>
      <c r="E270" s="4">
        <v>-600</v>
      </c>
      <c r="F270" s="5">
        <f>E270*D270</f>
        <v>-59724.907818</v>
      </c>
      <c r="H270" s="14">
        <f t="shared" si="15"/>
        <v>1400</v>
      </c>
      <c r="I270" s="4">
        <f t="shared" si="16"/>
        <v>113735.83351675002</v>
      </c>
      <c r="J270" t="str">
        <f t="shared" si="17"/>
        <v/>
      </c>
    </row>
    <row r="271" spans="1:10" hidden="1" x14ac:dyDescent="0.25">
      <c r="A271" t="s">
        <v>0</v>
      </c>
      <c r="B271" t="s">
        <v>56</v>
      </c>
      <c r="C271" s="1">
        <v>44088</v>
      </c>
      <c r="D271">
        <v>107.7875674</v>
      </c>
      <c r="E271" s="4">
        <v>1300</v>
      </c>
      <c r="F271" s="5">
        <f>E271*D271</f>
        <v>140123.83762000001</v>
      </c>
      <c r="H271" s="14">
        <f t="shared" si="15"/>
        <v>2700</v>
      </c>
      <c r="I271" s="4">
        <f t="shared" si="16"/>
        <v>253859.67113675002</v>
      </c>
      <c r="J271" t="str">
        <f t="shared" si="17"/>
        <v/>
      </c>
    </row>
    <row r="272" spans="1:10" hidden="1" x14ac:dyDescent="0.25">
      <c r="A272" t="s">
        <v>1</v>
      </c>
      <c r="B272" t="s">
        <v>56</v>
      </c>
      <c r="C272" s="1">
        <v>44098</v>
      </c>
      <c r="D272">
        <v>115.0217774</v>
      </c>
      <c r="E272" s="4">
        <v>-972</v>
      </c>
      <c r="F272" s="5">
        <f>E272*D272</f>
        <v>-111801.1676328</v>
      </c>
      <c r="H272" s="14">
        <f t="shared" ref="H272:H335" si="18">IF(B272&lt;&gt;B271,"",IF(H271="",E271+E272,H271+E272))</f>
        <v>1728</v>
      </c>
      <c r="I272" s="4">
        <f t="shared" ref="I272:I335" si="19">IF(B272&lt;&gt;B271,"",IF(I271="",F271+F272,I271+F272))</f>
        <v>142058.50350395002</v>
      </c>
      <c r="J272" t="str">
        <f t="shared" si="17"/>
        <v/>
      </c>
    </row>
    <row r="273" spans="1:10" hidden="1" x14ac:dyDescent="0.25">
      <c r="A273" t="s">
        <v>1</v>
      </c>
      <c r="B273" t="s">
        <v>56</v>
      </c>
      <c r="C273" s="1">
        <v>44126</v>
      </c>
      <c r="D273">
        <v>112.6322553</v>
      </c>
      <c r="E273" s="4">
        <v>-300</v>
      </c>
      <c r="F273" s="5">
        <f>E273*D273</f>
        <v>-33789.676590000003</v>
      </c>
      <c r="H273" s="14">
        <f t="shared" si="18"/>
        <v>1428</v>
      </c>
      <c r="I273" s="4">
        <f t="shared" si="19"/>
        <v>108268.82691395002</v>
      </c>
      <c r="J273" t="str">
        <f t="shared" si="17"/>
        <v/>
      </c>
    </row>
    <row r="274" spans="1:10" hidden="1" x14ac:dyDescent="0.25">
      <c r="A274" t="s">
        <v>0</v>
      </c>
      <c r="B274" t="s">
        <v>56</v>
      </c>
      <c r="C274" s="1">
        <v>44139</v>
      </c>
      <c r="D274">
        <v>116.7105949</v>
      </c>
      <c r="E274" s="4">
        <v>1172</v>
      </c>
      <c r="F274" s="5">
        <f>E274*D274</f>
        <v>136784.81722280002</v>
      </c>
      <c r="H274" s="14">
        <f t="shared" si="18"/>
        <v>2600</v>
      </c>
      <c r="I274" s="4">
        <f t="shared" si="19"/>
        <v>245053.64413675002</v>
      </c>
      <c r="J274" t="str">
        <f t="shared" si="17"/>
        <v/>
      </c>
    </row>
    <row r="275" spans="1:10" hidden="1" x14ac:dyDescent="0.25">
      <c r="A275" t="s">
        <v>1</v>
      </c>
      <c r="B275" t="s">
        <v>56</v>
      </c>
      <c r="C275" s="1">
        <v>44144</v>
      </c>
      <c r="D275">
        <v>110.9121279</v>
      </c>
      <c r="E275" s="4">
        <v>-1000</v>
      </c>
      <c r="F275" s="5">
        <f>E275*D275</f>
        <v>-110912.12790000001</v>
      </c>
      <c r="H275" s="14">
        <f t="shared" si="18"/>
        <v>1600</v>
      </c>
      <c r="I275" s="4">
        <f t="shared" si="19"/>
        <v>134141.51623675</v>
      </c>
      <c r="J275" t="str">
        <f t="shared" si="17"/>
        <v/>
      </c>
    </row>
    <row r="276" spans="1:10" hidden="1" x14ac:dyDescent="0.25">
      <c r="A276" t="s">
        <v>0</v>
      </c>
      <c r="B276" t="s">
        <v>56</v>
      </c>
      <c r="C276" s="1">
        <v>44149</v>
      </c>
      <c r="D276">
        <v>114.1302876</v>
      </c>
      <c r="E276" s="4">
        <v>1000</v>
      </c>
      <c r="F276" s="5">
        <f>E276*D276</f>
        <v>114130.2876</v>
      </c>
      <c r="H276" s="14">
        <f t="shared" si="18"/>
        <v>2600</v>
      </c>
      <c r="I276" s="4">
        <f t="shared" si="19"/>
        <v>248271.80383674998</v>
      </c>
      <c r="J276" t="str">
        <f t="shared" si="17"/>
        <v/>
      </c>
    </row>
    <row r="277" spans="1:10" hidden="1" x14ac:dyDescent="0.25">
      <c r="A277" t="s">
        <v>0</v>
      </c>
      <c r="B277" t="s">
        <v>56</v>
      </c>
      <c r="C277" s="1">
        <v>44151</v>
      </c>
      <c r="D277">
        <v>111.6779453</v>
      </c>
      <c r="E277" s="4">
        <v>3000</v>
      </c>
      <c r="F277" s="5">
        <f>E277*D277</f>
        <v>335033.83590000001</v>
      </c>
      <c r="H277" s="14">
        <f t="shared" si="18"/>
        <v>5600</v>
      </c>
      <c r="I277" s="4">
        <f t="shared" si="19"/>
        <v>583305.63973674993</v>
      </c>
      <c r="J277" t="str">
        <f t="shared" si="17"/>
        <v/>
      </c>
    </row>
    <row r="278" spans="1:10" hidden="1" x14ac:dyDescent="0.25">
      <c r="A278" t="s">
        <v>0</v>
      </c>
      <c r="B278" t="s">
        <v>56</v>
      </c>
      <c r="C278" s="1">
        <v>44183</v>
      </c>
      <c r="D278">
        <v>155.194164</v>
      </c>
      <c r="E278" s="4">
        <v>2400</v>
      </c>
      <c r="F278" s="5">
        <f>E278*D278</f>
        <v>372465.99359999999</v>
      </c>
      <c r="H278" s="14">
        <f t="shared" si="18"/>
        <v>8000</v>
      </c>
      <c r="I278" s="4">
        <f t="shared" si="19"/>
        <v>955771.63333674986</v>
      </c>
      <c r="J278" t="str">
        <f t="shared" si="17"/>
        <v/>
      </c>
    </row>
    <row r="279" spans="1:10" x14ac:dyDescent="0.25">
      <c r="A279" t="s">
        <v>1</v>
      </c>
      <c r="B279" t="s">
        <v>56</v>
      </c>
      <c r="C279" s="1">
        <v>44194</v>
      </c>
      <c r="D279">
        <v>177.23107780000001</v>
      </c>
      <c r="E279" s="4">
        <v>-1000</v>
      </c>
      <c r="F279" s="5">
        <f>E279*D279</f>
        <v>-177231.0778</v>
      </c>
      <c r="H279" s="14">
        <f t="shared" si="18"/>
        <v>7000</v>
      </c>
      <c r="I279" s="4">
        <f t="shared" si="19"/>
        <v>778540.55553674989</v>
      </c>
      <c r="J279" t="str">
        <f t="shared" si="17"/>
        <v>Oui</v>
      </c>
    </row>
    <row r="280" spans="1:10" hidden="1" x14ac:dyDescent="0.25">
      <c r="A280" t="s">
        <v>0</v>
      </c>
      <c r="B280" t="s">
        <v>114</v>
      </c>
      <c r="C280" s="1">
        <v>43950</v>
      </c>
      <c r="D280">
        <v>24.333256550000002</v>
      </c>
      <c r="E280" s="4">
        <v>8000</v>
      </c>
      <c r="F280" s="5">
        <f>E280*D280</f>
        <v>194666.05240000002</v>
      </c>
      <c r="H280" s="14" t="str">
        <f t="shared" si="18"/>
        <v/>
      </c>
      <c r="I280" s="4" t="str">
        <f t="shared" si="19"/>
        <v/>
      </c>
      <c r="J280" t="str">
        <f t="shared" si="17"/>
        <v/>
      </c>
    </row>
    <row r="281" spans="1:10" x14ac:dyDescent="0.25">
      <c r="A281" t="s">
        <v>1</v>
      </c>
      <c r="B281" t="s">
        <v>114</v>
      </c>
      <c r="C281" s="1">
        <v>43964</v>
      </c>
      <c r="D281">
        <v>21.48620721</v>
      </c>
      <c r="E281" s="4">
        <v>-8000</v>
      </c>
      <c r="F281" s="5">
        <f>E281*D281</f>
        <v>-171889.65768</v>
      </c>
      <c r="H281" s="14">
        <f t="shared" si="18"/>
        <v>0</v>
      </c>
      <c r="I281" s="4">
        <f t="shared" si="19"/>
        <v>22776.394720000011</v>
      </c>
      <c r="J281" t="str">
        <f t="shared" si="17"/>
        <v>Oui</v>
      </c>
    </row>
    <row r="282" spans="1:10" hidden="1" x14ac:dyDescent="0.25">
      <c r="A282" t="s">
        <v>0</v>
      </c>
      <c r="B282" t="s">
        <v>16</v>
      </c>
      <c r="C282" s="1">
        <v>43900</v>
      </c>
      <c r="D282">
        <v>132.49521999999999</v>
      </c>
      <c r="E282" s="4">
        <v>1350</v>
      </c>
      <c r="F282" s="5">
        <f>E282*D282</f>
        <v>178868.54699999999</v>
      </c>
      <c r="H282" s="14" t="str">
        <f t="shared" si="18"/>
        <v/>
      </c>
      <c r="I282" s="4" t="str">
        <f t="shared" si="19"/>
        <v/>
      </c>
      <c r="J282" t="str">
        <f t="shared" si="17"/>
        <v/>
      </c>
    </row>
    <row r="283" spans="1:10" x14ac:dyDescent="0.25">
      <c r="A283" t="s">
        <v>1</v>
      </c>
      <c r="B283" t="s">
        <v>16</v>
      </c>
      <c r="C283" s="1">
        <v>43903</v>
      </c>
      <c r="D283">
        <v>120.56367</v>
      </c>
      <c r="E283" s="4">
        <v>-1350</v>
      </c>
      <c r="F283" s="5">
        <f>E283*D283</f>
        <v>-162760.95449999999</v>
      </c>
      <c r="H283" s="14">
        <f t="shared" si="18"/>
        <v>0</v>
      </c>
      <c r="I283" s="4">
        <f t="shared" si="19"/>
        <v>16107.592499999999</v>
      </c>
      <c r="J283" t="str">
        <f t="shared" si="17"/>
        <v>Oui</v>
      </c>
    </row>
    <row r="284" spans="1:10" hidden="1" x14ac:dyDescent="0.25">
      <c r="A284" t="s">
        <v>0</v>
      </c>
      <c r="B284" t="s">
        <v>11</v>
      </c>
      <c r="C284" s="1">
        <v>43948</v>
      </c>
      <c r="D284">
        <v>77.07902</v>
      </c>
      <c r="E284" s="4">
        <v>3000</v>
      </c>
      <c r="F284" s="5">
        <f>E284*D284</f>
        <v>231237.06</v>
      </c>
      <c r="H284" s="14" t="str">
        <f t="shared" si="18"/>
        <v/>
      </c>
      <c r="I284" s="4" t="str">
        <f t="shared" si="19"/>
        <v/>
      </c>
      <c r="J284" t="str">
        <f t="shared" si="17"/>
        <v/>
      </c>
    </row>
    <row r="285" spans="1:10" hidden="1" x14ac:dyDescent="0.25">
      <c r="A285" t="s">
        <v>1</v>
      </c>
      <c r="B285" t="s">
        <v>11</v>
      </c>
      <c r="C285" s="1">
        <v>43979</v>
      </c>
      <c r="D285">
        <v>85.871359999999996</v>
      </c>
      <c r="E285" s="4">
        <v>-500</v>
      </c>
      <c r="F285" s="5">
        <f>E285*D285</f>
        <v>-42935.68</v>
      </c>
      <c r="H285" s="14">
        <f t="shared" si="18"/>
        <v>2500</v>
      </c>
      <c r="I285" s="4">
        <f t="shared" si="19"/>
        <v>188301.38</v>
      </c>
      <c r="J285" t="str">
        <f t="shared" si="17"/>
        <v/>
      </c>
    </row>
    <row r="286" spans="1:10" hidden="1" x14ac:dyDescent="0.25">
      <c r="A286" t="s">
        <v>1</v>
      </c>
      <c r="B286" t="s">
        <v>11</v>
      </c>
      <c r="C286" s="1">
        <v>43995</v>
      </c>
      <c r="D286">
        <v>84.3</v>
      </c>
      <c r="E286" s="4">
        <v>-1200</v>
      </c>
      <c r="F286" s="5">
        <f>E286*D286</f>
        <v>-101160</v>
      </c>
      <c r="H286" s="14">
        <f t="shared" si="18"/>
        <v>1300</v>
      </c>
      <c r="I286" s="4">
        <f t="shared" si="19"/>
        <v>87141.38</v>
      </c>
      <c r="J286" t="str">
        <f t="shared" si="17"/>
        <v/>
      </c>
    </row>
    <row r="287" spans="1:10" hidden="1" x14ac:dyDescent="0.25">
      <c r="A287" t="s">
        <v>0</v>
      </c>
      <c r="B287" t="s">
        <v>11</v>
      </c>
      <c r="C287" s="1">
        <v>44004</v>
      </c>
      <c r="D287">
        <v>90.897532999999996</v>
      </c>
      <c r="E287" s="4">
        <v>1200</v>
      </c>
      <c r="F287" s="5">
        <f>E287*D287</f>
        <v>109077.03959999999</v>
      </c>
      <c r="H287" s="14">
        <f t="shared" si="18"/>
        <v>2500</v>
      </c>
      <c r="I287" s="4">
        <f t="shared" si="19"/>
        <v>196218.41959999999</v>
      </c>
      <c r="J287" t="str">
        <f t="shared" si="17"/>
        <v/>
      </c>
    </row>
    <row r="288" spans="1:10" hidden="1" x14ac:dyDescent="0.25">
      <c r="A288" t="s">
        <v>1</v>
      </c>
      <c r="B288" t="s">
        <v>11</v>
      </c>
      <c r="C288" s="1">
        <v>44027</v>
      </c>
      <c r="D288">
        <v>94.084599999999995</v>
      </c>
      <c r="E288" s="4">
        <v>-750</v>
      </c>
      <c r="F288" s="5">
        <f>E288*D288</f>
        <v>-70563.45</v>
      </c>
      <c r="H288" s="14">
        <f t="shared" si="18"/>
        <v>1750</v>
      </c>
      <c r="I288" s="4">
        <f t="shared" si="19"/>
        <v>125654.9696</v>
      </c>
      <c r="J288" t="str">
        <f t="shared" si="17"/>
        <v/>
      </c>
    </row>
    <row r="289" spans="1:10" hidden="1" x14ac:dyDescent="0.25">
      <c r="A289" t="s">
        <v>0</v>
      </c>
      <c r="B289" t="s">
        <v>11</v>
      </c>
      <c r="C289" s="1">
        <v>44077</v>
      </c>
      <c r="D289">
        <v>90.461200000000005</v>
      </c>
      <c r="E289" s="4">
        <v>650</v>
      </c>
      <c r="F289" s="5">
        <f>E289*D289</f>
        <v>58799.780000000006</v>
      </c>
      <c r="H289" s="14">
        <f t="shared" si="18"/>
        <v>2400</v>
      </c>
      <c r="I289" s="4">
        <f t="shared" si="19"/>
        <v>184454.74960000001</v>
      </c>
      <c r="J289" t="str">
        <f t="shared" si="17"/>
        <v/>
      </c>
    </row>
    <row r="290" spans="1:10" hidden="1" x14ac:dyDescent="0.25">
      <c r="A290" t="s">
        <v>1</v>
      </c>
      <c r="B290" t="s">
        <v>11</v>
      </c>
      <c r="C290" s="1">
        <v>44078</v>
      </c>
      <c r="D290">
        <v>90.773799999999994</v>
      </c>
      <c r="E290" s="4">
        <v>-650</v>
      </c>
      <c r="F290" s="5">
        <f>E290*D290</f>
        <v>-59002.969999999994</v>
      </c>
      <c r="H290" s="14">
        <f t="shared" si="18"/>
        <v>1750</v>
      </c>
      <c r="I290" s="4">
        <f t="shared" si="19"/>
        <v>125451.77960000001</v>
      </c>
      <c r="J290" t="str">
        <f t="shared" si="17"/>
        <v/>
      </c>
    </row>
    <row r="291" spans="1:10" hidden="1" x14ac:dyDescent="0.25">
      <c r="A291" t="s">
        <v>0</v>
      </c>
      <c r="B291" t="s">
        <v>11</v>
      </c>
      <c r="C291" s="1">
        <v>44079</v>
      </c>
      <c r="D291">
        <v>90.461200000000005</v>
      </c>
      <c r="E291" s="4">
        <v>4350</v>
      </c>
      <c r="F291" s="5">
        <f>E291*D291</f>
        <v>393506.22000000003</v>
      </c>
      <c r="H291" s="14">
        <f t="shared" si="18"/>
        <v>6100</v>
      </c>
      <c r="I291" s="4">
        <f t="shared" si="19"/>
        <v>518957.99960000004</v>
      </c>
      <c r="J291" t="str">
        <f t="shared" si="17"/>
        <v/>
      </c>
    </row>
    <row r="292" spans="1:10" hidden="1" x14ac:dyDescent="0.25">
      <c r="A292" t="s">
        <v>1</v>
      </c>
      <c r="B292" t="s">
        <v>11</v>
      </c>
      <c r="C292" s="1">
        <v>44085</v>
      </c>
      <c r="D292">
        <v>86.452826599999995</v>
      </c>
      <c r="E292" s="4">
        <v>-3000</v>
      </c>
      <c r="F292" s="5">
        <f>E292*D292</f>
        <v>-259358.47979999997</v>
      </c>
      <c r="H292" s="14">
        <f t="shared" si="18"/>
        <v>3100</v>
      </c>
      <c r="I292" s="4">
        <f t="shared" si="19"/>
        <v>259599.51980000007</v>
      </c>
      <c r="J292" t="str">
        <f t="shared" si="17"/>
        <v/>
      </c>
    </row>
    <row r="293" spans="1:10" hidden="1" x14ac:dyDescent="0.25">
      <c r="A293" t="s">
        <v>0</v>
      </c>
      <c r="B293" t="s">
        <v>11</v>
      </c>
      <c r="C293" s="1">
        <v>44088</v>
      </c>
      <c r="D293">
        <v>90.786764000000005</v>
      </c>
      <c r="E293" s="4">
        <v>1100</v>
      </c>
      <c r="F293" s="5">
        <f>E293*D293</f>
        <v>99865.440400000007</v>
      </c>
      <c r="H293" s="14">
        <f t="shared" si="18"/>
        <v>4200</v>
      </c>
      <c r="I293" s="4">
        <f t="shared" si="19"/>
        <v>359464.96020000009</v>
      </c>
      <c r="J293" t="str">
        <f t="shared" si="17"/>
        <v/>
      </c>
    </row>
    <row r="294" spans="1:10" hidden="1" x14ac:dyDescent="0.25">
      <c r="A294" t="s">
        <v>1</v>
      </c>
      <c r="B294" t="s">
        <v>11</v>
      </c>
      <c r="C294" s="1">
        <v>44106</v>
      </c>
      <c r="D294">
        <v>97.478899999999996</v>
      </c>
      <c r="E294" s="4">
        <v>-1000</v>
      </c>
      <c r="F294" s="5">
        <f>E294*D294</f>
        <v>-97478.9</v>
      </c>
      <c r="H294" s="14">
        <f t="shared" si="18"/>
        <v>3200</v>
      </c>
      <c r="I294" s="4">
        <f t="shared" si="19"/>
        <v>261986.06020000009</v>
      </c>
      <c r="J294" t="str">
        <f t="shared" si="17"/>
        <v/>
      </c>
    </row>
    <row r="295" spans="1:10" hidden="1" x14ac:dyDescent="0.25">
      <c r="A295" t="s">
        <v>1</v>
      </c>
      <c r="B295" t="s">
        <v>11</v>
      </c>
      <c r="C295" s="1">
        <v>44126</v>
      </c>
      <c r="D295">
        <v>92.48</v>
      </c>
      <c r="E295" s="4">
        <v>-1500</v>
      </c>
      <c r="F295" s="5">
        <f>E295*D295</f>
        <v>-138720</v>
      </c>
      <c r="H295" s="14">
        <f t="shared" si="18"/>
        <v>1700</v>
      </c>
      <c r="I295" s="4">
        <f t="shared" si="19"/>
        <v>123266.06020000009</v>
      </c>
      <c r="J295" t="str">
        <f t="shared" si="17"/>
        <v/>
      </c>
    </row>
    <row r="296" spans="1:10" hidden="1" x14ac:dyDescent="0.25">
      <c r="A296" t="s">
        <v>0</v>
      </c>
      <c r="B296" t="s">
        <v>11</v>
      </c>
      <c r="C296" s="1">
        <v>44139</v>
      </c>
      <c r="D296">
        <v>102.01909999999999</v>
      </c>
      <c r="E296" s="4">
        <v>900</v>
      </c>
      <c r="F296" s="5">
        <f>E296*D296</f>
        <v>91817.19</v>
      </c>
      <c r="H296" s="14">
        <f t="shared" si="18"/>
        <v>2600</v>
      </c>
      <c r="I296" s="4">
        <f t="shared" si="19"/>
        <v>215083.2502000001</v>
      </c>
      <c r="J296" t="str">
        <f t="shared" si="17"/>
        <v/>
      </c>
    </row>
    <row r="297" spans="1:10" hidden="1" x14ac:dyDescent="0.25">
      <c r="A297" t="s">
        <v>1</v>
      </c>
      <c r="B297" t="s">
        <v>11</v>
      </c>
      <c r="C297" s="1">
        <v>44144</v>
      </c>
      <c r="D297">
        <v>102.07720999999999</v>
      </c>
      <c r="E297" s="4">
        <v>-1040</v>
      </c>
      <c r="F297" s="5">
        <f>E297*D297</f>
        <v>-106160.2984</v>
      </c>
      <c r="H297" s="14">
        <f t="shared" si="18"/>
        <v>1560</v>
      </c>
      <c r="I297" s="4">
        <f t="shared" si="19"/>
        <v>108922.9518000001</v>
      </c>
      <c r="J297" t="str">
        <f t="shared" si="17"/>
        <v/>
      </c>
    </row>
    <row r="298" spans="1:10" x14ac:dyDescent="0.25">
      <c r="A298" t="s">
        <v>1</v>
      </c>
      <c r="B298" t="s">
        <v>11</v>
      </c>
      <c r="C298" s="1">
        <v>44149</v>
      </c>
      <c r="D298">
        <v>98.058192000000005</v>
      </c>
      <c r="E298" s="4">
        <v>-1560</v>
      </c>
      <c r="F298" s="5">
        <f>E298*D298</f>
        <v>-152970.77952000001</v>
      </c>
      <c r="H298" s="14">
        <f t="shared" si="18"/>
        <v>0</v>
      </c>
      <c r="I298" s="4">
        <f t="shared" si="19"/>
        <v>-44047.827719999914</v>
      </c>
      <c r="J298" t="str">
        <f t="shared" si="17"/>
        <v>Oui</v>
      </c>
    </row>
    <row r="299" spans="1:10" hidden="1" x14ac:dyDescent="0.25">
      <c r="A299" t="s">
        <v>0</v>
      </c>
      <c r="B299" t="s">
        <v>58</v>
      </c>
      <c r="C299" s="1">
        <v>43838</v>
      </c>
      <c r="D299">
        <v>68.866046139999995</v>
      </c>
      <c r="E299" s="4">
        <v>2350</v>
      </c>
      <c r="F299" s="5">
        <f>E299*D299</f>
        <v>161835.20842899999</v>
      </c>
      <c r="H299" s="14" t="str">
        <f t="shared" si="18"/>
        <v/>
      </c>
      <c r="I299" s="4" t="str">
        <f t="shared" si="19"/>
        <v/>
      </c>
      <c r="J299" t="str">
        <f t="shared" si="17"/>
        <v/>
      </c>
    </row>
    <row r="300" spans="1:10" hidden="1" x14ac:dyDescent="0.25">
      <c r="A300" t="s">
        <v>1</v>
      </c>
      <c r="B300" t="s">
        <v>58</v>
      </c>
      <c r="C300" s="1">
        <v>43883</v>
      </c>
      <c r="D300">
        <v>81.558606710000007</v>
      </c>
      <c r="E300" s="4">
        <v>-4925</v>
      </c>
      <c r="F300" s="5">
        <f>E300*D300</f>
        <v>-401676.13804675004</v>
      </c>
      <c r="H300" s="14">
        <f t="shared" si="18"/>
        <v>-2575</v>
      </c>
      <c r="I300" s="4">
        <f t="shared" si="19"/>
        <v>-239840.92961775005</v>
      </c>
      <c r="J300" t="str">
        <f t="shared" si="17"/>
        <v/>
      </c>
    </row>
    <row r="301" spans="1:10" hidden="1" x14ac:dyDescent="0.25">
      <c r="A301" t="s">
        <v>1</v>
      </c>
      <c r="B301" t="s">
        <v>58</v>
      </c>
      <c r="C301" s="1">
        <v>43900</v>
      </c>
      <c r="D301">
        <v>70.360086390000006</v>
      </c>
      <c r="E301" s="4">
        <v>-1250</v>
      </c>
      <c r="F301" s="5">
        <f>E301*D301</f>
        <v>-87950.107987500014</v>
      </c>
      <c r="H301" s="14">
        <f t="shared" si="18"/>
        <v>-3825</v>
      </c>
      <c r="I301" s="4">
        <f t="shared" si="19"/>
        <v>-327791.03760525008</v>
      </c>
      <c r="J301" t="str">
        <f t="shared" si="17"/>
        <v/>
      </c>
    </row>
    <row r="302" spans="1:10" hidden="1" x14ac:dyDescent="0.25">
      <c r="A302" t="s">
        <v>1</v>
      </c>
      <c r="B302" t="s">
        <v>58</v>
      </c>
      <c r="C302" s="1">
        <v>43901</v>
      </c>
      <c r="D302">
        <v>70.53052538</v>
      </c>
      <c r="E302" s="4">
        <v>-1250</v>
      </c>
      <c r="F302" s="5">
        <f>E302*D302</f>
        <v>-88163.156724999993</v>
      </c>
      <c r="H302" s="14">
        <f t="shared" si="18"/>
        <v>-5075</v>
      </c>
      <c r="I302" s="4">
        <f t="shared" si="19"/>
        <v>-415954.19433025009</v>
      </c>
      <c r="J302" t="str">
        <f t="shared" si="17"/>
        <v/>
      </c>
    </row>
    <row r="303" spans="1:10" hidden="1" x14ac:dyDescent="0.25">
      <c r="A303" t="s">
        <v>1</v>
      </c>
      <c r="B303" t="s">
        <v>58</v>
      </c>
      <c r="C303" s="1">
        <v>43908</v>
      </c>
      <c r="D303">
        <v>70.715835139999996</v>
      </c>
      <c r="E303" s="4">
        <v>-2425</v>
      </c>
      <c r="F303" s="5">
        <f>E303*D303</f>
        <v>-171485.9002145</v>
      </c>
      <c r="H303" s="14">
        <f t="shared" si="18"/>
        <v>-7500</v>
      </c>
      <c r="I303" s="4">
        <f t="shared" si="19"/>
        <v>-587440.09454475006</v>
      </c>
      <c r="J303" t="str">
        <f t="shared" si="17"/>
        <v/>
      </c>
    </row>
    <row r="304" spans="1:10" hidden="1" x14ac:dyDescent="0.25">
      <c r="A304" t="s">
        <v>0</v>
      </c>
      <c r="B304" t="s">
        <v>58</v>
      </c>
      <c r="C304" s="1">
        <v>43914</v>
      </c>
      <c r="D304">
        <v>80.713286710000006</v>
      </c>
      <c r="E304" s="4">
        <v>3000</v>
      </c>
      <c r="F304" s="5">
        <f>E304*D304</f>
        <v>242139.86013000002</v>
      </c>
      <c r="H304" s="14">
        <f t="shared" si="18"/>
        <v>-4500</v>
      </c>
      <c r="I304" s="4">
        <f t="shared" si="19"/>
        <v>-345300.23441475001</v>
      </c>
      <c r="J304" t="str">
        <f t="shared" si="17"/>
        <v/>
      </c>
    </row>
    <row r="305" spans="1:10" hidden="1" x14ac:dyDescent="0.25">
      <c r="A305" t="s">
        <v>1</v>
      </c>
      <c r="B305" t="s">
        <v>58</v>
      </c>
      <c r="C305" s="1">
        <v>43922</v>
      </c>
      <c r="D305">
        <v>84.540806559999993</v>
      </c>
      <c r="E305" s="4">
        <v>-3000</v>
      </c>
      <c r="F305" s="5">
        <f>E305*D305</f>
        <v>-253622.41967999999</v>
      </c>
      <c r="H305" s="14">
        <f t="shared" si="18"/>
        <v>-7500</v>
      </c>
      <c r="I305" s="4">
        <f t="shared" si="19"/>
        <v>-598922.65409475006</v>
      </c>
      <c r="J305" t="str">
        <f t="shared" si="17"/>
        <v/>
      </c>
    </row>
    <row r="306" spans="1:10" hidden="1" x14ac:dyDescent="0.25">
      <c r="A306" t="s">
        <v>0</v>
      </c>
      <c r="B306" t="s">
        <v>58</v>
      </c>
      <c r="C306" s="1">
        <v>43928</v>
      </c>
      <c r="D306">
        <v>80.867487589999996</v>
      </c>
      <c r="E306" s="4">
        <v>2100</v>
      </c>
      <c r="F306" s="5">
        <f>E306*D306</f>
        <v>169821.72393899999</v>
      </c>
      <c r="H306" s="14">
        <f t="shared" si="18"/>
        <v>-5400</v>
      </c>
      <c r="I306" s="4">
        <f t="shared" si="19"/>
        <v>-429100.93015575007</v>
      </c>
      <c r="J306" t="str">
        <f t="shared" si="17"/>
        <v/>
      </c>
    </row>
    <row r="307" spans="1:10" hidden="1" x14ac:dyDescent="0.25">
      <c r="A307" t="s">
        <v>0</v>
      </c>
      <c r="B307" t="s">
        <v>58</v>
      </c>
      <c r="C307" s="1">
        <v>43928</v>
      </c>
      <c r="D307">
        <v>80.867487589999996</v>
      </c>
      <c r="E307" s="4">
        <v>2100</v>
      </c>
      <c r="F307" s="5">
        <f>E307*D307</f>
        <v>169821.72393899999</v>
      </c>
      <c r="H307" s="14">
        <f t="shared" si="18"/>
        <v>-3300</v>
      </c>
      <c r="I307" s="4">
        <f t="shared" si="19"/>
        <v>-259279.20621675008</v>
      </c>
      <c r="J307" t="str">
        <f t="shared" si="17"/>
        <v/>
      </c>
    </row>
    <row r="308" spans="1:10" hidden="1" x14ac:dyDescent="0.25">
      <c r="A308" t="s">
        <v>1</v>
      </c>
      <c r="B308" t="s">
        <v>58</v>
      </c>
      <c r="C308" s="1">
        <v>43942</v>
      </c>
      <c r="D308">
        <v>91.147631540000006</v>
      </c>
      <c r="E308" s="4">
        <v>-1890</v>
      </c>
      <c r="F308" s="5">
        <f>E308*D308</f>
        <v>-172269.02361060001</v>
      </c>
      <c r="H308" s="14">
        <f t="shared" si="18"/>
        <v>-5190</v>
      </c>
      <c r="I308" s="4">
        <f t="shared" si="19"/>
        <v>-431548.22982735012</v>
      </c>
      <c r="J308" t="str">
        <f t="shared" si="17"/>
        <v/>
      </c>
    </row>
    <row r="309" spans="1:10" hidden="1" x14ac:dyDescent="0.25">
      <c r="A309" t="s">
        <v>1</v>
      </c>
      <c r="B309" t="s">
        <v>58</v>
      </c>
      <c r="C309" s="1">
        <v>43964</v>
      </c>
      <c r="D309">
        <v>109.58760030000001</v>
      </c>
      <c r="E309" s="4">
        <v>-1300</v>
      </c>
      <c r="F309" s="5">
        <f>E309*D309</f>
        <v>-142463.88039000001</v>
      </c>
      <c r="H309" s="14">
        <f t="shared" si="18"/>
        <v>-6490</v>
      </c>
      <c r="I309" s="4">
        <f t="shared" si="19"/>
        <v>-574012.11021735007</v>
      </c>
      <c r="J309" t="str">
        <f t="shared" si="17"/>
        <v/>
      </c>
    </row>
    <row r="310" spans="1:10" hidden="1" x14ac:dyDescent="0.25">
      <c r="A310" t="s">
        <v>0</v>
      </c>
      <c r="B310" t="s">
        <v>58</v>
      </c>
      <c r="C310" s="1">
        <v>43979</v>
      </c>
      <c r="D310">
        <v>117.59585730000001</v>
      </c>
      <c r="E310" s="4">
        <v>650</v>
      </c>
      <c r="F310" s="5">
        <f>E310*D310</f>
        <v>76437.307245000004</v>
      </c>
      <c r="H310" s="14">
        <f t="shared" si="18"/>
        <v>-5840</v>
      </c>
      <c r="I310" s="4">
        <f t="shared" si="19"/>
        <v>-497574.80297235004</v>
      </c>
      <c r="J310" t="str">
        <f t="shared" si="17"/>
        <v/>
      </c>
    </row>
    <row r="311" spans="1:10" hidden="1" x14ac:dyDescent="0.25">
      <c r="A311" t="s">
        <v>0</v>
      </c>
      <c r="B311" t="s">
        <v>58</v>
      </c>
      <c r="C311" s="1">
        <v>43987</v>
      </c>
      <c r="D311">
        <v>123.5426703</v>
      </c>
      <c r="E311" s="4">
        <v>540</v>
      </c>
      <c r="F311" s="5">
        <f>E311*D311</f>
        <v>66713.041962000003</v>
      </c>
      <c r="H311" s="14">
        <f t="shared" si="18"/>
        <v>-5300</v>
      </c>
      <c r="I311" s="4">
        <f t="shared" si="19"/>
        <v>-430861.76101035002</v>
      </c>
      <c r="J311" t="str">
        <f t="shared" si="17"/>
        <v/>
      </c>
    </row>
    <row r="312" spans="1:10" hidden="1" x14ac:dyDescent="0.25">
      <c r="A312" t="s">
        <v>1</v>
      </c>
      <c r="B312" t="s">
        <v>58</v>
      </c>
      <c r="C312" s="1">
        <v>43995</v>
      </c>
      <c r="D312">
        <v>134.13541989999999</v>
      </c>
      <c r="E312" s="4">
        <v>-1000</v>
      </c>
      <c r="F312" s="5">
        <f>E312*D312</f>
        <v>-134135.41989999998</v>
      </c>
      <c r="H312" s="14">
        <f t="shared" si="18"/>
        <v>-6300</v>
      </c>
      <c r="I312" s="4">
        <f t="shared" si="19"/>
        <v>-564997.18091035006</v>
      </c>
      <c r="J312" t="str">
        <f t="shared" si="17"/>
        <v/>
      </c>
    </row>
    <row r="313" spans="1:10" hidden="1" x14ac:dyDescent="0.25">
      <c r="A313" t="s">
        <v>0</v>
      </c>
      <c r="B313" t="s">
        <v>58</v>
      </c>
      <c r="C313" s="1">
        <v>44004</v>
      </c>
      <c r="D313">
        <v>149.30826329999999</v>
      </c>
      <c r="E313" s="4">
        <v>800</v>
      </c>
      <c r="F313" s="5">
        <f>E313*D313</f>
        <v>119446.61064</v>
      </c>
      <c r="H313" s="14">
        <f t="shared" si="18"/>
        <v>-5500</v>
      </c>
      <c r="I313" s="4">
        <f t="shared" si="19"/>
        <v>-445550.57027035009</v>
      </c>
      <c r="J313" t="str">
        <f t="shared" si="17"/>
        <v/>
      </c>
    </row>
    <row r="314" spans="1:10" hidden="1" x14ac:dyDescent="0.25">
      <c r="A314" t="s">
        <v>1</v>
      </c>
      <c r="B314" t="s">
        <v>58</v>
      </c>
      <c r="C314" s="1">
        <v>44026</v>
      </c>
      <c r="D314">
        <v>163.5430777</v>
      </c>
      <c r="E314" s="4">
        <v>-1000</v>
      </c>
      <c r="F314" s="5">
        <f>E314*D314</f>
        <v>-163543.07769999999</v>
      </c>
      <c r="H314" s="14">
        <f t="shared" si="18"/>
        <v>-6500</v>
      </c>
      <c r="I314" s="4">
        <f t="shared" si="19"/>
        <v>-609093.64797035011</v>
      </c>
      <c r="J314" t="str">
        <f t="shared" si="17"/>
        <v/>
      </c>
    </row>
    <row r="315" spans="1:10" hidden="1" x14ac:dyDescent="0.25">
      <c r="A315" t="s">
        <v>0</v>
      </c>
      <c r="B315" t="s">
        <v>58</v>
      </c>
      <c r="C315" s="1">
        <v>44060</v>
      </c>
      <c r="D315">
        <v>176.63273649999999</v>
      </c>
      <c r="E315" s="4">
        <v>400</v>
      </c>
      <c r="F315" s="5">
        <f>E315*D315</f>
        <v>70653.094599999997</v>
      </c>
      <c r="H315" s="14">
        <f t="shared" si="18"/>
        <v>-6100</v>
      </c>
      <c r="I315" s="4">
        <f t="shared" si="19"/>
        <v>-538440.55337035016</v>
      </c>
      <c r="J315" t="str">
        <f t="shared" si="17"/>
        <v/>
      </c>
    </row>
    <row r="316" spans="1:10" hidden="1" x14ac:dyDescent="0.25">
      <c r="A316" t="s">
        <v>1</v>
      </c>
      <c r="B316" t="s">
        <v>58</v>
      </c>
      <c r="C316" s="1">
        <v>44078</v>
      </c>
      <c r="D316">
        <v>204.82443309999999</v>
      </c>
      <c r="E316" s="4">
        <v>-400</v>
      </c>
      <c r="F316" s="5">
        <f>E316*D316</f>
        <v>-81929.773239999995</v>
      </c>
      <c r="H316" s="14">
        <f t="shared" si="18"/>
        <v>-6500</v>
      </c>
      <c r="I316" s="4">
        <f t="shared" si="19"/>
        <v>-620370.32661035017</v>
      </c>
      <c r="J316" t="str">
        <f t="shared" si="17"/>
        <v/>
      </c>
    </row>
    <row r="317" spans="1:10" hidden="1" x14ac:dyDescent="0.25">
      <c r="A317" t="s">
        <v>1</v>
      </c>
      <c r="B317" t="s">
        <v>58</v>
      </c>
      <c r="C317" s="1">
        <v>44078</v>
      </c>
      <c r="D317">
        <v>176.20716250000001</v>
      </c>
      <c r="E317" s="4">
        <v>-200</v>
      </c>
      <c r="F317" s="5">
        <f>E317*D317</f>
        <v>-35241.432500000003</v>
      </c>
      <c r="H317" s="14">
        <f t="shared" si="18"/>
        <v>-6700</v>
      </c>
      <c r="I317" s="4">
        <f t="shared" si="19"/>
        <v>-655611.75911035016</v>
      </c>
      <c r="J317" t="str">
        <f t="shared" si="17"/>
        <v/>
      </c>
    </row>
    <row r="318" spans="1:10" x14ac:dyDescent="0.25">
      <c r="A318" t="s">
        <v>1</v>
      </c>
      <c r="B318" t="s">
        <v>58</v>
      </c>
      <c r="C318" s="1">
        <v>44090</v>
      </c>
      <c r="D318">
        <v>165.0001268</v>
      </c>
      <c r="E318" s="4">
        <v>-800</v>
      </c>
      <c r="F318" s="5">
        <f>E318*D318</f>
        <v>-132000.10144</v>
      </c>
      <c r="H318" s="14">
        <f t="shared" si="18"/>
        <v>-7500</v>
      </c>
      <c r="I318" s="4">
        <f t="shared" si="19"/>
        <v>-787611.86055035016</v>
      </c>
      <c r="J318" t="str">
        <f t="shared" si="17"/>
        <v>Oui</v>
      </c>
    </row>
    <row r="319" spans="1:10" hidden="1" x14ac:dyDescent="0.25">
      <c r="A319" t="s">
        <v>0</v>
      </c>
      <c r="B319" t="s">
        <v>59</v>
      </c>
      <c r="C319" s="1">
        <v>43914</v>
      </c>
      <c r="D319">
        <v>314.96373820000002</v>
      </c>
      <c r="E319" s="4">
        <v>750</v>
      </c>
      <c r="F319" s="5">
        <f>E319*D319</f>
        <v>236222.80365000002</v>
      </c>
      <c r="H319" s="14" t="str">
        <f t="shared" si="18"/>
        <v/>
      </c>
      <c r="I319" s="4" t="str">
        <f t="shared" si="19"/>
        <v/>
      </c>
      <c r="J319" t="str">
        <f t="shared" si="17"/>
        <v/>
      </c>
    </row>
    <row r="320" spans="1:10" x14ac:dyDescent="0.25">
      <c r="A320" t="s">
        <v>1</v>
      </c>
      <c r="B320" t="s">
        <v>59</v>
      </c>
      <c r="C320" s="1">
        <v>43922</v>
      </c>
      <c r="D320">
        <v>295.75310999999999</v>
      </c>
      <c r="E320" s="4">
        <v>-750</v>
      </c>
      <c r="F320" s="5">
        <f>E320*D320</f>
        <v>-221814.83249999999</v>
      </c>
      <c r="H320" s="14">
        <f t="shared" si="18"/>
        <v>0</v>
      </c>
      <c r="I320" s="4">
        <f t="shared" si="19"/>
        <v>14407.971150000027</v>
      </c>
      <c r="J320" t="str">
        <f t="shared" si="17"/>
        <v>Oui</v>
      </c>
    </row>
    <row r="321" spans="1:10" x14ac:dyDescent="0.25">
      <c r="A321" t="s">
        <v>0</v>
      </c>
      <c r="B321" t="s">
        <v>60</v>
      </c>
      <c r="C321" s="1">
        <v>44183</v>
      </c>
      <c r="D321">
        <v>8.1736074219999999</v>
      </c>
      <c r="E321" s="4">
        <v>25000</v>
      </c>
      <c r="F321" s="5">
        <f>E321*D321</f>
        <v>204340.18554999999</v>
      </c>
      <c r="H321" s="14" t="str">
        <f t="shared" si="18"/>
        <v/>
      </c>
      <c r="I321" s="4" t="str">
        <f t="shared" si="19"/>
        <v/>
      </c>
      <c r="J321" t="str">
        <f t="shared" si="17"/>
        <v>Oui</v>
      </c>
    </row>
    <row r="322" spans="1:10" hidden="1" x14ac:dyDescent="0.25">
      <c r="A322" t="s">
        <v>0</v>
      </c>
      <c r="B322" t="s">
        <v>61</v>
      </c>
      <c r="C322" s="1">
        <v>43998</v>
      </c>
      <c r="D322">
        <v>35.174727480000001</v>
      </c>
      <c r="E322" s="4">
        <v>6300</v>
      </c>
      <c r="F322" s="5">
        <f>E322*D322</f>
        <v>221600.78312400001</v>
      </c>
      <c r="H322" s="14" t="str">
        <f t="shared" si="18"/>
        <v/>
      </c>
      <c r="I322" s="4" t="str">
        <f t="shared" si="19"/>
        <v/>
      </c>
      <c r="J322" t="str">
        <f t="shared" si="17"/>
        <v/>
      </c>
    </row>
    <row r="323" spans="1:10" x14ac:dyDescent="0.25">
      <c r="A323" t="s">
        <v>1</v>
      </c>
      <c r="B323" t="s">
        <v>61</v>
      </c>
      <c r="C323" s="1">
        <v>44006</v>
      </c>
      <c r="D323">
        <v>36.528047540000003</v>
      </c>
      <c r="E323" s="4">
        <v>-6300</v>
      </c>
      <c r="F323" s="5">
        <f>E323*D323</f>
        <v>-230126.69950200003</v>
      </c>
      <c r="H323" s="14">
        <f t="shared" si="18"/>
        <v>0</v>
      </c>
      <c r="I323" s="4">
        <f t="shared" si="19"/>
        <v>-8525.9163780000235</v>
      </c>
      <c r="J323" t="str">
        <f t="shared" si="17"/>
        <v>Oui</v>
      </c>
    </row>
    <row r="324" spans="1:10" hidden="1" x14ac:dyDescent="0.25">
      <c r="A324" t="s">
        <v>0</v>
      </c>
      <c r="B324" t="s">
        <v>63</v>
      </c>
      <c r="C324" s="1">
        <v>44020</v>
      </c>
      <c r="D324">
        <v>29.401633189999998</v>
      </c>
      <c r="E324" s="4">
        <v>7500</v>
      </c>
      <c r="F324" s="5">
        <f>E324*D324</f>
        <v>220512.24892499999</v>
      </c>
      <c r="H324" s="14" t="str">
        <f t="shared" si="18"/>
        <v/>
      </c>
      <c r="I324" s="4" t="str">
        <f t="shared" si="19"/>
        <v/>
      </c>
      <c r="J324" t="str">
        <f t="shared" si="17"/>
        <v/>
      </c>
    </row>
    <row r="325" spans="1:10" hidden="1" x14ac:dyDescent="0.25">
      <c r="A325" t="s">
        <v>1</v>
      </c>
      <c r="B325" t="s">
        <v>63</v>
      </c>
      <c r="C325" s="1">
        <v>44027</v>
      </c>
      <c r="D325">
        <v>28.342003850000001</v>
      </c>
      <c r="E325" s="4">
        <v>-1500</v>
      </c>
      <c r="F325" s="5">
        <f>E325*D325</f>
        <v>-42513.005775000005</v>
      </c>
      <c r="H325" s="14">
        <f t="shared" si="18"/>
        <v>6000</v>
      </c>
      <c r="I325" s="4">
        <f t="shared" si="19"/>
        <v>177999.24314999999</v>
      </c>
      <c r="J325" t="str">
        <f t="shared" si="17"/>
        <v/>
      </c>
    </row>
    <row r="326" spans="1:10" hidden="1" x14ac:dyDescent="0.25">
      <c r="A326" t="s">
        <v>1</v>
      </c>
      <c r="B326" t="s">
        <v>63</v>
      </c>
      <c r="C326" s="1">
        <v>44078</v>
      </c>
      <c r="D326">
        <v>27.12220572</v>
      </c>
      <c r="E326" s="4">
        <v>-1800</v>
      </c>
      <c r="F326" s="5">
        <f>E326*D326</f>
        <v>-48819.970296</v>
      </c>
      <c r="H326" s="14">
        <f t="shared" si="18"/>
        <v>4200</v>
      </c>
      <c r="I326" s="4">
        <f t="shared" si="19"/>
        <v>129179.272854</v>
      </c>
      <c r="J326" t="str">
        <f t="shared" si="17"/>
        <v/>
      </c>
    </row>
    <row r="327" spans="1:10" hidden="1" x14ac:dyDescent="0.25">
      <c r="A327" t="s">
        <v>1</v>
      </c>
      <c r="B327" t="s">
        <v>63</v>
      </c>
      <c r="C327" s="1">
        <v>44078</v>
      </c>
      <c r="D327">
        <v>24.57957364</v>
      </c>
      <c r="E327" s="4">
        <v>-1250</v>
      </c>
      <c r="F327" s="5">
        <f>E327*D327</f>
        <v>-30724.467049999999</v>
      </c>
      <c r="H327" s="14">
        <f t="shared" si="18"/>
        <v>2950</v>
      </c>
      <c r="I327" s="4">
        <f t="shared" si="19"/>
        <v>98454.805804000003</v>
      </c>
      <c r="J327" t="str">
        <f t="shared" si="17"/>
        <v/>
      </c>
    </row>
    <row r="328" spans="1:10" hidden="1" x14ac:dyDescent="0.25">
      <c r="A328" t="s">
        <v>0</v>
      </c>
      <c r="B328" t="s">
        <v>63</v>
      </c>
      <c r="C328" s="1">
        <v>44110</v>
      </c>
      <c r="D328">
        <v>25.0817114</v>
      </c>
      <c r="E328" s="4">
        <v>2000</v>
      </c>
      <c r="F328" s="5">
        <f>E328*D328</f>
        <v>50163.4228</v>
      </c>
      <c r="H328" s="14">
        <f t="shared" si="18"/>
        <v>4950</v>
      </c>
      <c r="I328" s="4">
        <f t="shared" si="19"/>
        <v>148618.228604</v>
      </c>
      <c r="J328" t="str">
        <f t="shared" si="17"/>
        <v/>
      </c>
    </row>
    <row r="329" spans="1:10" x14ac:dyDescent="0.25">
      <c r="A329" t="s">
        <v>1</v>
      </c>
      <c r="B329" t="s">
        <v>63</v>
      </c>
      <c r="C329" s="1">
        <v>44139</v>
      </c>
      <c r="D329">
        <v>25.16838194</v>
      </c>
      <c r="E329" s="4">
        <v>-4950</v>
      </c>
      <c r="F329" s="5">
        <f>E329*D329</f>
        <v>-124583.490603</v>
      </c>
      <c r="H329" s="14">
        <f t="shared" si="18"/>
        <v>0</v>
      </c>
      <c r="I329" s="4">
        <f t="shared" si="19"/>
        <v>24034.738001000005</v>
      </c>
      <c r="J329" t="str">
        <f t="shared" si="17"/>
        <v>Oui</v>
      </c>
    </row>
    <row r="330" spans="1:10" hidden="1" x14ac:dyDescent="0.25">
      <c r="A330" t="s">
        <v>0</v>
      </c>
      <c r="B330" t="s">
        <v>62</v>
      </c>
      <c r="C330" s="1">
        <v>44113</v>
      </c>
      <c r="D330">
        <v>7.955901646</v>
      </c>
      <c r="E330" s="4">
        <v>25000</v>
      </c>
      <c r="F330" s="5">
        <f>E330*D330</f>
        <v>198897.54115</v>
      </c>
      <c r="H330" s="14" t="str">
        <f t="shared" si="18"/>
        <v/>
      </c>
      <c r="I330" s="4" t="str">
        <f t="shared" si="19"/>
        <v/>
      </c>
      <c r="J330" t="str">
        <f t="shared" si="17"/>
        <v/>
      </c>
    </row>
    <row r="331" spans="1:10" hidden="1" x14ac:dyDescent="0.25">
      <c r="A331" t="s">
        <v>1</v>
      </c>
      <c r="B331" t="s">
        <v>62</v>
      </c>
      <c r="C331" s="1">
        <v>44126</v>
      </c>
      <c r="D331">
        <v>7.35472416</v>
      </c>
      <c r="E331" s="4">
        <v>-3800</v>
      </c>
      <c r="F331" s="5">
        <f>E331*D331</f>
        <v>-27947.951808000002</v>
      </c>
      <c r="H331" s="14">
        <f t="shared" si="18"/>
        <v>21200</v>
      </c>
      <c r="I331" s="4">
        <f t="shared" si="19"/>
        <v>170949.58934199999</v>
      </c>
      <c r="J331" t="str">
        <f t="shared" si="17"/>
        <v/>
      </c>
    </row>
    <row r="332" spans="1:10" hidden="1" x14ac:dyDescent="0.25">
      <c r="A332" t="s">
        <v>1</v>
      </c>
      <c r="B332" t="s">
        <v>62</v>
      </c>
      <c r="C332" s="1">
        <v>44144</v>
      </c>
      <c r="D332">
        <v>7.7381596750000003</v>
      </c>
      <c r="E332" s="4">
        <v>-8000</v>
      </c>
      <c r="F332" s="5">
        <f>E332*D332</f>
        <v>-61905.277400000006</v>
      </c>
      <c r="H332" s="14">
        <f t="shared" si="18"/>
        <v>13200</v>
      </c>
      <c r="I332" s="4">
        <f t="shared" si="19"/>
        <v>109044.31194199999</v>
      </c>
      <c r="J332" t="str">
        <f t="shared" si="17"/>
        <v/>
      </c>
    </row>
    <row r="333" spans="1:10" hidden="1" x14ac:dyDescent="0.25">
      <c r="A333" t="s">
        <v>0</v>
      </c>
      <c r="B333" t="s">
        <v>62</v>
      </c>
      <c r="C333" s="1">
        <v>44149</v>
      </c>
      <c r="D333">
        <v>9.6720812180000006</v>
      </c>
      <c r="E333" s="4">
        <v>9400</v>
      </c>
      <c r="F333" s="5">
        <f>E333*D333</f>
        <v>90917.56344920001</v>
      </c>
      <c r="H333" s="14">
        <f t="shared" si="18"/>
        <v>22600</v>
      </c>
      <c r="I333" s="4">
        <f t="shared" si="19"/>
        <v>199961.87539120001</v>
      </c>
      <c r="J333" t="str">
        <f t="shared" ref="J333:J396" si="20">IF(B333&lt;&gt;B334,"Oui","")</f>
        <v/>
      </c>
    </row>
    <row r="334" spans="1:10" hidden="1" x14ac:dyDescent="0.25">
      <c r="A334" t="s">
        <v>0</v>
      </c>
      <c r="B334" t="s">
        <v>62</v>
      </c>
      <c r="C334" s="1">
        <v>44151</v>
      </c>
      <c r="D334">
        <v>9.6083301649999999</v>
      </c>
      <c r="E334" s="4">
        <v>10000</v>
      </c>
      <c r="F334" s="5">
        <f>E334*D334</f>
        <v>96083.301649999994</v>
      </c>
      <c r="H334" s="14">
        <f t="shared" si="18"/>
        <v>32600</v>
      </c>
      <c r="I334" s="4">
        <f t="shared" si="19"/>
        <v>296045.17704119999</v>
      </c>
      <c r="J334" t="str">
        <f t="shared" si="20"/>
        <v/>
      </c>
    </row>
    <row r="335" spans="1:10" hidden="1" x14ac:dyDescent="0.25">
      <c r="A335" t="s">
        <v>0</v>
      </c>
      <c r="B335" t="s">
        <v>62</v>
      </c>
      <c r="C335" s="1">
        <v>44153</v>
      </c>
      <c r="D335">
        <v>9.3400134730000008</v>
      </c>
      <c r="E335" s="4">
        <v>10400</v>
      </c>
      <c r="F335" s="5">
        <f>E335*D335</f>
        <v>97136.140119200005</v>
      </c>
      <c r="H335" s="14">
        <f t="shared" si="18"/>
        <v>43000</v>
      </c>
      <c r="I335" s="4">
        <f t="shared" si="19"/>
        <v>393181.31716039998</v>
      </c>
      <c r="J335" t="str">
        <f t="shared" si="20"/>
        <v/>
      </c>
    </row>
    <row r="336" spans="1:10" hidden="1" x14ac:dyDescent="0.25">
      <c r="A336" t="s">
        <v>1</v>
      </c>
      <c r="B336" t="s">
        <v>62</v>
      </c>
      <c r="C336" s="1">
        <v>44173</v>
      </c>
      <c r="D336">
        <v>17.388867789999999</v>
      </c>
      <c r="E336" s="4">
        <v>-10000</v>
      </c>
      <c r="F336" s="5">
        <f>E336*D336</f>
        <v>-173888.67789999998</v>
      </c>
      <c r="H336" s="14">
        <f t="shared" ref="H336:H399" si="21">IF(B336&lt;&gt;B335,"",IF(H335="",E335+E336,H335+E336))</f>
        <v>33000</v>
      </c>
      <c r="I336" s="4">
        <f t="shared" ref="I336:I399" si="22">IF(B336&lt;&gt;B335,"",IF(I335="",F335+F336,I335+F336))</f>
        <v>219292.6392604</v>
      </c>
      <c r="J336" t="str">
        <f t="shared" si="20"/>
        <v/>
      </c>
    </row>
    <row r="337" spans="1:10" x14ac:dyDescent="0.25">
      <c r="A337" t="s">
        <v>1</v>
      </c>
      <c r="B337" t="s">
        <v>62</v>
      </c>
      <c r="C337" s="1">
        <v>44194</v>
      </c>
      <c r="D337">
        <v>19.29861537</v>
      </c>
      <c r="E337" s="4">
        <v>-4000</v>
      </c>
      <c r="F337" s="5">
        <f>E337*D337</f>
        <v>-77194.461479999998</v>
      </c>
      <c r="H337" s="14">
        <f t="shared" si="21"/>
        <v>29000</v>
      </c>
      <c r="I337" s="4">
        <f t="shared" si="22"/>
        <v>142098.1777804</v>
      </c>
      <c r="J337" t="str">
        <f t="shared" si="20"/>
        <v>Oui</v>
      </c>
    </row>
    <row r="338" spans="1:10" hidden="1" x14ac:dyDescent="0.25">
      <c r="A338" t="s">
        <v>1</v>
      </c>
      <c r="B338" t="s">
        <v>127</v>
      </c>
      <c r="C338" s="1">
        <v>43838</v>
      </c>
      <c r="D338">
        <v>62.420522509999998</v>
      </c>
      <c r="E338" s="4">
        <v>-4311</v>
      </c>
      <c r="F338" s="5">
        <f>E338*D338</f>
        <v>-269094.87254060997</v>
      </c>
      <c r="H338" s="14" t="str">
        <f t="shared" si="21"/>
        <v/>
      </c>
      <c r="I338" s="4" t="str">
        <f t="shared" si="22"/>
        <v/>
      </c>
      <c r="J338" t="str">
        <f t="shared" si="20"/>
        <v/>
      </c>
    </row>
    <row r="339" spans="1:10" hidden="1" x14ac:dyDescent="0.25">
      <c r="A339" t="s">
        <v>1</v>
      </c>
      <c r="B339" t="s">
        <v>127</v>
      </c>
      <c r="C339" s="1">
        <v>43883</v>
      </c>
      <c r="D339">
        <v>66.043402139999998</v>
      </c>
      <c r="E339" s="4">
        <v>-3595</v>
      </c>
      <c r="F339" s="5">
        <f>E339*D339</f>
        <v>-237426.03069329998</v>
      </c>
      <c r="H339" s="14">
        <f t="shared" si="21"/>
        <v>-7906</v>
      </c>
      <c r="I339" s="4">
        <f t="shared" si="22"/>
        <v>-506520.90323390998</v>
      </c>
      <c r="J339" t="str">
        <f t="shared" si="20"/>
        <v/>
      </c>
    </row>
    <row r="340" spans="1:10" hidden="1" x14ac:dyDescent="0.25">
      <c r="A340" t="s">
        <v>1</v>
      </c>
      <c r="B340" t="s">
        <v>127</v>
      </c>
      <c r="C340" s="1">
        <v>43900</v>
      </c>
      <c r="D340">
        <v>51.126096349999997</v>
      </c>
      <c r="E340" s="4">
        <v>-1797</v>
      </c>
      <c r="F340" s="5">
        <f>E340*D340</f>
        <v>-91873.595140949998</v>
      </c>
      <c r="H340" s="14">
        <f t="shared" si="21"/>
        <v>-9703</v>
      </c>
      <c r="I340" s="4">
        <f t="shared" si="22"/>
        <v>-598394.49837486004</v>
      </c>
      <c r="J340" t="str">
        <f t="shared" si="20"/>
        <v/>
      </c>
    </row>
    <row r="341" spans="1:10" x14ac:dyDescent="0.25">
      <c r="A341" t="s">
        <v>1</v>
      </c>
      <c r="B341" t="s">
        <v>127</v>
      </c>
      <c r="C341" s="1">
        <v>43903</v>
      </c>
      <c r="D341">
        <v>49.377521610000002</v>
      </c>
      <c r="E341" s="4">
        <v>-1797</v>
      </c>
      <c r="F341" s="5">
        <f>E341*D341</f>
        <v>-88731.406333170002</v>
      </c>
      <c r="H341" s="14">
        <f t="shared" si="21"/>
        <v>-11500</v>
      </c>
      <c r="I341" s="4">
        <f t="shared" si="22"/>
        <v>-687125.90470803005</v>
      </c>
      <c r="J341" t="str">
        <f t="shared" si="20"/>
        <v>Oui</v>
      </c>
    </row>
    <row r="342" spans="1:10" hidden="1" x14ac:dyDescent="0.25">
      <c r="A342" t="s">
        <v>0</v>
      </c>
      <c r="B342" t="s">
        <v>64</v>
      </c>
      <c r="C342" s="1">
        <v>44085</v>
      </c>
      <c r="D342">
        <v>58.095530940000003</v>
      </c>
      <c r="E342" s="4">
        <v>4000</v>
      </c>
      <c r="F342" s="5">
        <f>E342*D342</f>
        <v>232382.12376000002</v>
      </c>
      <c r="H342" s="14" t="str">
        <f t="shared" si="21"/>
        <v/>
      </c>
      <c r="I342" s="4" t="str">
        <f t="shared" si="22"/>
        <v/>
      </c>
      <c r="J342" t="str">
        <f t="shared" si="20"/>
        <v/>
      </c>
    </row>
    <row r="343" spans="1:10" hidden="1" x14ac:dyDescent="0.25">
      <c r="A343" t="s">
        <v>0</v>
      </c>
      <c r="B343" t="s">
        <v>64</v>
      </c>
      <c r="C343" s="1">
        <v>44092</v>
      </c>
      <c r="D343">
        <v>57.680578670000003</v>
      </c>
      <c r="E343" s="4">
        <v>1200</v>
      </c>
      <c r="F343" s="5">
        <f>E343*D343</f>
        <v>69216.694404000009</v>
      </c>
      <c r="H343" s="14">
        <f t="shared" si="21"/>
        <v>5200</v>
      </c>
      <c r="I343" s="4">
        <f t="shared" si="22"/>
        <v>301598.81816400005</v>
      </c>
      <c r="J343" t="str">
        <f t="shared" si="20"/>
        <v/>
      </c>
    </row>
    <row r="344" spans="1:10" hidden="1" x14ac:dyDescent="0.25">
      <c r="A344" t="s">
        <v>1</v>
      </c>
      <c r="B344" t="s">
        <v>64</v>
      </c>
      <c r="C344" s="1">
        <v>44098</v>
      </c>
      <c r="D344">
        <v>59.887547789999999</v>
      </c>
      <c r="E344" s="4">
        <v>-1900</v>
      </c>
      <c r="F344" s="5">
        <f>E344*D344</f>
        <v>-113786.340801</v>
      </c>
      <c r="H344" s="14">
        <f t="shared" si="21"/>
        <v>3300</v>
      </c>
      <c r="I344" s="4">
        <f t="shared" si="22"/>
        <v>187812.47736300004</v>
      </c>
      <c r="J344" t="str">
        <f t="shared" si="20"/>
        <v/>
      </c>
    </row>
    <row r="345" spans="1:10" hidden="1" x14ac:dyDescent="0.25">
      <c r="A345" t="s">
        <v>1</v>
      </c>
      <c r="B345" t="s">
        <v>64</v>
      </c>
      <c r="C345" s="1">
        <v>44112</v>
      </c>
      <c r="D345">
        <v>88.114397580000002</v>
      </c>
      <c r="E345" s="4">
        <v>-3300</v>
      </c>
      <c r="F345" s="5">
        <f>E345*D345</f>
        <v>-290777.51201399998</v>
      </c>
      <c r="H345" s="14">
        <f t="shared" si="21"/>
        <v>0</v>
      </c>
      <c r="I345" s="4">
        <f t="shared" si="22"/>
        <v>-102965.03465099994</v>
      </c>
      <c r="J345" t="str">
        <f t="shared" si="20"/>
        <v/>
      </c>
    </row>
    <row r="346" spans="1:10" hidden="1" x14ac:dyDescent="0.25">
      <c r="A346" t="s">
        <v>0</v>
      </c>
      <c r="B346" t="s">
        <v>64</v>
      </c>
      <c r="C346" s="1">
        <v>44125</v>
      </c>
      <c r="D346">
        <v>98.015299440000007</v>
      </c>
      <c r="E346" s="4">
        <v>3000</v>
      </c>
      <c r="F346" s="5">
        <f>E346*D346</f>
        <v>294045.89832000004</v>
      </c>
      <c r="H346" s="14">
        <f t="shared" si="21"/>
        <v>3000</v>
      </c>
      <c r="I346" s="4">
        <f t="shared" si="22"/>
        <v>191080.8636690001</v>
      </c>
      <c r="J346" t="str">
        <f t="shared" si="20"/>
        <v/>
      </c>
    </row>
    <row r="347" spans="1:10" hidden="1" x14ac:dyDescent="0.25">
      <c r="A347" t="s">
        <v>1</v>
      </c>
      <c r="B347" t="s">
        <v>64</v>
      </c>
      <c r="C347" s="1">
        <v>44126</v>
      </c>
      <c r="D347">
        <v>79.462777430000003</v>
      </c>
      <c r="E347" s="4">
        <v>-1000</v>
      </c>
      <c r="F347" s="5">
        <f>E347*D347</f>
        <v>-79462.777430000002</v>
      </c>
      <c r="H347" s="14">
        <f t="shared" si="21"/>
        <v>2000</v>
      </c>
      <c r="I347" s="4">
        <f t="shared" si="22"/>
        <v>111618.0862390001</v>
      </c>
      <c r="J347" t="str">
        <f t="shared" si="20"/>
        <v/>
      </c>
    </row>
    <row r="348" spans="1:10" hidden="1" x14ac:dyDescent="0.25">
      <c r="A348" t="s">
        <v>0</v>
      </c>
      <c r="B348" t="s">
        <v>64</v>
      </c>
      <c r="C348" s="1">
        <v>44139</v>
      </c>
      <c r="D348">
        <v>85.747960879999994</v>
      </c>
      <c r="E348" s="4">
        <v>1000</v>
      </c>
      <c r="F348" s="5">
        <f>E348*D348</f>
        <v>85747.960879999999</v>
      </c>
      <c r="H348" s="14">
        <f t="shared" si="21"/>
        <v>3000</v>
      </c>
      <c r="I348" s="4">
        <f t="shared" si="22"/>
        <v>197366.04711900011</v>
      </c>
      <c r="J348" t="str">
        <f t="shared" si="20"/>
        <v/>
      </c>
    </row>
    <row r="349" spans="1:10" hidden="1" x14ac:dyDescent="0.25">
      <c r="A349" t="s">
        <v>1</v>
      </c>
      <c r="B349" t="s">
        <v>64</v>
      </c>
      <c r="C349" s="1">
        <v>44144</v>
      </c>
      <c r="D349">
        <v>106.8377876</v>
      </c>
      <c r="E349" s="4">
        <v>-1200</v>
      </c>
      <c r="F349" s="5">
        <f>E349*D349</f>
        <v>-128205.34512</v>
      </c>
      <c r="H349" s="14">
        <f t="shared" si="21"/>
        <v>1800</v>
      </c>
      <c r="I349" s="4">
        <f t="shared" si="22"/>
        <v>69160.701999000114</v>
      </c>
      <c r="J349" t="str">
        <f t="shared" si="20"/>
        <v/>
      </c>
    </row>
    <row r="350" spans="1:10" hidden="1" x14ac:dyDescent="0.25">
      <c r="A350" t="s">
        <v>0</v>
      </c>
      <c r="B350" t="s">
        <v>64</v>
      </c>
      <c r="C350" s="1">
        <v>44149</v>
      </c>
      <c r="D350">
        <v>100.73705579999999</v>
      </c>
      <c r="E350" s="4">
        <v>1200</v>
      </c>
      <c r="F350" s="5">
        <f>E350*D350</f>
        <v>120884.46695999999</v>
      </c>
      <c r="H350" s="14">
        <f t="shared" si="21"/>
        <v>3000</v>
      </c>
      <c r="I350" s="4">
        <f t="shared" si="22"/>
        <v>190045.16895900009</v>
      </c>
      <c r="J350" t="str">
        <f t="shared" si="20"/>
        <v/>
      </c>
    </row>
    <row r="351" spans="1:10" hidden="1" x14ac:dyDescent="0.25">
      <c r="A351" t="s">
        <v>0</v>
      </c>
      <c r="B351" t="s">
        <v>64</v>
      </c>
      <c r="C351" s="1">
        <v>44151</v>
      </c>
      <c r="D351">
        <v>102.7480252</v>
      </c>
      <c r="E351" s="4">
        <v>3400</v>
      </c>
      <c r="F351" s="5">
        <f>E351*D351</f>
        <v>349343.28568000003</v>
      </c>
      <c r="H351" s="14">
        <f t="shared" si="21"/>
        <v>6400</v>
      </c>
      <c r="I351" s="4">
        <f t="shared" si="22"/>
        <v>539388.45463900012</v>
      </c>
      <c r="J351" t="str">
        <f t="shared" si="20"/>
        <v/>
      </c>
    </row>
    <row r="352" spans="1:10" x14ac:dyDescent="0.25">
      <c r="A352" t="s">
        <v>1</v>
      </c>
      <c r="B352" t="s">
        <v>64</v>
      </c>
      <c r="C352" s="1">
        <v>44194</v>
      </c>
      <c r="D352">
        <v>138.18845730000001</v>
      </c>
      <c r="E352" s="4">
        <v>-800</v>
      </c>
      <c r="F352" s="5">
        <f>E352*D352</f>
        <v>-110550.76584000001</v>
      </c>
      <c r="H352" s="14">
        <f t="shared" si="21"/>
        <v>5600</v>
      </c>
      <c r="I352" s="4">
        <f t="shared" si="22"/>
        <v>428837.68879900011</v>
      </c>
      <c r="J352" t="str">
        <f t="shared" si="20"/>
        <v>Oui</v>
      </c>
    </row>
    <row r="353" spans="1:10" hidden="1" x14ac:dyDescent="0.25">
      <c r="A353" t="s">
        <v>0</v>
      </c>
      <c r="B353" t="s">
        <v>65</v>
      </c>
      <c r="C353" s="1">
        <v>43838</v>
      </c>
      <c r="D353">
        <v>3.3494311799999998</v>
      </c>
      <c r="E353" s="4">
        <v>21200</v>
      </c>
      <c r="F353" s="5">
        <f>E353*D353</f>
        <v>71007.941015999997</v>
      </c>
      <c r="H353" s="14" t="str">
        <f t="shared" si="21"/>
        <v/>
      </c>
      <c r="I353" s="4" t="str">
        <f t="shared" si="22"/>
        <v/>
      </c>
      <c r="J353" t="str">
        <f t="shared" si="20"/>
        <v/>
      </c>
    </row>
    <row r="354" spans="1:10" hidden="1" x14ac:dyDescent="0.25">
      <c r="A354" t="s">
        <v>0</v>
      </c>
      <c r="B354" t="s">
        <v>65</v>
      </c>
      <c r="C354" s="1">
        <v>43840</v>
      </c>
      <c r="D354">
        <v>3.75645125</v>
      </c>
      <c r="E354" s="4">
        <v>30000</v>
      </c>
      <c r="F354" s="5">
        <f>E354*D354</f>
        <v>112693.53750000001</v>
      </c>
      <c r="H354" s="14">
        <f t="shared" si="21"/>
        <v>51200</v>
      </c>
      <c r="I354" s="4">
        <f t="shared" si="22"/>
        <v>183701.478516</v>
      </c>
      <c r="J354" t="str">
        <f t="shared" si="20"/>
        <v/>
      </c>
    </row>
    <row r="355" spans="1:10" hidden="1" x14ac:dyDescent="0.25">
      <c r="A355" t="s">
        <v>1</v>
      </c>
      <c r="B355" t="s">
        <v>65</v>
      </c>
      <c r="C355" s="1">
        <v>43883</v>
      </c>
      <c r="D355">
        <v>5.5411905639999999</v>
      </c>
      <c r="E355" s="4">
        <v>-15892</v>
      </c>
      <c r="F355" s="5">
        <f>E355*D355</f>
        <v>-88060.600443087998</v>
      </c>
      <c r="H355" s="14">
        <f t="shared" si="21"/>
        <v>35308</v>
      </c>
      <c r="I355" s="4">
        <f t="shared" si="22"/>
        <v>95640.878072912004</v>
      </c>
      <c r="J355" t="str">
        <f t="shared" si="20"/>
        <v/>
      </c>
    </row>
    <row r="356" spans="1:10" hidden="1" x14ac:dyDescent="0.25">
      <c r="A356" t="s">
        <v>1</v>
      </c>
      <c r="B356" t="s">
        <v>65</v>
      </c>
      <c r="C356" s="1">
        <v>43900</v>
      </c>
      <c r="D356">
        <v>4.323681079</v>
      </c>
      <c r="E356" s="4">
        <v>-700</v>
      </c>
      <c r="F356" s="5">
        <f>E356*D356</f>
        <v>-3026.5767553000001</v>
      </c>
      <c r="H356" s="14">
        <f t="shared" si="21"/>
        <v>34608</v>
      </c>
      <c r="I356" s="4">
        <f t="shared" si="22"/>
        <v>92614.301317612</v>
      </c>
      <c r="J356" t="str">
        <f t="shared" si="20"/>
        <v/>
      </c>
    </row>
    <row r="357" spans="1:10" hidden="1" x14ac:dyDescent="0.25">
      <c r="A357" t="s">
        <v>1</v>
      </c>
      <c r="B357" t="s">
        <v>65</v>
      </c>
      <c r="C357" s="1">
        <v>43911</v>
      </c>
      <c r="D357">
        <v>4.1210590329999999</v>
      </c>
      <c r="E357" s="4">
        <v>-100</v>
      </c>
      <c r="F357" s="5">
        <f>E357*D357</f>
        <v>-412.10590329999997</v>
      </c>
      <c r="H357" s="14">
        <f t="shared" si="21"/>
        <v>34508</v>
      </c>
      <c r="I357" s="4">
        <f t="shared" si="22"/>
        <v>92202.195414311995</v>
      </c>
      <c r="J357" t="str">
        <f t="shared" si="20"/>
        <v/>
      </c>
    </row>
    <row r="358" spans="1:10" hidden="1" x14ac:dyDescent="0.25">
      <c r="A358" t="s">
        <v>1</v>
      </c>
      <c r="B358" t="s">
        <v>65</v>
      </c>
      <c r="C358" s="1">
        <v>43922</v>
      </c>
      <c r="D358">
        <v>3.4328084950000002</v>
      </c>
      <c r="E358" s="4">
        <v>-267</v>
      </c>
      <c r="F358" s="5">
        <f>E358*D358</f>
        <v>-916.55986816500001</v>
      </c>
      <c r="H358" s="14">
        <f t="shared" si="21"/>
        <v>34241</v>
      </c>
      <c r="I358" s="4">
        <f t="shared" si="22"/>
        <v>91285.635546146994</v>
      </c>
      <c r="J358" t="str">
        <f t="shared" si="20"/>
        <v/>
      </c>
    </row>
    <row r="359" spans="1:10" hidden="1" x14ac:dyDescent="0.25">
      <c r="A359" t="s">
        <v>1</v>
      </c>
      <c r="B359" t="s">
        <v>65</v>
      </c>
      <c r="C359" s="1">
        <v>43923</v>
      </c>
      <c r="D359">
        <v>3.5078934049999999</v>
      </c>
      <c r="E359" s="4">
        <v>-15125</v>
      </c>
      <c r="F359" s="5">
        <f>E359*D359</f>
        <v>-53056.887750624999</v>
      </c>
      <c r="H359" s="14">
        <f t="shared" si="21"/>
        <v>19116</v>
      </c>
      <c r="I359" s="4">
        <f t="shared" si="22"/>
        <v>38228.747795521995</v>
      </c>
      <c r="J359" t="str">
        <f t="shared" si="20"/>
        <v/>
      </c>
    </row>
    <row r="360" spans="1:10" hidden="1" x14ac:dyDescent="0.25">
      <c r="A360" t="s">
        <v>1</v>
      </c>
      <c r="B360" t="s">
        <v>65</v>
      </c>
      <c r="C360" s="1">
        <v>43925</v>
      </c>
      <c r="D360">
        <v>3.5328054820000001</v>
      </c>
      <c r="E360" s="4">
        <v>-4608</v>
      </c>
      <c r="F360" s="5">
        <f>E360*D360</f>
        <v>-16279.167661056001</v>
      </c>
      <c r="H360" s="14">
        <f t="shared" si="21"/>
        <v>14508</v>
      </c>
      <c r="I360" s="4">
        <f t="shared" si="22"/>
        <v>21949.580134465992</v>
      </c>
      <c r="J360" t="str">
        <f t="shared" si="20"/>
        <v/>
      </c>
    </row>
    <row r="361" spans="1:10" hidden="1" x14ac:dyDescent="0.25">
      <c r="A361" t="s">
        <v>1</v>
      </c>
      <c r="B361" t="s">
        <v>65</v>
      </c>
      <c r="C361" s="1">
        <v>43948</v>
      </c>
      <c r="D361">
        <v>5.3071352799999998</v>
      </c>
      <c r="E361" s="4">
        <v>-3100</v>
      </c>
      <c r="F361" s="5">
        <f>E361*D361</f>
        <v>-16452.119368</v>
      </c>
      <c r="H361" s="14">
        <f t="shared" si="21"/>
        <v>11408</v>
      </c>
      <c r="I361" s="4">
        <f t="shared" si="22"/>
        <v>5497.4607664659925</v>
      </c>
      <c r="J361" t="str">
        <f t="shared" si="20"/>
        <v/>
      </c>
    </row>
    <row r="362" spans="1:10" hidden="1" x14ac:dyDescent="0.25">
      <c r="A362" t="s">
        <v>1</v>
      </c>
      <c r="B362" t="s">
        <v>65</v>
      </c>
      <c r="C362" s="1">
        <v>43949</v>
      </c>
      <c r="D362">
        <v>4.0453286559999997</v>
      </c>
      <c r="E362" s="4">
        <v>-10000</v>
      </c>
      <c r="F362" s="5">
        <f>E362*D362</f>
        <v>-40453.28656</v>
      </c>
      <c r="H362" s="14">
        <f t="shared" si="21"/>
        <v>1408</v>
      </c>
      <c r="I362" s="4">
        <f t="shared" si="22"/>
        <v>-34955.825793534008</v>
      </c>
      <c r="J362" t="str">
        <f t="shared" si="20"/>
        <v/>
      </c>
    </row>
    <row r="363" spans="1:10" hidden="1" x14ac:dyDescent="0.25">
      <c r="A363" t="s">
        <v>1</v>
      </c>
      <c r="B363" t="s">
        <v>65</v>
      </c>
      <c r="C363" s="1">
        <v>43950</v>
      </c>
      <c r="D363">
        <v>5.301607776</v>
      </c>
      <c r="E363" s="4">
        <v>-15024</v>
      </c>
      <c r="F363" s="5">
        <f>E363*D363</f>
        <v>-79651.355226624</v>
      </c>
      <c r="H363" s="14">
        <f t="shared" si="21"/>
        <v>-13616</v>
      </c>
      <c r="I363" s="4">
        <f t="shared" si="22"/>
        <v>-114607.18102015801</v>
      </c>
      <c r="J363" t="str">
        <f t="shared" si="20"/>
        <v/>
      </c>
    </row>
    <row r="364" spans="1:10" hidden="1" x14ac:dyDescent="0.25">
      <c r="A364" t="s">
        <v>1</v>
      </c>
      <c r="B364" t="s">
        <v>65</v>
      </c>
      <c r="C364" s="1">
        <v>43963</v>
      </c>
      <c r="D364">
        <v>4.624580441</v>
      </c>
      <c r="E364" s="4">
        <v>-4375</v>
      </c>
      <c r="F364" s="5">
        <f>E364*D364</f>
        <v>-20232.539429375</v>
      </c>
      <c r="H364" s="14">
        <f t="shared" si="21"/>
        <v>-17991</v>
      </c>
      <c r="I364" s="4">
        <f t="shared" si="22"/>
        <v>-134839.72044953302</v>
      </c>
      <c r="J364" t="str">
        <f t="shared" si="20"/>
        <v/>
      </c>
    </row>
    <row r="365" spans="1:10" hidden="1" x14ac:dyDescent="0.25">
      <c r="A365" t="s">
        <v>0</v>
      </c>
      <c r="B365" t="s">
        <v>65</v>
      </c>
      <c r="C365" s="1">
        <v>44008</v>
      </c>
      <c r="D365">
        <v>3.3476164970000002</v>
      </c>
      <c r="E365" s="4">
        <v>5000</v>
      </c>
      <c r="F365" s="5">
        <f>E365*D365</f>
        <v>16738.082485000003</v>
      </c>
      <c r="H365" s="14">
        <f t="shared" si="21"/>
        <v>-12991</v>
      </c>
      <c r="I365" s="4">
        <f t="shared" si="22"/>
        <v>-118101.63796453302</v>
      </c>
      <c r="J365" t="str">
        <f t="shared" si="20"/>
        <v/>
      </c>
    </row>
    <row r="366" spans="1:10" hidden="1" x14ac:dyDescent="0.25">
      <c r="A366" t="s">
        <v>1</v>
      </c>
      <c r="B366" t="s">
        <v>65</v>
      </c>
      <c r="C366" s="1">
        <v>44078</v>
      </c>
      <c r="D366">
        <v>3.554388082</v>
      </c>
      <c r="E366" s="4">
        <v>-985</v>
      </c>
      <c r="F366" s="5">
        <f>E366*D366</f>
        <v>-3501.07226077</v>
      </c>
      <c r="H366" s="14">
        <f t="shared" si="21"/>
        <v>-13976</v>
      </c>
      <c r="I366" s="4">
        <f t="shared" si="22"/>
        <v>-121602.71022530302</v>
      </c>
      <c r="J366" t="str">
        <f t="shared" si="20"/>
        <v/>
      </c>
    </row>
    <row r="367" spans="1:10" hidden="1" x14ac:dyDescent="0.25">
      <c r="A367" t="s">
        <v>0</v>
      </c>
      <c r="B367" t="s">
        <v>65</v>
      </c>
      <c r="C367" s="1">
        <v>44151</v>
      </c>
      <c r="D367">
        <v>3.9077429979999998</v>
      </c>
      <c r="E367" s="4">
        <v>20000</v>
      </c>
      <c r="F367" s="5">
        <f>E367*D367</f>
        <v>78154.859960000002</v>
      </c>
      <c r="H367" s="14">
        <f t="shared" si="21"/>
        <v>6024</v>
      </c>
      <c r="I367" s="4">
        <f t="shared" si="22"/>
        <v>-43447.850265303015</v>
      </c>
      <c r="J367" t="str">
        <f t="shared" si="20"/>
        <v/>
      </c>
    </row>
    <row r="368" spans="1:10" hidden="1" x14ac:dyDescent="0.25">
      <c r="A368" t="s">
        <v>0</v>
      </c>
      <c r="B368" t="s">
        <v>65</v>
      </c>
      <c r="C368" s="1">
        <v>44166</v>
      </c>
      <c r="D368">
        <v>4.3943486390000004</v>
      </c>
      <c r="E368" s="4">
        <v>40000</v>
      </c>
      <c r="F368" s="5">
        <f>E368*D368</f>
        <v>175773.94556000002</v>
      </c>
      <c r="H368" s="14">
        <f t="shared" si="21"/>
        <v>46024</v>
      </c>
      <c r="I368" s="4">
        <f t="shared" si="22"/>
        <v>132326.09529469701</v>
      </c>
      <c r="J368" t="str">
        <f t="shared" si="20"/>
        <v/>
      </c>
    </row>
    <row r="369" spans="1:10" hidden="1" x14ac:dyDescent="0.25">
      <c r="A369" t="s">
        <v>1</v>
      </c>
      <c r="B369" t="s">
        <v>65</v>
      </c>
      <c r="C369" s="1">
        <v>44179</v>
      </c>
      <c r="D369">
        <v>9.0737319589999998</v>
      </c>
      <c r="E369" s="4">
        <v>-20000</v>
      </c>
      <c r="F369" s="5">
        <f>E369*D369</f>
        <v>-181474.63918</v>
      </c>
      <c r="H369" s="14">
        <f t="shared" si="21"/>
        <v>26024</v>
      </c>
      <c r="I369" s="4">
        <f t="shared" si="22"/>
        <v>-49148.543885302992</v>
      </c>
      <c r="J369" t="str">
        <f t="shared" si="20"/>
        <v/>
      </c>
    </row>
    <row r="370" spans="1:10" x14ac:dyDescent="0.25">
      <c r="A370" t="s">
        <v>1</v>
      </c>
      <c r="B370" t="s">
        <v>65</v>
      </c>
      <c r="C370" s="1">
        <v>44194</v>
      </c>
      <c r="D370">
        <v>9.6965082480000007</v>
      </c>
      <c r="E370" s="4">
        <v>-8700</v>
      </c>
      <c r="F370" s="5">
        <f>E370*D370</f>
        <v>-84359.621757600005</v>
      </c>
      <c r="H370" s="14">
        <f t="shared" si="21"/>
        <v>17324</v>
      </c>
      <c r="I370" s="4">
        <f t="shared" si="22"/>
        <v>-133508.16564290301</v>
      </c>
      <c r="J370" t="str">
        <f t="shared" si="20"/>
        <v>Oui</v>
      </c>
    </row>
    <row r="371" spans="1:10" hidden="1" x14ac:dyDescent="0.25">
      <c r="A371" t="s">
        <v>0</v>
      </c>
      <c r="B371" t="s">
        <v>66</v>
      </c>
      <c r="C371" s="1">
        <v>43914</v>
      </c>
      <c r="D371">
        <v>145.97073130000001</v>
      </c>
      <c r="E371" s="4">
        <v>1500</v>
      </c>
      <c r="F371" s="5">
        <f>E371*D371</f>
        <v>218956.09695000001</v>
      </c>
      <c r="H371" s="14" t="str">
        <f t="shared" si="21"/>
        <v/>
      </c>
      <c r="I371" s="4" t="str">
        <f t="shared" si="22"/>
        <v/>
      </c>
      <c r="J371" t="str">
        <f t="shared" si="20"/>
        <v/>
      </c>
    </row>
    <row r="372" spans="1:10" hidden="1" x14ac:dyDescent="0.25">
      <c r="A372" t="s">
        <v>1</v>
      </c>
      <c r="B372" t="s">
        <v>66</v>
      </c>
      <c r="C372" s="1">
        <v>43922</v>
      </c>
      <c r="D372">
        <v>154.51847799999999</v>
      </c>
      <c r="E372" s="4">
        <v>-1500</v>
      </c>
      <c r="F372" s="5">
        <f>E372*D372</f>
        <v>-231777.71699999998</v>
      </c>
      <c r="H372" s="14">
        <f t="shared" si="21"/>
        <v>0</v>
      </c>
      <c r="I372" s="4">
        <f t="shared" si="22"/>
        <v>-12821.620049999969</v>
      </c>
      <c r="J372" t="str">
        <f t="shared" si="20"/>
        <v/>
      </c>
    </row>
    <row r="373" spans="1:10" hidden="1" x14ac:dyDescent="0.25">
      <c r="A373" t="s">
        <v>0</v>
      </c>
      <c r="B373" t="s">
        <v>66</v>
      </c>
      <c r="C373" s="1">
        <v>43950</v>
      </c>
      <c r="D373">
        <v>179.6808126</v>
      </c>
      <c r="E373" s="4">
        <v>1200</v>
      </c>
      <c r="F373" s="5">
        <f>E373*D373</f>
        <v>215616.97511999999</v>
      </c>
      <c r="H373" s="14">
        <f t="shared" si="21"/>
        <v>1200</v>
      </c>
      <c r="I373" s="4">
        <f t="shared" si="22"/>
        <v>202795.35507000002</v>
      </c>
      <c r="J373" t="str">
        <f t="shared" si="20"/>
        <v/>
      </c>
    </row>
    <row r="374" spans="1:10" hidden="1" x14ac:dyDescent="0.25">
      <c r="A374" t="s">
        <v>1</v>
      </c>
      <c r="B374" t="s">
        <v>66</v>
      </c>
      <c r="C374" s="1">
        <v>43964</v>
      </c>
      <c r="D374">
        <v>188.45677649999999</v>
      </c>
      <c r="E374" s="4">
        <v>-600</v>
      </c>
      <c r="F374" s="5">
        <f>E374*D374</f>
        <v>-113074.06589999999</v>
      </c>
      <c r="H374" s="14">
        <f t="shared" si="21"/>
        <v>600</v>
      </c>
      <c r="I374" s="4">
        <f t="shared" si="22"/>
        <v>89721.289170000033</v>
      </c>
      <c r="J374" t="str">
        <f t="shared" si="20"/>
        <v/>
      </c>
    </row>
    <row r="375" spans="1:10" x14ac:dyDescent="0.25">
      <c r="A375" t="s">
        <v>1</v>
      </c>
      <c r="B375" t="s">
        <v>66</v>
      </c>
      <c r="C375" s="1">
        <v>44008</v>
      </c>
      <c r="D375">
        <v>196.90343960000001</v>
      </c>
      <c r="E375" s="4">
        <v>-600</v>
      </c>
      <c r="F375" s="5">
        <f>E375*D375</f>
        <v>-118142.06376</v>
      </c>
      <c r="H375" s="14">
        <f t="shared" si="21"/>
        <v>0</v>
      </c>
      <c r="I375" s="4">
        <f t="shared" si="22"/>
        <v>-28420.774589999972</v>
      </c>
      <c r="J375" t="str">
        <f t="shared" si="20"/>
        <v>Oui</v>
      </c>
    </row>
    <row r="376" spans="1:10" hidden="1" x14ac:dyDescent="0.25">
      <c r="A376" t="s">
        <v>1</v>
      </c>
      <c r="B376" t="s">
        <v>67</v>
      </c>
      <c r="C376" s="1">
        <v>43838</v>
      </c>
      <c r="D376">
        <v>125.3543774</v>
      </c>
      <c r="E376" s="4">
        <v>-5200</v>
      </c>
      <c r="F376" s="5">
        <f>E376*D376</f>
        <v>-651842.76248000003</v>
      </c>
      <c r="H376" s="14" t="str">
        <f t="shared" si="21"/>
        <v/>
      </c>
      <c r="I376" s="4" t="str">
        <f t="shared" si="22"/>
        <v/>
      </c>
      <c r="J376" t="str">
        <f t="shared" si="20"/>
        <v/>
      </c>
    </row>
    <row r="377" spans="1:10" hidden="1" x14ac:dyDescent="0.25">
      <c r="A377" t="s">
        <v>0</v>
      </c>
      <c r="B377" t="s">
        <v>67</v>
      </c>
      <c r="C377" s="1">
        <v>43903</v>
      </c>
      <c r="D377">
        <v>118.595619</v>
      </c>
      <c r="E377" s="4">
        <v>1850</v>
      </c>
      <c r="F377" s="5">
        <f>E377*D377</f>
        <v>219401.89515</v>
      </c>
      <c r="H377" s="14">
        <f t="shared" si="21"/>
        <v>-3350</v>
      </c>
      <c r="I377" s="4">
        <f t="shared" si="22"/>
        <v>-432440.86733000004</v>
      </c>
      <c r="J377" t="str">
        <f t="shared" si="20"/>
        <v/>
      </c>
    </row>
    <row r="378" spans="1:10" x14ac:dyDescent="0.25">
      <c r="A378" t="s">
        <v>1</v>
      </c>
      <c r="B378" t="s">
        <v>67</v>
      </c>
      <c r="C378" s="1">
        <v>43906</v>
      </c>
      <c r="D378">
        <v>101.40772990000001</v>
      </c>
      <c r="E378" s="4">
        <v>-1850</v>
      </c>
      <c r="F378" s="5">
        <f>E378*D378</f>
        <v>-187604.300315</v>
      </c>
      <c r="H378" s="14">
        <f t="shared" si="21"/>
        <v>-5200</v>
      </c>
      <c r="I378" s="4">
        <f t="shared" si="22"/>
        <v>-620045.16764500004</v>
      </c>
      <c r="J378" t="str">
        <f t="shared" si="20"/>
        <v>Oui</v>
      </c>
    </row>
    <row r="379" spans="1:10" hidden="1" x14ac:dyDescent="0.25">
      <c r="A379" t="s">
        <v>1</v>
      </c>
      <c r="B379" t="s">
        <v>129</v>
      </c>
      <c r="C379" s="1">
        <v>43910</v>
      </c>
      <c r="D379">
        <v>105.4813616</v>
      </c>
      <c r="E379" s="4">
        <v>-100</v>
      </c>
      <c r="F379" s="5">
        <f>E379*D379</f>
        <v>-10548.13616</v>
      </c>
      <c r="H379" s="14" t="str">
        <f t="shared" si="21"/>
        <v/>
      </c>
      <c r="I379" s="4" t="str">
        <f t="shared" si="22"/>
        <v/>
      </c>
      <c r="J379" t="str">
        <f t="shared" si="20"/>
        <v/>
      </c>
    </row>
    <row r="380" spans="1:10" hidden="1" x14ac:dyDescent="0.25">
      <c r="A380" t="s">
        <v>1</v>
      </c>
      <c r="B380" t="s">
        <v>129</v>
      </c>
      <c r="C380" s="1">
        <v>43910</v>
      </c>
      <c r="D380">
        <v>83.989661699999999</v>
      </c>
      <c r="E380" s="4">
        <v>-3182</v>
      </c>
      <c r="F380" s="5">
        <f>E380*D380</f>
        <v>-267255.10352940002</v>
      </c>
      <c r="H380" s="14">
        <f t="shared" si="21"/>
        <v>-3282</v>
      </c>
      <c r="I380" s="4">
        <f t="shared" si="22"/>
        <v>-277803.23968940001</v>
      </c>
      <c r="J380" t="str">
        <f t="shared" si="20"/>
        <v/>
      </c>
    </row>
    <row r="381" spans="1:10" x14ac:dyDescent="0.25">
      <c r="A381" t="s">
        <v>1</v>
      </c>
      <c r="B381" t="s">
        <v>129</v>
      </c>
      <c r="C381" s="1">
        <v>43910</v>
      </c>
      <c r="D381">
        <v>112.9537843</v>
      </c>
      <c r="E381" s="4">
        <v>-3183</v>
      </c>
      <c r="F381" s="5">
        <f>E381*D381</f>
        <v>-359531.89542690001</v>
      </c>
      <c r="H381" s="14">
        <f t="shared" si="21"/>
        <v>-6465</v>
      </c>
      <c r="I381" s="4">
        <f t="shared" si="22"/>
        <v>-637335.13511630008</v>
      </c>
      <c r="J381" t="str">
        <f t="shared" si="20"/>
        <v>Oui</v>
      </c>
    </row>
    <row r="382" spans="1:10" x14ac:dyDescent="0.25">
      <c r="A382" t="s">
        <v>1</v>
      </c>
      <c r="B382" t="s">
        <v>130</v>
      </c>
      <c r="C382" s="1">
        <v>43838</v>
      </c>
      <c r="D382">
        <v>28.656504340000001</v>
      </c>
      <c r="E382" s="4">
        <v>-27350</v>
      </c>
      <c r="F382" s="5">
        <f>E382*D382</f>
        <v>-783755.39369900001</v>
      </c>
      <c r="H382" s="14" t="str">
        <f t="shared" si="21"/>
        <v/>
      </c>
      <c r="I382" s="4" t="str">
        <f t="shared" si="22"/>
        <v/>
      </c>
      <c r="J382" t="str">
        <f t="shared" si="20"/>
        <v>Oui</v>
      </c>
    </row>
    <row r="383" spans="1:10" hidden="1" x14ac:dyDescent="0.25">
      <c r="A383" t="s">
        <v>0</v>
      </c>
      <c r="B383" t="s">
        <v>68</v>
      </c>
      <c r="C383" s="1">
        <v>43890</v>
      </c>
      <c r="D383">
        <v>92.052983749999996</v>
      </c>
      <c r="E383" s="4">
        <v>2900</v>
      </c>
      <c r="F383" s="5">
        <f>E383*D383</f>
        <v>266953.65287499997</v>
      </c>
      <c r="H383" s="14" t="str">
        <f t="shared" si="21"/>
        <v/>
      </c>
      <c r="I383" s="4" t="str">
        <f t="shared" si="22"/>
        <v/>
      </c>
      <c r="J383" t="str">
        <f t="shared" si="20"/>
        <v/>
      </c>
    </row>
    <row r="384" spans="1:10" hidden="1" x14ac:dyDescent="0.25">
      <c r="A384" t="s">
        <v>1</v>
      </c>
      <c r="B384" t="s">
        <v>68</v>
      </c>
      <c r="C384" s="1">
        <v>43900</v>
      </c>
      <c r="D384">
        <v>79.968266560000004</v>
      </c>
      <c r="E384" s="4">
        <v>-1450</v>
      </c>
      <c r="F384" s="5">
        <f>E384*D384</f>
        <v>-115953.986512</v>
      </c>
      <c r="H384" s="14">
        <f t="shared" si="21"/>
        <v>1450</v>
      </c>
      <c r="I384" s="4">
        <f t="shared" si="22"/>
        <v>150999.66636299997</v>
      </c>
      <c r="J384" t="str">
        <f t="shared" si="20"/>
        <v/>
      </c>
    </row>
    <row r="385" spans="1:10" x14ac:dyDescent="0.25">
      <c r="A385" t="s">
        <v>1</v>
      </c>
      <c r="B385" t="s">
        <v>68</v>
      </c>
      <c r="C385" s="1">
        <v>43903</v>
      </c>
      <c r="D385">
        <v>80.921303480000006</v>
      </c>
      <c r="E385" s="4">
        <v>-1450</v>
      </c>
      <c r="F385" s="5">
        <f>E385*D385</f>
        <v>-117335.89004600001</v>
      </c>
      <c r="H385" s="14">
        <f t="shared" si="21"/>
        <v>0</v>
      </c>
      <c r="I385" s="4">
        <f t="shared" si="22"/>
        <v>33663.776316999953</v>
      </c>
      <c r="J385" t="str">
        <f t="shared" si="20"/>
        <v>Oui</v>
      </c>
    </row>
    <row r="386" spans="1:10" hidden="1" x14ac:dyDescent="0.25">
      <c r="A386" t="s">
        <v>0</v>
      </c>
      <c r="B386" t="s">
        <v>125</v>
      </c>
      <c r="C386" s="1">
        <v>43943</v>
      </c>
      <c r="D386">
        <v>8.2157469410000008</v>
      </c>
      <c r="E386" s="4">
        <v>25000</v>
      </c>
      <c r="F386" s="5">
        <f>E386*D386</f>
        <v>205393.67352500002</v>
      </c>
      <c r="H386" s="14" t="str">
        <f t="shared" si="21"/>
        <v/>
      </c>
      <c r="I386" s="4" t="str">
        <f t="shared" si="22"/>
        <v/>
      </c>
      <c r="J386" t="str">
        <f t="shared" si="20"/>
        <v/>
      </c>
    </row>
    <row r="387" spans="1:10" hidden="1" x14ac:dyDescent="0.25">
      <c r="A387" t="s">
        <v>1</v>
      </c>
      <c r="B387" t="s">
        <v>125</v>
      </c>
      <c r="C387" s="1">
        <v>43949</v>
      </c>
      <c r="D387">
        <v>10.38589365</v>
      </c>
      <c r="E387" s="4">
        <v>-10000</v>
      </c>
      <c r="F387" s="5">
        <f>E387*D387</f>
        <v>-103858.9365</v>
      </c>
      <c r="H387" s="14">
        <f t="shared" si="21"/>
        <v>15000</v>
      </c>
      <c r="I387" s="4">
        <f t="shared" si="22"/>
        <v>101534.73702500002</v>
      </c>
      <c r="J387" t="str">
        <f t="shared" si="20"/>
        <v/>
      </c>
    </row>
    <row r="388" spans="1:10" x14ac:dyDescent="0.25">
      <c r="A388" t="s">
        <v>1</v>
      </c>
      <c r="B388" t="s">
        <v>125</v>
      </c>
      <c r="C388" s="1">
        <v>43952</v>
      </c>
      <c r="D388">
        <v>11.121610520000001</v>
      </c>
      <c r="E388" s="4">
        <v>-15000</v>
      </c>
      <c r="F388" s="5">
        <f>E388*D388</f>
        <v>-166824.15780000002</v>
      </c>
      <c r="H388" s="14">
        <f t="shared" si="21"/>
        <v>0</v>
      </c>
      <c r="I388" s="4">
        <f t="shared" si="22"/>
        <v>-65289.420774999991</v>
      </c>
      <c r="J388" t="str">
        <f t="shared" si="20"/>
        <v>Oui</v>
      </c>
    </row>
    <row r="389" spans="1:10" hidden="1" x14ac:dyDescent="0.25">
      <c r="A389" t="s">
        <v>1</v>
      </c>
      <c r="B389" t="s">
        <v>131</v>
      </c>
      <c r="C389" s="1">
        <v>43838</v>
      </c>
      <c r="D389">
        <v>171.20796799999999</v>
      </c>
      <c r="E389" s="4">
        <v>-210</v>
      </c>
      <c r="F389" s="5">
        <f>E389*D389</f>
        <v>-35953.673279999995</v>
      </c>
      <c r="H389" s="14" t="str">
        <f t="shared" si="21"/>
        <v/>
      </c>
      <c r="I389" s="4" t="str">
        <f t="shared" si="22"/>
        <v/>
      </c>
      <c r="J389" t="str">
        <f t="shared" si="20"/>
        <v/>
      </c>
    </row>
    <row r="390" spans="1:10" hidden="1" x14ac:dyDescent="0.25">
      <c r="A390" t="s">
        <v>1</v>
      </c>
      <c r="B390" t="s">
        <v>131</v>
      </c>
      <c r="C390" s="1">
        <v>43883</v>
      </c>
      <c r="D390">
        <v>189.54791739999999</v>
      </c>
      <c r="E390" s="4">
        <v>-1980</v>
      </c>
      <c r="F390" s="5">
        <f>E390*D390</f>
        <v>-375304.876452</v>
      </c>
      <c r="H390" s="14">
        <f t="shared" si="21"/>
        <v>-2190</v>
      </c>
      <c r="I390" s="4">
        <f t="shared" si="22"/>
        <v>-411258.54973199998</v>
      </c>
      <c r="J390" t="str">
        <f t="shared" si="20"/>
        <v/>
      </c>
    </row>
    <row r="391" spans="1:10" x14ac:dyDescent="0.25">
      <c r="A391" t="s">
        <v>1</v>
      </c>
      <c r="B391" t="s">
        <v>131</v>
      </c>
      <c r="C391" s="1">
        <v>43911</v>
      </c>
      <c r="D391">
        <v>123.3849752</v>
      </c>
      <c r="E391" s="4">
        <v>-1980</v>
      </c>
      <c r="F391" s="5">
        <f>E391*D391</f>
        <v>-244302.25089600001</v>
      </c>
      <c r="H391" s="14">
        <f t="shared" si="21"/>
        <v>-4170</v>
      </c>
      <c r="I391" s="4">
        <f t="shared" si="22"/>
        <v>-655560.80062799994</v>
      </c>
      <c r="J391" t="str">
        <f t="shared" si="20"/>
        <v>Oui</v>
      </c>
    </row>
    <row r="392" spans="1:10" hidden="1" x14ac:dyDescent="0.25">
      <c r="A392" t="s">
        <v>1</v>
      </c>
      <c r="B392" t="s">
        <v>69</v>
      </c>
      <c r="C392" s="1">
        <v>44126</v>
      </c>
      <c r="D392">
        <v>12.215007399999999</v>
      </c>
      <c r="E392" s="4">
        <v>-6900</v>
      </c>
      <c r="F392" s="5">
        <f>E392*D392</f>
        <v>-84283.551059999998</v>
      </c>
      <c r="H392" s="14" t="str">
        <f t="shared" si="21"/>
        <v/>
      </c>
      <c r="I392" s="4" t="str">
        <f t="shared" si="22"/>
        <v/>
      </c>
      <c r="J392" t="str">
        <f t="shared" si="20"/>
        <v/>
      </c>
    </row>
    <row r="393" spans="1:10" hidden="1" x14ac:dyDescent="0.25">
      <c r="A393" t="s">
        <v>0</v>
      </c>
      <c r="B393" t="s">
        <v>69</v>
      </c>
      <c r="C393" s="1">
        <v>44139</v>
      </c>
      <c r="D393">
        <v>13.35252167</v>
      </c>
      <c r="E393" s="4">
        <v>7400</v>
      </c>
      <c r="F393" s="5">
        <f>E393*D393</f>
        <v>98808.660357999994</v>
      </c>
      <c r="H393" s="14">
        <f t="shared" si="21"/>
        <v>500</v>
      </c>
      <c r="I393" s="4">
        <f t="shared" si="22"/>
        <v>14525.109297999996</v>
      </c>
      <c r="J393" t="str">
        <f t="shared" si="20"/>
        <v/>
      </c>
    </row>
    <row r="394" spans="1:10" hidden="1" x14ac:dyDescent="0.25">
      <c r="A394" t="s">
        <v>1</v>
      </c>
      <c r="B394" t="s">
        <v>69</v>
      </c>
      <c r="C394" s="1">
        <v>44144</v>
      </c>
      <c r="D394">
        <v>14.50862652</v>
      </c>
      <c r="E394" s="4">
        <v>-8200</v>
      </c>
      <c r="F394" s="5">
        <f>E394*D394</f>
        <v>-118970.73746400001</v>
      </c>
      <c r="H394" s="14">
        <f t="shared" si="21"/>
        <v>-7700</v>
      </c>
      <c r="I394" s="4">
        <f t="shared" si="22"/>
        <v>-104445.62816600001</v>
      </c>
      <c r="J394" t="str">
        <f t="shared" si="20"/>
        <v/>
      </c>
    </row>
    <row r="395" spans="1:10" hidden="1" x14ac:dyDescent="0.25">
      <c r="A395" t="s">
        <v>0</v>
      </c>
      <c r="B395" t="s">
        <v>69</v>
      </c>
      <c r="C395" s="1">
        <v>44149</v>
      </c>
      <c r="D395">
        <v>15.56328257</v>
      </c>
      <c r="E395" s="4">
        <v>7100</v>
      </c>
      <c r="F395" s="5">
        <f>E395*D395</f>
        <v>110499.306247</v>
      </c>
      <c r="H395" s="14">
        <f t="shared" si="21"/>
        <v>-600</v>
      </c>
      <c r="I395" s="4">
        <f t="shared" si="22"/>
        <v>6053.6780809999909</v>
      </c>
      <c r="J395" t="str">
        <f t="shared" si="20"/>
        <v/>
      </c>
    </row>
    <row r="396" spans="1:10" hidden="1" x14ac:dyDescent="0.25">
      <c r="A396" t="s">
        <v>0</v>
      </c>
      <c r="B396" t="s">
        <v>69</v>
      </c>
      <c r="C396" s="1">
        <v>44151</v>
      </c>
      <c r="D396">
        <v>15.7904786</v>
      </c>
      <c r="E396" s="4">
        <v>22000</v>
      </c>
      <c r="F396" s="5">
        <f>E396*D396</f>
        <v>347390.52919999999</v>
      </c>
      <c r="H396" s="14">
        <f t="shared" si="21"/>
        <v>21400</v>
      </c>
      <c r="I396" s="4">
        <f t="shared" si="22"/>
        <v>353444.20728099998</v>
      </c>
      <c r="J396" t="str">
        <f t="shared" si="20"/>
        <v/>
      </c>
    </row>
    <row r="397" spans="1:10" x14ac:dyDescent="0.25">
      <c r="A397" t="s">
        <v>1</v>
      </c>
      <c r="B397" t="s">
        <v>69</v>
      </c>
      <c r="C397" s="1">
        <v>44194</v>
      </c>
      <c r="D397">
        <v>25.31540382</v>
      </c>
      <c r="E397" s="4">
        <v>-5100</v>
      </c>
      <c r="F397" s="5">
        <f>E397*D397</f>
        <v>-129108.559482</v>
      </c>
      <c r="H397" s="14">
        <f t="shared" si="21"/>
        <v>16300</v>
      </c>
      <c r="I397" s="4">
        <f t="shared" si="22"/>
        <v>224335.64779899997</v>
      </c>
      <c r="J397" t="str">
        <f t="shared" ref="J397:J460" si="23">IF(B397&lt;&gt;B398,"Oui","")</f>
        <v>Oui</v>
      </c>
    </row>
    <row r="398" spans="1:10" hidden="1" x14ac:dyDescent="0.25">
      <c r="A398" t="s">
        <v>0</v>
      </c>
      <c r="B398" t="s">
        <v>70</v>
      </c>
      <c r="C398" s="1">
        <v>43906</v>
      </c>
      <c r="D398">
        <v>33.129953759999999</v>
      </c>
      <c r="E398" s="4">
        <v>7500</v>
      </c>
      <c r="F398" s="5">
        <f>E398*D398</f>
        <v>248474.6532</v>
      </c>
      <c r="H398" s="14" t="str">
        <f t="shared" si="21"/>
        <v/>
      </c>
      <c r="I398" s="4" t="str">
        <f t="shared" si="22"/>
        <v/>
      </c>
      <c r="J398" t="str">
        <f t="shared" si="23"/>
        <v/>
      </c>
    </row>
    <row r="399" spans="1:10" hidden="1" x14ac:dyDescent="0.25">
      <c r="A399" t="s">
        <v>1</v>
      </c>
      <c r="B399" t="s">
        <v>70</v>
      </c>
      <c r="C399" s="1">
        <v>43907</v>
      </c>
      <c r="D399">
        <v>38.565439300000001</v>
      </c>
      <c r="E399" s="4">
        <v>-7500</v>
      </c>
      <c r="F399" s="5">
        <f>E399*D399</f>
        <v>-289240.79475</v>
      </c>
      <c r="H399" s="14">
        <f t="shared" si="21"/>
        <v>0</v>
      </c>
      <c r="I399" s="4">
        <f t="shared" si="22"/>
        <v>-40766.14155</v>
      </c>
      <c r="J399" t="str">
        <f t="shared" si="23"/>
        <v/>
      </c>
    </row>
    <row r="400" spans="1:10" hidden="1" x14ac:dyDescent="0.25">
      <c r="A400" t="s">
        <v>0</v>
      </c>
      <c r="B400" t="s">
        <v>70</v>
      </c>
      <c r="C400" s="1">
        <v>43909</v>
      </c>
      <c r="D400">
        <v>34.440218659999999</v>
      </c>
      <c r="E400" s="4">
        <v>8000</v>
      </c>
      <c r="F400" s="5">
        <f>E400*D400</f>
        <v>275521.74927999999</v>
      </c>
      <c r="H400" s="14">
        <f t="shared" ref="H400:H463" si="24">IF(B400&lt;&gt;B399,"",IF(H399="",E399+E400,H399+E400))</f>
        <v>8000</v>
      </c>
      <c r="I400" s="4">
        <f t="shared" ref="I400:I463" si="25">IF(B400&lt;&gt;B399,"",IF(I399="",F399+F400,I399+F400))</f>
        <v>234755.60772999999</v>
      </c>
      <c r="J400" t="str">
        <f t="shared" si="23"/>
        <v/>
      </c>
    </row>
    <row r="401" spans="1:10" x14ac:dyDescent="0.25">
      <c r="A401" t="s">
        <v>1</v>
      </c>
      <c r="B401" t="s">
        <v>70</v>
      </c>
      <c r="C401" s="1">
        <v>43922</v>
      </c>
      <c r="D401">
        <v>36.596126679999998</v>
      </c>
      <c r="E401" s="4">
        <v>-8000</v>
      </c>
      <c r="F401" s="5">
        <f>E401*D401</f>
        <v>-292769.01344000001</v>
      </c>
      <c r="H401" s="14">
        <f t="shared" si="24"/>
        <v>0</v>
      </c>
      <c r="I401" s="4">
        <f t="shared" si="25"/>
        <v>-58013.405710000021</v>
      </c>
      <c r="J401" t="str">
        <f t="shared" si="23"/>
        <v>Oui</v>
      </c>
    </row>
    <row r="402" spans="1:10" hidden="1" x14ac:dyDescent="0.25">
      <c r="A402" t="s">
        <v>0</v>
      </c>
      <c r="B402" t="s">
        <v>10</v>
      </c>
      <c r="C402" s="1">
        <v>43966</v>
      </c>
      <c r="D402">
        <v>39.840000000000003</v>
      </c>
      <c r="E402" s="4">
        <v>4000</v>
      </c>
      <c r="F402" s="5">
        <f>E402*D402</f>
        <v>159360</v>
      </c>
      <c r="H402" s="14" t="str">
        <f t="shared" si="24"/>
        <v/>
      </c>
      <c r="I402" s="4" t="str">
        <f t="shared" si="25"/>
        <v/>
      </c>
      <c r="J402" t="str">
        <f t="shared" si="23"/>
        <v/>
      </c>
    </row>
    <row r="403" spans="1:10" hidden="1" x14ac:dyDescent="0.25">
      <c r="A403" t="s">
        <v>0</v>
      </c>
      <c r="B403" t="s">
        <v>10</v>
      </c>
      <c r="C403" s="1">
        <v>43970</v>
      </c>
      <c r="D403">
        <v>36.792400000000001</v>
      </c>
      <c r="E403" s="4">
        <v>2000</v>
      </c>
      <c r="F403" s="5">
        <f>E403*D403</f>
        <v>73584.800000000003</v>
      </c>
      <c r="H403" s="14">
        <f t="shared" si="24"/>
        <v>6000</v>
      </c>
      <c r="I403" s="4">
        <f t="shared" si="25"/>
        <v>232944.8</v>
      </c>
      <c r="J403" t="str">
        <f t="shared" si="23"/>
        <v/>
      </c>
    </row>
    <row r="404" spans="1:10" hidden="1" x14ac:dyDescent="0.25">
      <c r="A404" t="s">
        <v>1</v>
      </c>
      <c r="B404" t="s">
        <v>10</v>
      </c>
      <c r="C404" s="1">
        <v>43979</v>
      </c>
      <c r="D404">
        <v>36.893439999999998</v>
      </c>
      <c r="E404" s="4">
        <v>-250</v>
      </c>
      <c r="F404" s="5">
        <f>E404*D404</f>
        <v>-9223.3599999999988</v>
      </c>
      <c r="H404" s="14">
        <f t="shared" si="24"/>
        <v>5750</v>
      </c>
      <c r="I404" s="4">
        <f t="shared" si="25"/>
        <v>223721.44</v>
      </c>
      <c r="J404" t="str">
        <f t="shared" si="23"/>
        <v/>
      </c>
    </row>
    <row r="405" spans="1:10" hidden="1" x14ac:dyDescent="0.25">
      <c r="A405" t="s">
        <v>1</v>
      </c>
      <c r="B405" t="s">
        <v>10</v>
      </c>
      <c r="C405" s="1">
        <v>43995</v>
      </c>
      <c r="D405">
        <v>36.14</v>
      </c>
      <c r="E405" s="4">
        <v>-2700</v>
      </c>
      <c r="F405" s="5">
        <f>E405*D405</f>
        <v>-97578</v>
      </c>
      <c r="H405" s="14">
        <f t="shared" si="24"/>
        <v>3050</v>
      </c>
      <c r="I405" s="4">
        <f t="shared" si="25"/>
        <v>126143.44</v>
      </c>
      <c r="J405" t="str">
        <f t="shared" si="23"/>
        <v/>
      </c>
    </row>
    <row r="406" spans="1:10" hidden="1" x14ac:dyDescent="0.25">
      <c r="A406" t="s">
        <v>0</v>
      </c>
      <c r="B406" t="s">
        <v>10</v>
      </c>
      <c r="C406" s="1">
        <v>44025</v>
      </c>
      <c r="D406">
        <v>49.614600000000003</v>
      </c>
      <c r="E406" s="4">
        <v>2050</v>
      </c>
      <c r="F406" s="5">
        <f>E406*D406</f>
        <v>101709.93000000001</v>
      </c>
      <c r="H406" s="14">
        <f t="shared" si="24"/>
        <v>5100</v>
      </c>
      <c r="I406" s="4">
        <f t="shared" si="25"/>
        <v>227853.37</v>
      </c>
      <c r="J406" t="str">
        <f t="shared" si="23"/>
        <v/>
      </c>
    </row>
    <row r="407" spans="1:10" hidden="1" x14ac:dyDescent="0.25">
      <c r="A407" t="s">
        <v>1</v>
      </c>
      <c r="B407" t="s">
        <v>10</v>
      </c>
      <c r="C407" s="1">
        <v>44027</v>
      </c>
      <c r="D407">
        <v>48.288899999999998</v>
      </c>
      <c r="E407" s="4">
        <v>-1600</v>
      </c>
      <c r="F407" s="5">
        <f>E407*D407</f>
        <v>-77262.239999999991</v>
      </c>
      <c r="H407" s="14">
        <f t="shared" si="24"/>
        <v>3500</v>
      </c>
      <c r="I407" s="4">
        <f t="shared" si="25"/>
        <v>150591.13</v>
      </c>
      <c r="J407" t="str">
        <f t="shared" si="23"/>
        <v/>
      </c>
    </row>
    <row r="408" spans="1:10" hidden="1" x14ac:dyDescent="0.25">
      <c r="A408" t="s">
        <v>0</v>
      </c>
      <c r="B408" t="s">
        <v>10</v>
      </c>
      <c r="C408" s="1">
        <v>44034</v>
      </c>
      <c r="D408">
        <v>43.878100000000003</v>
      </c>
      <c r="E408" s="4">
        <v>1000</v>
      </c>
      <c r="F408" s="5">
        <f>E408*D408</f>
        <v>43878.100000000006</v>
      </c>
      <c r="H408" s="14">
        <f t="shared" si="24"/>
        <v>4500</v>
      </c>
      <c r="I408" s="4">
        <f t="shared" si="25"/>
        <v>194469.23</v>
      </c>
      <c r="J408" t="str">
        <f t="shared" si="23"/>
        <v/>
      </c>
    </row>
    <row r="409" spans="1:10" x14ac:dyDescent="0.25">
      <c r="A409" t="s">
        <v>1</v>
      </c>
      <c r="B409" t="s">
        <v>10</v>
      </c>
      <c r="C409" s="1">
        <v>44078</v>
      </c>
      <c r="D409">
        <v>36.686786599999998</v>
      </c>
      <c r="E409" s="4">
        <v>-4500</v>
      </c>
      <c r="F409" s="5">
        <f>E409*D409</f>
        <v>-165090.53969999999</v>
      </c>
      <c r="H409" s="14">
        <f t="shared" si="24"/>
        <v>0</v>
      </c>
      <c r="I409" s="4">
        <f t="shared" si="25"/>
        <v>29378.690300000017</v>
      </c>
      <c r="J409" t="str">
        <f t="shared" si="23"/>
        <v>Oui</v>
      </c>
    </row>
    <row r="410" spans="1:10" hidden="1" x14ac:dyDescent="0.25">
      <c r="A410" t="s">
        <v>0</v>
      </c>
      <c r="B410" t="s">
        <v>71</v>
      </c>
      <c r="C410" s="1">
        <v>43938</v>
      </c>
      <c r="D410">
        <v>38.76643267</v>
      </c>
      <c r="E410" s="4">
        <v>8000</v>
      </c>
      <c r="F410" s="5">
        <f>E410*D410</f>
        <v>310131.46136000002</v>
      </c>
      <c r="H410" s="14" t="str">
        <f t="shared" si="24"/>
        <v/>
      </c>
      <c r="I410" s="4" t="str">
        <f t="shared" si="25"/>
        <v/>
      </c>
      <c r="J410" t="str">
        <f t="shared" si="23"/>
        <v/>
      </c>
    </row>
    <row r="411" spans="1:10" hidden="1" x14ac:dyDescent="0.25">
      <c r="A411" t="s">
        <v>1</v>
      </c>
      <c r="B411" t="s">
        <v>71</v>
      </c>
      <c r="C411" s="1">
        <v>43938</v>
      </c>
      <c r="D411">
        <v>38.045255539999999</v>
      </c>
      <c r="E411" s="4">
        <v>-8000</v>
      </c>
      <c r="F411" s="5">
        <f>E411*D411</f>
        <v>-304362.04431999999</v>
      </c>
      <c r="H411" s="14">
        <f t="shared" si="24"/>
        <v>0</v>
      </c>
      <c r="I411" s="4">
        <f t="shared" si="25"/>
        <v>5769.4170400000294</v>
      </c>
      <c r="J411" t="str">
        <f t="shared" si="23"/>
        <v/>
      </c>
    </row>
    <row r="412" spans="1:10" hidden="1" x14ac:dyDescent="0.25">
      <c r="A412" t="s">
        <v>0</v>
      </c>
      <c r="B412" t="s">
        <v>71</v>
      </c>
      <c r="C412" s="1">
        <v>43952</v>
      </c>
      <c r="D412">
        <v>45.818588509999998</v>
      </c>
      <c r="E412" s="4">
        <v>4750</v>
      </c>
      <c r="F412" s="5">
        <f>E412*D412</f>
        <v>217638.2954225</v>
      </c>
      <c r="H412" s="14">
        <f t="shared" si="24"/>
        <v>4750</v>
      </c>
      <c r="I412" s="4">
        <f t="shared" si="25"/>
        <v>223407.71246250003</v>
      </c>
      <c r="J412" t="str">
        <f t="shared" si="23"/>
        <v/>
      </c>
    </row>
    <row r="413" spans="1:10" x14ac:dyDescent="0.25">
      <c r="A413" t="s">
        <v>1</v>
      </c>
      <c r="B413" t="s">
        <v>71</v>
      </c>
      <c r="C413" s="1">
        <v>43959</v>
      </c>
      <c r="D413">
        <v>48.171717639999997</v>
      </c>
      <c r="E413" s="4">
        <v>-4750</v>
      </c>
      <c r="F413" s="5">
        <f>E413*D413</f>
        <v>-228815.65878999999</v>
      </c>
      <c r="H413" s="14">
        <f t="shared" si="24"/>
        <v>0</v>
      </c>
      <c r="I413" s="4">
        <f t="shared" si="25"/>
        <v>-5407.946327499958</v>
      </c>
      <c r="J413" t="str">
        <f t="shared" si="23"/>
        <v>Oui</v>
      </c>
    </row>
    <row r="414" spans="1:10" x14ac:dyDescent="0.25">
      <c r="A414" t="s">
        <v>1</v>
      </c>
      <c r="B414" t="s">
        <v>132</v>
      </c>
      <c r="C414" s="1">
        <v>43838</v>
      </c>
      <c r="D414">
        <v>233.42380499999999</v>
      </c>
      <c r="E414" s="4">
        <v>-3030</v>
      </c>
      <c r="F414" s="5">
        <f>E414*D414</f>
        <v>-707274.12914999994</v>
      </c>
      <c r="H414" s="14" t="str">
        <f t="shared" si="24"/>
        <v/>
      </c>
      <c r="I414" s="4" t="str">
        <f t="shared" si="25"/>
        <v/>
      </c>
      <c r="J414" t="str">
        <f t="shared" si="23"/>
        <v>Oui</v>
      </c>
    </row>
    <row r="415" spans="1:10" hidden="1" x14ac:dyDescent="0.25">
      <c r="A415" t="s">
        <v>0</v>
      </c>
      <c r="B415" t="s">
        <v>72</v>
      </c>
      <c r="C415" s="1">
        <v>43838</v>
      </c>
      <c r="D415">
        <v>298.81658349999998</v>
      </c>
      <c r="E415" s="4">
        <v>1500</v>
      </c>
      <c r="F415" s="5">
        <f>E415*D415</f>
        <v>448224.87524999998</v>
      </c>
      <c r="H415" s="14" t="str">
        <f t="shared" si="24"/>
        <v/>
      </c>
      <c r="I415" s="4" t="str">
        <f t="shared" si="25"/>
        <v/>
      </c>
      <c r="J415" t="str">
        <f t="shared" si="23"/>
        <v/>
      </c>
    </row>
    <row r="416" spans="1:10" hidden="1" x14ac:dyDescent="0.25">
      <c r="A416" t="s">
        <v>1</v>
      </c>
      <c r="B416" t="s">
        <v>72</v>
      </c>
      <c r="C416" s="1">
        <v>43883</v>
      </c>
      <c r="D416">
        <v>276.47751570000003</v>
      </c>
      <c r="E416" s="4">
        <v>-750</v>
      </c>
      <c r="F416" s="5">
        <f>E416*D416</f>
        <v>-207358.13677500002</v>
      </c>
      <c r="H416" s="14">
        <f t="shared" si="24"/>
        <v>750</v>
      </c>
      <c r="I416" s="4">
        <f t="shared" si="25"/>
        <v>240866.73847499996</v>
      </c>
      <c r="J416" t="str">
        <f t="shared" si="23"/>
        <v/>
      </c>
    </row>
    <row r="417" spans="1:10" x14ac:dyDescent="0.25">
      <c r="A417" t="s">
        <v>1</v>
      </c>
      <c r="B417" t="s">
        <v>72</v>
      </c>
      <c r="C417" s="1">
        <v>43911</v>
      </c>
      <c r="D417">
        <v>227.4518664</v>
      </c>
      <c r="E417" s="4">
        <v>-750</v>
      </c>
      <c r="F417" s="5">
        <f>E417*D417</f>
        <v>-170588.89980000001</v>
      </c>
      <c r="H417" s="14">
        <f t="shared" si="24"/>
        <v>0</v>
      </c>
      <c r="I417" s="4">
        <f t="shared" si="25"/>
        <v>70277.838674999948</v>
      </c>
      <c r="J417" t="str">
        <f t="shared" si="23"/>
        <v>Oui</v>
      </c>
    </row>
    <row r="418" spans="1:10" hidden="1" x14ac:dyDescent="0.25">
      <c r="A418" t="s">
        <v>0</v>
      </c>
      <c r="B418" t="s">
        <v>74</v>
      </c>
      <c r="C418" s="1">
        <v>43942</v>
      </c>
      <c r="D418">
        <v>8.505455048</v>
      </c>
      <c r="E418" s="4">
        <v>20000</v>
      </c>
      <c r="F418" s="5">
        <f>E418*D418</f>
        <v>170109.10096000001</v>
      </c>
      <c r="H418" s="14" t="str">
        <f t="shared" si="24"/>
        <v/>
      </c>
      <c r="I418" s="4" t="str">
        <f t="shared" si="25"/>
        <v/>
      </c>
      <c r="J418" t="str">
        <f t="shared" si="23"/>
        <v/>
      </c>
    </row>
    <row r="419" spans="1:10" hidden="1" x14ac:dyDescent="0.25">
      <c r="A419" t="s">
        <v>1</v>
      </c>
      <c r="B419" t="s">
        <v>74</v>
      </c>
      <c r="C419" s="1">
        <v>43948</v>
      </c>
      <c r="D419">
        <v>14.068816010000001</v>
      </c>
      <c r="E419" s="4">
        <v>-10000</v>
      </c>
      <c r="F419" s="5">
        <f>E419*D419</f>
        <v>-140688.16010000001</v>
      </c>
      <c r="H419" s="14">
        <f t="shared" si="24"/>
        <v>10000</v>
      </c>
      <c r="I419" s="4">
        <f t="shared" si="25"/>
        <v>29420.940860000002</v>
      </c>
      <c r="J419" t="str">
        <f t="shared" si="23"/>
        <v/>
      </c>
    </row>
    <row r="420" spans="1:10" hidden="1" x14ac:dyDescent="0.25">
      <c r="A420" t="s">
        <v>0</v>
      </c>
      <c r="B420" t="s">
        <v>74</v>
      </c>
      <c r="C420" s="1">
        <v>43950</v>
      </c>
      <c r="D420">
        <v>12.724006080000001</v>
      </c>
      <c r="E420" s="4">
        <v>10000</v>
      </c>
      <c r="F420" s="5">
        <f>E420*D420</f>
        <v>127240.06080000001</v>
      </c>
      <c r="H420" s="14">
        <f t="shared" si="24"/>
        <v>20000</v>
      </c>
      <c r="I420" s="4">
        <f t="shared" si="25"/>
        <v>156661.00166000001</v>
      </c>
      <c r="J420" t="str">
        <f t="shared" si="23"/>
        <v/>
      </c>
    </row>
    <row r="421" spans="1:10" hidden="1" x14ac:dyDescent="0.25">
      <c r="A421" t="s">
        <v>1</v>
      </c>
      <c r="B421" t="s">
        <v>74</v>
      </c>
      <c r="C421" s="1">
        <v>43958</v>
      </c>
      <c r="D421">
        <v>9.4993273019999993</v>
      </c>
      <c r="E421" s="4">
        <v>-10000</v>
      </c>
      <c r="F421" s="5">
        <f>E421*D421</f>
        <v>-94993.273019999993</v>
      </c>
      <c r="H421" s="14">
        <f t="shared" si="24"/>
        <v>10000</v>
      </c>
      <c r="I421" s="4">
        <f t="shared" si="25"/>
        <v>61667.728640000016</v>
      </c>
      <c r="J421" t="str">
        <f t="shared" si="23"/>
        <v/>
      </c>
    </row>
    <row r="422" spans="1:10" hidden="1" x14ac:dyDescent="0.25">
      <c r="A422" t="s">
        <v>1</v>
      </c>
      <c r="B422" t="s">
        <v>74</v>
      </c>
      <c r="C422" s="1">
        <v>43964</v>
      </c>
      <c r="D422">
        <v>11.738629019999999</v>
      </c>
      <c r="E422" s="4">
        <v>-3300</v>
      </c>
      <c r="F422" s="5">
        <f>E422*D422</f>
        <v>-38737.475765999996</v>
      </c>
      <c r="H422" s="14">
        <f t="shared" si="24"/>
        <v>6700</v>
      </c>
      <c r="I422" s="4">
        <f t="shared" si="25"/>
        <v>22930.25287400002</v>
      </c>
      <c r="J422" t="str">
        <f t="shared" si="23"/>
        <v/>
      </c>
    </row>
    <row r="423" spans="1:10" hidden="1" x14ac:dyDescent="0.25">
      <c r="A423" t="s">
        <v>0</v>
      </c>
      <c r="B423" t="s">
        <v>74</v>
      </c>
      <c r="C423" s="1">
        <v>43972</v>
      </c>
      <c r="D423">
        <v>13.708449480000001</v>
      </c>
      <c r="E423" s="4">
        <v>5000</v>
      </c>
      <c r="F423" s="5">
        <f>E423*D423</f>
        <v>68542.247400000007</v>
      </c>
      <c r="H423" s="14">
        <f t="shared" si="24"/>
        <v>11700</v>
      </c>
      <c r="I423" s="4">
        <f t="shared" si="25"/>
        <v>91472.50027400002</v>
      </c>
      <c r="J423" t="str">
        <f t="shared" si="23"/>
        <v/>
      </c>
    </row>
    <row r="424" spans="1:10" hidden="1" x14ac:dyDescent="0.25">
      <c r="A424" t="s">
        <v>1</v>
      </c>
      <c r="B424" t="s">
        <v>74</v>
      </c>
      <c r="C424" s="1">
        <v>43995</v>
      </c>
      <c r="D424">
        <v>11.49673232</v>
      </c>
      <c r="E424" s="4">
        <v>-5400</v>
      </c>
      <c r="F424" s="5">
        <f>E424*D424</f>
        <v>-62082.354527999996</v>
      </c>
      <c r="H424" s="14">
        <f t="shared" si="24"/>
        <v>6300</v>
      </c>
      <c r="I424" s="4">
        <f t="shared" si="25"/>
        <v>29390.145746000024</v>
      </c>
      <c r="J424" t="str">
        <f t="shared" si="23"/>
        <v/>
      </c>
    </row>
    <row r="425" spans="1:10" hidden="1" x14ac:dyDescent="0.25">
      <c r="A425" t="s">
        <v>0</v>
      </c>
      <c r="B425" t="s">
        <v>74</v>
      </c>
      <c r="C425" s="1">
        <v>43999</v>
      </c>
      <c r="D425">
        <v>12.41684117</v>
      </c>
      <c r="E425" s="4">
        <v>5400</v>
      </c>
      <c r="F425" s="5">
        <f>E425*D425</f>
        <v>67050.942318000001</v>
      </c>
      <c r="H425" s="14">
        <f t="shared" si="24"/>
        <v>11700</v>
      </c>
      <c r="I425" s="4">
        <f t="shared" si="25"/>
        <v>96441.088064000025</v>
      </c>
      <c r="J425" t="str">
        <f t="shared" si="23"/>
        <v/>
      </c>
    </row>
    <row r="426" spans="1:10" hidden="1" x14ac:dyDescent="0.25">
      <c r="A426" t="s">
        <v>1</v>
      </c>
      <c r="B426" t="s">
        <v>74</v>
      </c>
      <c r="C426" s="1">
        <v>44008</v>
      </c>
      <c r="D426">
        <v>25.444831279999999</v>
      </c>
      <c r="E426" s="4">
        <v>-6700</v>
      </c>
      <c r="F426" s="5">
        <f>E426*D426</f>
        <v>-170480.369576</v>
      </c>
      <c r="H426" s="14">
        <f t="shared" si="24"/>
        <v>5000</v>
      </c>
      <c r="I426" s="4">
        <f t="shared" si="25"/>
        <v>-74039.281511999972</v>
      </c>
      <c r="J426" t="str">
        <f t="shared" si="23"/>
        <v/>
      </c>
    </row>
    <row r="427" spans="1:10" hidden="1" x14ac:dyDescent="0.25">
      <c r="A427" t="s">
        <v>1</v>
      </c>
      <c r="B427" t="s">
        <v>74</v>
      </c>
      <c r="C427" s="1">
        <v>44013</v>
      </c>
      <c r="D427">
        <v>20.424473849999998</v>
      </c>
      <c r="E427" s="4">
        <v>-5000</v>
      </c>
      <c r="F427" s="5">
        <f>E427*D427</f>
        <v>-102122.36924999999</v>
      </c>
      <c r="H427" s="14">
        <f t="shared" si="24"/>
        <v>0</v>
      </c>
      <c r="I427" s="4">
        <f t="shared" si="25"/>
        <v>-176161.65076199995</v>
      </c>
      <c r="J427" t="str">
        <f t="shared" si="23"/>
        <v/>
      </c>
    </row>
    <row r="428" spans="1:10" hidden="1" x14ac:dyDescent="0.25">
      <c r="A428" t="s">
        <v>0</v>
      </c>
      <c r="B428" t="s">
        <v>74</v>
      </c>
      <c r="C428" s="1">
        <v>44034</v>
      </c>
      <c r="D428">
        <v>22.175882000000001</v>
      </c>
      <c r="E428" s="4">
        <v>10000</v>
      </c>
      <c r="F428" s="5">
        <f>E428*D428</f>
        <v>221758.82</v>
      </c>
      <c r="H428" s="14">
        <f t="shared" si="24"/>
        <v>10000</v>
      </c>
      <c r="I428" s="4">
        <f t="shared" si="25"/>
        <v>45597.16923800006</v>
      </c>
      <c r="J428" t="str">
        <f t="shared" si="23"/>
        <v/>
      </c>
    </row>
    <row r="429" spans="1:10" x14ac:dyDescent="0.25">
      <c r="A429" t="s">
        <v>1</v>
      </c>
      <c r="B429" t="s">
        <v>74</v>
      </c>
      <c r="C429" s="1">
        <v>44064</v>
      </c>
      <c r="D429">
        <v>11.9786918</v>
      </c>
      <c r="E429" s="4">
        <v>-10000</v>
      </c>
      <c r="F429" s="5">
        <f>E429*D429</f>
        <v>-119786.91800000001</v>
      </c>
      <c r="H429" s="14">
        <f t="shared" si="24"/>
        <v>0</v>
      </c>
      <c r="I429" s="4">
        <f t="shared" si="25"/>
        <v>-74189.748761999945</v>
      </c>
      <c r="J429" t="str">
        <f t="shared" si="23"/>
        <v>Oui</v>
      </c>
    </row>
    <row r="430" spans="1:10" hidden="1" x14ac:dyDescent="0.25">
      <c r="A430" t="s">
        <v>0</v>
      </c>
      <c r="B430" t="s">
        <v>73</v>
      </c>
      <c r="C430" s="1">
        <v>43957</v>
      </c>
      <c r="D430">
        <v>91.264181519999994</v>
      </c>
      <c r="E430" s="4">
        <v>2000</v>
      </c>
      <c r="F430" s="5">
        <f>E430*D430</f>
        <v>182528.36304</v>
      </c>
      <c r="H430" s="14" t="str">
        <f t="shared" si="24"/>
        <v/>
      </c>
      <c r="I430" s="4" t="str">
        <f t="shared" si="25"/>
        <v/>
      </c>
      <c r="J430" t="str">
        <f t="shared" si="23"/>
        <v/>
      </c>
    </row>
    <row r="431" spans="1:10" hidden="1" x14ac:dyDescent="0.25">
      <c r="A431" t="s">
        <v>1</v>
      </c>
      <c r="B431" t="s">
        <v>73</v>
      </c>
      <c r="C431" s="1">
        <v>43964</v>
      </c>
      <c r="D431">
        <v>98.560107020000004</v>
      </c>
      <c r="E431" s="4">
        <v>-2000</v>
      </c>
      <c r="F431" s="5">
        <f>E431*D431</f>
        <v>-197120.21404000002</v>
      </c>
      <c r="H431" s="14">
        <f t="shared" si="24"/>
        <v>0</v>
      </c>
      <c r="I431" s="4">
        <f t="shared" si="25"/>
        <v>-14591.851000000024</v>
      </c>
      <c r="J431" t="str">
        <f t="shared" si="23"/>
        <v/>
      </c>
    </row>
    <row r="432" spans="1:10" hidden="1" x14ac:dyDescent="0.25">
      <c r="A432" t="s">
        <v>0</v>
      </c>
      <c r="B432" t="s">
        <v>73</v>
      </c>
      <c r="C432" s="1">
        <v>43967</v>
      </c>
      <c r="D432">
        <v>97.148403200000004</v>
      </c>
      <c r="E432" s="4">
        <v>1500</v>
      </c>
      <c r="F432" s="5">
        <f>E432*D432</f>
        <v>145722.6048</v>
      </c>
      <c r="H432" s="14">
        <f t="shared" si="24"/>
        <v>1500</v>
      </c>
      <c r="I432" s="4">
        <f t="shared" si="25"/>
        <v>131130.75379999998</v>
      </c>
      <c r="J432" t="str">
        <f t="shared" si="23"/>
        <v/>
      </c>
    </row>
    <row r="433" spans="1:10" hidden="1" x14ac:dyDescent="0.25">
      <c r="A433" t="s">
        <v>0</v>
      </c>
      <c r="B433" t="s">
        <v>73</v>
      </c>
      <c r="C433" s="1">
        <v>43990</v>
      </c>
      <c r="D433">
        <v>99.305371210000004</v>
      </c>
      <c r="E433" s="4">
        <v>500</v>
      </c>
      <c r="F433" s="5">
        <f>E433*D433</f>
        <v>49652.685604999999</v>
      </c>
      <c r="H433" s="14">
        <f t="shared" si="24"/>
        <v>2000</v>
      </c>
      <c r="I433" s="4">
        <f t="shared" si="25"/>
        <v>180783.43940499998</v>
      </c>
      <c r="J433" t="str">
        <f t="shared" si="23"/>
        <v/>
      </c>
    </row>
    <row r="434" spans="1:10" hidden="1" x14ac:dyDescent="0.25">
      <c r="A434" t="s">
        <v>1</v>
      </c>
      <c r="B434" t="s">
        <v>73</v>
      </c>
      <c r="C434" s="1">
        <v>43995</v>
      </c>
      <c r="D434">
        <v>97.521895700000002</v>
      </c>
      <c r="E434" s="4">
        <v>-1000</v>
      </c>
      <c r="F434" s="5">
        <f>E434*D434</f>
        <v>-97521.895700000008</v>
      </c>
      <c r="H434" s="14">
        <f t="shared" si="24"/>
        <v>1000</v>
      </c>
      <c r="I434" s="4">
        <f t="shared" si="25"/>
        <v>83261.543704999975</v>
      </c>
      <c r="J434" t="str">
        <f t="shared" si="23"/>
        <v/>
      </c>
    </row>
    <row r="435" spans="1:10" hidden="1" x14ac:dyDescent="0.25">
      <c r="A435" t="s">
        <v>0</v>
      </c>
      <c r="B435" t="s">
        <v>73</v>
      </c>
      <c r="C435" s="1">
        <v>43999</v>
      </c>
      <c r="D435">
        <v>103.39612390000001</v>
      </c>
      <c r="E435" s="4">
        <v>1000</v>
      </c>
      <c r="F435" s="5">
        <f>E435*D435</f>
        <v>103396.12390000001</v>
      </c>
      <c r="H435" s="14">
        <f t="shared" si="24"/>
        <v>2000</v>
      </c>
      <c r="I435" s="4">
        <f t="shared" si="25"/>
        <v>186657.66760499997</v>
      </c>
      <c r="J435" t="str">
        <f t="shared" si="23"/>
        <v/>
      </c>
    </row>
    <row r="436" spans="1:10" hidden="1" x14ac:dyDescent="0.25">
      <c r="A436" t="s">
        <v>1</v>
      </c>
      <c r="B436" t="s">
        <v>73</v>
      </c>
      <c r="C436" s="1">
        <v>44006</v>
      </c>
      <c r="D436">
        <v>96.479357899999997</v>
      </c>
      <c r="E436" s="4">
        <v>-2000</v>
      </c>
      <c r="F436" s="5">
        <f>E436*D436</f>
        <v>-192958.71580000001</v>
      </c>
      <c r="H436" s="14">
        <f t="shared" si="24"/>
        <v>0</v>
      </c>
      <c r="I436" s="4">
        <f t="shared" si="25"/>
        <v>-6301.0481950000394</v>
      </c>
      <c r="J436" t="str">
        <f t="shared" si="23"/>
        <v/>
      </c>
    </row>
    <row r="437" spans="1:10" hidden="1" x14ac:dyDescent="0.25">
      <c r="A437" t="s">
        <v>0</v>
      </c>
      <c r="B437" t="s">
        <v>73</v>
      </c>
      <c r="C437" s="1">
        <v>44060</v>
      </c>
      <c r="D437">
        <v>98.552011800000002</v>
      </c>
      <c r="E437" s="4">
        <v>2000</v>
      </c>
      <c r="F437" s="5">
        <f>E437*D437</f>
        <v>197104.02360000001</v>
      </c>
      <c r="H437" s="14">
        <f t="shared" si="24"/>
        <v>2000</v>
      </c>
      <c r="I437" s="4">
        <f t="shared" si="25"/>
        <v>190802.97540499998</v>
      </c>
      <c r="J437" t="str">
        <f t="shared" si="23"/>
        <v/>
      </c>
    </row>
    <row r="438" spans="1:10" hidden="1" x14ac:dyDescent="0.25">
      <c r="A438" t="s">
        <v>1</v>
      </c>
      <c r="B438" t="s">
        <v>73</v>
      </c>
      <c r="C438" s="1">
        <v>44078</v>
      </c>
      <c r="D438">
        <v>90.405340109999997</v>
      </c>
      <c r="E438" s="4">
        <v>-600</v>
      </c>
      <c r="F438" s="5">
        <f>E438*D438</f>
        <v>-54243.204065999998</v>
      </c>
      <c r="H438" s="14">
        <f t="shared" si="24"/>
        <v>1400</v>
      </c>
      <c r="I438" s="4">
        <f t="shared" si="25"/>
        <v>136559.77133899997</v>
      </c>
      <c r="J438" t="str">
        <f t="shared" si="23"/>
        <v/>
      </c>
    </row>
    <row r="439" spans="1:10" x14ac:dyDescent="0.25">
      <c r="A439" t="s">
        <v>1</v>
      </c>
      <c r="B439" t="s">
        <v>73</v>
      </c>
      <c r="C439" s="1">
        <v>44111</v>
      </c>
      <c r="D439">
        <v>96.577817460000006</v>
      </c>
      <c r="E439" s="4">
        <v>-1400</v>
      </c>
      <c r="F439" s="5">
        <f>E439*D439</f>
        <v>-135208.94444400002</v>
      </c>
      <c r="H439" s="14">
        <f t="shared" si="24"/>
        <v>0</v>
      </c>
      <c r="I439" s="4">
        <f t="shared" si="25"/>
        <v>1350.8268949999474</v>
      </c>
      <c r="J439" t="str">
        <f t="shared" si="23"/>
        <v>Oui</v>
      </c>
    </row>
    <row r="440" spans="1:10" hidden="1" x14ac:dyDescent="0.25">
      <c r="A440" t="s">
        <v>0</v>
      </c>
      <c r="B440" t="s">
        <v>75</v>
      </c>
      <c r="C440" s="1">
        <v>44019</v>
      </c>
      <c r="D440">
        <v>21.551548449999999</v>
      </c>
      <c r="E440" s="4">
        <v>10000</v>
      </c>
      <c r="F440" s="5">
        <f>E440*D440</f>
        <v>215515.48449999999</v>
      </c>
      <c r="H440" s="14" t="str">
        <f t="shared" si="24"/>
        <v/>
      </c>
      <c r="I440" s="4" t="str">
        <f t="shared" si="25"/>
        <v/>
      </c>
      <c r="J440" t="str">
        <f t="shared" si="23"/>
        <v/>
      </c>
    </row>
    <row r="441" spans="1:10" hidden="1" x14ac:dyDescent="0.25">
      <c r="A441" t="s">
        <v>1</v>
      </c>
      <c r="B441" t="s">
        <v>75</v>
      </c>
      <c r="C441" s="1">
        <v>44027</v>
      </c>
      <c r="D441">
        <v>19.85251358</v>
      </c>
      <c r="E441" s="4">
        <v>-2000</v>
      </c>
      <c r="F441" s="5">
        <f>E441*D441</f>
        <v>-39705.027159999998</v>
      </c>
      <c r="H441" s="14">
        <f t="shared" si="24"/>
        <v>8000</v>
      </c>
      <c r="I441" s="4">
        <f t="shared" si="25"/>
        <v>175810.45733999999</v>
      </c>
      <c r="J441" t="str">
        <f t="shared" si="23"/>
        <v/>
      </c>
    </row>
    <row r="442" spans="1:10" hidden="1" x14ac:dyDescent="0.25">
      <c r="A442" t="s">
        <v>0</v>
      </c>
      <c r="B442" t="s">
        <v>75</v>
      </c>
      <c r="C442" s="1">
        <v>44060</v>
      </c>
      <c r="D442">
        <v>17.648620180000002</v>
      </c>
      <c r="E442" s="4">
        <v>3000</v>
      </c>
      <c r="F442" s="5">
        <f>E442*D442</f>
        <v>52945.860540000009</v>
      </c>
      <c r="H442" s="14">
        <f t="shared" si="24"/>
        <v>11000</v>
      </c>
      <c r="I442" s="4">
        <f t="shared" si="25"/>
        <v>228756.31787999999</v>
      </c>
      <c r="J442" t="str">
        <f t="shared" si="23"/>
        <v/>
      </c>
    </row>
    <row r="443" spans="1:10" hidden="1" x14ac:dyDescent="0.25">
      <c r="A443" t="s">
        <v>1</v>
      </c>
      <c r="B443" t="s">
        <v>75</v>
      </c>
      <c r="C443" s="1">
        <v>44078</v>
      </c>
      <c r="D443">
        <v>15.750262940000001</v>
      </c>
      <c r="E443" s="4">
        <v>-3300</v>
      </c>
      <c r="F443" s="5">
        <f>E443*D443</f>
        <v>-51975.867702000003</v>
      </c>
      <c r="H443" s="14">
        <f t="shared" si="24"/>
        <v>7700</v>
      </c>
      <c r="I443" s="4">
        <f t="shared" si="25"/>
        <v>176780.45017799997</v>
      </c>
      <c r="J443" t="str">
        <f t="shared" si="23"/>
        <v/>
      </c>
    </row>
    <row r="444" spans="1:10" hidden="1" x14ac:dyDescent="0.25">
      <c r="A444" t="s">
        <v>1</v>
      </c>
      <c r="B444" t="s">
        <v>75</v>
      </c>
      <c r="C444" s="1">
        <v>44144</v>
      </c>
      <c r="D444">
        <v>25.131765900000001</v>
      </c>
      <c r="E444" s="4">
        <v>-3000</v>
      </c>
      <c r="F444" s="5">
        <f>E444*D444</f>
        <v>-75395.29770000001</v>
      </c>
      <c r="H444" s="14">
        <f t="shared" si="24"/>
        <v>4700</v>
      </c>
      <c r="I444" s="4">
        <f t="shared" si="25"/>
        <v>101385.15247799996</v>
      </c>
      <c r="J444" t="str">
        <f t="shared" si="23"/>
        <v/>
      </c>
    </row>
    <row r="445" spans="1:10" hidden="1" x14ac:dyDescent="0.25">
      <c r="A445" t="s">
        <v>0</v>
      </c>
      <c r="B445" t="s">
        <v>75</v>
      </c>
      <c r="C445" s="1">
        <v>44151</v>
      </c>
      <c r="D445">
        <v>29.005787179999999</v>
      </c>
      <c r="E445" s="4">
        <v>3700</v>
      </c>
      <c r="F445" s="5">
        <f>E445*D445</f>
        <v>107321.412566</v>
      </c>
      <c r="H445" s="14">
        <f t="shared" si="24"/>
        <v>8400</v>
      </c>
      <c r="I445" s="4">
        <f t="shared" si="25"/>
        <v>208706.56504399996</v>
      </c>
      <c r="J445" t="str">
        <f t="shared" si="23"/>
        <v/>
      </c>
    </row>
    <row r="446" spans="1:10" hidden="1" x14ac:dyDescent="0.25">
      <c r="A446" t="s">
        <v>0</v>
      </c>
      <c r="B446" t="s">
        <v>75</v>
      </c>
      <c r="C446" s="1">
        <v>44153</v>
      </c>
      <c r="D446">
        <v>29.434152910000002</v>
      </c>
      <c r="E446" s="4">
        <v>2600</v>
      </c>
      <c r="F446" s="5">
        <f>E446*D446</f>
        <v>76528.797566000008</v>
      </c>
      <c r="H446" s="14">
        <f t="shared" si="24"/>
        <v>11000</v>
      </c>
      <c r="I446" s="4">
        <f t="shared" si="25"/>
        <v>285235.36260999995</v>
      </c>
      <c r="J446" t="str">
        <f t="shared" si="23"/>
        <v/>
      </c>
    </row>
    <row r="447" spans="1:10" hidden="1" x14ac:dyDescent="0.25">
      <c r="A447" t="s">
        <v>0</v>
      </c>
      <c r="B447" t="s">
        <v>75</v>
      </c>
      <c r="C447" s="1">
        <v>44155</v>
      </c>
      <c r="D447">
        <v>27.090709459999999</v>
      </c>
      <c r="E447" s="4">
        <v>8000</v>
      </c>
      <c r="F447" s="5">
        <f>E447*D447</f>
        <v>216725.67567999999</v>
      </c>
      <c r="H447" s="14">
        <f t="shared" si="24"/>
        <v>19000</v>
      </c>
      <c r="I447" s="4">
        <f t="shared" si="25"/>
        <v>501961.03828999994</v>
      </c>
      <c r="J447" t="str">
        <f t="shared" si="23"/>
        <v/>
      </c>
    </row>
    <row r="448" spans="1:10" x14ac:dyDescent="0.25">
      <c r="A448" t="s">
        <v>1</v>
      </c>
      <c r="B448" t="s">
        <v>75</v>
      </c>
      <c r="C448" s="1">
        <v>44194</v>
      </c>
      <c r="D448">
        <v>56.005157799999999</v>
      </c>
      <c r="E448" s="4">
        <v>-2300</v>
      </c>
      <c r="F448" s="5">
        <f>E448*D448</f>
        <v>-128811.86293999999</v>
      </c>
      <c r="H448" s="14">
        <f t="shared" si="24"/>
        <v>16700</v>
      </c>
      <c r="I448" s="4">
        <f t="shared" si="25"/>
        <v>373149.17534999992</v>
      </c>
      <c r="J448" t="str">
        <f t="shared" si="23"/>
        <v>Oui</v>
      </c>
    </row>
    <row r="449" spans="1:10" hidden="1" x14ac:dyDescent="0.25">
      <c r="A449" t="s">
        <v>0</v>
      </c>
      <c r="B449" t="s">
        <v>76</v>
      </c>
      <c r="C449" s="1">
        <v>43914</v>
      </c>
      <c r="D449">
        <v>200.88649100000001</v>
      </c>
      <c r="E449" s="4">
        <v>1200</v>
      </c>
      <c r="F449" s="5">
        <f>E449*D449</f>
        <v>241063.7892</v>
      </c>
      <c r="H449" s="14" t="str">
        <f t="shared" si="24"/>
        <v/>
      </c>
      <c r="I449" s="4" t="str">
        <f t="shared" si="25"/>
        <v/>
      </c>
      <c r="J449" t="str">
        <f t="shared" si="23"/>
        <v/>
      </c>
    </row>
    <row r="450" spans="1:10" x14ac:dyDescent="0.25">
      <c r="A450" t="s">
        <v>1</v>
      </c>
      <c r="B450" t="s">
        <v>76</v>
      </c>
      <c r="C450" s="1">
        <v>43922</v>
      </c>
      <c r="D450">
        <v>213.48270679999999</v>
      </c>
      <c r="E450" s="4">
        <v>-1200</v>
      </c>
      <c r="F450" s="5">
        <f>E450*D450</f>
        <v>-256179.24815999999</v>
      </c>
      <c r="H450" s="14">
        <f t="shared" si="24"/>
        <v>0</v>
      </c>
      <c r="I450" s="4">
        <f t="shared" si="25"/>
        <v>-15115.458959999989</v>
      </c>
      <c r="J450" t="str">
        <f t="shared" si="23"/>
        <v>Oui</v>
      </c>
    </row>
    <row r="451" spans="1:10" hidden="1" x14ac:dyDescent="0.25">
      <c r="A451" t="s">
        <v>0</v>
      </c>
      <c r="B451" t="s">
        <v>77</v>
      </c>
      <c r="C451" s="1">
        <v>43838</v>
      </c>
      <c r="D451">
        <v>56.055038449999998</v>
      </c>
      <c r="E451" s="4">
        <v>8100</v>
      </c>
      <c r="F451" s="5">
        <f>E451*D451</f>
        <v>454045.811445</v>
      </c>
      <c r="H451" s="14" t="str">
        <f t="shared" si="24"/>
        <v/>
      </c>
      <c r="I451" s="4" t="str">
        <f t="shared" si="25"/>
        <v/>
      </c>
      <c r="J451" t="str">
        <f t="shared" si="23"/>
        <v/>
      </c>
    </row>
    <row r="452" spans="1:10" hidden="1" x14ac:dyDescent="0.25">
      <c r="A452" t="s">
        <v>1</v>
      </c>
      <c r="B452" t="s">
        <v>77</v>
      </c>
      <c r="C452" s="1">
        <v>43883</v>
      </c>
      <c r="D452">
        <v>55.866936969999998</v>
      </c>
      <c r="E452" s="4">
        <v>-4050</v>
      </c>
      <c r="F452" s="5">
        <f>E452*D452</f>
        <v>-226261.0947285</v>
      </c>
      <c r="H452" s="14">
        <f t="shared" si="24"/>
        <v>4050</v>
      </c>
      <c r="I452" s="4">
        <f t="shared" si="25"/>
        <v>227784.7167165</v>
      </c>
      <c r="J452" t="str">
        <f t="shared" si="23"/>
        <v/>
      </c>
    </row>
    <row r="453" spans="1:10" hidden="1" x14ac:dyDescent="0.25">
      <c r="A453" t="s">
        <v>1</v>
      </c>
      <c r="B453" t="s">
        <v>77</v>
      </c>
      <c r="C453" s="1">
        <v>43900</v>
      </c>
      <c r="D453">
        <v>46.560007050000003</v>
      </c>
      <c r="E453" s="4">
        <v>-2025</v>
      </c>
      <c r="F453" s="5">
        <f>E453*D453</f>
        <v>-94284.014276250004</v>
      </c>
      <c r="H453" s="14">
        <f t="shared" si="24"/>
        <v>2025</v>
      </c>
      <c r="I453" s="4">
        <f t="shared" si="25"/>
        <v>133500.70244025</v>
      </c>
      <c r="J453" t="str">
        <f t="shared" si="23"/>
        <v/>
      </c>
    </row>
    <row r="454" spans="1:10" x14ac:dyDescent="0.25">
      <c r="A454" t="s">
        <v>1</v>
      </c>
      <c r="B454" t="s">
        <v>77</v>
      </c>
      <c r="C454" s="1">
        <v>43903</v>
      </c>
      <c r="D454">
        <v>44.912790960000002</v>
      </c>
      <c r="E454" s="4">
        <v>-2025</v>
      </c>
      <c r="F454" s="5">
        <f>E454*D454</f>
        <v>-90948.401694</v>
      </c>
      <c r="H454" s="14">
        <f t="shared" si="24"/>
        <v>0</v>
      </c>
      <c r="I454" s="4">
        <f t="shared" si="25"/>
        <v>42552.300746249995</v>
      </c>
      <c r="J454" t="str">
        <f t="shared" si="23"/>
        <v>Oui</v>
      </c>
    </row>
    <row r="455" spans="1:10" hidden="1" x14ac:dyDescent="0.25">
      <c r="A455" t="s">
        <v>0</v>
      </c>
      <c r="B455" t="s">
        <v>22</v>
      </c>
      <c r="C455" s="1">
        <v>44077</v>
      </c>
      <c r="D455">
        <v>3.1875798319999999</v>
      </c>
      <c r="E455" s="4">
        <v>65000</v>
      </c>
      <c r="F455" s="5">
        <f>E455*D455</f>
        <v>207192.68908000001</v>
      </c>
      <c r="H455" s="14" t="str">
        <f t="shared" si="24"/>
        <v/>
      </c>
      <c r="I455" s="4" t="str">
        <f t="shared" si="25"/>
        <v/>
      </c>
      <c r="J455" t="str">
        <f t="shared" si="23"/>
        <v/>
      </c>
    </row>
    <row r="456" spans="1:10" hidden="1" x14ac:dyDescent="0.25">
      <c r="A456" t="s">
        <v>1</v>
      </c>
      <c r="B456" t="s">
        <v>22</v>
      </c>
      <c r="C456" s="1">
        <v>44078</v>
      </c>
      <c r="D456">
        <v>2.7497313179999998</v>
      </c>
      <c r="E456" s="4">
        <v>-60000</v>
      </c>
      <c r="F456" s="5">
        <f>E456*D456</f>
        <v>-164983.87907999998</v>
      </c>
      <c r="H456" s="14">
        <f t="shared" si="24"/>
        <v>5000</v>
      </c>
      <c r="I456" s="4">
        <f t="shared" si="25"/>
        <v>42208.810000000027</v>
      </c>
      <c r="J456" t="str">
        <f t="shared" si="23"/>
        <v/>
      </c>
    </row>
    <row r="457" spans="1:10" x14ac:dyDescent="0.25">
      <c r="A457" t="s">
        <v>1</v>
      </c>
      <c r="B457" t="s">
        <v>22</v>
      </c>
      <c r="C457" s="1">
        <v>44090</v>
      </c>
      <c r="D457">
        <v>2.75601429</v>
      </c>
      <c r="E457" s="4">
        <v>-5000</v>
      </c>
      <c r="F457" s="5">
        <f>E457*D457</f>
        <v>-13780.071449999999</v>
      </c>
      <c r="H457" s="14">
        <f t="shared" si="24"/>
        <v>0</v>
      </c>
      <c r="I457" s="4">
        <f t="shared" si="25"/>
        <v>28428.738550000027</v>
      </c>
      <c r="J457" t="str">
        <f t="shared" si="23"/>
        <v>Oui</v>
      </c>
    </row>
    <row r="458" spans="1:10" hidden="1" x14ac:dyDescent="0.25">
      <c r="A458" t="s">
        <v>0</v>
      </c>
      <c r="B458" t="s">
        <v>78</v>
      </c>
      <c r="C458" s="1">
        <v>43900</v>
      </c>
      <c r="D458">
        <v>120.8217198</v>
      </c>
      <c r="E458" s="4">
        <v>1850</v>
      </c>
      <c r="F458" s="5">
        <f>E458*D458</f>
        <v>223520.18163000001</v>
      </c>
      <c r="H458" s="14" t="str">
        <f t="shared" si="24"/>
        <v/>
      </c>
      <c r="I458" s="4" t="str">
        <f t="shared" si="25"/>
        <v/>
      </c>
      <c r="J458" t="str">
        <f t="shared" si="23"/>
        <v/>
      </c>
    </row>
    <row r="459" spans="1:10" x14ac:dyDescent="0.25">
      <c r="A459" t="s">
        <v>1</v>
      </c>
      <c r="B459" t="s">
        <v>78</v>
      </c>
      <c r="C459" s="1">
        <v>43909</v>
      </c>
      <c r="D459">
        <v>121.0392001</v>
      </c>
      <c r="E459" s="4">
        <v>-1850</v>
      </c>
      <c r="F459" s="5">
        <f>E459*D459</f>
        <v>-223922.520185</v>
      </c>
      <c r="H459" s="14">
        <f t="shared" si="24"/>
        <v>0</v>
      </c>
      <c r="I459" s="4">
        <f t="shared" si="25"/>
        <v>-402.33855499999481</v>
      </c>
      <c r="J459" t="str">
        <f t="shared" si="23"/>
        <v>Oui</v>
      </c>
    </row>
    <row r="460" spans="1:10" hidden="1" x14ac:dyDescent="0.25">
      <c r="A460" t="s">
        <v>0</v>
      </c>
      <c r="B460" t="s">
        <v>79</v>
      </c>
      <c r="C460" s="1">
        <v>44120</v>
      </c>
      <c r="D460">
        <v>12.739846419999999</v>
      </c>
      <c r="E460" s="4">
        <v>10000</v>
      </c>
      <c r="F460" s="5">
        <f>E460*D460</f>
        <v>127398.46419999999</v>
      </c>
      <c r="H460" s="14" t="str">
        <f t="shared" si="24"/>
        <v/>
      </c>
      <c r="I460" s="4" t="str">
        <f t="shared" si="25"/>
        <v/>
      </c>
      <c r="J460" t="str">
        <f t="shared" si="23"/>
        <v/>
      </c>
    </row>
    <row r="461" spans="1:10" hidden="1" x14ac:dyDescent="0.25">
      <c r="A461" t="s">
        <v>0</v>
      </c>
      <c r="B461" t="s">
        <v>79</v>
      </c>
      <c r="C461" s="1">
        <v>44120</v>
      </c>
      <c r="D461">
        <v>12.739846419999999</v>
      </c>
      <c r="E461" s="4">
        <v>10000</v>
      </c>
      <c r="F461" s="5">
        <f>E461*D461</f>
        <v>127398.46419999999</v>
      </c>
      <c r="H461" s="14">
        <f t="shared" si="24"/>
        <v>20000</v>
      </c>
      <c r="I461" s="4">
        <f t="shared" si="25"/>
        <v>254796.92839999998</v>
      </c>
      <c r="J461" t="str">
        <f t="shared" ref="J461:J524" si="26">IF(B461&lt;&gt;B462,"Oui","")</f>
        <v/>
      </c>
    </row>
    <row r="462" spans="1:10" hidden="1" x14ac:dyDescent="0.25">
      <c r="A462" t="s">
        <v>1</v>
      </c>
      <c r="B462" t="s">
        <v>79</v>
      </c>
      <c r="C462" s="1">
        <v>44126</v>
      </c>
      <c r="D462">
        <v>13.613865990000001</v>
      </c>
      <c r="E462" s="4">
        <v>-10000</v>
      </c>
      <c r="F462" s="5">
        <f>E462*D462</f>
        <v>-136138.6599</v>
      </c>
      <c r="H462" s="14">
        <f t="shared" si="24"/>
        <v>10000</v>
      </c>
      <c r="I462" s="4">
        <f t="shared" si="25"/>
        <v>118658.26849999998</v>
      </c>
      <c r="J462" t="str">
        <f t="shared" si="26"/>
        <v/>
      </c>
    </row>
    <row r="463" spans="1:10" hidden="1" x14ac:dyDescent="0.25">
      <c r="A463" t="s">
        <v>1</v>
      </c>
      <c r="B463" t="s">
        <v>79</v>
      </c>
      <c r="C463" s="1">
        <v>44144</v>
      </c>
      <c r="D463">
        <v>14.35377199</v>
      </c>
      <c r="E463" s="4">
        <v>-4000</v>
      </c>
      <c r="F463" s="5">
        <f>E463*D463</f>
        <v>-57415.087960000004</v>
      </c>
      <c r="H463" s="14">
        <f t="shared" si="24"/>
        <v>6000</v>
      </c>
      <c r="I463" s="4">
        <f t="shared" si="25"/>
        <v>61243.180539999972</v>
      </c>
      <c r="J463" t="str">
        <f t="shared" si="26"/>
        <v/>
      </c>
    </row>
    <row r="464" spans="1:10" x14ac:dyDescent="0.25">
      <c r="A464" t="s">
        <v>1</v>
      </c>
      <c r="B464" t="s">
        <v>79</v>
      </c>
      <c r="C464" s="1">
        <v>44149</v>
      </c>
      <c r="D464">
        <v>11.607445009999999</v>
      </c>
      <c r="E464" s="4">
        <v>-6000</v>
      </c>
      <c r="F464" s="5">
        <f>E464*D464</f>
        <v>-69644.670059999989</v>
      </c>
      <c r="H464" s="14">
        <f t="shared" ref="H464:H527" si="27">IF(B464&lt;&gt;B463,"",IF(H463="",E463+E464,H463+E464))</f>
        <v>0</v>
      </c>
      <c r="I464" s="4">
        <f t="shared" ref="I464:I527" si="28">IF(B464&lt;&gt;B463,"",IF(I463="",F463+F464,I463+F464))</f>
        <v>-8401.4895200000174</v>
      </c>
      <c r="J464" t="str">
        <f t="shared" si="26"/>
        <v>Oui</v>
      </c>
    </row>
    <row r="465" spans="1:10" hidden="1" x14ac:dyDescent="0.25">
      <c r="A465" t="s">
        <v>0</v>
      </c>
      <c r="B465" t="s">
        <v>32</v>
      </c>
      <c r="C465" s="1">
        <v>43948</v>
      </c>
      <c r="D465">
        <v>88.920998170000004</v>
      </c>
      <c r="E465" s="4">
        <v>2500</v>
      </c>
      <c r="F465" s="5">
        <f>E465*D465</f>
        <v>222302.495425</v>
      </c>
      <c r="H465" s="14" t="str">
        <f t="shared" si="27"/>
        <v/>
      </c>
      <c r="I465" s="4" t="str">
        <f t="shared" si="28"/>
        <v/>
      </c>
      <c r="J465" t="str">
        <f t="shared" si="26"/>
        <v/>
      </c>
    </row>
    <row r="466" spans="1:10" hidden="1" x14ac:dyDescent="0.25">
      <c r="A466" t="s">
        <v>1</v>
      </c>
      <c r="B466" t="s">
        <v>32</v>
      </c>
      <c r="C466" s="1">
        <v>43965</v>
      </c>
      <c r="D466">
        <v>95.893501810000004</v>
      </c>
      <c r="E466" s="4">
        <v>-2000</v>
      </c>
      <c r="F466" s="5">
        <f>E466*D466</f>
        <v>-191787.00362</v>
      </c>
      <c r="H466" s="14">
        <f t="shared" si="27"/>
        <v>500</v>
      </c>
      <c r="I466" s="4">
        <f t="shared" si="28"/>
        <v>30515.491804999998</v>
      </c>
      <c r="J466" t="str">
        <f t="shared" si="26"/>
        <v/>
      </c>
    </row>
    <row r="467" spans="1:10" hidden="1" x14ac:dyDescent="0.25">
      <c r="A467" t="s">
        <v>1</v>
      </c>
      <c r="B467" t="s">
        <v>32</v>
      </c>
      <c r="C467" s="1">
        <v>43966</v>
      </c>
      <c r="D467">
        <v>96.288260019999996</v>
      </c>
      <c r="E467" s="4">
        <v>-500</v>
      </c>
      <c r="F467" s="5">
        <f>E467*D467</f>
        <v>-48144.130010000001</v>
      </c>
      <c r="H467" s="14">
        <f t="shared" si="27"/>
        <v>0</v>
      </c>
      <c r="I467" s="4">
        <f t="shared" si="28"/>
        <v>-17628.638205000003</v>
      </c>
      <c r="J467" t="str">
        <f t="shared" si="26"/>
        <v/>
      </c>
    </row>
    <row r="468" spans="1:10" hidden="1" x14ac:dyDescent="0.25">
      <c r="A468" t="s">
        <v>0</v>
      </c>
      <c r="B468" t="s">
        <v>32</v>
      </c>
      <c r="C468" s="1">
        <v>44018</v>
      </c>
      <c r="D468">
        <v>97.184988669999996</v>
      </c>
      <c r="E468" s="4">
        <v>2300</v>
      </c>
      <c r="F468" s="5">
        <f>E468*D468</f>
        <v>223525.473941</v>
      </c>
      <c r="H468" s="14">
        <f t="shared" si="27"/>
        <v>2300</v>
      </c>
      <c r="I468" s="4">
        <f t="shared" si="28"/>
        <v>205896.83573600001</v>
      </c>
      <c r="J468" t="str">
        <f t="shared" si="26"/>
        <v/>
      </c>
    </row>
    <row r="469" spans="1:10" hidden="1" x14ac:dyDescent="0.25">
      <c r="A469" t="s">
        <v>1</v>
      </c>
      <c r="B469" t="s">
        <v>32</v>
      </c>
      <c r="C469" s="1">
        <v>44027</v>
      </c>
      <c r="D469">
        <v>92.930134870000003</v>
      </c>
      <c r="E469" s="4">
        <v>-500</v>
      </c>
      <c r="F469" s="5">
        <f>E469*D469</f>
        <v>-46465.067435000004</v>
      </c>
      <c r="H469" s="14">
        <f t="shared" si="27"/>
        <v>1800</v>
      </c>
      <c r="I469" s="4">
        <f t="shared" si="28"/>
        <v>159431.768301</v>
      </c>
      <c r="J469" t="str">
        <f t="shared" si="26"/>
        <v/>
      </c>
    </row>
    <row r="470" spans="1:10" hidden="1" x14ac:dyDescent="0.25">
      <c r="A470" t="s">
        <v>1</v>
      </c>
      <c r="B470" t="s">
        <v>32</v>
      </c>
      <c r="C470" s="1">
        <v>44078</v>
      </c>
      <c r="D470">
        <v>94.073961699999998</v>
      </c>
      <c r="E470" s="4">
        <v>-1800</v>
      </c>
      <c r="F470" s="5">
        <f>E470*D470</f>
        <v>-169333.13105999999</v>
      </c>
      <c r="H470" s="14">
        <f t="shared" si="27"/>
        <v>0</v>
      </c>
      <c r="I470" s="4">
        <f t="shared" si="28"/>
        <v>-9901.3627589999815</v>
      </c>
      <c r="J470" t="str">
        <f t="shared" si="26"/>
        <v/>
      </c>
    </row>
    <row r="471" spans="1:10" hidden="1" x14ac:dyDescent="0.25">
      <c r="A471" t="s">
        <v>0</v>
      </c>
      <c r="B471" t="s">
        <v>32</v>
      </c>
      <c r="C471" s="1">
        <v>44096</v>
      </c>
      <c r="D471">
        <v>95.212956140000003</v>
      </c>
      <c r="E471" s="4">
        <v>3200</v>
      </c>
      <c r="F471" s="5">
        <f>E471*D471</f>
        <v>304681.45964800002</v>
      </c>
      <c r="H471" s="14">
        <f t="shared" si="27"/>
        <v>3200</v>
      </c>
      <c r="I471" s="4">
        <f t="shared" si="28"/>
        <v>294780.09688900004</v>
      </c>
      <c r="J471" t="str">
        <f t="shared" si="26"/>
        <v/>
      </c>
    </row>
    <row r="472" spans="1:10" hidden="1" x14ac:dyDescent="0.25">
      <c r="A472" t="s">
        <v>1</v>
      </c>
      <c r="B472" t="s">
        <v>32</v>
      </c>
      <c r="C472" s="1">
        <v>44120</v>
      </c>
      <c r="D472">
        <v>105.41232549999999</v>
      </c>
      <c r="E472" s="4">
        <v>-3200</v>
      </c>
      <c r="F472" s="5">
        <f>E472*D472</f>
        <v>-337319.44159999996</v>
      </c>
      <c r="H472" s="14">
        <f t="shared" si="27"/>
        <v>0</v>
      </c>
      <c r="I472" s="4">
        <f t="shared" si="28"/>
        <v>-42539.344710999925</v>
      </c>
      <c r="J472" t="str">
        <f t="shared" si="26"/>
        <v/>
      </c>
    </row>
    <row r="473" spans="1:10" hidden="1" x14ac:dyDescent="0.25">
      <c r="A473" t="s">
        <v>0</v>
      </c>
      <c r="B473" t="s">
        <v>32</v>
      </c>
      <c r="C473" s="1">
        <v>44121</v>
      </c>
      <c r="D473">
        <v>105.5586</v>
      </c>
      <c r="E473" s="4">
        <v>3200</v>
      </c>
      <c r="F473" s="5">
        <f>E473*D473</f>
        <v>337787.52</v>
      </c>
      <c r="H473" s="14">
        <f t="shared" si="27"/>
        <v>3200</v>
      </c>
      <c r="I473" s="4">
        <f t="shared" si="28"/>
        <v>295248.17528900009</v>
      </c>
      <c r="J473" t="str">
        <f t="shared" si="26"/>
        <v/>
      </c>
    </row>
    <row r="474" spans="1:10" hidden="1" x14ac:dyDescent="0.25">
      <c r="A474" t="s">
        <v>1</v>
      </c>
      <c r="B474" t="s">
        <v>32</v>
      </c>
      <c r="C474" s="1">
        <v>44127</v>
      </c>
      <c r="D474">
        <v>102.9</v>
      </c>
      <c r="E474" s="4">
        <v>-1650</v>
      </c>
      <c r="F474" s="5">
        <f>E474*D474</f>
        <v>-169785</v>
      </c>
      <c r="H474" s="14">
        <f t="shared" si="27"/>
        <v>1550</v>
      </c>
      <c r="I474" s="4">
        <f t="shared" si="28"/>
        <v>125463.17528900009</v>
      </c>
      <c r="J474" t="str">
        <f t="shared" si="26"/>
        <v/>
      </c>
    </row>
    <row r="475" spans="1:10" hidden="1" x14ac:dyDescent="0.25">
      <c r="A475" t="s">
        <v>0</v>
      </c>
      <c r="B475" t="s">
        <v>32</v>
      </c>
      <c r="C475" s="1">
        <v>44139</v>
      </c>
      <c r="D475">
        <v>99.005499999999998</v>
      </c>
      <c r="E475" s="4">
        <v>1200</v>
      </c>
      <c r="F475" s="5">
        <f>E475*D475</f>
        <v>118806.59999999999</v>
      </c>
      <c r="H475" s="14">
        <f t="shared" si="27"/>
        <v>2750</v>
      </c>
      <c r="I475" s="4">
        <f t="shared" si="28"/>
        <v>244269.77528900007</v>
      </c>
      <c r="J475" t="str">
        <f t="shared" si="26"/>
        <v/>
      </c>
    </row>
    <row r="476" spans="1:10" hidden="1" x14ac:dyDescent="0.25">
      <c r="A476" t="s">
        <v>1</v>
      </c>
      <c r="B476" t="s">
        <v>32</v>
      </c>
      <c r="C476" s="1">
        <v>44144</v>
      </c>
      <c r="D476">
        <v>92.205855</v>
      </c>
      <c r="E476" s="4">
        <v>-1100</v>
      </c>
      <c r="F476" s="5">
        <f>E476*D476</f>
        <v>-101426.4405</v>
      </c>
      <c r="H476" s="14">
        <f t="shared" si="27"/>
        <v>1650</v>
      </c>
      <c r="I476" s="4">
        <f t="shared" si="28"/>
        <v>142843.33478900007</v>
      </c>
      <c r="J476" t="str">
        <f t="shared" si="26"/>
        <v/>
      </c>
    </row>
    <row r="477" spans="1:10" x14ac:dyDescent="0.25">
      <c r="A477" t="s">
        <v>1</v>
      </c>
      <c r="B477" t="s">
        <v>32</v>
      </c>
      <c r="C477" s="1">
        <v>44149</v>
      </c>
      <c r="D477">
        <v>94.7</v>
      </c>
      <c r="E477" s="4">
        <v>-1650</v>
      </c>
      <c r="F477" s="5">
        <f>E477*D477</f>
        <v>-156255</v>
      </c>
      <c r="H477" s="14">
        <f t="shared" si="27"/>
        <v>0</v>
      </c>
      <c r="I477" s="4">
        <f t="shared" si="28"/>
        <v>-13411.665210999927</v>
      </c>
      <c r="J477" t="str">
        <f t="shared" si="26"/>
        <v>Oui</v>
      </c>
    </row>
    <row r="478" spans="1:10" hidden="1" x14ac:dyDescent="0.25">
      <c r="A478" t="s">
        <v>0</v>
      </c>
      <c r="B478" t="s">
        <v>37</v>
      </c>
      <c r="C478" s="1">
        <v>44092</v>
      </c>
      <c r="D478">
        <v>3.4467460079999999</v>
      </c>
      <c r="E478" s="4">
        <v>45000</v>
      </c>
      <c r="F478" s="5">
        <f>E478*D478</f>
        <v>155103.57035999998</v>
      </c>
      <c r="H478" s="14" t="str">
        <f t="shared" si="27"/>
        <v/>
      </c>
      <c r="I478" s="4" t="str">
        <f t="shared" si="28"/>
        <v/>
      </c>
      <c r="J478" t="str">
        <f t="shared" si="26"/>
        <v/>
      </c>
    </row>
    <row r="479" spans="1:10" hidden="1" x14ac:dyDescent="0.25">
      <c r="A479" t="s">
        <v>0</v>
      </c>
      <c r="B479" t="s">
        <v>37</v>
      </c>
      <c r="C479" s="1">
        <v>44092</v>
      </c>
      <c r="D479">
        <v>3.5455252779999999</v>
      </c>
      <c r="E479" s="4">
        <v>35000</v>
      </c>
      <c r="F479" s="5">
        <f>E479*D479</f>
        <v>124093.38473000001</v>
      </c>
      <c r="H479" s="14">
        <f t="shared" si="27"/>
        <v>80000</v>
      </c>
      <c r="I479" s="4">
        <f t="shared" si="28"/>
        <v>279196.95509</v>
      </c>
      <c r="J479" t="str">
        <f t="shared" si="26"/>
        <v/>
      </c>
    </row>
    <row r="480" spans="1:10" hidden="1" x14ac:dyDescent="0.25">
      <c r="A480" t="s">
        <v>1</v>
      </c>
      <c r="B480" t="s">
        <v>37</v>
      </c>
      <c r="C480" s="1">
        <v>44111</v>
      </c>
      <c r="D480">
        <v>4.3759036150000004</v>
      </c>
      <c r="E480" s="4">
        <v>-8000</v>
      </c>
      <c r="F480" s="5">
        <f>E480*D480</f>
        <v>-35007.228920000001</v>
      </c>
      <c r="H480" s="14">
        <f t="shared" si="27"/>
        <v>72000</v>
      </c>
      <c r="I480" s="4">
        <f t="shared" si="28"/>
        <v>244189.72617000001</v>
      </c>
      <c r="J480" t="str">
        <f t="shared" si="26"/>
        <v/>
      </c>
    </row>
    <row r="481" spans="1:10" hidden="1" x14ac:dyDescent="0.25">
      <c r="A481" t="s">
        <v>1</v>
      </c>
      <c r="B481" t="s">
        <v>37</v>
      </c>
      <c r="C481" s="1">
        <v>44131</v>
      </c>
      <c r="D481">
        <v>5.6323922460000002</v>
      </c>
      <c r="E481" s="4">
        <v>-40000</v>
      </c>
      <c r="F481" s="5">
        <f>E481*D481</f>
        <v>-225295.68984000001</v>
      </c>
      <c r="H481" s="14">
        <f t="shared" si="27"/>
        <v>32000</v>
      </c>
      <c r="I481" s="4">
        <f t="shared" si="28"/>
        <v>18894.036330000003</v>
      </c>
      <c r="J481" t="str">
        <f t="shared" si="26"/>
        <v/>
      </c>
    </row>
    <row r="482" spans="1:10" hidden="1" x14ac:dyDescent="0.25">
      <c r="A482" t="s">
        <v>0</v>
      </c>
      <c r="B482" t="s">
        <v>37</v>
      </c>
      <c r="C482" s="1">
        <v>44141</v>
      </c>
      <c r="D482">
        <v>5.8260873550000003</v>
      </c>
      <c r="E482" s="4">
        <v>43000</v>
      </c>
      <c r="F482" s="5">
        <f>E482*D482</f>
        <v>250521.756265</v>
      </c>
      <c r="H482" s="14">
        <f t="shared" si="27"/>
        <v>75000</v>
      </c>
      <c r="I482" s="4">
        <f t="shared" si="28"/>
        <v>269415.79259500001</v>
      </c>
      <c r="J482" t="str">
        <f t="shared" si="26"/>
        <v/>
      </c>
    </row>
    <row r="483" spans="1:10" hidden="1" x14ac:dyDescent="0.25">
      <c r="A483" t="s">
        <v>1</v>
      </c>
      <c r="B483" t="s">
        <v>37</v>
      </c>
      <c r="C483" s="1">
        <v>44145</v>
      </c>
      <c r="D483">
        <v>5.6543193560000002</v>
      </c>
      <c r="E483" s="4">
        <v>-30000</v>
      </c>
      <c r="F483" s="5">
        <f>E483*D483</f>
        <v>-169629.58068000001</v>
      </c>
      <c r="H483" s="14">
        <f t="shared" si="27"/>
        <v>45000</v>
      </c>
      <c r="I483" s="4">
        <f t="shared" si="28"/>
        <v>99786.211914999993</v>
      </c>
      <c r="J483" t="str">
        <f t="shared" si="26"/>
        <v/>
      </c>
    </row>
    <row r="484" spans="1:10" hidden="1" x14ac:dyDescent="0.25">
      <c r="A484" t="s">
        <v>0</v>
      </c>
      <c r="B484" t="s">
        <v>37</v>
      </c>
      <c r="C484" s="1">
        <v>44153</v>
      </c>
      <c r="D484">
        <v>5.8268144409999998</v>
      </c>
      <c r="E484" s="4">
        <v>7000</v>
      </c>
      <c r="F484" s="5">
        <f>E484*D484</f>
        <v>40787.701087000001</v>
      </c>
      <c r="H484" s="14">
        <f t="shared" si="27"/>
        <v>52000</v>
      </c>
      <c r="I484" s="4">
        <f t="shared" si="28"/>
        <v>140573.91300199999</v>
      </c>
      <c r="J484" t="str">
        <f t="shared" si="26"/>
        <v/>
      </c>
    </row>
    <row r="485" spans="1:10" hidden="1" x14ac:dyDescent="0.25">
      <c r="A485" t="s">
        <v>0</v>
      </c>
      <c r="B485" t="s">
        <v>37</v>
      </c>
      <c r="C485" s="1">
        <v>44153</v>
      </c>
      <c r="D485">
        <v>5.7074740769999996</v>
      </c>
      <c r="E485" s="4">
        <v>50000</v>
      </c>
      <c r="F485" s="5">
        <f>E485*D485</f>
        <v>285373.70384999999</v>
      </c>
      <c r="H485" s="14">
        <f t="shared" si="27"/>
        <v>102000</v>
      </c>
      <c r="I485" s="4">
        <f t="shared" si="28"/>
        <v>425947.61685200001</v>
      </c>
      <c r="J485" t="str">
        <f t="shared" si="26"/>
        <v/>
      </c>
    </row>
    <row r="486" spans="1:10" x14ac:dyDescent="0.25">
      <c r="A486" t="s">
        <v>0</v>
      </c>
      <c r="B486" t="s">
        <v>37</v>
      </c>
      <c r="C486" s="1">
        <v>44155</v>
      </c>
      <c r="D486">
        <v>5.6037603860000003</v>
      </c>
      <c r="E486" s="4">
        <v>58000</v>
      </c>
      <c r="F486" s="5">
        <f>E486*D486</f>
        <v>325018.102388</v>
      </c>
      <c r="H486" s="14">
        <f t="shared" si="27"/>
        <v>160000</v>
      </c>
      <c r="I486" s="4">
        <f t="shared" si="28"/>
        <v>750965.71924000001</v>
      </c>
      <c r="J486" t="str">
        <f t="shared" si="26"/>
        <v>Oui</v>
      </c>
    </row>
    <row r="487" spans="1:10" hidden="1" x14ac:dyDescent="0.25">
      <c r="A487" t="s">
        <v>0</v>
      </c>
      <c r="B487" t="s">
        <v>80</v>
      </c>
      <c r="C487" s="1">
        <v>43938</v>
      </c>
      <c r="D487">
        <v>131.1465038</v>
      </c>
      <c r="E487" s="4">
        <v>2600</v>
      </c>
      <c r="F487" s="5">
        <f>E487*D487</f>
        <v>340980.90987999999</v>
      </c>
      <c r="H487" s="14" t="str">
        <f t="shared" si="27"/>
        <v/>
      </c>
      <c r="I487" s="4" t="str">
        <f t="shared" si="28"/>
        <v/>
      </c>
      <c r="J487" t="str">
        <f t="shared" si="26"/>
        <v/>
      </c>
    </row>
    <row r="488" spans="1:10" hidden="1" x14ac:dyDescent="0.25">
      <c r="A488" t="s">
        <v>1</v>
      </c>
      <c r="B488" t="s">
        <v>80</v>
      </c>
      <c r="C488" s="1">
        <v>43942</v>
      </c>
      <c r="D488">
        <v>137.79597659999999</v>
      </c>
      <c r="E488" s="4">
        <v>-1000</v>
      </c>
      <c r="F488" s="5">
        <f>E488*D488</f>
        <v>-137795.97659999999</v>
      </c>
      <c r="H488" s="14">
        <f t="shared" si="27"/>
        <v>1600</v>
      </c>
      <c r="I488" s="4">
        <f t="shared" si="28"/>
        <v>203184.93328</v>
      </c>
      <c r="J488" t="str">
        <f t="shared" si="26"/>
        <v/>
      </c>
    </row>
    <row r="489" spans="1:10" hidden="1" x14ac:dyDescent="0.25">
      <c r="A489" t="s">
        <v>1</v>
      </c>
      <c r="B489" t="s">
        <v>80</v>
      </c>
      <c r="C489" s="1">
        <v>43964</v>
      </c>
      <c r="D489">
        <v>146.03570439999999</v>
      </c>
      <c r="E489" s="4">
        <v>-800</v>
      </c>
      <c r="F489" s="5">
        <f>E489*D489</f>
        <v>-116828.56352</v>
      </c>
      <c r="H489" s="14">
        <f t="shared" si="27"/>
        <v>800</v>
      </c>
      <c r="I489" s="4">
        <f t="shared" si="28"/>
        <v>86356.369760000001</v>
      </c>
      <c r="J489" t="str">
        <f t="shared" si="26"/>
        <v/>
      </c>
    </row>
    <row r="490" spans="1:10" x14ac:dyDescent="0.25">
      <c r="A490" t="s">
        <v>1</v>
      </c>
      <c r="B490" t="s">
        <v>80</v>
      </c>
      <c r="C490" s="1">
        <v>43987</v>
      </c>
      <c r="D490">
        <v>162.3344677</v>
      </c>
      <c r="E490" s="4">
        <v>-800</v>
      </c>
      <c r="F490" s="5">
        <f>E490*D490</f>
        <v>-129867.57416</v>
      </c>
      <c r="H490" s="14">
        <f t="shared" si="27"/>
        <v>0</v>
      </c>
      <c r="I490" s="4">
        <f t="shared" si="28"/>
        <v>-43511.204400000002</v>
      </c>
      <c r="J490" t="str">
        <f t="shared" si="26"/>
        <v>Oui</v>
      </c>
    </row>
    <row r="491" spans="1:10" hidden="1" x14ac:dyDescent="0.25">
      <c r="A491" t="s">
        <v>1</v>
      </c>
      <c r="B491" t="s">
        <v>5</v>
      </c>
      <c r="C491" s="1">
        <v>43857</v>
      </c>
      <c r="D491">
        <v>28.505795500000001</v>
      </c>
      <c r="E491" s="4">
        <v>-8400</v>
      </c>
      <c r="F491" s="5">
        <f>E491*D491</f>
        <v>-239448.68220000001</v>
      </c>
      <c r="H491" s="14" t="str">
        <f t="shared" si="27"/>
        <v/>
      </c>
      <c r="I491" s="4" t="str">
        <f t="shared" si="28"/>
        <v/>
      </c>
      <c r="J491" t="str">
        <f t="shared" si="26"/>
        <v/>
      </c>
    </row>
    <row r="492" spans="1:10" hidden="1" x14ac:dyDescent="0.25">
      <c r="A492" t="s">
        <v>0</v>
      </c>
      <c r="B492" t="s">
        <v>5</v>
      </c>
      <c r="C492" s="1">
        <v>43888</v>
      </c>
      <c r="D492">
        <v>26.033390499999999</v>
      </c>
      <c r="E492" s="4">
        <v>2560</v>
      </c>
      <c r="F492" s="5">
        <f>E492*D492</f>
        <v>66645.479680000004</v>
      </c>
      <c r="H492" s="14">
        <f t="shared" si="27"/>
        <v>-5840</v>
      </c>
      <c r="I492" s="4">
        <f t="shared" si="28"/>
        <v>-172803.20251999999</v>
      </c>
      <c r="J492" t="str">
        <f t="shared" si="26"/>
        <v/>
      </c>
    </row>
    <row r="493" spans="1:10" hidden="1" x14ac:dyDescent="0.25">
      <c r="A493" t="s">
        <v>1</v>
      </c>
      <c r="B493" t="s">
        <v>5</v>
      </c>
      <c r="C493" s="1">
        <v>43888</v>
      </c>
      <c r="D493">
        <v>25.861677289999999</v>
      </c>
      <c r="E493" s="4">
        <v>-9830</v>
      </c>
      <c r="F493" s="5">
        <f>E493*D493</f>
        <v>-254220.28776069998</v>
      </c>
      <c r="H493" s="14">
        <f t="shared" si="27"/>
        <v>-15670</v>
      </c>
      <c r="I493" s="4">
        <f t="shared" si="28"/>
        <v>-427023.49028069997</v>
      </c>
      <c r="J493" t="str">
        <f t="shared" si="26"/>
        <v/>
      </c>
    </row>
    <row r="494" spans="1:10" hidden="1" x14ac:dyDescent="0.25">
      <c r="A494" t="s">
        <v>1</v>
      </c>
      <c r="B494" t="s">
        <v>5</v>
      </c>
      <c r="C494" s="1">
        <v>43917</v>
      </c>
      <c r="D494">
        <v>17.934521709999999</v>
      </c>
      <c r="E494" s="4">
        <v>-4915</v>
      </c>
      <c r="F494" s="5">
        <f>E494*D494</f>
        <v>-88148.174204649986</v>
      </c>
      <c r="H494" s="14">
        <f t="shared" si="27"/>
        <v>-20585</v>
      </c>
      <c r="I494" s="4">
        <f t="shared" si="28"/>
        <v>-515171.66448534996</v>
      </c>
      <c r="J494" t="str">
        <f t="shared" si="26"/>
        <v/>
      </c>
    </row>
    <row r="495" spans="1:10" hidden="1" x14ac:dyDescent="0.25">
      <c r="A495" t="s">
        <v>1</v>
      </c>
      <c r="B495" t="s">
        <v>5</v>
      </c>
      <c r="C495" s="1">
        <v>43917</v>
      </c>
      <c r="D495">
        <v>16.970461140000001</v>
      </c>
      <c r="E495" s="4">
        <v>-4915</v>
      </c>
      <c r="F495" s="5">
        <f>E495*D495</f>
        <v>-83409.81650310001</v>
      </c>
      <c r="H495" s="14">
        <f t="shared" si="27"/>
        <v>-25500</v>
      </c>
      <c r="I495" s="4">
        <f t="shared" si="28"/>
        <v>-598581.48098845</v>
      </c>
      <c r="J495" t="str">
        <f t="shared" si="26"/>
        <v/>
      </c>
    </row>
    <row r="496" spans="1:10" hidden="1" x14ac:dyDescent="0.25">
      <c r="A496" t="s">
        <v>0</v>
      </c>
      <c r="B496" t="s">
        <v>5</v>
      </c>
      <c r="C496" s="1">
        <v>43987</v>
      </c>
      <c r="D496">
        <v>23.197241930000001</v>
      </c>
      <c r="E496" s="4">
        <v>8000</v>
      </c>
      <c r="F496" s="5">
        <f>E496*D496</f>
        <v>185577.93544</v>
      </c>
      <c r="H496" s="14">
        <f t="shared" si="27"/>
        <v>-17500</v>
      </c>
      <c r="I496" s="4">
        <f t="shared" si="28"/>
        <v>-413003.54554844997</v>
      </c>
      <c r="J496" t="str">
        <f t="shared" si="26"/>
        <v/>
      </c>
    </row>
    <row r="497" spans="1:10" hidden="1" x14ac:dyDescent="0.25">
      <c r="A497" t="s">
        <v>0</v>
      </c>
      <c r="B497" t="s">
        <v>5</v>
      </c>
      <c r="C497" s="1">
        <v>43992</v>
      </c>
      <c r="D497">
        <v>22.03269396</v>
      </c>
      <c r="E497" s="4">
        <v>2000</v>
      </c>
      <c r="F497" s="5">
        <f>E497*D497</f>
        <v>44065.387920000001</v>
      </c>
      <c r="H497" s="14">
        <f t="shared" si="27"/>
        <v>-15500</v>
      </c>
      <c r="I497" s="4">
        <f t="shared" si="28"/>
        <v>-368938.15762844996</v>
      </c>
      <c r="J497" t="str">
        <f t="shared" si="26"/>
        <v/>
      </c>
    </row>
    <row r="498" spans="1:10" hidden="1" x14ac:dyDescent="0.25">
      <c r="A498" t="s">
        <v>0</v>
      </c>
      <c r="B498" t="s">
        <v>5</v>
      </c>
      <c r="C498" s="1">
        <v>44029</v>
      </c>
      <c r="D498">
        <v>21.934780499999999</v>
      </c>
      <c r="E498" s="4">
        <v>8000</v>
      </c>
      <c r="F498" s="5">
        <f>E498*D498</f>
        <v>175478.24399999998</v>
      </c>
      <c r="H498" s="14">
        <f t="shared" si="27"/>
        <v>-7500</v>
      </c>
      <c r="I498" s="4">
        <f t="shared" si="28"/>
        <v>-193459.91362844998</v>
      </c>
      <c r="J498" t="str">
        <f t="shared" si="26"/>
        <v/>
      </c>
    </row>
    <row r="499" spans="1:10" hidden="1" x14ac:dyDescent="0.25">
      <c r="A499" t="s">
        <v>1</v>
      </c>
      <c r="B499" t="s">
        <v>5</v>
      </c>
      <c r="C499" s="1">
        <v>44029</v>
      </c>
      <c r="D499">
        <v>21.807743479999999</v>
      </c>
      <c r="E499" s="4">
        <v>-10000</v>
      </c>
      <c r="F499" s="5">
        <f>E499*D499</f>
        <v>-218077.43479999999</v>
      </c>
      <c r="H499" s="14">
        <f t="shared" si="27"/>
        <v>-17500</v>
      </c>
      <c r="I499" s="4">
        <f t="shared" si="28"/>
        <v>-411537.34842844994</v>
      </c>
      <c r="J499" t="str">
        <f t="shared" si="26"/>
        <v/>
      </c>
    </row>
    <row r="500" spans="1:10" hidden="1" x14ac:dyDescent="0.25">
      <c r="A500" t="s">
        <v>1</v>
      </c>
      <c r="B500" t="s">
        <v>5</v>
      </c>
      <c r="C500" s="1">
        <v>44085</v>
      </c>
      <c r="D500">
        <v>28.07130446</v>
      </c>
      <c r="E500" s="4">
        <v>-2400</v>
      </c>
      <c r="F500" s="5">
        <f>E500*D500</f>
        <v>-67371.130703999996</v>
      </c>
      <c r="H500" s="14">
        <f t="shared" si="27"/>
        <v>-19900</v>
      </c>
      <c r="I500" s="4">
        <f t="shared" si="28"/>
        <v>-478908.47913244995</v>
      </c>
      <c r="J500" t="str">
        <f t="shared" si="26"/>
        <v/>
      </c>
    </row>
    <row r="501" spans="1:10" hidden="1" x14ac:dyDescent="0.25">
      <c r="A501" t="s">
        <v>1</v>
      </c>
      <c r="B501" t="s">
        <v>5</v>
      </c>
      <c r="C501" s="1">
        <v>44092</v>
      </c>
      <c r="D501">
        <v>26.51500759</v>
      </c>
      <c r="E501" s="4">
        <v>-300</v>
      </c>
      <c r="F501" s="5">
        <f>E501*D501</f>
        <v>-7954.5022769999996</v>
      </c>
      <c r="H501" s="14">
        <f t="shared" si="27"/>
        <v>-20200</v>
      </c>
      <c r="I501" s="4">
        <f t="shared" si="28"/>
        <v>-486862.98140944995</v>
      </c>
      <c r="J501" t="str">
        <f t="shared" si="26"/>
        <v/>
      </c>
    </row>
    <row r="502" spans="1:10" hidden="1" x14ac:dyDescent="0.25">
      <c r="A502" t="s">
        <v>0</v>
      </c>
      <c r="B502" t="s">
        <v>5</v>
      </c>
      <c r="C502" s="1">
        <v>44110</v>
      </c>
      <c r="D502">
        <v>28.46847305</v>
      </c>
      <c r="E502" s="4">
        <v>2000</v>
      </c>
      <c r="F502" s="5">
        <f>E502*D502</f>
        <v>56936.946100000001</v>
      </c>
      <c r="H502" s="14">
        <f t="shared" si="27"/>
        <v>-18200</v>
      </c>
      <c r="I502" s="4">
        <f t="shared" si="28"/>
        <v>-429926.03530944994</v>
      </c>
      <c r="J502" t="str">
        <f t="shared" si="26"/>
        <v/>
      </c>
    </row>
    <row r="503" spans="1:10" hidden="1" x14ac:dyDescent="0.25">
      <c r="A503" t="s">
        <v>1</v>
      </c>
      <c r="B503" t="s">
        <v>5</v>
      </c>
      <c r="C503" s="1">
        <v>44138</v>
      </c>
      <c r="D503">
        <v>28.01088532</v>
      </c>
      <c r="E503" s="4">
        <v>-1600</v>
      </c>
      <c r="F503" s="5">
        <f>E503*D503</f>
        <v>-44817.416511999996</v>
      </c>
      <c r="H503" s="14">
        <f t="shared" si="27"/>
        <v>-19800</v>
      </c>
      <c r="I503" s="4">
        <f t="shared" si="28"/>
        <v>-474743.45182144991</v>
      </c>
      <c r="J503" t="str">
        <f t="shared" si="26"/>
        <v/>
      </c>
    </row>
    <row r="504" spans="1:10" hidden="1" x14ac:dyDescent="0.25">
      <c r="A504" t="s">
        <v>0</v>
      </c>
      <c r="B504" t="s">
        <v>5</v>
      </c>
      <c r="C504" s="1">
        <v>44139</v>
      </c>
      <c r="D504">
        <v>28.75688602</v>
      </c>
      <c r="E504" s="4">
        <v>4000</v>
      </c>
      <c r="F504" s="5">
        <f>E504*D504</f>
        <v>115027.54407999999</v>
      </c>
      <c r="H504" s="14">
        <f t="shared" si="27"/>
        <v>-15800</v>
      </c>
      <c r="I504" s="4">
        <f t="shared" si="28"/>
        <v>-359715.90774144989</v>
      </c>
      <c r="J504" t="str">
        <f t="shared" si="26"/>
        <v/>
      </c>
    </row>
    <row r="505" spans="1:10" hidden="1" x14ac:dyDescent="0.25">
      <c r="A505" t="s">
        <v>1</v>
      </c>
      <c r="B505" t="s">
        <v>5</v>
      </c>
      <c r="C505" s="1">
        <v>44144</v>
      </c>
      <c r="D505">
        <v>34.601234779999999</v>
      </c>
      <c r="E505" s="4">
        <v>-3800</v>
      </c>
      <c r="F505" s="5">
        <f>E505*D505</f>
        <v>-131484.69216400001</v>
      </c>
      <c r="H505" s="14">
        <f t="shared" si="27"/>
        <v>-19600</v>
      </c>
      <c r="I505" s="4">
        <f t="shared" si="28"/>
        <v>-491200.5999054499</v>
      </c>
      <c r="J505" t="str">
        <f t="shared" si="26"/>
        <v/>
      </c>
    </row>
    <row r="506" spans="1:10" hidden="1" x14ac:dyDescent="0.25">
      <c r="A506" t="s">
        <v>0</v>
      </c>
      <c r="B506" t="s">
        <v>5</v>
      </c>
      <c r="C506" s="1">
        <v>44149</v>
      </c>
      <c r="D506">
        <v>33.42394247</v>
      </c>
      <c r="E506" s="4">
        <v>3200</v>
      </c>
      <c r="F506" s="5">
        <f>E506*D506</f>
        <v>106956.61590400001</v>
      </c>
      <c r="H506" s="14">
        <f t="shared" si="27"/>
        <v>-16400</v>
      </c>
      <c r="I506" s="4">
        <f t="shared" si="28"/>
        <v>-384243.98400144989</v>
      </c>
      <c r="J506" t="str">
        <f t="shared" si="26"/>
        <v/>
      </c>
    </row>
    <row r="507" spans="1:10" hidden="1" x14ac:dyDescent="0.25">
      <c r="A507" t="s">
        <v>0</v>
      </c>
      <c r="B507" t="s">
        <v>5</v>
      </c>
      <c r="C507" s="1">
        <v>44151</v>
      </c>
      <c r="D507">
        <v>33.222236299999999</v>
      </c>
      <c r="E507" s="4">
        <v>9700</v>
      </c>
      <c r="F507" s="5">
        <f>E507*D507</f>
        <v>322255.69211</v>
      </c>
      <c r="H507" s="14">
        <f t="shared" si="27"/>
        <v>-6700</v>
      </c>
      <c r="I507" s="4">
        <f t="shared" si="28"/>
        <v>-61988.291891449888</v>
      </c>
      <c r="J507" t="str">
        <f t="shared" si="26"/>
        <v/>
      </c>
    </row>
    <row r="508" spans="1:10" hidden="1" x14ac:dyDescent="0.25">
      <c r="A508" t="s">
        <v>0</v>
      </c>
      <c r="B508" t="s">
        <v>5</v>
      </c>
      <c r="C508" s="1">
        <v>44180</v>
      </c>
      <c r="D508">
        <v>47.424763630000001</v>
      </c>
      <c r="E508" s="4">
        <v>7200</v>
      </c>
      <c r="F508" s="5">
        <f>E508*D508</f>
        <v>341458.298136</v>
      </c>
      <c r="H508" s="14">
        <f t="shared" si="27"/>
        <v>500</v>
      </c>
      <c r="I508" s="4">
        <f t="shared" si="28"/>
        <v>279470.00624455011</v>
      </c>
      <c r="J508" t="str">
        <f t="shared" si="26"/>
        <v/>
      </c>
    </row>
    <row r="509" spans="1:10" x14ac:dyDescent="0.25">
      <c r="A509" t="s">
        <v>1</v>
      </c>
      <c r="B509" t="s">
        <v>5</v>
      </c>
      <c r="C509" s="1">
        <v>44194</v>
      </c>
      <c r="D509">
        <v>56.226534039999997</v>
      </c>
      <c r="E509" s="4">
        <v>-3200</v>
      </c>
      <c r="F509" s="5">
        <f>E509*D509</f>
        <v>-179924.90892799999</v>
      </c>
      <c r="H509" s="14">
        <f t="shared" si="27"/>
        <v>-2700</v>
      </c>
      <c r="I509" s="4">
        <f t="shared" si="28"/>
        <v>99545.09731655012</v>
      </c>
      <c r="J509" t="str">
        <f t="shared" si="26"/>
        <v>Oui</v>
      </c>
    </row>
    <row r="510" spans="1:10" x14ac:dyDescent="0.25">
      <c r="A510" t="s">
        <v>1</v>
      </c>
      <c r="B510" t="s">
        <v>133</v>
      </c>
      <c r="C510" s="1">
        <v>43838</v>
      </c>
      <c r="D510">
        <v>39.956652730000002</v>
      </c>
      <c r="E510" s="4">
        <v>-20000</v>
      </c>
      <c r="F510" s="5">
        <f>E510*D510</f>
        <v>-799133.05460000003</v>
      </c>
      <c r="H510" s="14" t="str">
        <f t="shared" si="27"/>
        <v/>
      </c>
      <c r="I510" s="4" t="str">
        <f t="shared" si="28"/>
        <v/>
      </c>
      <c r="J510" t="str">
        <f t="shared" si="26"/>
        <v>Oui</v>
      </c>
    </row>
    <row r="511" spans="1:10" hidden="1" x14ac:dyDescent="0.25">
      <c r="A511" t="s">
        <v>0</v>
      </c>
      <c r="B511" t="s">
        <v>81</v>
      </c>
      <c r="C511" s="1">
        <v>43914</v>
      </c>
      <c r="D511">
        <v>219.18677349999999</v>
      </c>
      <c r="E511" s="4">
        <v>1000</v>
      </c>
      <c r="F511" s="5">
        <f>E511*D511</f>
        <v>219186.77349999998</v>
      </c>
      <c r="H511" s="14" t="str">
        <f t="shared" si="27"/>
        <v/>
      </c>
      <c r="I511" s="4" t="str">
        <f t="shared" si="28"/>
        <v/>
      </c>
      <c r="J511" t="str">
        <f t="shared" si="26"/>
        <v/>
      </c>
    </row>
    <row r="512" spans="1:10" x14ac:dyDescent="0.25">
      <c r="A512" t="s">
        <v>1</v>
      </c>
      <c r="B512" t="s">
        <v>81</v>
      </c>
      <c r="C512" s="1">
        <v>43922</v>
      </c>
      <c r="D512">
        <v>225.86229209999999</v>
      </c>
      <c r="E512" s="4">
        <v>-1000</v>
      </c>
      <c r="F512" s="5">
        <f>E512*D512</f>
        <v>-225862.29209999999</v>
      </c>
      <c r="H512" s="14">
        <f t="shared" si="27"/>
        <v>0</v>
      </c>
      <c r="I512" s="4">
        <f t="shared" si="28"/>
        <v>-6675.5186000000103</v>
      </c>
      <c r="J512" t="str">
        <f t="shared" si="26"/>
        <v>Oui</v>
      </c>
    </row>
    <row r="513" spans="1:10" hidden="1" x14ac:dyDescent="0.25">
      <c r="A513" t="s">
        <v>0</v>
      </c>
      <c r="B513" t="s">
        <v>82</v>
      </c>
      <c r="C513" s="1">
        <v>43914</v>
      </c>
      <c r="D513">
        <v>52.323160280000003</v>
      </c>
      <c r="E513" s="4">
        <v>4500</v>
      </c>
      <c r="F513" s="5">
        <f>E513*D513</f>
        <v>235454.22126000002</v>
      </c>
      <c r="H513" s="14" t="str">
        <f t="shared" si="27"/>
        <v/>
      </c>
      <c r="I513" s="4" t="str">
        <f t="shared" si="28"/>
        <v/>
      </c>
      <c r="J513" t="str">
        <f t="shared" si="26"/>
        <v/>
      </c>
    </row>
    <row r="514" spans="1:10" x14ac:dyDescent="0.25">
      <c r="A514" t="s">
        <v>1</v>
      </c>
      <c r="B514" t="s">
        <v>82</v>
      </c>
      <c r="C514" s="1">
        <v>43922</v>
      </c>
      <c r="D514">
        <v>61.53675097</v>
      </c>
      <c r="E514" s="4">
        <v>-4500</v>
      </c>
      <c r="F514" s="5">
        <f>E514*D514</f>
        <v>-276915.379365</v>
      </c>
      <c r="H514" s="14">
        <f t="shared" si="27"/>
        <v>0</v>
      </c>
      <c r="I514" s="4">
        <f t="shared" si="28"/>
        <v>-41461.15810499998</v>
      </c>
      <c r="J514" t="str">
        <f t="shared" si="26"/>
        <v>Oui</v>
      </c>
    </row>
    <row r="515" spans="1:10" hidden="1" x14ac:dyDescent="0.25">
      <c r="A515" t="s">
        <v>0</v>
      </c>
      <c r="B515" t="s">
        <v>19</v>
      </c>
      <c r="C515" s="1">
        <v>44111</v>
      </c>
      <c r="D515">
        <v>25.438800000000001</v>
      </c>
      <c r="E515" s="4">
        <v>6000</v>
      </c>
      <c r="F515" s="5">
        <f>E515*D515</f>
        <v>152632.80000000002</v>
      </c>
      <c r="H515" s="14" t="str">
        <f t="shared" si="27"/>
        <v/>
      </c>
      <c r="I515" s="4" t="str">
        <f t="shared" si="28"/>
        <v/>
      </c>
      <c r="J515" t="str">
        <f t="shared" si="26"/>
        <v/>
      </c>
    </row>
    <row r="516" spans="1:10" hidden="1" x14ac:dyDescent="0.25">
      <c r="A516" t="s">
        <v>0</v>
      </c>
      <c r="B516" t="s">
        <v>19</v>
      </c>
      <c r="C516" s="1">
        <v>44113</v>
      </c>
      <c r="D516">
        <v>26.263400000000001</v>
      </c>
      <c r="E516" s="4">
        <v>2000</v>
      </c>
      <c r="F516" s="5">
        <f>E516*D516</f>
        <v>52526.8</v>
      </c>
      <c r="H516" s="14">
        <f t="shared" si="27"/>
        <v>8000</v>
      </c>
      <c r="I516" s="4">
        <f t="shared" si="28"/>
        <v>205159.60000000003</v>
      </c>
      <c r="J516" t="str">
        <f t="shared" si="26"/>
        <v/>
      </c>
    </row>
    <row r="517" spans="1:10" hidden="1" x14ac:dyDescent="0.25">
      <c r="A517" t="s">
        <v>0</v>
      </c>
      <c r="B517" t="s">
        <v>19</v>
      </c>
      <c r="C517" s="1">
        <v>44120</v>
      </c>
      <c r="D517">
        <v>24.5</v>
      </c>
      <c r="E517" s="4">
        <v>2000</v>
      </c>
      <c r="F517" s="5">
        <f>E517*D517</f>
        <v>49000</v>
      </c>
      <c r="H517" s="14">
        <f t="shared" si="27"/>
        <v>10000</v>
      </c>
      <c r="I517" s="4">
        <f t="shared" si="28"/>
        <v>254159.60000000003</v>
      </c>
      <c r="J517" t="str">
        <f t="shared" si="26"/>
        <v/>
      </c>
    </row>
    <row r="518" spans="1:10" hidden="1" x14ac:dyDescent="0.25">
      <c r="A518" t="s">
        <v>1</v>
      </c>
      <c r="B518" t="s">
        <v>19</v>
      </c>
      <c r="C518" s="1">
        <v>44126</v>
      </c>
      <c r="D518">
        <v>22.75</v>
      </c>
      <c r="E518" s="4">
        <v>-3000</v>
      </c>
      <c r="F518" s="5">
        <f>E518*D518</f>
        <v>-68250</v>
      </c>
      <c r="H518" s="14">
        <f t="shared" si="27"/>
        <v>7000</v>
      </c>
      <c r="I518" s="4">
        <f t="shared" si="28"/>
        <v>185909.60000000003</v>
      </c>
      <c r="J518" t="str">
        <f t="shared" si="26"/>
        <v/>
      </c>
    </row>
    <row r="519" spans="1:10" hidden="1" x14ac:dyDescent="0.25">
      <c r="A519" t="s">
        <v>1</v>
      </c>
      <c r="B519" t="s">
        <v>19</v>
      </c>
      <c r="C519" s="1">
        <v>44144</v>
      </c>
      <c r="D519">
        <v>24.544713999999999</v>
      </c>
      <c r="E519" s="4">
        <v>-2800</v>
      </c>
      <c r="F519" s="5">
        <f>E519*D519</f>
        <v>-68725.199200000003</v>
      </c>
      <c r="H519" s="14">
        <f t="shared" si="27"/>
        <v>4200</v>
      </c>
      <c r="I519" s="4">
        <f t="shared" si="28"/>
        <v>117184.40080000003</v>
      </c>
      <c r="J519" t="str">
        <f t="shared" si="26"/>
        <v/>
      </c>
    </row>
    <row r="520" spans="1:10" hidden="1" x14ac:dyDescent="0.25">
      <c r="A520" t="s">
        <v>0</v>
      </c>
      <c r="B520" t="s">
        <v>19</v>
      </c>
      <c r="C520" s="1">
        <v>44149</v>
      </c>
      <c r="D520">
        <v>25.810855</v>
      </c>
      <c r="E520" s="4">
        <v>7400</v>
      </c>
      <c r="F520" s="5">
        <f>E520*D520</f>
        <v>191000.32699999999</v>
      </c>
      <c r="H520" s="14">
        <f t="shared" si="27"/>
        <v>11600</v>
      </c>
      <c r="I520" s="4">
        <f t="shared" si="28"/>
        <v>308184.72779999999</v>
      </c>
      <c r="J520" t="str">
        <f t="shared" si="26"/>
        <v/>
      </c>
    </row>
    <row r="521" spans="1:10" hidden="1" x14ac:dyDescent="0.25">
      <c r="A521" t="s">
        <v>0</v>
      </c>
      <c r="B521" t="s">
        <v>19</v>
      </c>
      <c r="C521" s="1">
        <v>44151</v>
      </c>
      <c r="D521">
        <v>26.3521</v>
      </c>
      <c r="E521" s="4">
        <v>12500</v>
      </c>
      <c r="F521" s="5">
        <f>E521*D521</f>
        <v>329401.25</v>
      </c>
      <c r="H521" s="14">
        <f t="shared" si="27"/>
        <v>24100</v>
      </c>
      <c r="I521" s="4">
        <f t="shared" si="28"/>
        <v>637585.97779999999</v>
      </c>
      <c r="J521" t="str">
        <f t="shared" si="26"/>
        <v/>
      </c>
    </row>
    <row r="522" spans="1:10" x14ac:dyDescent="0.25">
      <c r="A522" t="s">
        <v>1</v>
      </c>
      <c r="B522" t="s">
        <v>19</v>
      </c>
      <c r="C522" s="1">
        <v>44174</v>
      </c>
      <c r="D522">
        <v>32.029200000000003</v>
      </c>
      <c r="E522" s="4">
        <v>-24100</v>
      </c>
      <c r="F522" s="5">
        <f>E522*D522</f>
        <v>-771903.72000000009</v>
      </c>
      <c r="H522" s="14">
        <f t="shared" si="27"/>
        <v>0</v>
      </c>
      <c r="I522" s="4">
        <f t="shared" si="28"/>
        <v>-134317.7422000001</v>
      </c>
      <c r="J522" t="str">
        <f t="shared" si="26"/>
        <v>Oui</v>
      </c>
    </row>
    <row r="523" spans="1:10" hidden="1" x14ac:dyDescent="0.25">
      <c r="A523" t="s">
        <v>1</v>
      </c>
      <c r="B523" t="s">
        <v>83</v>
      </c>
      <c r="C523" s="1">
        <v>43838</v>
      </c>
      <c r="D523">
        <v>571.13161560000003</v>
      </c>
      <c r="E523" s="4">
        <v>-70</v>
      </c>
      <c r="F523" s="5">
        <f>E523*D523</f>
        <v>-39979.213092000005</v>
      </c>
      <c r="H523" s="14" t="str">
        <f t="shared" si="27"/>
        <v/>
      </c>
      <c r="I523" s="4" t="str">
        <f t="shared" si="28"/>
        <v/>
      </c>
      <c r="J523" t="str">
        <f t="shared" si="26"/>
        <v/>
      </c>
    </row>
    <row r="524" spans="1:10" hidden="1" x14ac:dyDescent="0.25">
      <c r="A524" t="s">
        <v>1</v>
      </c>
      <c r="B524" t="s">
        <v>83</v>
      </c>
      <c r="C524" s="1">
        <v>43883</v>
      </c>
      <c r="D524">
        <v>674.59297830000003</v>
      </c>
      <c r="E524" s="4">
        <v>-593</v>
      </c>
      <c r="F524" s="5">
        <f>E524*D524</f>
        <v>-400033.63613190001</v>
      </c>
      <c r="H524" s="14">
        <f t="shared" si="27"/>
        <v>-663</v>
      </c>
      <c r="I524" s="4">
        <f t="shared" si="28"/>
        <v>-440012.8492239</v>
      </c>
      <c r="J524" t="str">
        <f t="shared" si="26"/>
        <v/>
      </c>
    </row>
    <row r="525" spans="1:10" hidden="1" x14ac:dyDescent="0.25">
      <c r="A525" t="s">
        <v>1</v>
      </c>
      <c r="B525" t="s">
        <v>83</v>
      </c>
      <c r="C525" s="1">
        <v>43911</v>
      </c>
      <c r="D525">
        <v>472.1606324</v>
      </c>
      <c r="E525" s="4">
        <v>-593</v>
      </c>
      <c r="F525" s="5">
        <f>E525*D525</f>
        <v>-279991.25501319999</v>
      </c>
      <c r="H525" s="14">
        <f t="shared" si="27"/>
        <v>-1256</v>
      </c>
      <c r="I525" s="4">
        <f t="shared" si="28"/>
        <v>-720004.10423709999</v>
      </c>
      <c r="J525" t="str">
        <f t="shared" ref="J525:J588" si="29">IF(B525&lt;&gt;B526,"Oui","")</f>
        <v/>
      </c>
    </row>
    <row r="526" spans="1:10" hidden="1" x14ac:dyDescent="0.25">
      <c r="A526" t="s">
        <v>0</v>
      </c>
      <c r="B526" t="s">
        <v>83</v>
      </c>
      <c r="C526" s="1">
        <v>44060</v>
      </c>
      <c r="D526">
        <v>1001.846809</v>
      </c>
      <c r="E526" s="4">
        <v>200</v>
      </c>
      <c r="F526" s="5">
        <f>E526*D526</f>
        <v>200369.36180000001</v>
      </c>
      <c r="H526" s="14">
        <f t="shared" si="27"/>
        <v>-1056</v>
      </c>
      <c r="I526" s="4">
        <f t="shared" si="28"/>
        <v>-519634.74243709998</v>
      </c>
      <c r="J526" t="str">
        <f t="shared" si="29"/>
        <v/>
      </c>
    </row>
    <row r="527" spans="1:10" hidden="1" x14ac:dyDescent="0.25">
      <c r="A527" t="s">
        <v>1</v>
      </c>
      <c r="B527" t="s">
        <v>83</v>
      </c>
      <c r="C527" s="1">
        <v>44078</v>
      </c>
      <c r="D527">
        <v>923.78356429999997</v>
      </c>
      <c r="E527" s="4">
        <v>-60</v>
      </c>
      <c r="F527" s="5">
        <f>E527*D527</f>
        <v>-55427.013857999998</v>
      </c>
      <c r="H527" s="14">
        <f t="shared" si="27"/>
        <v>-1116</v>
      </c>
      <c r="I527" s="4">
        <f t="shared" si="28"/>
        <v>-575061.75629509997</v>
      </c>
      <c r="J527" t="str">
        <f t="shared" si="29"/>
        <v/>
      </c>
    </row>
    <row r="528" spans="1:10" hidden="1" x14ac:dyDescent="0.25">
      <c r="A528" t="s">
        <v>0</v>
      </c>
      <c r="B528" t="s">
        <v>83</v>
      </c>
      <c r="C528" s="1">
        <v>44088</v>
      </c>
      <c r="D528">
        <v>888.97397239999998</v>
      </c>
      <c r="E528" s="4">
        <v>180</v>
      </c>
      <c r="F528" s="5">
        <f>E528*D528</f>
        <v>160015.31503199998</v>
      </c>
      <c r="H528" s="14">
        <f t="shared" ref="H528:H591" si="30">IF(B528&lt;&gt;B527,"",IF(H527="",E527+E528,H527+E528))</f>
        <v>-936</v>
      </c>
      <c r="I528" s="4">
        <f t="shared" ref="I528:I591" si="31">IF(B528&lt;&gt;B527,"",IF(I527="",F527+F528,I527+F528))</f>
        <v>-415046.44126310002</v>
      </c>
      <c r="J528" t="str">
        <f t="shared" si="29"/>
        <v/>
      </c>
    </row>
    <row r="529" spans="1:10" hidden="1" x14ac:dyDescent="0.25">
      <c r="A529" t="s">
        <v>1</v>
      </c>
      <c r="B529" t="s">
        <v>83</v>
      </c>
      <c r="C529" s="1">
        <v>44098</v>
      </c>
      <c r="D529">
        <v>885.90266740000004</v>
      </c>
      <c r="E529" s="4">
        <v>-100</v>
      </c>
      <c r="F529" s="5">
        <f>E529*D529</f>
        <v>-88590.266740000006</v>
      </c>
      <c r="H529" s="14">
        <f t="shared" si="30"/>
        <v>-1036</v>
      </c>
      <c r="I529" s="4">
        <f t="shared" si="31"/>
        <v>-503636.70800310001</v>
      </c>
      <c r="J529" t="str">
        <f t="shared" si="29"/>
        <v/>
      </c>
    </row>
    <row r="530" spans="1:10" hidden="1" x14ac:dyDescent="0.25">
      <c r="A530" t="s">
        <v>0</v>
      </c>
      <c r="B530" t="s">
        <v>83</v>
      </c>
      <c r="C530" s="1">
        <v>44106</v>
      </c>
      <c r="D530">
        <v>932.37363949999997</v>
      </c>
      <c r="E530" s="4">
        <v>115</v>
      </c>
      <c r="F530" s="5">
        <f>E530*D530</f>
        <v>107222.96854249999</v>
      </c>
      <c r="H530" s="14">
        <f t="shared" si="30"/>
        <v>-921</v>
      </c>
      <c r="I530" s="4">
        <f t="shared" si="31"/>
        <v>-396413.73946060002</v>
      </c>
      <c r="J530" t="str">
        <f t="shared" si="29"/>
        <v/>
      </c>
    </row>
    <row r="531" spans="1:10" hidden="1" x14ac:dyDescent="0.25">
      <c r="A531" t="s">
        <v>1</v>
      </c>
      <c r="B531" t="s">
        <v>83</v>
      </c>
      <c r="C531" s="1">
        <v>44126</v>
      </c>
      <c r="D531">
        <v>1086.570958</v>
      </c>
      <c r="E531" s="4">
        <v>-190</v>
      </c>
      <c r="F531" s="5">
        <f>E531*D531</f>
        <v>-206448.48202</v>
      </c>
      <c r="H531" s="14">
        <f t="shared" si="30"/>
        <v>-1111</v>
      </c>
      <c r="I531" s="4">
        <f t="shared" si="31"/>
        <v>-602862.22148060007</v>
      </c>
      <c r="J531" t="str">
        <f t="shared" si="29"/>
        <v/>
      </c>
    </row>
    <row r="532" spans="1:10" hidden="1" x14ac:dyDescent="0.25">
      <c r="A532" t="s">
        <v>0</v>
      </c>
      <c r="B532" t="s">
        <v>83</v>
      </c>
      <c r="C532" s="1">
        <v>44139</v>
      </c>
      <c r="D532">
        <v>1112.2870559999999</v>
      </c>
      <c r="E532" s="4">
        <v>260</v>
      </c>
      <c r="F532" s="5">
        <f>E532*D532</f>
        <v>289194.63455999998</v>
      </c>
      <c r="H532" s="14">
        <f t="shared" si="30"/>
        <v>-851</v>
      </c>
      <c r="I532" s="4">
        <f t="shared" si="31"/>
        <v>-313667.58692060009</v>
      </c>
      <c r="J532" t="str">
        <f t="shared" si="29"/>
        <v/>
      </c>
    </row>
    <row r="533" spans="1:10" hidden="1" x14ac:dyDescent="0.25">
      <c r="A533" t="s">
        <v>1</v>
      </c>
      <c r="B533" t="s">
        <v>83</v>
      </c>
      <c r="C533" s="1">
        <v>44144</v>
      </c>
      <c r="D533">
        <v>1192.09024</v>
      </c>
      <c r="E533" s="4">
        <v>-160</v>
      </c>
      <c r="F533" s="5">
        <f>E533*D533</f>
        <v>-190734.43839999998</v>
      </c>
      <c r="H533" s="14">
        <f t="shared" si="30"/>
        <v>-1011</v>
      </c>
      <c r="I533" s="4">
        <f t="shared" si="31"/>
        <v>-504402.02532060008</v>
      </c>
      <c r="J533" t="str">
        <f t="shared" si="29"/>
        <v/>
      </c>
    </row>
    <row r="534" spans="1:10" hidden="1" x14ac:dyDescent="0.25">
      <c r="A534" t="s">
        <v>0</v>
      </c>
      <c r="B534" t="s">
        <v>83</v>
      </c>
      <c r="C534" s="1">
        <v>44149</v>
      </c>
      <c r="D534">
        <v>1119.086294</v>
      </c>
      <c r="E534" s="4">
        <v>30</v>
      </c>
      <c r="F534" s="5">
        <f>E534*D534</f>
        <v>33572.588819999997</v>
      </c>
      <c r="H534" s="14">
        <f t="shared" si="30"/>
        <v>-981</v>
      </c>
      <c r="I534" s="4">
        <f t="shared" si="31"/>
        <v>-470829.43650060007</v>
      </c>
      <c r="J534" t="str">
        <f t="shared" si="29"/>
        <v/>
      </c>
    </row>
    <row r="535" spans="1:10" hidden="1" x14ac:dyDescent="0.25">
      <c r="A535" t="s">
        <v>0</v>
      </c>
      <c r="B535" t="s">
        <v>83</v>
      </c>
      <c r="C535" s="1">
        <v>44151</v>
      </c>
      <c r="D535">
        <v>1097.2331349999999</v>
      </c>
      <c r="E535" s="4">
        <v>300</v>
      </c>
      <c r="F535" s="5">
        <f>E535*D535</f>
        <v>329169.94049999997</v>
      </c>
      <c r="H535" s="14">
        <f t="shared" si="30"/>
        <v>-681</v>
      </c>
      <c r="I535" s="4">
        <f t="shared" si="31"/>
        <v>-141659.49600060011</v>
      </c>
      <c r="J535" t="str">
        <f t="shared" si="29"/>
        <v/>
      </c>
    </row>
    <row r="536" spans="1:10" hidden="1" x14ac:dyDescent="0.25">
      <c r="A536" t="s">
        <v>0</v>
      </c>
      <c r="B536" t="s">
        <v>83</v>
      </c>
      <c r="C536" s="1">
        <v>44153</v>
      </c>
      <c r="D536">
        <v>1101.199899</v>
      </c>
      <c r="E536" s="4">
        <v>200</v>
      </c>
      <c r="F536" s="5">
        <f>E536*D536</f>
        <v>220239.9798</v>
      </c>
      <c r="H536" s="14">
        <f t="shared" si="30"/>
        <v>-481</v>
      </c>
      <c r="I536" s="4">
        <f t="shared" si="31"/>
        <v>78580.483799399895</v>
      </c>
      <c r="J536" t="str">
        <f t="shared" si="29"/>
        <v/>
      </c>
    </row>
    <row r="537" spans="1:10" x14ac:dyDescent="0.25">
      <c r="A537" t="s">
        <v>1</v>
      </c>
      <c r="B537" t="s">
        <v>83</v>
      </c>
      <c r="C537" s="1">
        <v>44194</v>
      </c>
      <c r="D537">
        <v>1358.3551520000001</v>
      </c>
      <c r="E537" s="4">
        <v>-100</v>
      </c>
      <c r="F537" s="5">
        <f>E537*D537</f>
        <v>-135835.51520000002</v>
      </c>
      <c r="H537" s="14">
        <f t="shared" si="30"/>
        <v>-581</v>
      </c>
      <c r="I537" s="4">
        <f t="shared" si="31"/>
        <v>-57255.031400600128</v>
      </c>
      <c r="J537" t="str">
        <f t="shared" si="29"/>
        <v>Oui</v>
      </c>
    </row>
    <row r="538" spans="1:10" hidden="1" x14ac:dyDescent="0.25">
      <c r="A538" t="s">
        <v>0</v>
      </c>
      <c r="B538" t="s">
        <v>84</v>
      </c>
      <c r="C538" s="1">
        <v>43838</v>
      </c>
      <c r="D538">
        <v>143.88236879999999</v>
      </c>
      <c r="E538" s="4">
        <v>400</v>
      </c>
      <c r="F538" s="5">
        <f>E538*D538</f>
        <v>57552.947520000002</v>
      </c>
      <c r="H538" s="14" t="str">
        <f t="shared" si="30"/>
        <v/>
      </c>
      <c r="I538" s="4" t="str">
        <f t="shared" si="31"/>
        <v/>
      </c>
      <c r="J538" t="str">
        <f t="shared" si="29"/>
        <v/>
      </c>
    </row>
    <row r="539" spans="1:10" hidden="1" x14ac:dyDescent="0.25">
      <c r="A539" t="s">
        <v>1</v>
      </c>
      <c r="B539" t="s">
        <v>84</v>
      </c>
      <c r="C539" s="1">
        <v>43883</v>
      </c>
      <c r="D539">
        <v>167.87790269999999</v>
      </c>
      <c r="E539" s="4">
        <v>-2350</v>
      </c>
      <c r="F539" s="5">
        <f>E539*D539</f>
        <v>-394513.071345</v>
      </c>
      <c r="H539" s="14">
        <f t="shared" si="30"/>
        <v>-1950</v>
      </c>
      <c r="I539" s="4">
        <f t="shared" si="31"/>
        <v>-336960.12382500002</v>
      </c>
      <c r="J539" t="str">
        <f t="shared" si="29"/>
        <v/>
      </c>
    </row>
    <row r="540" spans="1:10" hidden="1" x14ac:dyDescent="0.25">
      <c r="A540" t="s">
        <v>1</v>
      </c>
      <c r="B540" t="s">
        <v>84</v>
      </c>
      <c r="C540" s="1">
        <v>43942</v>
      </c>
      <c r="D540">
        <v>153.12304929999999</v>
      </c>
      <c r="E540" s="4">
        <v>-1000</v>
      </c>
      <c r="F540" s="5">
        <f>E540*D540</f>
        <v>-153123.04929999998</v>
      </c>
      <c r="H540" s="14">
        <f t="shared" si="30"/>
        <v>-2950</v>
      </c>
      <c r="I540" s="4">
        <f t="shared" si="31"/>
        <v>-490083.17312499997</v>
      </c>
      <c r="J540" t="str">
        <f t="shared" si="29"/>
        <v/>
      </c>
    </row>
    <row r="541" spans="1:10" hidden="1" x14ac:dyDescent="0.25">
      <c r="A541" t="s">
        <v>1</v>
      </c>
      <c r="B541" t="s">
        <v>84</v>
      </c>
      <c r="C541" s="1">
        <v>43995</v>
      </c>
      <c r="D541">
        <v>168.93949230000001</v>
      </c>
      <c r="E541" s="4">
        <v>-640</v>
      </c>
      <c r="F541" s="5">
        <f>E541*D541</f>
        <v>-108121.275072</v>
      </c>
      <c r="H541" s="14">
        <f t="shared" si="30"/>
        <v>-3590</v>
      </c>
      <c r="I541" s="4">
        <f t="shared" si="31"/>
        <v>-598204.44819699996</v>
      </c>
      <c r="J541" t="str">
        <f t="shared" si="29"/>
        <v/>
      </c>
    </row>
    <row r="542" spans="1:10" hidden="1" x14ac:dyDescent="0.25">
      <c r="A542" t="s">
        <v>0</v>
      </c>
      <c r="B542" t="s">
        <v>84</v>
      </c>
      <c r="C542" s="1">
        <v>44021</v>
      </c>
      <c r="D542">
        <v>191.16128749999999</v>
      </c>
      <c r="E542" s="4">
        <v>890</v>
      </c>
      <c r="F542" s="5">
        <f>E542*D542</f>
        <v>170133.54587499998</v>
      </c>
      <c r="H542" s="14">
        <f t="shared" si="30"/>
        <v>-2700</v>
      </c>
      <c r="I542" s="4">
        <f t="shared" si="31"/>
        <v>-428070.90232200001</v>
      </c>
      <c r="J542" t="str">
        <f t="shared" si="29"/>
        <v/>
      </c>
    </row>
    <row r="543" spans="1:10" hidden="1" x14ac:dyDescent="0.25">
      <c r="A543" t="s">
        <v>1</v>
      </c>
      <c r="B543" t="s">
        <v>84</v>
      </c>
      <c r="C543" s="1">
        <v>44027</v>
      </c>
      <c r="D543">
        <v>184.3142407</v>
      </c>
      <c r="E543" s="4">
        <v>-600</v>
      </c>
      <c r="F543" s="5">
        <f>E543*D543</f>
        <v>-110588.54442000001</v>
      </c>
      <c r="H543" s="14">
        <f t="shared" si="30"/>
        <v>-3300</v>
      </c>
      <c r="I543" s="4">
        <f t="shared" si="31"/>
        <v>-538659.44674200006</v>
      </c>
      <c r="J543" t="str">
        <f t="shared" si="29"/>
        <v/>
      </c>
    </row>
    <row r="544" spans="1:10" hidden="1" x14ac:dyDescent="0.25">
      <c r="A544" t="s">
        <v>0</v>
      </c>
      <c r="B544" t="s">
        <v>84</v>
      </c>
      <c r="C544" s="1">
        <v>44060</v>
      </c>
      <c r="D544">
        <v>177.13562250000001</v>
      </c>
      <c r="E544" s="4">
        <v>700</v>
      </c>
      <c r="F544" s="5">
        <f>E544*D544</f>
        <v>123994.93575</v>
      </c>
      <c r="H544" s="14">
        <f t="shared" si="30"/>
        <v>-2600</v>
      </c>
      <c r="I544" s="4">
        <f t="shared" si="31"/>
        <v>-414664.51099200005</v>
      </c>
      <c r="J544" t="str">
        <f t="shared" si="29"/>
        <v/>
      </c>
    </row>
    <row r="545" spans="1:10" hidden="1" x14ac:dyDescent="0.25">
      <c r="A545" t="s">
        <v>1</v>
      </c>
      <c r="B545" t="s">
        <v>84</v>
      </c>
      <c r="C545" s="1">
        <v>44092</v>
      </c>
      <c r="D545">
        <v>184.4968849</v>
      </c>
      <c r="E545" s="4">
        <v>-500</v>
      </c>
      <c r="F545" s="5">
        <f>E545*D545</f>
        <v>-92248.442450000002</v>
      </c>
      <c r="H545" s="14">
        <f t="shared" si="30"/>
        <v>-3100</v>
      </c>
      <c r="I545" s="4">
        <f t="shared" si="31"/>
        <v>-506912.95344200009</v>
      </c>
      <c r="J545" t="str">
        <f t="shared" si="29"/>
        <v/>
      </c>
    </row>
    <row r="546" spans="1:10" hidden="1" x14ac:dyDescent="0.25">
      <c r="A546" t="s">
        <v>1</v>
      </c>
      <c r="B546" t="s">
        <v>84</v>
      </c>
      <c r="C546" s="1">
        <v>44092</v>
      </c>
      <c r="D546">
        <v>176.14706509999999</v>
      </c>
      <c r="E546" s="4">
        <v>-400</v>
      </c>
      <c r="F546" s="5">
        <f>E546*D546</f>
        <v>-70458.82604</v>
      </c>
      <c r="H546" s="14">
        <f t="shared" si="30"/>
        <v>-3500</v>
      </c>
      <c r="I546" s="4">
        <f t="shared" si="31"/>
        <v>-577371.77948200004</v>
      </c>
      <c r="J546" t="str">
        <f t="shared" si="29"/>
        <v/>
      </c>
    </row>
    <row r="547" spans="1:10" hidden="1" x14ac:dyDescent="0.25">
      <c r="A547" t="s">
        <v>0</v>
      </c>
      <c r="B547" t="s">
        <v>84</v>
      </c>
      <c r="C547" s="1">
        <v>44139</v>
      </c>
      <c r="D547">
        <v>182.68966990000001</v>
      </c>
      <c r="E547" s="4">
        <v>700</v>
      </c>
      <c r="F547" s="5">
        <f>E547*D547</f>
        <v>127882.76893000001</v>
      </c>
      <c r="H547" s="14">
        <f t="shared" si="30"/>
        <v>-2800</v>
      </c>
      <c r="I547" s="4">
        <f t="shared" si="31"/>
        <v>-449489.01055200002</v>
      </c>
      <c r="J547" t="str">
        <f t="shared" si="29"/>
        <v/>
      </c>
    </row>
    <row r="548" spans="1:10" hidden="1" x14ac:dyDescent="0.25">
      <c r="A548" t="s">
        <v>1</v>
      </c>
      <c r="B548" t="s">
        <v>84</v>
      </c>
      <c r="C548" s="1">
        <v>44144</v>
      </c>
      <c r="D548">
        <v>189.90544650000001</v>
      </c>
      <c r="E548" s="4">
        <v>-600</v>
      </c>
      <c r="F548" s="5">
        <f>E548*D548</f>
        <v>-113943.26790000001</v>
      </c>
      <c r="H548" s="14">
        <f t="shared" si="30"/>
        <v>-3400</v>
      </c>
      <c r="I548" s="4">
        <f t="shared" si="31"/>
        <v>-563432.278452</v>
      </c>
      <c r="J548" t="str">
        <f t="shared" si="29"/>
        <v/>
      </c>
    </row>
    <row r="549" spans="1:10" hidden="1" x14ac:dyDescent="0.25">
      <c r="A549" t="s">
        <v>0</v>
      </c>
      <c r="B549" t="s">
        <v>84</v>
      </c>
      <c r="C549" s="1">
        <v>44149</v>
      </c>
      <c r="D549">
        <v>182.16133669999999</v>
      </c>
      <c r="E549" s="4">
        <v>750</v>
      </c>
      <c r="F549" s="5">
        <f>E549*D549</f>
        <v>136621.00252499999</v>
      </c>
      <c r="H549" s="14">
        <f t="shared" si="30"/>
        <v>-2650</v>
      </c>
      <c r="I549" s="4">
        <f t="shared" si="31"/>
        <v>-426811.27592699998</v>
      </c>
      <c r="J549" t="str">
        <f t="shared" si="29"/>
        <v/>
      </c>
    </row>
    <row r="550" spans="1:10" hidden="1" x14ac:dyDescent="0.25">
      <c r="A550" t="s">
        <v>0</v>
      </c>
      <c r="B550" t="s">
        <v>84</v>
      </c>
      <c r="C550" s="1">
        <v>44151</v>
      </c>
      <c r="D550">
        <v>183.3706755</v>
      </c>
      <c r="E550" s="4">
        <v>1800</v>
      </c>
      <c r="F550" s="5">
        <f>E550*D550</f>
        <v>330067.21590000001</v>
      </c>
      <c r="H550" s="14">
        <f t="shared" si="30"/>
        <v>-850</v>
      </c>
      <c r="I550" s="4">
        <f t="shared" si="31"/>
        <v>-96744.06002699997</v>
      </c>
      <c r="J550" t="str">
        <f t="shared" si="29"/>
        <v/>
      </c>
    </row>
    <row r="551" spans="1:10" x14ac:dyDescent="0.25">
      <c r="A551" t="s">
        <v>1</v>
      </c>
      <c r="B551" t="s">
        <v>84</v>
      </c>
      <c r="C551" s="1">
        <v>44156</v>
      </c>
      <c r="D551">
        <v>179.0585456</v>
      </c>
      <c r="E551" s="4">
        <v>-3450</v>
      </c>
      <c r="F551" s="5">
        <f>E551*D551</f>
        <v>-617751.98231999995</v>
      </c>
      <c r="H551" s="14">
        <f t="shared" si="30"/>
        <v>-4300</v>
      </c>
      <c r="I551" s="4">
        <f t="shared" si="31"/>
        <v>-714496.04234699998</v>
      </c>
      <c r="J551" t="str">
        <f t="shared" si="29"/>
        <v>Oui</v>
      </c>
    </row>
    <row r="552" spans="1:10" x14ac:dyDescent="0.25">
      <c r="A552" t="s">
        <v>0</v>
      </c>
      <c r="B552" t="s">
        <v>17</v>
      </c>
      <c r="C552" s="1">
        <v>44176</v>
      </c>
      <c r="D552">
        <v>14.090999999999999</v>
      </c>
      <c r="E552" s="4">
        <v>50000</v>
      </c>
      <c r="F552" s="5">
        <f>E552*D552</f>
        <v>704550</v>
      </c>
      <c r="H552" s="14" t="str">
        <f t="shared" si="30"/>
        <v/>
      </c>
      <c r="I552" s="4" t="str">
        <f t="shared" si="31"/>
        <v/>
      </c>
      <c r="J552" t="str">
        <f t="shared" si="29"/>
        <v>Oui</v>
      </c>
    </row>
    <row r="553" spans="1:10" hidden="1" x14ac:dyDescent="0.25">
      <c r="A553" t="s">
        <v>0</v>
      </c>
      <c r="B553" t="s">
        <v>86</v>
      </c>
      <c r="C553" s="1">
        <v>44176</v>
      </c>
      <c r="D553">
        <v>14.1220731</v>
      </c>
      <c r="E553" s="4">
        <v>12000</v>
      </c>
      <c r="F553" s="5">
        <f>E553*D553</f>
        <v>169464.87719999999</v>
      </c>
      <c r="H553" s="14" t="str">
        <f t="shared" si="30"/>
        <v/>
      </c>
      <c r="I553" s="4" t="str">
        <f t="shared" si="31"/>
        <v/>
      </c>
      <c r="J553" t="str">
        <f t="shared" si="29"/>
        <v/>
      </c>
    </row>
    <row r="554" spans="1:10" x14ac:dyDescent="0.25">
      <c r="A554" t="s">
        <v>1</v>
      </c>
      <c r="B554" t="s">
        <v>86</v>
      </c>
      <c r="C554" s="1">
        <v>44194</v>
      </c>
      <c r="D554">
        <v>13.41012731</v>
      </c>
      <c r="E554" s="4">
        <v>-2500</v>
      </c>
      <c r="F554" s="5">
        <f>E554*D554</f>
        <v>-33525.318274999998</v>
      </c>
      <c r="H554" s="14">
        <f t="shared" si="30"/>
        <v>9500</v>
      </c>
      <c r="I554" s="4">
        <f t="shared" si="31"/>
        <v>135939.55892499999</v>
      </c>
      <c r="J554" t="str">
        <f t="shared" si="29"/>
        <v>Oui</v>
      </c>
    </row>
    <row r="555" spans="1:10" x14ac:dyDescent="0.25">
      <c r="A555" t="s">
        <v>0</v>
      </c>
      <c r="B555" t="s">
        <v>36</v>
      </c>
      <c r="C555" s="1">
        <v>44168</v>
      </c>
      <c r="D555">
        <v>2.0005866060000002</v>
      </c>
      <c r="E555" s="4">
        <v>350000</v>
      </c>
      <c r="F555" s="5">
        <f>E555*D555</f>
        <v>700205.3121000001</v>
      </c>
      <c r="H555" s="14" t="str">
        <f t="shared" si="30"/>
        <v/>
      </c>
      <c r="I555" s="4" t="str">
        <f t="shared" si="31"/>
        <v/>
      </c>
      <c r="J555" t="str">
        <f t="shared" si="29"/>
        <v>Oui</v>
      </c>
    </row>
    <row r="556" spans="1:10" hidden="1" x14ac:dyDescent="0.25">
      <c r="A556" t="s">
        <v>0</v>
      </c>
      <c r="B556" t="s">
        <v>87</v>
      </c>
      <c r="C556" s="1">
        <v>43900</v>
      </c>
      <c r="D556">
        <v>311.28238349999998</v>
      </c>
      <c r="E556" s="4">
        <v>700</v>
      </c>
      <c r="F556" s="5">
        <f>E556*D556</f>
        <v>217897.66845</v>
      </c>
      <c r="H556" s="14" t="str">
        <f t="shared" si="30"/>
        <v/>
      </c>
      <c r="I556" s="4" t="str">
        <f t="shared" si="31"/>
        <v/>
      </c>
      <c r="J556" t="str">
        <f t="shared" si="29"/>
        <v/>
      </c>
    </row>
    <row r="557" spans="1:10" x14ac:dyDescent="0.25">
      <c r="A557" t="s">
        <v>1</v>
      </c>
      <c r="B557" t="s">
        <v>87</v>
      </c>
      <c r="C557" s="1">
        <v>43908</v>
      </c>
      <c r="D557">
        <v>291.19859689999998</v>
      </c>
      <c r="E557" s="4">
        <v>-700</v>
      </c>
      <c r="F557" s="5">
        <f>E557*D557</f>
        <v>-203839.01783</v>
      </c>
      <c r="H557" s="14">
        <f t="shared" si="30"/>
        <v>0</v>
      </c>
      <c r="I557" s="4">
        <f t="shared" si="31"/>
        <v>14058.65062</v>
      </c>
      <c r="J557" t="str">
        <f t="shared" si="29"/>
        <v>Oui</v>
      </c>
    </row>
    <row r="558" spans="1:10" x14ac:dyDescent="0.25">
      <c r="A558" t="s">
        <v>1</v>
      </c>
      <c r="B558" t="s">
        <v>134</v>
      </c>
      <c r="C558" s="1">
        <v>43838</v>
      </c>
      <c r="D558">
        <v>61.96042988</v>
      </c>
      <c r="E558" s="4">
        <v>-10800</v>
      </c>
      <c r="F558" s="5">
        <f>E558*D558</f>
        <v>-669172.642704</v>
      </c>
      <c r="H558" s="14" t="str">
        <f t="shared" si="30"/>
        <v/>
      </c>
      <c r="I558" s="4" t="str">
        <f t="shared" si="31"/>
        <v/>
      </c>
      <c r="J558" t="str">
        <f t="shared" si="29"/>
        <v>Oui</v>
      </c>
    </row>
    <row r="559" spans="1:10" hidden="1" x14ac:dyDescent="0.25">
      <c r="A559" t="s">
        <v>0</v>
      </c>
      <c r="B559" t="s">
        <v>85</v>
      </c>
      <c r="C559" s="1">
        <v>44064</v>
      </c>
      <c r="D559">
        <v>12.195933610000001</v>
      </c>
      <c r="E559" s="4">
        <v>15000</v>
      </c>
      <c r="F559" s="5">
        <f>E559*D559</f>
        <v>182939.00415000002</v>
      </c>
      <c r="H559" s="14" t="str">
        <f t="shared" si="30"/>
        <v/>
      </c>
      <c r="I559" s="4" t="str">
        <f t="shared" si="31"/>
        <v/>
      </c>
      <c r="J559" t="str">
        <f t="shared" si="29"/>
        <v/>
      </c>
    </row>
    <row r="560" spans="1:10" hidden="1" x14ac:dyDescent="0.25">
      <c r="A560" t="s">
        <v>0</v>
      </c>
      <c r="B560" t="s">
        <v>85</v>
      </c>
      <c r="C560" s="1">
        <v>44078</v>
      </c>
      <c r="D560">
        <v>14.97378653</v>
      </c>
      <c r="E560" s="4">
        <v>20000</v>
      </c>
      <c r="F560" s="5">
        <f>E560*D560</f>
        <v>299475.73060000001</v>
      </c>
      <c r="H560" s="14">
        <f t="shared" si="30"/>
        <v>35000</v>
      </c>
      <c r="I560" s="4">
        <f t="shared" si="31"/>
        <v>482414.73475000006</v>
      </c>
      <c r="J560" t="str">
        <f t="shared" si="29"/>
        <v/>
      </c>
    </row>
    <row r="561" spans="1:10" hidden="1" x14ac:dyDescent="0.25">
      <c r="A561" t="s">
        <v>1</v>
      </c>
      <c r="B561" t="s">
        <v>85</v>
      </c>
      <c r="C561" s="1">
        <v>44078</v>
      </c>
      <c r="D561">
        <v>14.29864293</v>
      </c>
      <c r="E561" s="4">
        <v>-2500</v>
      </c>
      <c r="F561" s="5">
        <f>E561*D561</f>
        <v>-35746.607324999997</v>
      </c>
      <c r="H561" s="14">
        <f t="shared" si="30"/>
        <v>32500</v>
      </c>
      <c r="I561" s="4">
        <f t="shared" si="31"/>
        <v>446668.12742500007</v>
      </c>
      <c r="J561" t="str">
        <f t="shared" si="29"/>
        <v/>
      </c>
    </row>
    <row r="562" spans="1:10" hidden="1" x14ac:dyDescent="0.25">
      <c r="A562" t="s">
        <v>1</v>
      </c>
      <c r="B562" t="s">
        <v>85</v>
      </c>
      <c r="C562" s="1">
        <v>44083</v>
      </c>
      <c r="D562">
        <v>16.035397920000001</v>
      </c>
      <c r="E562" s="4">
        <v>-13500</v>
      </c>
      <c r="F562" s="5">
        <f>E562*D562</f>
        <v>-216477.87192000001</v>
      </c>
      <c r="H562" s="14">
        <f t="shared" si="30"/>
        <v>19000</v>
      </c>
      <c r="I562" s="4">
        <f t="shared" si="31"/>
        <v>230190.25550500007</v>
      </c>
      <c r="J562" t="str">
        <f t="shared" si="29"/>
        <v/>
      </c>
    </row>
    <row r="563" spans="1:10" hidden="1" x14ac:dyDescent="0.25">
      <c r="A563" t="s">
        <v>0</v>
      </c>
      <c r="B563" t="s">
        <v>85</v>
      </c>
      <c r="C563" s="1">
        <v>44088</v>
      </c>
      <c r="D563">
        <v>15.21986607</v>
      </c>
      <c r="E563" s="4">
        <v>6000</v>
      </c>
      <c r="F563" s="5">
        <f>E563*D563</f>
        <v>91319.196420000007</v>
      </c>
      <c r="H563" s="14">
        <f t="shared" si="30"/>
        <v>25000</v>
      </c>
      <c r="I563" s="4">
        <f t="shared" si="31"/>
        <v>321509.45192500006</v>
      </c>
      <c r="J563" t="str">
        <f t="shared" si="29"/>
        <v/>
      </c>
    </row>
    <row r="564" spans="1:10" hidden="1" x14ac:dyDescent="0.25">
      <c r="A564" t="s">
        <v>1</v>
      </c>
      <c r="B564" t="s">
        <v>85</v>
      </c>
      <c r="C564" s="1">
        <v>44098</v>
      </c>
      <c r="D564">
        <v>15.361797169999999</v>
      </c>
      <c r="E564" s="4">
        <v>-12000</v>
      </c>
      <c r="F564" s="5">
        <f>E564*D564</f>
        <v>-184341.56603999998</v>
      </c>
      <c r="H564" s="14">
        <f t="shared" si="30"/>
        <v>13000</v>
      </c>
      <c r="I564" s="4">
        <f t="shared" si="31"/>
        <v>137167.88588500008</v>
      </c>
      <c r="J564" t="str">
        <f t="shared" si="29"/>
        <v/>
      </c>
    </row>
    <row r="565" spans="1:10" hidden="1" x14ac:dyDescent="0.25">
      <c r="A565" t="s">
        <v>1</v>
      </c>
      <c r="B565" t="s">
        <v>85</v>
      </c>
      <c r="C565" s="1">
        <v>44126</v>
      </c>
      <c r="D565">
        <v>22.97138026</v>
      </c>
      <c r="E565" s="4">
        <v>-6100</v>
      </c>
      <c r="F565" s="5">
        <f>E565*D565</f>
        <v>-140125.419586</v>
      </c>
      <c r="H565" s="14">
        <f t="shared" si="30"/>
        <v>6900</v>
      </c>
      <c r="I565" s="4">
        <f t="shared" si="31"/>
        <v>-2957.5337009999203</v>
      </c>
      <c r="J565" t="str">
        <f t="shared" si="29"/>
        <v/>
      </c>
    </row>
    <row r="566" spans="1:10" hidden="1" x14ac:dyDescent="0.25">
      <c r="A566" t="s">
        <v>0</v>
      </c>
      <c r="B566" t="s">
        <v>85</v>
      </c>
      <c r="C566" s="1">
        <v>44139</v>
      </c>
      <c r="D566">
        <v>31.968228209999999</v>
      </c>
      <c r="E566" s="4">
        <v>2000</v>
      </c>
      <c r="F566" s="5">
        <f>E566*D566</f>
        <v>63936.456420000002</v>
      </c>
      <c r="H566" s="14">
        <f t="shared" si="30"/>
        <v>8900</v>
      </c>
      <c r="I566" s="4">
        <f t="shared" si="31"/>
        <v>60978.922719000082</v>
      </c>
      <c r="J566" t="str">
        <f t="shared" si="29"/>
        <v/>
      </c>
    </row>
    <row r="567" spans="1:10" hidden="1" x14ac:dyDescent="0.25">
      <c r="A567" t="s">
        <v>1</v>
      </c>
      <c r="B567" t="s">
        <v>85</v>
      </c>
      <c r="C567" s="1">
        <v>44144</v>
      </c>
      <c r="D567">
        <v>34.740443169999999</v>
      </c>
      <c r="E567" s="4">
        <v>-3500</v>
      </c>
      <c r="F567" s="5">
        <f>E567*D567</f>
        <v>-121591.551095</v>
      </c>
      <c r="H567" s="14">
        <f t="shared" si="30"/>
        <v>5400</v>
      </c>
      <c r="I567" s="4">
        <f t="shared" si="31"/>
        <v>-60612.628375999921</v>
      </c>
      <c r="J567" t="str">
        <f t="shared" si="29"/>
        <v/>
      </c>
    </row>
    <row r="568" spans="1:10" hidden="1" x14ac:dyDescent="0.25">
      <c r="A568" t="s">
        <v>0</v>
      </c>
      <c r="B568" t="s">
        <v>85</v>
      </c>
      <c r="C568" s="1">
        <v>44149</v>
      </c>
      <c r="D568">
        <v>44.923604060000002</v>
      </c>
      <c r="E568" s="4">
        <v>1900</v>
      </c>
      <c r="F568" s="5">
        <f>E568*D568</f>
        <v>85354.847714000003</v>
      </c>
      <c r="H568" s="14">
        <f t="shared" si="30"/>
        <v>7300</v>
      </c>
      <c r="I568" s="4">
        <f t="shared" si="31"/>
        <v>24742.219338000083</v>
      </c>
      <c r="J568" t="str">
        <f t="shared" si="29"/>
        <v/>
      </c>
    </row>
    <row r="569" spans="1:10" hidden="1" x14ac:dyDescent="0.25">
      <c r="A569" t="s">
        <v>0</v>
      </c>
      <c r="B569" t="s">
        <v>85</v>
      </c>
      <c r="C569" s="1">
        <v>44151</v>
      </c>
      <c r="D569">
        <v>37.993917119999999</v>
      </c>
      <c r="E569" s="4">
        <v>9000</v>
      </c>
      <c r="F569" s="5">
        <f>E569*D569</f>
        <v>341945.25407999998</v>
      </c>
      <c r="H569" s="14">
        <f t="shared" si="30"/>
        <v>16300</v>
      </c>
      <c r="I569" s="4">
        <f t="shared" si="31"/>
        <v>366687.47341800004</v>
      </c>
      <c r="J569" t="str">
        <f t="shared" si="29"/>
        <v/>
      </c>
    </row>
    <row r="570" spans="1:10" hidden="1" x14ac:dyDescent="0.25">
      <c r="A570" t="s">
        <v>0</v>
      </c>
      <c r="B570" t="s">
        <v>85</v>
      </c>
      <c r="C570" s="1">
        <v>44179</v>
      </c>
      <c r="D570">
        <v>33.322474229999997</v>
      </c>
      <c r="E570" s="4">
        <v>18700</v>
      </c>
      <c r="F570" s="5">
        <f>E570*D570</f>
        <v>623130.26810099999</v>
      </c>
      <c r="H570" s="14">
        <f t="shared" si="30"/>
        <v>35000</v>
      </c>
      <c r="I570" s="4">
        <f t="shared" si="31"/>
        <v>989817.74151900003</v>
      </c>
      <c r="J570" t="str">
        <f t="shared" si="29"/>
        <v/>
      </c>
    </row>
    <row r="571" spans="1:10" x14ac:dyDescent="0.25">
      <c r="A571" t="s">
        <v>1</v>
      </c>
      <c r="B571" t="s">
        <v>85</v>
      </c>
      <c r="C571" s="1">
        <v>44194</v>
      </c>
      <c r="D571">
        <v>35.759669979999998</v>
      </c>
      <c r="E571" s="4">
        <v>-4300</v>
      </c>
      <c r="F571" s="5">
        <f>E571*D571</f>
        <v>-153766.58091399999</v>
      </c>
      <c r="H571" s="14">
        <f t="shared" si="30"/>
        <v>30700</v>
      </c>
      <c r="I571" s="4">
        <f t="shared" si="31"/>
        <v>836051.1606050001</v>
      </c>
      <c r="J571" t="str">
        <f t="shared" si="29"/>
        <v>Oui</v>
      </c>
    </row>
    <row r="572" spans="1:10" hidden="1" x14ac:dyDescent="0.25">
      <c r="A572" t="s">
        <v>0</v>
      </c>
      <c r="B572" t="s">
        <v>88</v>
      </c>
      <c r="C572" s="1">
        <v>43948</v>
      </c>
      <c r="D572">
        <v>19.175591529999998</v>
      </c>
      <c r="E572" s="4">
        <v>10000</v>
      </c>
      <c r="F572" s="5">
        <f>E572*D572</f>
        <v>191755.91529999999</v>
      </c>
      <c r="H572" s="14" t="str">
        <f t="shared" si="30"/>
        <v/>
      </c>
      <c r="I572" s="4" t="str">
        <f t="shared" si="31"/>
        <v/>
      </c>
      <c r="J572" t="str">
        <f t="shared" si="29"/>
        <v/>
      </c>
    </row>
    <row r="573" spans="1:10" x14ac:dyDescent="0.25">
      <c r="A573" t="s">
        <v>1</v>
      </c>
      <c r="B573" t="s">
        <v>88</v>
      </c>
      <c r="C573" s="1">
        <v>43950</v>
      </c>
      <c r="D573">
        <v>17.750126689999998</v>
      </c>
      <c r="E573" s="4">
        <v>-10000</v>
      </c>
      <c r="F573" s="5">
        <f>E573*D573</f>
        <v>-177501.26689999999</v>
      </c>
      <c r="H573" s="14">
        <f t="shared" si="30"/>
        <v>0</v>
      </c>
      <c r="I573" s="4">
        <f t="shared" si="31"/>
        <v>14254.648400000005</v>
      </c>
      <c r="J573" t="str">
        <f t="shared" si="29"/>
        <v>Oui</v>
      </c>
    </row>
    <row r="574" spans="1:10" hidden="1" x14ac:dyDescent="0.25">
      <c r="A574" t="s">
        <v>0</v>
      </c>
      <c r="B574" t="s">
        <v>89</v>
      </c>
      <c r="C574" s="1">
        <v>43838</v>
      </c>
      <c r="D574">
        <v>216.76478259999999</v>
      </c>
      <c r="E574" s="4">
        <v>3080</v>
      </c>
      <c r="F574" s="5">
        <f>E574*D574</f>
        <v>667635.53040799999</v>
      </c>
      <c r="H574" s="14" t="str">
        <f t="shared" si="30"/>
        <v/>
      </c>
      <c r="I574" s="4" t="str">
        <f t="shared" si="31"/>
        <v/>
      </c>
      <c r="J574" t="str">
        <f t="shared" si="29"/>
        <v/>
      </c>
    </row>
    <row r="575" spans="1:10" hidden="1" x14ac:dyDescent="0.25">
      <c r="A575" t="s">
        <v>1</v>
      </c>
      <c r="B575" t="s">
        <v>89</v>
      </c>
      <c r="C575" s="1">
        <v>43880</v>
      </c>
      <c r="D575">
        <v>289.9283762</v>
      </c>
      <c r="E575" s="4">
        <v>-230</v>
      </c>
      <c r="F575" s="5">
        <f>E575*D575</f>
        <v>-66683.526526000001</v>
      </c>
      <c r="H575" s="14">
        <f t="shared" si="30"/>
        <v>2850</v>
      </c>
      <c r="I575" s="4">
        <f t="shared" si="31"/>
        <v>600952.00388199999</v>
      </c>
      <c r="J575" t="str">
        <f t="shared" si="29"/>
        <v/>
      </c>
    </row>
    <row r="576" spans="1:10" hidden="1" x14ac:dyDescent="0.25">
      <c r="A576" t="s">
        <v>1</v>
      </c>
      <c r="B576" t="s">
        <v>89</v>
      </c>
      <c r="C576" s="1">
        <v>43883</v>
      </c>
      <c r="D576">
        <v>280.20632139999998</v>
      </c>
      <c r="E576" s="4">
        <v>-1425</v>
      </c>
      <c r="F576" s="5">
        <f>E576*D576</f>
        <v>-399294.00799499999</v>
      </c>
      <c r="H576" s="14">
        <f t="shared" si="30"/>
        <v>1425</v>
      </c>
      <c r="I576" s="4">
        <f t="shared" si="31"/>
        <v>201657.995887</v>
      </c>
      <c r="J576" t="str">
        <f t="shared" si="29"/>
        <v/>
      </c>
    </row>
    <row r="577" spans="1:10" hidden="1" x14ac:dyDescent="0.25">
      <c r="A577" t="s">
        <v>1</v>
      </c>
      <c r="B577" t="s">
        <v>89</v>
      </c>
      <c r="C577" s="1">
        <v>43906</v>
      </c>
      <c r="D577">
        <v>189.63262560000001</v>
      </c>
      <c r="E577" s="4">
        <v>-1425</v>
      </c>
      <c r="F577" s="5">
        <f>E577*D577</f>
        <v>-270226.49148000003</v>
      </c>
      <c r="H577" s="14">
        <f t="shared" si="30"/>
        <v>0</v>
      </c>
      <c r="I577" s="4">
        <f t="shared" si="31"/>
        <v>-68568.495593000029</v>
      </c>
      <c r="J577" t="str">
        <f t="shared" si="29"/>
        <v/>
      </c>
    </row>
    <row r="578" spans="1:10" hidden="1" x14ac:dyDescent="0.25">
      <c r="A578" t="s">
        <v>0</v>
      </c>
      <c r="B578" t="s">
        <v>89</v>
      </c>
      <c r="C578" s="1">
        <v>43914</v>
      </c>
      <c r="D578">
        <v>232.4132821</v>
      </c>
      <c r="E578" s="4">
        <v>1000</v>
      </c>
      <c r="F578" s="5">
        <f>E578*D578</f>
        <v>232413.28210000001</v>
      </c>
      <c r="H578" s="14">
        <f t="shared" si="30"/>
        <v>1000</v>
      </c>
      <c r="I578" s="4">
        <f t="shared" si="31"/>
        <v>163844.78650699998</v>
      </c>
      <c r="J578" t="str">
        <f t="shared" si="29"/>
        <v/>
      </c>
    </row>
    <row r="579" spans="1:10" hidden="1" x14ac:dyDescent="0.25">
      <c r="A579" t="s">
        <v>1</v>
      </c>
      <c r="B579" t="s">
        <v>89</v>
      </c>
      <c r="C579" s="1">
        <v>43922</v>
      </c>
      <c r="D579">
        <v>240.33565730000001</v>
      </c>
      <c r="E579" s="4">
        <v>-1000</v>
      </c>
      <c r="F579" s="5">
        <f>E579*D579</f>
        <v>-240335.65730000002</v>
      </c>
      <c r="H579" s="14">
        <f t="shared" si="30"/>
        <v>0</v>
      </c>
      <c r="I579" s="4">
        <f t="shared" si="31"/>
        <v>-76490.870793000038</v>
      </c>
      <c r="J579" t="str">
        <f t="shared" si="29"/>
        <v/>
      </c>
    </row>
    <row r="580" spans="1:10" hidden="1" x14ac:dyDescent="0.25">
      <c r="A580" t="s">
        <v>0</v>
      </c>
      <c r="B580" t="s">
        <v>89</v>
      </c>
      <c r="C580" s="1">
        <v>43929</v>
      </c>
      <c r="D580">
        <v>244.46301840000001</v>
      </c>
      <c r="E580" s="4">
        <v>1300</v>
      </c>
      <c r="F580" s="5">
        <f>E580*D580</f>
        <v>317801.92392000003</v>
      </c>
      <c r="H580" s="14">
        <f t="shared" si="30"/>
        <v>1300</v>
      </c>
      <c r="I580" s="4">
        <f t="shared" si="31"/>
        <v>241311.05312699999</v>
      </c>
      <c r="J580" t="str">
        <f t="shared" si="29"/>
        <v/>
      </c>
    </row>
    <row r="581" spans="1:10" hidden="1" x14ac:dyDescent="0.25">
      <c r="A581" t="s">
        <v>1</v>
      </c>
      <c r="B581" t="s">
        <v>89</v>
      </c>
      <c r="C581" s="1">
        <v>43942</v>
      </c>
      <c r="D581">
        <v>249.70409240000001</v>
      </c>
      <c r="E581" s="4">
        <v>-460</v>
      </c>
      <c r="F581" s="5">
        <f>E581*D581</f>
        <v>-114863.88250400001</v>
      </c>
      <c r="H581" s="14">
        <f t="shared" si="30"/>
        <v>840</v>
      </c>
      <c r="I581" s="4">
        <f t="shared" si="31"/>
        <v>126447.17062299998</v>
      </c>
      <c r="J581" t="str">
        <f t="shared" si="29"/>
        <v/>
      </c>
    </row>
    <row r="582" spans="1:10" hidden="1" x14ac:dyDescent="0.25">
      <c r="A582" t="s">
        <v>1</v>
      </c>
      <c r="B582" t="s">
        <v>89</v>
      </c>
      <c r="C582" s="1">
        <v>43964</v>
      </c>
      <c r="D582">
        <v>283.99400309999999</v>
      </c>
      <c r="E582" s="4">
        <v>-450</v>
      </c>
      <c r="F582" s="5">
        <f>E582*D582</f>
        <v>-127797.30139499999</v>
      </c>
      <c r="H582" s="14">
        <f t="shared" si="30"/>
        <v>390</v>
      </c>
      <c r="I582" s="4">
        <f t="shared" si="31"/>
        <v>-1350.1307720000041</v>
      </c>
      <c r="J582" t="str">
        <f t="shared" si="29"/>
        <v/>
      </c>
    </row>
    <row r="583" spans="1:10" hidden="1" x14ac:dyDescent="0.25">
      <c r="A583" t="s">
        <v>0</v>
      </c>
      <c r="B583" t="s">
        <v>89</v>
      </c>
      <c r="C583" s="1">
        <v>43991</v>
      </c>
      <c r="D583">
        <v>319.88656479999997</v>
      </c>
      <c r="E583" s="4">
        <v>300</v>
      </c>
      <c r="F583" s="5">
        <f>E583*D583</f>
        <v>95965.969439999986</v>
      </c>
      <c r="H583" s="14">
        <f t="shared" si="30"/>
        <v>690</v>
      </c>
      <c r="I583" s="4">
        <f t="shared" si="31"/>
        <v>94615.838667999982</v>
      </c>
      <c r="J583" t="str">
        <f t="shared" si="29"/>
        <v/>
      </c>
    </row>
    <row r="584" spans="1:10" hidden="1" x14ac:dyDescent="0.25">
      <c r="A584" t="s">
        <v>1</v>
      </c>
      <c r="B584" t="s">
        <v>89</v>
      </c>
      <c r="C584" s="1">
        <v>43995</v>
      </c>
      <c r="D584">
        <v>320.21571160000002</v>
      </c>
      <c r="E584" s="4">
        <v>-330</v>
      </c>
      <c r="F584" s="5">
        <f>E584*D584</f>
        <v>-105671.18482800001</v>
      </c>
      <c r="H584" s="14">
        <f t="shared" si="30"/>
        <v>360</v>
      </c>
      <c r="I584" s="4">
        <f t="shared" si="31"/>
        <v>-11055.34616000003</v>
      </c>
      <c r="J584" t="str">
        <f t="shared" si="29"/>
        <v/>
      </c>
    </row>
    <row r="585" spans="1:10" hidden="1" x14ac:dyDescent="0.25">
      <c r="A585" t="s">
        <v>0</v>
      </c>
      <c r="B585" t="s">
        <v>89</v>
      </c>
      <c r="C585" s="1">
        <v>43998</v>
      </c>
      <c r="D585">
        <v>322.73708570000002</v>
      </c>
      <c r="E585" s="4">
        <v>330</v>
      </c>
      <c r="F585" s="5">
        <f>E585*D585</f>
        <v>106503.23828100001</v>
      </c>
      <c r="H585" s="14">
        <f t="shared" si="30"/>
        <v>690</v>
      </c>
      <c r="I585" s="4">
        <f t="shared" si="31"/>
        <v>95447.892120999983</v>
      </c>
      <c r="J585" t="str">
        <f t="shared" si="29"/>
        <v/>
      </c>
    </row>
    <row r="586" spans="1:10" hidden="1" x14ac:dyDescent="0.25">
      <c r="A586" t="s">
        <v>1</v>
      </c>
      <c r="B586" t="s">
        <v>89</v>
      </c>
      <c r="C586" s="1">
        <v>44027</v>
      </c>
      <c r="D586">
        <v>361.19696970000001</v>
      </c>
      <c r="E586" s="4">
        <v>-240</v>
      </c>
      <c r="F586" s="5">
        <f>E586*D586</f>
        <v>-86687.272727999996</v>
      </c>
      <c r="H586" s="14">
        <f t="shared" si="30"/>
        <v>450</v>
      </c>
      <c r="I586" s="4">
        <f t="shared" si="31"/>
        <v>8760.6193929999863</v>
      </c>
      <c r="J586" t="str">
        <f t="shared" si="29"/>
        <v/>
      </c>
    </row>
    <row r="587" spans="1:10" hidden="1" x14ac:dyDescent="0.25">
      <c r="A587" t="s">
        <v>0</v>
      </c>
      <c r="B587" t="s">
        <v>89</v>
      </c>
      <c r="C587" s="1">
        <v>44060</v>
      </c>
      <c r="D587">
        <v>417.06340849999998</v>
      </c>
      <c r="E587" s="4">
        <v>150</v>
      </c>
      <c r="F587" s="5">
        <f>E587*D587</f>
        <v>62559.511274999997</v>
      </c>
      <c r="H587" s="14">
        <f t="shared" si="30"/>
        <v>600</v>
      </c>
      <c r="I587" s="4">
        <f t="shared" si="31"/>
        <v>71320.130667999983</v>
      </c>
      <c r="J587" t="str">
        <f t="shared" si="29"/>
        <v/>
      </c>
    </row>
    <row r="588" spans="1:10" hidden="1" x14ac:dyDescent="0.25">
      <c r="A588" t="s">
        <v>1</v>
      </c>
      <c r="B588" t="s">
        <v>89</v>
      </c>
      <c r="C588" s="1">
        <v>44078</v>
      </c>
      <c r="D588">
        <v>404.97501340000002</v>
      </c>
      <c r="E588" s="4">
        <v>-55</v>
      </c>
      <c r="F588" s="5">
        <f>E588*D588</f>
        <v>-22273.625737000002</v>
      </c>
      <c r="H588" s="14">
        <f t="shared" si="30"/>
        <v>545</v>
      </c>
      <c r="I588" s="4">
        <f t="shared" si="31"/>
        <v>49046.504930999981</v>
      </c>
      <c r="J588" t="str">
        <f t="shared" si="29"/>
        <v/>
      </c>
    </row>
    <row r="589" spans="1:10" hidden="1" x14ac:dyDescent="0.25">
      <c r="A589" t="s">
        <v>1</v>
      </c>
      <c r="B589" t="s">
        <v>89</v>
      </c>
      <c r="C589" s="1">
        <v>44085</v>
      </c>
      <c r="D589">
        <v>443.29116340000002</v>
      </c>
      <c r="E589" s="4">
        <v>-200</v>
      </c>
      <c r="F589" s="5">
        <f>E589*D589</f>
        <v>-88658.232680000001</v>
      </c>
      <c r="H589" s="14">
        <f t="shared" si="30"/>
        <v>345</v>
      </c>
      <c r="I589" s="4">
        <f t="shared" si="31"/>
        <v>-39611.72774900002</v>
      </c>
      <c r="J589" t="str">
        <f t="shared" ref="J589:J652" si="32">IF(B589&lt;&gt;B590,"Oui","")</f>
        <v/>
      </c>
    </row>
    <row r="590" spans="1:10" hidden="1" x14ac:dyDescent="0.25">
      <c r="A590" t="s">
        <v>0</v>
      </c>
      <c r="B590" t="s">
        <v>89</v>
      </c>
      <c r="C590" s="1">
        <v>44088</v>
      </c>
      <c r="D590">
        <v>439.00109500000002</v>
      </c>
      <c r="E590" s="4">
        <v>350</v>
      </c>
      <c r="F590" s="5">
        <f>E590*D590</f>
        <v>153650.38325000001</v>
      </c>
      <c r="H590" s="14">
        <f t="shared" si="30"/>
        <v>695</v>
      </c>
      <c r="I590" s="4">
        <f t="shared" si="31"/>
        <v>114038.655501</v>
      </c>
      <c r="J590" t="str">
        <f t="shared" si="32"/>
        <v/>
      </c>
    </row>
    <row r="591" spans="1:10" hidden="1" x14ac:dyDescent="0.25">
      <c r="A591" t="s">
        <v>1</v>
      </c>
      <c r="B591" t="s">
        <v>89</v>
      </c>
      <c r="C591" s="1">
        <v>44098</v>
      </c>
      <c r="D591">
        <v>425.27013440000002</v>
      </c>
      <c r="E591" s="4">
        <v>-230</v>
      </c>
      <c r="F591" s="5">
        <f>E591*D591</f>
        <v>-97812.130912000008</v>
      </c>
      <c r="H591" s="14">
        <f t="shared" si="30"/>
        <v>465</v>
      </c>
      <c r="I591" s="4">
        <f t="shared" si="31"/>
        <v>16226.524588999993</v>
      </c>
      <c r="J591" t="str">
        <f t="shared" si="32"/>
        <v/>
      </c>
    </row>
    <row r="592" spans="1:10" hidden="1" x14ac:dyDescent="0.25">
      <c r="A592" t="s">
        <v>1</v>
      </c>
      <c r="B592" t="s">
        <v>89</v>
      </c>
      <c r="C592" s="1">
        <v>44126</v>
      </c>
      <c r="D592">
        <v>451.43783560000003</v>
      </c>
      <c r="E592" s="4">
        <v>-100</v>
      </c>
      <c r="F592" s="5">
        <f>E592*D592</f>
        <v>-45143.783560000003</v>
      </c>
      <c r="H592" s="14">
        <f t="shared" ref="H592:H655" si="33">IF(B592&lt;&gt;B591,"",IF(H591="",E591+E592,H591+E592))</f>
        <v>365</v>
      </c>
      <c r="I592" s="4">
        <f t="shared" ref="I592:I655" si="34">IF(B592&lt;&gt;B591,"",IF(I591="",F591+F592,I591+F592))</f>
        <v>-28917.25897100001</v>
      </c>
      <c r="J592" t="str">
        <f t="shared" si="32"/>
        <v/>
      </c>
    </row>
    <row r="593" spans="1:10" hidden="1" x14ac:dyDescent="0.25">
      <c r="A593" t="s">
        <v>0</v>
      </c>
      <c r="B593" t="s">
        <v>89</v>
      </c>
      <c r="C593" s="1">
        <v>44139</v>
      </c>
      <c r="D593">
        <v>461.91023619999999</v>
      </c>
      <c r="E593" s="4">
        <v>240</v>
      </c>
      <c r="F593" s="5">
        <f>E593*D593</f>
        <v>110858.45668799999</v>
      </c>
      <c r="H593" s="14">
        <f t="shared" si="33"/>
        <v>605</v>
      </c>
      <c r="I593" s="4">
        <f t="shared" si="34"/>
        <v>81941.197716999974</v>
      </c>
      <c r="J593" t="str">
        <f t="shared" si="32"/>
        <v/>
      </c>
    </row>
    <row r="594" spans="1:10" hidden="1" x14ac:dyDescent="0.25">
      <c r="A594" t="s">
        <v>1</v>
      </c>
      <c r="B594" t="s">
        <v>89</v>
      </c>
      <c r="C594" s="1">
        <v>44144</v>
      </c>
      <c r="D594">
        <v>486.76277060000001</v>
      </c>
      <c r="E594" s="4">
        <v>-240</v>
      </c>
      <c r="F594" s="5">
        <f>E594*D594</f>
        <v>-116823.064944</v>
      </c>
      <c r="H594" s="14">
        <f t="shared" si="33"/>
        <v>365</v>
      </c>
      <c r="I594" s="4">
        <f t="shared" si="34"/>
        <v>-34881.867227000024</v>
      </c>
      <c r="J594" t="str">
        <f t="shared" si="32"/>
        <v/>
      </c>
    </row>
    <row r="595" spans="1:10" hidden="1" x14ac:dyDescent="0.25">
      <c r="A595" t="s">
        <v>0</v>
      </c>
      <c r="B595" t="s">
        <v>89</v>
      </c>
      <c r="C595" s="1">
        <v>44149</v>
      </c>
      <c r="D595">
        <v>457.41903550000001</v>
      </c>
      <c r="E595" s="4">
        <v>700</v>
      </c>
      <c r="F595" s="5">
        <f>E595*D595</f>
        <v>320193.32485000003</v>
      </c>
      <c r="H595" s="14">
        <f t="shared" si="33"/>
        <v>1065</v>
      </c>
      <c r="I595" s="4">
        <f t="shared" si="34"/>
        <v>285311.45762300002</v>
      </c>
      <c r="J595" t="str">
        <f t="shared" si="32"/>
        <v/>
      </c>
    </row>
    <row r="596" spans="1:10" hidden="1" x14ac:dyDescent="0.25">
      <c r="A596" t="s">
        <v>0</v>
      </c>
      <c r="B596" t="s">
        <v>89</v>
      </c>
      <c r="C596" s="1">
        <v>44151</v>
      </c>
      <c r="D596">
        <v>460.0902294</v>
      </c>
      <c r="E596" s="4">
        <v>1200</v>
      </c>
      <c r="F596" s="5">
        <f>E596*D596</f>
        <v>552108.27527999994</v>
      </c>
      <c r="H596" s="14">
        <f t="shared" si="33"/>
        <v>2265</v>
      </c>
      <c r="I596" s="4">
        <f t="shared" si="34"/>
        <v>837419.73290299997</v>
      </c>
      <c r="J596" t="str">
        <f t="shared" si="32"/>
        <v/>
      </c>
    </row>
    <row r="597" spans="1:10" hidden="1" x14ac:dyDescent="0.25">
      <c r="A597" t="s">
        <v>0</v>
      </c>
      <c r="B597" t="s">
        <v>89</v>
      </c>
      <c r="C597" s="1">
        <v>44152</v>
      </c>
      <c r="D597">
        <v>452.75051159999998</v>
      </c>
      <c r="E597" s="4">
        <v>705</v>
      </c>
      <c r="F597" s="5">
        <f>E597*D597</f>
        <v>319189.11067799997</v>
      </c>
      <c r="H597" s="14">
        <f t="shared" si="33"/>
        <v>2970</v>
      </c>
      <c r="I597" s="4">
        <f t="shared" si="34"/>
        <v>1156608.8435809999</v>
      </c>
      <c r="J597" t="str">
        <f t="shared" si="32"/>
        <v/>
      </c>
    </row>
    <row r="598" spans="1:10" x14ac:dyDescent="0.25">
      <c r="A598" t="s">
        <v>1</v>
      </c>
      <c r="B598" t="s">
        <v>89</v>
      </c>
      <c r="C598" s="1">
        <v>44194</v>
      </c>
      <c r="D598">
        <v>422.42351300000001</v>
      </c>
      <c r="E598" s="4">
        <v>-370</v>
      </c>
      <c r="F598" s="5">
        <f>E598*D598</f>
        <v>-156296.69980999999</v>
      </c>
      <c r="H598" s="14">
        <f t="shared" si="33"/>
        <v>2600</v>
      </c>
      <c r="I598" s="4">
        <f t="shared" si="34"/>
        <v>1000312.1437709999</v>
      </c>
      <c r="J598" t="str">
        <f t="shared" si="32"/>
        <v>Oui</v>
      </c>
    </row>
    <row r="599" spans="1:10" hidden="1" x14ac:dyDescent="0.25">
      <c r="A599" t="s">
        <v>0</v>
      </c>
      <c r="B599" t="s">
        <v>23</v>
      </c>
      <c r="C599" s="1">
        <v>43948</v>
      </c>
      <c r="D599">
        <v>18.641114930000001</v>
      </c>
      <c r="E599" s="4">
        <v>12000</v>
      </c>
      <c r="F599" s="5">
        <f>E599*D599</f>
        <v>223693.37916000001</v>
      </c>
      <c r="H599" s="14" t="str">
        <f t="shared" si="33"/>
        <v/>
      </c>
      <c r="I599" s="4" t="str">
        <f t="shared" si="34"/>
        <v/>
      </c>
      <c r="J599" t="str">
        <f t="shared" si="32"/>
        <v/>
      </c>
    </row>
    <row r="600" spans="1:10" hidden="1" x14ac:dyDescent="0.25">
      <c r="A600" t="s">
        <v>1</v>
      </c>
      <c r="B600" t="s">
        <v>23</v>
      </c>
      <c r="C600" s="1">
        <v>43973</v>
      </c>
      <c r="D600">
        <v>21.872157470000001</v>
      </c>
      <c r="E600" s="4">
        <v>-4000</v>
      </c>
      <c r="F600" s="5">
        <f>E600*D600</f>
        <v>-87488.629880000008</v>
      </c>
      <c r="H600" s="14">
        <f t="shared" si="33"/>
        <v>8000</v>
      </c>
      <c r="I600" s="4">
        <f t="shared" si="34"/>
        <v>136204.74927999999</v>
      </c>
      <c r="J600" t="str">
        <f t="shared" si="32"/>
        <v/>
      </c>
    </row>
    <row r="601" spans="1:10" x14ac:dyDescent="0.25">
      <c r="A601" t="s">
        <v>1</v>
      </c>
      <c r="B601" t="s">
        <v>23</v>
      </c>
      <c r="C601" s="1">
        <v>43977</v>
      </c>
      <c r="D601">
        <v>23.523402340000001</v>
      </c>
      <c r="E601" s="4">
        <v>-8000</v>
      </c>
      <c r="F601" s="5">
        <f>E601*D601</f>
        <v>-188187.21872</v>
      </c>
      <c r="H601" s="14">
        <f t="shared" si="33"/>
        <v>0</v>
      </c>
      <c r="I601" s="4">
        <f t="shared" si="34"/>
        <v>-51982.469440000015</v>
      </c>
      <c r="J601" t="str">
        <f t="shared" si="32"/>
        <v>Oui</v>
      </c>
    </row>
    <row r="602" spans="1:10" hidden="1" x14ac:dyDescent="0.25">
      <c r="A602" t="s">
        <v>0</v>
      </c>
      <c r="B602" t="s">
        <v>90</v>
      </c>
      <c r="C602" s="1">
        <v>43914</v>
      </c>
      <c r="D602">
        <v>114.15227160000001</v>
      </c>
      <c r="E602" s="4">
        <v>2000</v>
      </c>
      <c r="F602" s="5">
        <f>E602*D602</f>
        <v>228304.54320000001</v>
      </c>
      <c r="H602" s="14" t="str">
        <f t="shared" si="33"/>
        <v/>
      </c>
      <c r="I602" s="4" t="str">
        <f t="shared" si="34"/>
        <v/>
      </c>
      <c r="J602" t="str">
        <f t="shared" si="32"/>
        <v/>
      </c>
    </row>
    <row r="603" spans="1:10" hidden="1" x14ac:dyDescent="0.25">
      <c r="A603" t="s">
        <v>1</v>
      </c>
      <c r="B603" t="s">
        <v>90</v>
      </c>
      <c r="C603" s="1">
        <v>43922</v>
      </c>
      <c r="D603">
        <v>113.8766006</v>
      </c>
      <c r="E603" s="4">
        <v>-2000</v>
      </c>
      <c r="F603" s="5">
        <f>E603*D603</f>
        <v>-227753.20120000001</v>
      </c>
      <c r="H603" s="14">
        <f t="shared" si="33"/>
        <v>0</v>
      </c>
      <c r="I603" s="4">
        <f t="shared" si="34"/>
        <v>551.34200000000419</v>
      </c>
      <c r="J603" t="str">
        <f t="shared" si="32"/>
        <v/>
      </c>
    </row>
    <row r="604" spans="1:10" hidden="1" x14ac:dyDescent="0.25">
      <c r="A604" t="s">
        <v>0</v>
      </c>
      <c r="B604" t="s">
        <v>90</v>
      </c>
      <c r="C604" s="1">
        <v>43928</v>
      </c>
      <c r="D604">
        <v>115.48412980000001</v>
      </c>
      <c r="E604" s="4">
        <v>2750</v>
      </c>
      <c r="F604" s="5">
        <f>E604*D604</f>
        <v>317581.35694999999</v>
      </c>
      <c r="H604" s="14">
        <f t="shared" si="33"/>
        <v>2750</v>
      </c>
      <c r="I604" s="4">
        <f t="shared" si="34"/>
        <v>318132.69894999999</v>
      </c>
      <c r="J604" t="str">
        <f t="shared" si="32"/>
        <v/>
      </c>
    </row>
    <row r="605" spans="1:10" hidden="1" x14ac:dyDescent="0.25">
      <c r="A605" t="s">
        <v>1</v>
      </c>
      <c r="B605" t="s">
        <v>90</v>
      </c>
      <c r="C605" s="1">
        <v>43942</v>
      </c>
      <c r="D605">
        <v>132.71095149999999</v>
      </c>
      <c r="E605" s="4">
        <v>-1200</v>
      </c>
      <c r="F605" s="5">
        <f>E605*D605</f>
        <v>-159253.14179999998</v>
      </c>
      <c r="H605" s="14">
        <f t="shared" si="33"/>
        <v>1550</v>
      </c>
      <c r="I605" s="4">
        <f t="shared" si="34"/>
        <v>158879.55715000001</v>
      </c>
      <c r="J605" t="str">
        <f t="shared" si="32"/>
        <v/>
      </c>
    </row>
    <row r="606" spans="1:10" hidden="1" x14ac:dyDescent="0.25">
      <c r="A606" t="s">
        <v>1</v>
      </c>
      <c r="B606" t="s">
        <v>90</v>
      </c>
      <c r="C606" s="1">
        <v>43964</v>
      </c>
      <c r="D606">
        <v>161.5208968</v>
      </c>
      <c r="E606" s="4">
        <v>-800</v>
      </c>
      <c r="F606" s="5">
        <f>E606*D606</f>
        <v>-129216.71744000001</v>
      </c>
      <c r="H606" s="14">
        <f t="shared" si="33"/>
        <v>750</v>
      </c>
      <c r="I606" s="4">
        <f t="shared" si="34"/>
        <v>29662.83971</v>
      </c>
      <c r="J606" t="str">
        <f t="shared" si="32"/>
        <v/>
      </c>
    </row>
    <row r="607" spans="1:10" hidden="1" x14ac:dyDescent="0.25">
      <c r="A607" t="s">
        <v>0</v>
      </c>
      <c r="B607" t="s">
        <v>90</v>
      </c>
      <c r="C607" s="1">
        <v>43974</v>
      </c>
      <c r="D607">
        <v>174.5116386</v>
      </c>
      <c r="E607" s="4">
        <v>400</v>
      </c>
      <c r="F607" s="5">
        <f>E607*D607</f>
        <v>69804.655440000002</v>
      </c>
      <c r="H607" s="14">
        <f t="shared" si="33"/>
        <v>1150</v>
      </c>
      <c r="I607" s="4">
        <f t="shared" si="34"/>
        <v>99467.495150000002</v>
      </c>
      <c r="J607" t="str">
        <f t="shared" si="32"/>
        <v/>
      </c>
    </row>
    <row r="608" spans="1:10" hidden="1" x14ac:dyDescent="0.25">
      <c r="A608" t="s">
        <v>1</v>
      </c>
      <c r="B608" t="s">
        <v>90</v>
      </c>
      <c r="C608" s="1">
        <v>43995</v>
      </c>
      <c r="D608">
        <v>159.99475390000001</v>
      </c>
      <c r="E608" s="4">
        <v>-545</v>
      </c>
      <c r="F608" s="5">
        <f>E608*D608</f>
        <v>-87197.140875500001</v>
      </c>
      <c r="H608" s="14">
        <f t="shared" si="33"/>
        <v>605</v>
      </c>
      <c r="I608" s="4">
        <f t="shared" si="34"/>
        <v>12270.354274500001</v>
      </c>
      <c r="J608" t="str">
        <f t="shared" si="32"/>
        <v/>
      </c>
    </row>
    <row r="609" spans="1:10" hidden="1" x14ac:dyDescent="0.25">
      <c r="A609" t="s">
        <v>0</v>
      </c>
      <c r="B609" t="s">
        <v>90</v>
      </c>
      <c r="C609" s="1">
        <v>43998</v>
      </c>
      <c r="D609">
        <v>166.5567964</v>
      </c>
      <c r="E609" s="4">
        <v>545</v>
      </c>
      <c r="F609" s="5">
        <f>E609*D609</f>
        <v>90773.454037999996</v>
      </c>
      <c r="H609" s="14">
        <f t="shared" si="33"/>
        <v>1150</v>
      </c>
      <c r="I609" s="4">
        <f t="shared" si="34"/>
        <v>103043.8083125</v>
      </c>
      <c r="J609" t="str">
        <f t="shared" si="32"/>
        <v/>
      </c>
    </row>
    <row r="610" spans="1:10" hidden="1" x14ac:dyDescent="0.25">
      <c r="A610" t="s">
        <v>1</v>
      </c>
      <c r="B610" t="s">
        <v>90</v>
      </c>
      <c r="C610" s="1">
        <v>44026</v>
      </c>
      <c r="D610">
        <v>173.36901209999999</v>
      </c>
      <c r="E610" s="4">
        <v>-500</v>
      </c>
      <c r="F610" s="5">
        <f>E610*D610</f>
        <v>-86684.506049999996</v>
      </c>
      <c r="H610" s="14">
        <f t="shared" si="33"/>
        <v>650</v>
      </c>
      <c r="I610" s="4">
        <f t="shared" si="34"/>
        <v>16359.302262500001</v>
      </c>
      <c r="J610" t="str">
        <f t="shared" si="32"/>
        <v/>
      </c>
    </row>
    <row r="611" spans="1:10" hidden="1" x14ac:dyDescent="0.25">
      <c r="A611" t="s">
        <v>0</v>
      </c>
      <c r="B611" t="s">
        <v>90</v>
      </c>
      <c r="C611" s="1">
        <v>44027</v>
      </c>
      <c r="D611">
        <v>179.10194430000001</v>
      </c>
      <c r="E611" s="4">
        <v>350</v>
      </c>
      <c r="F611" s="5">
        <f>E611*D611</f>
        <v>62685.680505000004</v>
      </c>
      <c r="H611" s="14">
        <f t="shared" si="33"/>
        <v>1000</v>
      </c>
      <c r="I611" s="4">
        <f t="shared" si="34"/>
        <v>79044.982767500012</v>
      </c>
      <c r="J611" t="str">
        <f t="shared" si="32"/>
        <v/>
      </c>
    </row>
    <row r="612" spans="1:10" hidden="1" x14ac:dyDescent="0.25">
      <c r="A612" t="s">
        <v>0</v>
      </c>
      <c r="B612" t="s">
        <v>90</v>
      </c>
      <c r="C612" s="1">
        <v>44060</v>
      </c>
      <c r="D612">
        <v>168.60897410000001</v>
      </c>
      <c r="E612" s="4">
        <v>500</v>
      </c>
      <c r="F612" s="5">
        <f>E612*D612</f>
        <v>84304.487050000011</v>
      </c>
      <c r="H612" s="14">
        <f t="shared" si="33"/>
        <v>1500</v>
      </c>
      <c r="I612" s="4">
        <f t="shared" si="34"/>
        <v>163349.46981750004</v>
      </c>
      <c r="J612" t="str">
        <f t="shared" si="32"/>
        <v/>
      </c>
    </row>
    <row r="613" spans="1:10" hidden="1" x14ac:dyDescent="0.25">
      <c r="A613" t="s">
        <v>1</v>
      </c>
      <c r="B613" t="s">
        <v>90</v>
      </c>
      <c r="C613" s="1">
        <v>44078</v>
      </c>
      <c r="D613">
        <v>177.98066370000001</v>
      </c>
      <c r="E613" s="4">
        <v>-450</v>
      </c>
      <c r="F613" s="5">
        <f>E613*D613</f>
        <v>-80091.298665000009</v>
      </c>
      <c r="H613" s="14">
        <f t="shared" si="33"/>
        <v>1050</v>
      </c>
      <c r="I613" s="4">
        <f t="shared" si="34"/>
        <v>83258.171152500028</v>
      </c>
      <c r="J613" t="str">
        <f t="shared" si="32"/>
        <v/>
      </c>
    </row>
    <row r="614" spans="1:10" hidden="1" x14ac:dyDescent="0.25">
      <c r="A614" t="s">
        <v>1</v>
      </c>
      <c r="B614" t="s">
        <v>90</v>
      </c>
      <c r="C614" s="1">
        <v>44078</v>
      </c>
      <c r="D614">
        <v>163.53998730000001</v>
      </c>
      <c r="E614" s="4">
        <v>-200</v>
      </c>
      <c r="F614" s="5">
        <f>E614*D614</f>
        <v>-32707.997460000002</v>
      </c>
      <c r="H614" s="14">
        <f t="shared" si="33"/>
        <v>850</v>
      </c>
      <c r="I614" s="4">
        <f t="shared" si="34"/>
        <v>50550.17369250003</v>
      </c>
      <c r="J614" t="str">
        <f t="shared" si="32"/>
        <v/>
      </c>
    </row>
    <row r="615" spans="1:10" x14ac:dyDescent="0.25">
      <c r="A615" t="s">
        <v>1</v>
      </c>
      <c r="B615" t="s">
        <v>90</v>
      </c>
      <c r="C615" s="1">
        <v>44090</v>
      </c>
      <c r="D615">
        <v>162.4536501</v>
      </c>
      <c r="E615" s="4">
        <v>-850</v>
      </c>
      <c r="F615" s="5">
        <f>E615*D615</f>
        <v>-138085.60258500002</v>
      </c>
      <c r="H615" s="14">
        <f t="shared" si="33"/>
        <v>0</v>
      </c>
      <c r="I615" s="4">
        <f t="shared" si="34"/>
        <v>-87535.428892499986</v>
      </c>
      <c r="J615" t="str">
        <f t="shared" si="32"/>
        <v>Oui</v>
      </c>
    </row>
    <row r="616" spans="1:10" hidden="1" x14ac:dyDescent="0.25">
      <c r="A616" t="s">
        <v>1</v>
      </c>
      <c r="B616" t="s">
        <v>126</v>
      </c>
      <c r="C616" s="1">
        <v>43838</v>
      </c>
      <c r="D616">
        <v>31.18782319</v>
      </c>
      <c r="E616" s="4">
        <v>-12900</v>
      </c>
      <c r="F616" s="5">
        <f>E616*D616</f>
        <v>-402322.91915099998</v>
      </c>
      <c r="H616" s="14" t="str">
        <f t="shared" si="33"/>
        <v/>
      </c>
      <c r="I616" s="4" t="str">
        <f t="shared" si="34"/>
        <v/>
      </c>
      <c r="J616" t="str">
        <f t="shared" si="32"/>
        <v/>
      </c>
    </row>
    <row r="617" spans="1:10" hidden="1" x14ac:dyDescent="0.25">
      <c r="A617" t="s">
        <v>1</v>
      </c>
      <c r="B617" t="s">
        <v>126</v>
      </c>
      <c r="C617" s="1">
        <v>43883</v>
      </c>
      <c r="D617">
        <v>33.073258389999999</v>
      </c>
      <c r="E617" s="4">
        <v>-7150</v>
      </c>
      <c r="F617" s="5">
        <f>E617*D617</f>
        <v>-236473.79748849999</v>
      </c>
      <c r="H617" s="14">
        <f t="shared" si="33"/>
        <v>-20050</v>
      </c>
      <c r="I617" s="4">
        <f t="shared" si="34"/>
        <v>-638796.71663949999</v>
      </c>
      <c r="J617" t="str">
        <f t="shared" si="32"/>
        <v/>
      </c>
    </row>
    <row r="618" spans="1:10" x14ac:dyDescent="0.25">
      <c r="A618" t="s">
        <v>1</v>
      </c>
      <c r="B618" t="s">
        <v>126</v>
      </c>
      <c r="C618" s="1">
        <v>43890</v>
      </c>
      <c r="D618">
        <v>27.085620649999999</v>
      </c>
      <c r="E618" s="4">
        <v>-7150</v>
      </c>
      <c r="F618" s="5">
        <f>E618*D618</f>
        <v>-193662.18764749999</v>
      </c>
      <c r="H618" s="14">
        <f t="shared" si="33"/>
        <v>-27200</v>
      </c>
      <c r="I618" s="4">
        <f t="shared" si="34"/>
        <v>-832458.90428699995</v>
      </c>
      <c r="J618" t="str">
        <f t="shared" si="32"/>
        <v>Oui</v>
      </c>
    </row>
    <row r="619" spans="1:10" hidden="1" x14ac:dyDescent="0.25">
      <c r="A619" t="s">
        <v>0</v>
      </c>
      <c r="B619" t="s">
        <v>91</v>
      </c>
      <c r="C619" s="1">
        <v>43838</v>
      </c>
      <c r="D619">
        <v>214.54660730000001</v>
      </c>
      <c r="E619" s="4">
        <v>410</v>
      </c>
      <c r="F619" s="5">
        <f>E619*D619</f>
        <v>87964.108993000002</v>
      </c>
      <c r="H619" s="14" t="str">
        <f t="shared" si="33"/>
        <v/>
      </c>
      <c r="I619" s="4" t="str">
        <f t="shared" si="34"/>
        <v/>
      </c>
      <c r="J619" t="str">
        <f t="shared" si="32"/>
        <v/>
      </c>
    </row>
    <row r="620" spans="1:10" hidden="1" x14ac:dyDescent="0.25">
      <c r="A620" t="s">
        <v>1</v>
      </c>
      <c r="B620" t="s">
        <v>91</v>
      </c>
      <c r="C620" s="1">
        <v>43883</v>
      </c>
      <c r="D620">
        <v>225.71811650000001</v>
      </c>
      <c r="E620" s="4">
        <v>-1530</v>
      </c>
      <c r="F620" s="5">
        <f>E620*D620</f>
        <v>-345348.718245</v>
      </c>
      <c r="H620" s="14">
        <f t="shared" si="33"/>
        <v>-1120</v>
      </c>
      <c r="I620" s="4">
        <f t="shared" si="34"/>
        <v>-257384.60925199999</v>
      </c>
      <c r="J620" t="str">
        <f t="shared" si="32"/>
        <v/>
      </c>
    </row>
    <row r="621" spans="1:10" x14ac:dyDescent="0.25">
      <c r="A621" t="s">
        <v>1</v>
      </c>
      <c r="B621" t="s">
        <v>91</v>
      </c>
      <c r="C621" s="1">
        <v>43890</v>
      </c>
      <c r="D621">
        <v>168.64973370000001</v>
      </c>
      <c r="E621" s="4">
        <v>-1530</v>
      </c>
      <c r="F621" s="5">
        <f>E621*D621</f>
        <v>-258034.09256100003</v>
      </c>
      <c r="H621" s="14">
        <f t="shared" si="33"/>
        <v>-2650</v>
      </c>
      <c r="I621" s="4">
        <f t="shared" si="34"/>
        <v>-515418.70181300002</v>
      </c>
      <c r="J621" t="str">
        <f t="shared" si="32"/>
        <v>Oui</v>
      </c>
    </row>
    <row r="622" spans="1:10" hidden="1" x14ac:dyDescent="0.25">
      <c r="A622" t="s">
        <v>0</v>
      </c>
      <c r="B622" t="s">
        <v>92</v>
      </c>
      <c r="C622" s="1">
        <v>43957</v>
      </c>
      <c r="D622">
        <v>118.22153280000001</v>
      </c>
      <c r="E622" s="4">
        <v>2000</v>
      </c>
      <c r="F622" s="5">
        <f>E622*D622</f>
        <v>236443.0656</v>
      </c>
      <c r="H622" s="14" t="str">
        <f t="shared" si="33"/>
        <v/>
      </c>
      <c r="I622" s="4" t="str">
        <f t="shared" si="34"/>
        <v/>
      </c>
      <c r="J622" t="str">
        <f t="shared" si="32"/>
        <v/>
      </c>
    </row>
    <row r="623" spans="1:10" hidden="1" x14ac:dyDescent="0.25">
      <c r="A623" t="s">
        <v>1</v>
      </c>
      <c r="B623" t="s">
        <v>92</v>
      </c>
      <c r="C623" s="1">
        <v>43964</v>
      </c>
      <c r="D623">
        <v>131.08266449999999</v>
      </c>
      <c r="E623" s="4">
        <v>-1100</v>
      </c>
      <c r="F623" s="5">
        <f>E623*D623</f>
        <v>-144190.93094999998</v>
      </c>
      <c r="H623" s="14">
        <f t="shared" si="33"/>
        <v>900</v>
      </c>
      <c r="I623" s="4">
        <f t="shared" si="34"/>
        <v>92252.134650000022</v>
      </c>
      <c r="J623" t="str">
        <f t="shared" si="32"/>
        <v/>
      </c>
    </row>
    <row r="624" spans="1:10" hidden="1" x14ac:dyDescent="0.25">
      <c r="A624" t="s">
        <v>0</v>
      </c>
      <c r="B624" t="s">
        <v>92</v>
      </c>
      <c r="C624" s="1">
        <v>43979</v>
      </c>
      <c r="D624">
        <v>134.9019945</v>
      </c>
      <c r="E624" s="4">
        <v>550</v>
      </c>
      <c r="F624" s="5">
        <f>E624*D624</f>
        <v>74196.096974999993</v>
      </c>
      <c r="H624" s="14">
        <f t="shared" si="33"/>
        <v>1450</v>
      </c>
      <c r="I624" s="4">
        <f t="shared" si="34"/>
        <v>166448.23162500001</v>
      </c>
      <c r="J624" t="str">
        <f t="shared" si="32"/>
        <v/>
      </c>
    </row>
    <row r="625" spans="1:10" hidden="1" x14ac:dyDescent="0.25">
      <c r="A625" t="s">
        <v>1</v>
      </c>
      <c r="B625" t="s">
        <v>92</v>
      </c>
      <c r="C625" s="1">
        <v>43995</v>
      </c>
      <c r="D625">
        <v>138.55110479999999</v>
      </c>
      <c r="E625" s="4">
        <v>-700</v>
      </c>
      <c r="F625" s="5">
        <f>E625*D625</f>
        <v>-96985.773359999992</v>
      </c>
      <c r="H625" s="14">
        <f t="shared" si="33"/>
        <v>750</v>
      </c>
      <c r="I625" s="4">
        <f t="shared" si="34"/>
        <v>69462.458265000023</v>
      </c>
      <c r="J625" t="str">
        <f t="shared" si="32"/>
        <v/>
      </c>
    </row>
    <row r="626" spans="1:10" hidden="1" x14ac:dyDescent="0.25">
      <c r="A626" t="s">
        <v>0</v>
      </c>
      <c r="B626" t="s">
        <v>92</v>
      </c>
      <c r="C626" s="1">
        <v>43999</v>
      </c>
      <c r="D626">
        <v>145.90777460000001</v>
      </c>
      <c r="E626" s="4">
        <v>700</v>
      </c>
      <c r="F626" s="5">
        <f>E626*D626</f>
        <v>102135.44222000001</v>
      </c>
      <c r="H626" s="14">
        <f t="shared" si="33"/>
        <v>1450</v>
      </c>
      <c r="I626" s="4">
        <f t="shared" si="34"/>
        <v>171597.90048500005</v>
      </c>
      <c r="J626" t="str">
        <f t="shared" si="32"/>
        <v/>
      </c>
    </row>
    <row r="627" spans="1:10" hidden="1" x14ac:dyDescent="0.25">
      <c r="A627" t="s">
        <v>0</v>
      </c>
      <c r="B627" t="s">
        <v>92</v>
      </c>
      <c r="C627" s="1">
        <v>44021</v>
      </c>
      <c r="D627">
        <v>162.64762920000001</v>
      </c>
      <c r="E627" s="4">
        <v>500</v>
      </c>
      <c r="F627" s="5">
        <f>E627*D627</f>
        <v>81323.814600000012</v>
      </c>
      <c r="H627" s="14">
        <f t="shared" si="33"/>
        <v>1950</v>
      </c>
      <c r="I627" s="4">
        <f t="shared" si="34"/>
        <v>252921.71508500006</v>
      </c>
      <c r="J627" t="str">
        <f t="shared" si="32"/>
        <v/>
      </c>
    </row>
    <row r="628" spans="1:10" hidden="1" x14ac:dyDescent="0.25">
      <c r="A628" t="s">
        <v>1</v>
      </c>
      <c r="B628" t="s">
        <v>92</v>
      </c>
      <c r="C628" s="1">
        <v>44027</v>
      </c>
      <c r="D628">
        <v>151.32510070000001</v>
      </c>
      <c r="E628" s="4">
        <v>-500</v>
      </c>
      <c r="F628" s="5">
        <f>E628*D628</f>
        <v>-75662.550350000005</v>
      </c>
      <c r="H628" s="14">
        <f t="shared" si="33"/>
        <v>1450</v>
      </c>
      <c r="I628" s="4">
        <f t="shared" si="34"/>
        <v>177259.16473500006</v>
      </c>
      <c r="J628" t="str">
        <f t="shared" si="32"/>
        <v/>
      </c>
    </row>
    <row r="629" spans="1:10" hidden="1" x14ac:dyDescent="0.25">
      <c r="A629" t="s">
        <v>0</v>
      </c>
      <c r="B629" t="s">
        <v>92</v>
      </c>
      <c r="C629" s="1">
        <v>44060</v>
      </c>
      <c r="D629">
        <v>165.81268170000001</v>
      </c>
      <c r="E629" s="4">
        <v>400</v>
      </c>
      <c r="F629" s="5">
        <f>E629*D629</f>
        <v>66325.072680000012</v>
      </c>
      <c r="H629" s="14">
        <f t="shared" si="33"/>
        <v>1850</v>
      </c>
      <c r="I629" s="4">
        <f t="shared" si="34"/>
        <v>243584.23741500007</v>
      </c>
      <c r="J629" t="str">
        <f t="shared" si="32"/>
        <v/>
      </c>
    </row>
    <row r="630" spans="1:10" hidden="1" x14ac:dyDescent="0.25">
      <c r="A630" t="s">
        <v>0</v>
      </c>
      <c r="B630" t="s">
        <v>92</v>
      </c>
      <c r="C630" s="1">
        <v>44077</v>
      </c>
      <c r="D630">
        <v>169.7221456</v>
      </c>
      <c r="E630" s="4">
        <v>1500</v>
      </c>
      <c r="F630" s="5">
        <f>E630*D630</f>
        <v>254583.21840000001</v>
      </c>
      <c r="H630" s="14">
        <f t="shared" si="33"/>
        <v>3350</v>
      </c>
      <c r="I630" s="4">
        <f t="shared" si="34"/>
        <v>498167.45581500011</v>
      </c>
      <c r="J630" t="str">
        <f t="shared" si="32"/>
        <v/>
      </c>
    </row>
    <row r="631" spans="1:10" hidden="1" x14ac:dyDescent="0.25">
      <c r="A631" t="s">
        <v>1</v>
      </c>
      <c r="B631" t="s">
        <v>92</v>
      </c>
      <c r="C631" s="1">
        <v>44077</v>
      </c>
      <c r="D631">
        <v>169.88837330000001</v>
      </c>
      <c r="E631" s="4">
        <v>-1400</v>
      </c>
      <c r="F631" s="5">
        <f>E631*D631</f>
        <v>-237843.72262000002</v>
      </c>
      <c r="H631" s="14">
        <f t="shared" si="33"/>
        <v>1950</v>
      </c>
      <c r="I631" s="4">
        <f t="shared" si="34"/>
        <v>260323.7331950001</v>
      </c>
      <c r="J631" t="str">
        <f t="shared" si="32"/>
        <v/>
      </c>
    </row>
    <row r="632" spans="1:10" hidden="1" x14ac:dyDescent="0.25">
      <c r="A632" t="s">
        <v>0</v>
      </c>
      <c r="B632" t="s">
        <v>92</v>
      </c>
      <c r="C632" s="1">
        <v>44078</v>
      </c>
      <c r="D632">
        <v>169.7221456</v>
      </c>
      <c r="E632" s="4">
        <v>1400</v>
      </c>
      <c r="F632" s="5">
        <f>E632*D632</f>
        <v>237611.00384000002</v>
      </c>
      <c r="H632" s="14">
        <f t="shared" si="33"/>
        <v>3350</v>
      </c>
      <c r="I632" s="4">
        <f t="shared" si="34"/>
        <v>497934.73703500011</v>
      </c>
      <c r="J632" t="str">
        <f t="shared" si="32"/>
        <v/>
      </c>
    </row>
    <row r="633" spans="1:10" hidden="1" x14ac:dyDescent="0.25">
      <c r="A633" t="s">
        <v>1</v>
      </c>
      <c r="B633" t="s">
        <v>92</v>
      </c>
      <c r="C633" s="1">
        <v>44085</v>
      </c>
      <c r="D633">
        <v>168.6193227</v>
      </c>
      <c r="E633" s="4">
        <v>-1300</v>
      </c>
      <c r="F633" s="5">
        <f>E633*D633</f>
        <v>-219205.11950999999</v>
      </c>
      <c r="H633" s="14">
        <f t="shared" si="33"/>
        <v>2050</v>
      </c>
      <c r="I633" s="4">
        <f t="shared" si="34"/>
        <v>278729.61752500013</v>
      </c>
      <c r="J633" t="str">
        <f t="shared" si="32"/>
        <v/>
      </c>
    </row>
    <row r="634" spans="1:10" hidden="1" x14ac:dyDescent="0.25">
      <c r="A634" t="s">
        <v>1</v>
      </c>
      <c r="B634" t="s">
        <v>92</v>
      </c>
      <c r="C634" s="1">
        <v>44085</v>
      </c>
      <c r="D634">
        <v>158.2685874</v>
      </c>
      <c r="E634" s="4">
        <v>-300</v>
      </c>
      <c r="F634" s="5">
        <f>E634*D634</f>
        <v>-47480.576220000003</v>
      </c>
      <c r="H634" s="14">
        <f t="shared" si="33"/>
        <v>1750</v>
      </c>
      <c r="I634" s="4">
        <f t="shared" si="34"/>
        <v>231249.04130500014</v>
      </c>
      <c r="J634" t="str">
        <f t="shared" si="32"/>
        <v/>
      </c>
    </row>
    <row r="635" spans="1:10" hidden="1" x14ac:dyDescent="0.25">
      <c r="A635" t="s">
        <v>0</v>
      </c>
      <c r="B635" t="s">
        <v>92</v>
      </c>
      <c r="C635" s="1">
        <v>44088</v>
      </c>
      <c r="D635">
        <v>157.18497300000001</v>
      </c>
      <c r="E635" s="4">
        <v>700</v>
      </c>
      <c r="F635" s="5">
        <f>E635*D635</f>
        <v>110029.4811</v>
      </c>
      <c r="H635" s="14">
        <f t="shared" si="33"/>
        <v>2450</v>
      </c>
      <c r="I635" s="4">
        <f t="shared" si="34"/>
        <v>341278.52240500017</v>
      </c>
      <c r="J635" t="str">
        <f t="shared" si="32"/>
        <v/>
      </c>
    </row>
    <row r="636" spans="1:10" hidden="1" x14ac:dyDescent="0.25">
      <c r="A636" t="s">
        <v>1</v>
      </c>
      <c r="B636" t="s">
        <v>92</v>
      </c>
      <c r="C636" s="1">
        <v>44098</v>
      </c>
      <c r="D636">
        <v>156.10583740000001</v>
      </c>
      <c r="E636" s="4">
        <v>-1150</v>
      </c>
      <c r="F636" s="5">
        <f>E636*D636</f>
        <v>-179521.71301000001</v>
      </c>
      <c r="H636" s="14">
        <f t="shared" si="33"/>
        <v>1300</v>
      </c>
      <c r="I636" s="4">
        <f t="shared" si="34"/>
        <v>161756.80939500016</v>
      </c>
      <c r="J636" t="str">
        <f t="shared" si="32"/>
        <v/>
      </c>
    </row>
    <row r="637" spans="1:10" hidden="1" x14ac:dyDescent="0.25">
      <c r="A637" t="s">
        <v>1</v>
      </c>
      <c r="B637" t="s">
        <v>92</v>
      </c>
      <c r="C637" s="1">
        <v>44126</v>
      </c>
      <c r="D637">
        <v>173.07892620000001</v>
      </c>
      <c r="E637" s="4">
        <v>-380</v>
      </c>
      <c r="F637" s="5">
        <f>E637*D637</f>
        <v>-65769.991955999998</v>
      </c>
      <c r="H637" s="14">
        <f t="shared" si="33"/>
        <v>920</v>
      </c>
      <c r="I637" s="4">
        <f t="shared" si="34"/>
        <v>95986.817439000166</v>
      </c>
      <c r="J637" t="str">
        <f t="shared" si="32"/>
        <v/>
      </c>
    </row>
    <row r="638" spans="1:10" hidden="1" x14ac:dyDescent="0.25">
      <c r="A638" t="s">
        <v>0</v>
      </c>
      <c r="B638" t="s">
        <v>92</v>
      </c>
      <c r="C638" s="1">
        <v>44139</v>
      </c>
      <c r="D638">
        <v>160.61288809999999</v>
      </c>
      <c r="E638" s="4">
        <v>850</v>
      </c>
      <c r="F638" s="5">
        <f>E638*D638</f>
        <v>136520.95488499998</v>
      </c>
      <c r="H638" s="14">
        <f t="shared" si="33"/>
        <v>1770</v>
      </c>
      <c r="I638" s="4">
        <f t="shared" si="34"/>
        <v>232507.77232400014</v>
      </c>
      <c r="J638" t="str">
        <f t="shared" si="32"/>
        <v/>
      </c>
    </row>
    <row r="639" spans="1:10" hidden="1" x14ac:dyDescent="0.25">
      <c r="A639" t="s">
        <v>1</v>
      </c>
      <c r="B639" t="s">
        <v>92</v>
      </c>
      <c r="C639" s="1">
        <v>44144</v>
      </c>
      <c r="D639">
        <v>159.5350981</v>
      </c>
      <c r="E639" s="4">
        <v>-700</v>
      </c>
      <c r="F639" s="5">
        <f>E639*D639</f>
        <v>-111674.56866999999</v>
      </c>
      <c r="H639" s="14">
        <f t="shared" si="33"/>
        <v>1070</v>
      </c>
      <c r="I639" s="4">
        <f t="shared" si="34"/>
        <v>120833.20365400014</v>
      </c>
      <c r="J639" t="str">
        <f t="shared" si="32"/>
        <v/>
      </c>
    </row>
    <row r="640" spans="1:10" hidden="1" x14ac:dyDescent="0.25">
      <c r="A640" t="s">
        <v>0</v>
      </c>
      <c r="B640" t="s">
        <v>92</v>
      </c>
      <c r="C640" s="1">
        <v>44149</v>
      </c>
      <c r="D640">
        <v>160.75719119999999</v>
      </c>
      <c r="E640" s="4">
        <v>800</v>
      </c>
      <c r="F640" s="5">
        <f>E640*D640</f>
        <v>128605.75296</v>
      </c>
      <c r="H640" s="14">
        <f t="shared" si="33"/>
        <v>1870</v>
      </c>
      <c r="I640" s="4">
        <f t="shared" si="34"/>
        <v>249438.95661400014</v>
      </c>
      <c r="J640" t="str">
        <f t="shared" si="32"/>
        <v/>
      </c>
    </row>
    <row r="641" spans="1:10" hidden="1" x14ac:dyDescent="0.25">
      <c r="A641" t="s">
        <v>0</v>
      </c>
      <c r="B641" t="s">
        <v>92</v>
      </c>
      <c r="C641" s="1">
        <v>44151</v>
      </c>
      <c r="D641">
        <v>160.1018037</v>
      </c>
      <c r="E641" s="4">
        <v>2100</v>
      </c>
      <c r="F641" s="5">
        <f>E641*D641</f>
        <v>336213.78777</v>
      </c>
      <c r="H641" s="14">
        <f t="shared" si="33"/>
        <v>3970</v>
      </c>
      <c r="I641" s="4">
        <f t="shared" si="34"/>
        <v>585652.74438400008</v>
      </c>
      <c r="J641" t="str">
        <f t="shared" si="32"/>
        <v/>
      </c>
    </row>
    <row r="642" spans="1:10" hidden="1" x14ac:dyDescent="0.25">
      <c r="A642" t="s">
        <v>0</v>
      </c>
      <c r="B642" t="s">
        <v>92</v>
      </c>
      <c r="C642" s="1">
        <v>44152</v>
      </c>
      <c r="D642">
        <v>163.4941771</v>
      </c>
      <c r="E642" s="4">
        <v>1330</v>
      </c>
      <c r="F642" s="5">
        <f>E642*D642</f>
        <v>217447.25554300001</v>
      </c>
      <c r="H642" s="14">
        <f t="shared" si="33"/>
        <v>5300</v>
      </c>
      <c r="I642" s="4">
        <f t="shared" si="34"/>
        <v>803099.99992700014</v>
      </c>
      <c r="J642" t="str">
        <f t="shared" si="32"/>
        <v/>
      </c>
    </row>
    <row r="643" spans="1:10" x14ac:dyDescent="0.25">
      <c r="A643" t="s">
        <v>1</v>
      </c>
      <c r="B643" t="s">
        <v>92</v>
      </c>
      <c r="C643" s="1">
        <v>44194</v>
      </c>
      <c r="D643">
        <v>193.98133369999999</v>
      </c>
      <c r="E643" s="4">
        <v>-650</v>
      </c>
      <c r="F643" s="5">
        <f>E643*D643</f>
        <v>-126087.866905</v>
      </c>
      <c r="H643" s="14">
        <f t="shared" si="33"/>
        <v>4650</v>
      </c>
      <c r="I643" s="4">
        <f t="shared" si="34"/>
        <v>677012.13302200008</v>
      </c>
      <c r="J643" t="str">
        <f t="shared" si="32"/>
        <v>Oui</v>
      </c>
    </row>
    <row r="644" spans="1:10" hidden="1" x14ac:dyDescent="0.25">
      <c r="A644" t="s">
        <v>0</v>
      </c>
      <c r="B644" t="s">
        <v>93</v>
      </c>
      <c r="C644" s="1">
        <v>43970</v>
      </c>
      <c r="D644">
        <v>40.924868689999997</v>
      </c>
      <c r="E644" s="4">
        <v>5000</v>
      </c>
      <c r="F644" s="5">
        <f>E644*D644</f>
        <v>204624.34344999999</v>
      </c>
      <c r="H644" s="14" t="str">
        <f t="shared" si="33"/>
        <v/>
      </c>
      <c r="I644" s="4" t="str">
        <f t="shared" si="34"/>
        <v/>
      </c>
      <c r="J644" t="str">
        <f t="shared" si="32"/>
        <v/>
      </c>
    </row>
    <row r="645" spans="1:10" hidden="1" x14ac:dyDescent="0.25">
      <c r="A645" t="s">
        <v>1</v>
      </c>
      <c r="B645" t="s">
        <v>93</v>
      </c>
      <c r="C645" s="1">
        <v>43987</v>
      </c>
      <c r="D645">
        <v>39.776284969999999</v>
      </c>
      <c r="E645" s="4">
        <v>-5000</v>
      </c>
      <c r="F645" s="5">
        <f>E645*D645</f>
        <v>-198881.42484999998</v>
      </c>
      <c r="H645" s="14">
        <f t="shared" si="33"/>
        <v>0</v>
      </c>
      <c r="I645" s="4">
        <f t="shared" si="34"/>
        <v>5742.9186000000045</v>
      </c>
      <c r="J645" t="str">
        <f t="shared" si="32"/>
        <v/>
      </c>
    </row>
    <row r="646" spans="1:10" hidden="1" x14ac:dyDescent="0.25">
      <c r="A646" t="s">
        <v>0</v>
      </c>
      <c r="B646" t="s">
        <v>93</v>
      </c>
      <c r="C646" s="1">
        <v>43998</v>
      </c>
      <c r="D646">
        <v>44.359421580000003</v>
      </c>
      <c r="E646" s="4">
        <v>5000</v>
      </c>
      <c r="F646" s="5">
        <f>E646*D646</f>
        <v>221797.1079</v>
      </c>
      <c r="H646" s="14">
        <f t="shared" si="33"/>
        <v>5000</v>
      </c>
      <c r="I646" s="4">
        <f t="shared" si="34"/>
        <v>227540.02650000001</v>
      </c>
      <c r="J646" t="str">
        <f t="shared" si="32"/>
        <v/>
      </c>
    </row>
    <row r="647" spans="1:10" hidden="1" x14ac:dyDescent="0.25">
      <c r="A647" t="s">
        <v>1</v>
      </c>
      <c r="B647" t="s">
        <v>93</v>
      </c>
      <c r="C647" s="1">
        <v>44026</v>
      </c>
      <c r="D647">
        <v>53.88980523</v>
      </c>
      <c r="E647" s="4">
        <v>-2500</v>
      </c>
      <c r="F647" s="5">
        <f>E647*D647</f>
        <v>-134724.513075</v>
      </c>
      <c r="H647" s="14">
        <f t="shared" si="33"/>
        <v>2500</v>
      </c>
      <c r="I647" s="4">
        <f t="shared" si="34"/>
        <v>92815.513425000012</v>
      </c>
      <c r="J647" t="str">
        <f t="shared" si="32"/>
        <v/>
      </c>
    </row>
    <row r="648" spans="1:10" hidden="1" x14ac:dyDescent="0.25">
      <c r="A648" t="s">
        <v>0</v>
      </c>
      <c r="B648" t="s">
        <v>93</v>
      </c>
      <c r="C648" s="1">
        <v>44027</v>
      </c>
      <c r="D648">
        <v>54.77842004</v>
      </c>
      <c r="E648" s="4">
        <v>500</v>
      </c>
      <c r="F648" s="5">
        <f>E648*D648</f>
        <v>27389.210019999999</v>
      </c>
      <c r="H648" s="14">
        <f t="shared" si="33"/>
        <v>3000</v>
      </c>
      <c r="I648" s="4">
        <f t="shared" si="34"/>
        <v>120204.72344500001</v>
      </c>
      <c r="J648" t="str">
        <f t="shared" si="32"/>
        <v/>
      </c>
    </row>
    <row r="649" spans="1:10" hidden="1" x14ac:dyDescent="0.25">
      <c r="A649" t="s">
        <v>0</v>
      </c>
      <c r="B649" t="s">
        <v>93</v>
      </c>
      <c r="C649" s="1">
        <v>44060</v>
      </c>
      <c r="D649">
        <v>54.625826840000002</v>
      </c>
      <c r="E649" s="4">
        <v>650</v>
      </c>
      <c r="F649" s="5">
        <f>E649*D649</f>
        <v>35506.787446000002</v>
      </c>
      <c r="H649" s="14">
        <f t="shared" si="33"/>
        <v>3650</v>
      </c>
      <c r="I649" s="4">
        <f t="shared" si="34"/>
        <v>155711.51089100001</v>
      </c>
      <c r="J649" t="str">
        <f t="shared" si="32"/>
        <v/>
      </c>
    </row>
    <row r="650" spans="1:10" hidden="1" x14ac:dyDescent="0.25">
      <c r="A650" t="s">
        <v>1</v>
      </c>
      <c r="B650" t="s">
        <v>93</v>
      </c>
      <c r="C650" s="1">
        <v>44078</v>
      </c>
      <c r="D650">
        <v>70.319929049999999</v>
      </c>
      <c r="E650" s="4">
        <v>-1100</v>
      </c>
      <c r="F650" s="5">
        <f>E650*D650</f>
        <v>-77351.921954999998</v>
      </c>
      <c r="H650" s="14">
        <f t="shared" si="33"/>
        <v>2550</v>
      </c>
      <c r="I650" s="4">
        <f t="shared" si="34"/>
        <v>78359.588936000015</v>
      </c>
      <c r="J650" t="str">
        <f t="shared" si="32"/>
        <v/>
      </c>
    </row>
    <row r="651" spans="1:10" hidden="1" x14ac:dyDescent="0.25">
      <c r="A651" t="s">
        <v>1</v>
      </c>
      <c r="B651" t="s">
        <v>93</v>
      </c>
      <c r="C651" s="1">
        <v>44078</v>
      </c>
      <c r="D651">
        <v>62.04778555</v>
      </c>
      <c r="E651" s="4">
        <v>-400</v>
      </c>
      <c r="F651" s="5">
        <f>E651*D651</f>
        <v>-24819.114219999999</v>
      </c>
      <c r="H651" s="14">
        <f t="shared" si="33"/>
        <v>2150</v>
      </c>
      <c r="I651" s="4">
        <f t="shared" si="34"/>
        <v>53540.474716000012</v>
      </c>
      <c r="J651" t="str">
        <f t="shared" si="32"/>
        <v/>
      </c>
    </row>
    <row r="652" spans="1:10" hidden="1" x14ac:dyDescent="0.25">
      <c r="A652" t="s">
        <v>0</v>
      </c>
      <c r="B652" t="s">
        <v>93</v>
      </c>
      <c r="C652" s="1">
        <v>44088</v>
      </c>
      <c r="D652">
        <v>68.180966979999994</v>
      </c>
      <c r="E652" s="4">
        <v>1800</v>
      </c>
      <c r="F652" s="5">
        <f>E652*D652</f>
        <v>122725.74056399999</v>
      </c>
      <c r="H652" s="14">
        <f t="shared" si="33"/>
        <v>3950</v>
      </c>
      <c r="I652" s="4">
        <f t="shared" si="34"/>
        <v>176266.21528</v>
      </c>
      <c r="J652" t="str">
        <f t="shared" si="32"/>
        <v/>
      </c>
    </row>
    <row r="653" spans="1:10" hidden="1" x14ac:dyDescent="0.25">
      <c r="A653" t="s">
        <v>1</v>
      </c>
      <c r="B653" t="s">
        <v>93</v>
      </c>
      <c r="C653" s="1">
        <v>44098</v>
      </c>
      <c r="D653">
        <v>77.941239640000006</v>
      </c>
      <c r="E653" s="4">
        <v>-1400</v>
      </c>
      <c r="F653" s="5">
        <f>E653*D653</f>
        <v>-109117.73549600001</v>
      </c>
      <c r="H653" s="14">
        <f t="shared" si="33"/>
        <v>2550</v>
      </c>
      <c r="I653" s="4">
        <f t="shared" si="34"/>
        <v>67148.479783999996</v>
      </c>
      <c r="J653" t="str">
        <f t="shared" ref="J653:J716" si="35">IF(B653&lt;&gt;B654,"Oui","")</f>
        <v/>
      </c>
    </row>
    <row r="654" spans="1:10" hidden="1" x14ac:dyDescent="0.25">
      <c r="A654" t="s">
        <v>1</v>
      </c>
      <c r="B654" t="s">
        <v>93</v>
      </c>
      <c r="C654" s="1">
        <v>44126</v>
      </c>
      <c r="D654">
        <v>103.6960473</v>
      </c>
      <c r="E654" s="4">
        <v>-1000</v>
      </c>
      <c r="F654" s="5">
        <f>E654*D654</f>
        <v>-103696.04730000001</v>
      </c>
      <c r="H654" s="14">
        <f t="shared" si="33"/>
        <v>1550</v>
      </c>
      <c r="I654" s="4">
        <f t="shared" si="34"/>
        <v>-36547.56751600001</v>
      </c>
      <c r="J654" t="str">
        <f t="shared" si="35"/>
        <v/>
      </c>
    </row>
    <row r="655" spans="1:10" x14ac:dyDescent="0.25">
      <c r="A655" t="s">
        <v>1</v>
      </c>
      <c r="B655" t="s">
        <v>93</v>
      </c>
      <c r="C655" s="1">
        <v>44139</v>
      </c>
      <c r="D655">
        <v>97.279754019999999</v>
      </c>
      <c r="E655" s="4">
        <v>-1550</v>
      </c>
      <c r="F655" s="5">
        <f>E655*D655</f>
        <v>-150783.618731</v>
      </c>
      <c r="H655" s="14">
        <f t="shared" si="33"/>
        <v>0</v>
      </c>
      <c r="I655" s="4">
        <f t="shared" si="34"/>
        <v>-187331.18624700001</v>
      </c>
      <c r="J655" t="str">
        <f t="shared" si="35"/>
        <v>Oui</v>
      </c>
    </row>
    <row r="656" spans="1:10" hidden="1" x14ac:dyDescent="0.25">
      <c r="A656" t="s">
        <v>1</v>
      </c>
      <c r="B656" t="s">
        <v>94</v>
      </c>
      <c r="C656" s="1">
        <v>43838</v>
      </c>
      <c r="D656">
        <v>17.76401817</v>
      </c>
      <c r="E656" s="4">
        <v>-15700</v>
      </c>
      <c r="F656" s="5">
        <f>E656*D656</f>
        <v>-278895.08526899997</v>
      </c>
      <c r="H656" s="14" t="str">
        <f t="shared" ref="H656:H719" si="36">IF(B656&lt;&gt;B655,"",IF(H655="",E655+E656,H655+E656))</f>
        <v/>
      </c>
      <c r="I656" s="4" t="str">
        <f t="shared" ref="I656:I719" si="37">IF(B656&lt;&gt;B655,"",IF(I655="",F655+F656,I655+F656))</f>
        <v/>
      </c>
      <c r="J656" t="str">
        <f t="shared" si="35"/>
        <v/>
      </c>
    </row>
    <row r="657" spans="1:10" hidden="1" x14ac:dyDescent="0.25">
      <c r="A657" t="s">
        <v>1</v>
      </c>
      <c r="B657" t="s">
        <v>94</v>
      </c>
      <c r="C657" s="1">
        <v>43883</v>
      </c>
      <c r="D657">
        <v>21.325101360000001</v>
      </c>
      <c r="E657" s="4">
        <v>-12950</v>
      </c>
      <c r="F657" s="5">
        <f>E657*D657</f>
        <v>-276160.06261200004</v>
      </c>
      <c r="H657" s="14">
        <f t="shared" si="36"/>
        <v>-28650</v>
      </c>
      <c r="I657" s="4">
        <f t="shared" si="37"/>
        <v>-555055.14788100007</v>
      </c>
      <c r="J657" t="str">
        <f t="shared" si="35"/>
        <v/>
      </c>
    </row>
    <row r="658" spans="1:10" hidden="1" x14ac:dyDescent="0.25">
      <c r="A658" t="s">
        <v>1</v>
      </c>
      <c r="B658" t="s">
        <v>94</v>
      </c>
      <c r="C658" s="1">
        <v>43900</v>
      </c>
      <c r="D658">
        <v>14.756049190000001</v>
      </c>
      <c r="E658" s="4">
        <v>-6475</v>
      </c>
      <c r="F658" s="5">
        <f>E658*D658</f>
        <v>-95545.418505250011</v>
      </c>
      <c r="H658" s="14">
        <f t="shared" si="36"/>
        <v>-35125</v>
      </c>
      <c r="I658" s="4">
        <f t="shared" si="37"/>
        <v>-650600.56638625008</v>
      </c>
      <c r="J658" t="str">
        <f t="shared" si="35"/>
        <v/>
      </c>
    </row>
    <row r="659" spans="1:10" hidden="1" x14ac:dyDescent="0.25">
      <c r="A659" t="s">
        <v>1</v>
      </c>
      <c r="B659" t="s">
        <v>94</v>
      </c>
      <c r="C659" s="1">
        <v>43901</v>
      </c>
      <c r="D659">
        <v>14.100376860000001</v>
      </c>
      <c r="E659" s="4">
        <v>-6475</v>
      </c>
      <c r="F659" s="5">
        <f>E659*D659</f>
        <v>-91299.940168500005</v>
      </c>
      <c r="H659" s="14">
        <f t="shared" si="36"/>
        <v>-41600</v>
      </c>
      <c r="I659" s="4">
        <f t="shared" si="37"/>
        <v>-741900.50655475003</v>
      </c>
      <c r="J659" t="str">
        <f t="shared" si="35"/>
        <v/>
      </c>
    </row>
    <row r="660" spans="1:10" hidden="1" x14ac:dyDescent="0.25">
      <c r="A660" t="s">
        <v>0</v>
      </c>
      <c r="B660" t="s">
        <v>94</v>
      </c>
      <c r="C660" s="1">
        <v>44174</v>
      </c>
      <c r="D660">
        <v>58.201465050000003</v>
      </c>
      <c r="E660" s="4">
        <v>12000</v>
      </c>
      <c r="F660" s="5">
        <f>E660*D660</f>
        <v>698417.58059999999</v>
      </c>
      <c r="H660" s="14">
        <f t="shared" si="36"/>
        <v>-29600</v>
      </c>
      <c r="I660" s="4">
        <f t="shared" si="37"/>
        <v>-43482.925954750041</v>
      </c>
      <c r="J660" t="str">
        <f t="shared" si="35"/>
        <v/>
      </c>
    </row>
    <row r="661" spans="1:10" hidden="1" x14ac:dyDescent="0.25">
      <c r="A661" t="s">
        <v>0</v>
      </c>
      <c r="B661" t="s">
        <v>94</v>
      </c>
      <c r="C661" s="1">
        <v>44175</v>
      </c>
      <c r="D661">
        <v>57.07679624</v>
      </c>
      <c r="E661" s="4">
        <v>5000</v>
      </c>
      <c r="F661" s="5">
        <f>E661*D661</f>
        <v>285383.98119999998</v>
      </c>
      <c r="H661" s="14">
        <f t="shared" si="36"/>
        <v>-24600</v>
      </c>
      <c r="I661" s="4">
        <f t="shared" si="37"/>
        <v>241901.05524524994</v>
      </c>
      <c r="J661" t="str">
        <f t="shared" si="35"/>
        <v/>
      </c>
    </row>
    <row r="662" spans="1:10" hidden="1" x14ac:dyDescent="0.25">
      <c r="A662" t="s">
        <v>0</v>
      </c>
      <c r="B662" t="s">
        <v>94</v>
      </c>
      <c r="C662" s="1">
        <v>44180</v>
      </c>
      <c r="D662">
        <v>57.337907430000001</v>
      </c>
      <c r="E662" s="4">
        <v>5000</v>
      </c>
      <c r="F662" s="5">
        <f>E662*D662</f>
        <v>286689.53714999999</v>
      </c>
      <c r="H662" s="14">
        <f t="shared" si="36"/>
        <v>-19600</v>
      </c>
      <c r="I662" s="4">
        <f t="shared" si="37"/>
        <v>528590.59239524999</v>
      </c>
      <c r="J662" t="str">
        <f t="shared" si="35"/>
        <v/>
      </c>
    </row>
    <row r="663" spans="1:10" x14ac:dyDescent="0.25">
      <c r="A663" t="s">
        <v>1</v>
      </c>
      <c r="B663" t="s">
        <v>94</v>
      </c>
      <c r="C663" s="1">
        <v>44194</v>
      </c>
      <c r="D663">
        <v>55.562716989999998</v>
      </c>
      <c r="E663" s="4">
        <v>-2750</v>
      </c>
      <c r="F663" s="5">
        <f>E663*D663</f>
        <v>-152797.47172249999</v>
      </c>
      <c r="H663" s="14">
        <f t="shared" si="36"/>
        <v>-22350</v>
      </c>
      <c r="I663" s="4">
        <f t="shared" si="37"/>
        <v>375793.12067275</v>
      </c>
      <c r="J663" t="str">
        <f t="shared" si="35"/>
        <v>Oui</v>
      </c>
    </row>
    <row r="664" spans="1:10" hidden="1" x14ac:dyDescent="0.25">
      <c r="A664" t="s">
        <v>0</v>
      </c>
      <c r="B664" t="s">
        <v>95</v>
      </c>
      <c r="C664" s="1">
        <v>44005</v>
      </c>
      <c r="D664">
        <v>5.7618564430000001</v>
      </c>
      <c r="E664" s="4">
        <v>10000</v>
      </c>
      <c r="F664" s="5">
        <f>E664*D664</f>
        <v>57618.564429999999</v>
      </c>
      <c r="H664" s="14" t="str">
        <f t="shared" si="36"/>
        <v/>
      </c>
      <c r="I664" s="4" t="str">
        <f t="shared" si="37"/>
        <v/>
      </c>
      <c r="J664" t="str">
        <f t="shared" si="35"/>
        <v/>
      </c>
    </row>
    <row r="665" spans="1:10" hidden="1" x14ac:dyDescent="0.25">
      <c r="A665" t="s">
        <v>0</v>
      </c>
      <c r="B665" t="s">
        <v>95</v>
      </c>
      <c r="C665" s="1">
        <v>44005</v>
      </c>
      <c r="D665">
        <v>5.7263863769999999</v>
      </c>
      <c r="E665" s="4">
        <v>15000</v>
      </c>
      <c r="F665" s="5">
        <f>E665*D665</f>
        <v>85895.795654999994</v>
      </c>
      <c r="H665" s="14">
        <f t="shared" si="36"/>
        <v>25000</v>
      </c>
      <c r="I665" s="4">
        <f t="shared" si="37"/>
        <v>143514.36008499999</v>
      </c>
      <c r="J665" t="str">
        <f t="shared" si="35"/>
        <v/>
      </c>
    </row>
    <row r="666" spans="1:10" hidden="1" x14ac:dyDescent="0.25">
      <c r="A666" t="s">
        <v>1</v>
      </c>
      <c r="B666" t="s">
        <v>95</v>
      </c>
      <c r="C666" s="1">
        <v>44008</v>
      </c>
      <c r="D666">
        <v>6.6957379039999996</v>
      </c>
      <c r="E666" s="4">
        <v>-25000</v>
      </c>
      <c r="F666" s="5">
        <f>E666*D666</f>
        <v>-167393.44759999998</v>
      </c>
      <c r="H666" s="14">
        <f t="shared" si="36"/>
        <v>0</v>
      </c>
      <c r="I666" s="4">
        <f t="shared" si="37"/>
        <v>-23879.087514999992</v>
      </c>
      <c r="J666" t="str">
        <f t="shared" si="35"/>
        <v/>
      </c>
    </row>
    <row r="667" spans="1:10" hidden="1" x14ac:dyDescent="0.25">
      <c r="A667" t="s">
        <v>0</v>
      </c>
      <c r="B667" t="s">
        <v>95</v>
      </c>
      <c r="C667" s="1">
        <v>44033</v>
      </c>
      <c r="D667">
        <v>7.8190285519999998</v>
      </c>
      <c r="E667" s="4">
        <v>20000</v>
      </c>
      <c r="F667" s="5">
        <f>E667*D667</f>
        <v>156380.57104000001</v>
      </c>
      <c r="H667" s="14">
        <f t="shared" si="36"/>
        <v>20000</v>
      </c>
      <c r="I667" s="4">
        <f t="shared" si="37"/>
        <v>132501.48352500002</v>
      </c>
      <c r="J667" t="str">
        <f t="shared" si="35"/>
        <v/>
      </c>
    </row>
    <row r="668" spans="1:10" hidden="1" x14ac:dyDescent="0.25">
      <c r="A668" t="s">
        <v>0</v>
      </c>
      <c r="B668" t="s">
        <v>95</v>
      </c>
      <c r="C668" s="1">
        <v>44034</v>
      </c>
      <c r="D668">
        <v>7.7633054430000001</v>
      </c>
      <c r="E668" s="4">
        <v>5000</v>
      </c>
      <c r="F668" s="5">
        <f>E668*D668</f>
        <v>38816.527215000002</v>
      </c>
      <c r="H668" s="14">
        <f t="shared" si="36"/>
        <v>25000</v>
      </c>
      <c r="I668" s="4">
        <f t="shared" si="37"/>
        <v>171318.01074000003</v>
      </c>
      <c r="J668" t="str">
        <f t="shared" si="35"/>
        <v/>
      </c>
    </row>
    <row r="669" spans="1:10" hidden="1" x14ac:dyDescent="0.25">
      <c r="A669" t="s">
        <v>1</v>
      </c>
      <c r="B669" t="s">
        <v>95</v>
      </c>
      <c r="C669" s="1">
        <v>44067</v>
      </c>
      <c r="D669">
        <v>10.27637872</v>
      </c>
      <c r="E669" s="4">
        <v>-15000</v>
      </c>
      <c r="F669" s="5">
        <f>E669*D669</f>
        <v>-154145.6808</v>
      </c>
      <c r="H669" s="14">
        <f t="shared" si="36"/>
        <v>10000</v>
      </c>
      <c r="I669" s="4">
        <f t="shared" si="37"/>
        <v>17172.329940000025</v>
      </c>
      <c r="J669" t="str">
        <f t="shared" si="35"/>
        <v/>
      </c>
    </row>
    <row r="670" spans="1:10" x14ac:dyDescent="0.25">
      <c r="A670" t="s">
        <v>1</v>
      </c>
      <c r="B670" t="s">
        <v>95</v>
      </c>
      <c r="C670" s="1">
        <v>44067</v>
      </c>
      <c r="D670">
        <v>10.24666695</v>
      </c>
      <c r="E670" s="4">
        <v>-10000</v>
      </c>
      <c r="F670" s="5">
        <f>E670*D670</f>
        <v>-102466.6695</v>
      </c>
      <c r="H670" s="14">
        <f t="shared" si="36"/>
        <v>0</v>
      </c>
      <c r="I670" s="4">
        <f t="shared" si="37"/>
        <v>-85294.339559999979</v>
      </c>
      <c r="J670" t="str">
        <f t="shared" si="35"/>
        <v>Oui</v>
      </c>
    </row>
    <row r="671" spans="1:10" hidden="1" x14ac:dyDescent="0.25">
      <c r="A671" t="s">
        <v>0</v>
      </c>
      <c r="B671" t="s">
        <v>96</v>
      </c>
      <c r="C671" s="1">
        <v>43979</v>
      </c>
      <c r="D671">
        <v>18.999592960000001</v>
      </c>
      <c r="E671" s="4">
        <v>10000</v>
      </c>
      <c r="F671" s="5">
        <f>E671*D671</f>
        <v>189995.9296</v>
      </c>
      <c r="H671" s="14" t="str">
        <f t="shared" si="36"/>
        <v/>
      </c>
      <c r="I671" s="4" t="str">
        <f t="shared" si="37"/>
        <v/>
      </c>
      <c r="J671" t="str">
        <f t="shared" si="35"/>
        <v/>
      </c>
    </row>
    <row r="672" spans="1:10" hidden="1" x14ac:dyDescent="0.25">
      <c r="A672" t="s">
        <v>0</v>
      </c>
      <c r="B672" t="s">
        <v>96</v>
      </c>
      <c r="C672" s="1">
        <v>43991</v>
      </c>
      <c r="D672">
        <v>17.410126380000001</v>
      </c>
      <c r="E672" s="4">
        <v>4000</v>
      </c>
      <c r="F672" s="5">
        <f>E672*D672</f>
        <v>69640.505520000006</v>
      </c>
      <c r="H672" s="14">
        <f t="shared" si="36"/>
        <v>14000</v>
      </c>
      <c r="I672" s="4">
        <f t="shared" si="37"/>
        <v>259636.43512000001</v>
      </c>
      <c r="J672" t="str">
        <f t="shared" si="35"/>
        <v/>
      </c>
    </row>
    <row r="673" spans="1:10" hidden="1" x14ac:dyDescent="0.25">
      <c r="A673" t="s">
        <v>1</v>
      </c>
      <c r="B673" t="s">
        <v>96</v>
      </c>
      <c r="C673" s="1">
        <v>43995</v>
      </c>
      <c r="D673">
        <v>16.14600098</v>
      </c>
      <c r="E673" s="4">
        <v>-6600</v>
      </c>
      <c r="F673" s="5">
        <f>E673*D673</f>
        <v>-106563.606468</v>
      </c>
      <c r="H673" s="14">
        <f t="shared" si="36"/>
        <v>7400</v>
      </c>
      <c r="I673" s="4">
        <f t="shared" si="37"/>
        <v>153072.828652</v>
      </c>
      <c r="J673" t="str">
        <f t="shared" si="35"/>
        <v/>
      </c>
    </row>
    <row r="674" spans="1:10" hidden="1" x14ac:dyDescent="0.25">
      <c r="A674" t="s">
        <v>0</v>
      </c>
      <c r="B674" t="s">
        <v>96</v>
      </c>
      <c r="C674" s="1">
        <v>43998</v>
      </c>
      <c r="D674">
        <v>15.93539488</v>
      </c>
      <c r="E674" s="4">
        <v>6600</v>
      </c>
      <c r="F674" s="5">
        <f>E674*D674</f>
        <v>105173.606208</v>
      </c>
      <c r="H674" s="14">
        <f t="shared" si="36"/>
        <v>14000</v>
      </c>
      <c r="I674" s="4">
        <f t="shared" si="37"/>
        <v>258246.43485999998</v>
      </c>
      <c r="J674" t="str">
        <f t="shared" si="35"/>
        <v/>
      </c>
    </row>
    <row r="675" spans="1:10" x14ac:dyDescent="0.25">
      <c r="A675" t="s">
        <v>1</v>
      </c>
      <c r="B675" t="s">
        <v>96</v>
      </c>
      <c r="C675" s="1">
        <v>44006</v>
      </c>
      <c r="D675">
        <v>15.059021769999999</v>
      </c>
      <c r="E675" s="4">
        <v>-14000</v>
      </c>
      <c r="F675" s="5">
        <f>E675*D675</f>
        <v>-210826.30477999998</v>
      </c>
      <c r="H675" s="14">
        <f t="shared" si="36"/>
        <v>0</v>
      </c>
      <c r="I675" s="4">
        <f t="shared" si="37"/>
        <v>47420.130080000003</v>
      </c>
      <c r="J675" t="str">
        <f t="shared" si="35"/>
        <v>Oui</v>
      </c>
    </row>
    <row r="676" spans="1:10" x14ac:dyDescent="0.25">
      <c r="A676" t="s">
        <v>1</v>
      </c>
      <c r="B676" t="s">
        <v>135</v>
      </c>
      <c r="C676" s="1">
        <v>43838</v>
      </c>
      <c r="D676">
        <v>111.5648186</v>
      </c>
      <c r="E676" s="4">
        <v>-5900</v>
      </c>
      <c r="F676" s="5">
        <f>E676*D676</f>
        <v>-658232.42973999993</v>
      </c>
      <c r="H676" s="14" t="str">
        <f t="shared" si="36"/>
        <v/>
      </c>
      <c r="I676" s="4" t="str">
        <f t="shared" si="37"/>
        <v/>
      </c>
      <c r="J676" t="str">
        <f t="shared" si="35"/>
        <v>Oui</v>
      </c>
    </row>
    <row r="677" spans="1:10" x14ac:dyDescent="0.25">
      <c r="A677" t="s">
        <v>1</v>
      </c>
      <c r="B677" t="s">
        <v>136</v>
      </c>
      <c r="C677" s="1">
        <v>43838</v>
      </c>
      <c r="D677">
        <v>16.108278250000001</v>
      </c>
      <c r="E677" s="4">
        <v>-35200</v>
      </c>
      <c r="F677" s="5">
        <f>E677*D677</f>
        <v>-567011.39440000011</v>
      </c>
      <c r="H677" s="14" t="str">
        <f t="shared" si="36"/>
        <v/>
      </c>
      <c r="I677" s="4" t="str">
        <f t="shared" si="37"/>
        <v/>
      </c>
      <c r="J677" t="str">
        <f t="shared" si="35"/>
        <v>Oui</v>
      </c>
    </row>
    <row r="678" spans="1:10" hidden="1" x14ac:dyDescent="0.25">
      <c r="A678" t="s">
        <v>0</v>
      </c>
      <c r="B678" t="s">
        <v>97</v>
      </c>
      <c r="C678" s="1">
        <v>43929</v>
      </c>
      <c r="D678">
        <v>79.511483409999997</v>
      </c>
      <c r="E678" s="4">
        <v>4100</v>
      </c>
      <c r="F678" s="5">
        <f>E678*D678</f>
        <v>325997.08198099997</v>
      </c>
      <c r="H678" s="14" t="str">
        <f t="shared" si="36"/>
        <v/>
      </c>
      <c r="I678" s="4" t="str">
        <f t="shared" si="37"/>
        <v/>
      </c>
      <c r="J678" t="str">
        <f t="shared" si="35"/>
        <v/>
      </c>
    </row>
    <row r="679" spans="1:10" hidden="1" x14ac:dyDescent="0.25">
      <c r="A679" t="s">
        <v>1</v>
      </c>
      <c r="B679" t="s">
        <v>97</v>
      </c>
      <c r="C679" s="1">
        <v>43942</v>
      </c>
      <c r="D679">
        <v>86.956405649999994</v>
      </c>
      <c r="E679" s="4">
        <v>-1600</v>
      </c>
      <c r="F679" s="5">
        <f>E679*D679</f>
        <v>-139130.24904</v>
      </c>
      <c r="H679" s="14">
        <f t="shared" si="36"/>
        <v>2500</v>
      </c>
      <c r="I679" s="4">
        <f t="shared" si="37"/>
        <v>186866.83294099997</v>
      </c>
      <c r="J679" t="str">
        <f t="shared" si="35"/>
        <v/>
      </c>
    </row>
    <row r="680" spans="1:10" hidden="1" x14ac:dyDescent="0.25">
      <c r="A680" t="s">
        <v>1</v>
      </c>
      <c r="B680" t="s">
        <v>97</v>
      </c>
      <c r="C680" s="1">
        <v>43964</v>
      </c>
      <c r="D680">
        <v>97.825537409999995</v>
      </c>
      <c r="E680" s="4">
        <v>-1300</v>
      </c>
      <c r="F680" s="5">
        <f>E680*D680</f>
        <v>-127173.19863299999</v>
      </c>
      <c r="H680" s="14">
        <f t="shared" si="36"/>
        <v>1200</v>
      </c>
      <c r="I680" s="4">
        <f t="shared" si="37"/>
        <v>59693.634307999979</v>
      </c>
      <c r="J680" t="str">
        <f t="shared" si="35"/>
        <v/>
      </c>
    </row>
    <row r="681" spans="1:10" x14ac:dyDescent="0.25">
      <c r="A681" t="s">
        <v>1</v>
      </c>
      <c r="B681" t="s">
        <v>97</v>
      </c>
      <c r="C681" s="1">
        <v>43987</v>
      </c>
      <c r="D681">
        <v>104.6918283</v>
      </c>
      <c r="E681" s="4">
        <v>-1200</v>
      </c>
      <c r="F681" s="5">
        <f>E681*D681</f>
        <v>-125630.19396</v>
      </c>
      <c r="H681" s="14">
        <f t="shared" si="36"/>
        <v>0</v>
      </c>
      <c r="I681" s="4">
        <f t="shared" si="37"/>
        <v>-65936.559652000025</v>
      </c>
      <c r="J681" t="str">
        <f t="shared" si="35"/>
        <v>Oui</v>
      </c>
    </row>
    <row r="682" spans="1:10" hidden="1" x14ac:dyDescent="0.25">
      <c r="A682" t="s">
        <v>0</v>
      </c>
      <c r="B682" t="s">
        <v>7</v>
      </c>
      <c r="C682" s="1">
        <v>43950</v>
      </c>
      <c r="D682">
        <v>329.23647720000002</v>
      </c>
      <c r="E682" s="4">
        <v>1000</v>
      </c>
      <c r="F682" s="5">
        <f>E682*D682</f>
        <v>329236.47720000002</v>
      </c>
      <c r="H682" s="14" t="str">
        <f t="shared" si="36"/>
        <v/>
      </c>
      <c r="I682" s="4" t="str">
        <f t="shared" si="37"/>
        <v/>
      </c>
      <c r="J682" t="str">
        <f t="shared" si="35"/>
        <v/>
      </c>
    </row>
    <row r="683" spans="1:10" hidden="1" x14ac:dyDescent="0.25">
      <c r="A683" t="s">
        <v>1</v>
      </c>
      <c r="B683" t="s">
        <v>7</v>
      </c>
      <c r="C683" s="1">
        <v>43973</v>
      </c>
      <c r="D683">
        <v>327.65722679999999</v>
      </c>
      <c r="E683" s="4">
        <v>-500</v>
      </c>
      <c r="F683" s="5">
        <f>E683*D683</f>
        <v>-163828.6134</v>
      </c>
      <c r="H683" s="14">
        <f t="shared" si="36"/>
        <v>500</v>
      </c>
      <c r="I683" s="4">
        <f t="shared" si="37"/>
        <v>165407.86380000002</v>
      </c>
      <c r="J683" t="str">
        <f t="shared" si="35"/>
        <v/>
      </c>
    </row>
    <row r="684" spans="1:10" x14ac:dyDescent="0.25">
      <c r="A684" t="s">
        <v>1</v>
      </c>
      <c r="B684" t="s">
        <v>7</v>
      </c>
      <c r="C684" s="1">
        <v>43994</v>
      </c>
      <c r="D684">
        <v>310.14678020000002</v>
      </c>
      <c r="E684" s="4">
        <v>-500</v>
      </c>
      <c r="F684" s="5">
        <f>E684*D684</f>
        <v>-155073.39010000002</v>
      </c>
      <c r="H684" s="14">
        <f t="shared" si="36"/>
        <v>0</v>
      </c>
      <c r="I684" s="4">
        <f t="shared" si="37"/>
        <v>10334.473700000002</v>
      </c>
      <c r="J684" t="str">
        <f t="shared" si="35"/>
        <v>Oui</v>
      </c>
    </row>
    <row r="685" spans="1:10" hidden="1" x14ac:dyDescent="0.25">
      <c r="A685" t="s">
        <v>1</v>
      </c>
      <c r="B685" t="s">
        <v>98</v>
      </c>
      <c r="C685" s="1">
        <v>43838</v>
      </c>
      <c r="D685">
        <v>160.03021720000001</v>
      </c>
      <c r="E685" s="4">
        <v>-180</v>
      </c>
      <c r="F685" s="5">
        <f>E685*D685</f>
        <v>-28805.439096000002</v>
      </c>
      <c r="H685" s="14" t="str">
        <f t="shared" si="36"/>
        <v/>
      </c>
      <c r="I685" s="4" t="str">
        <f t="shared" si="37"/>
        <v/>
      </c>
      <c r="J685" t="str">
        <f t="shared" si="35"/>
        <v/>
      </c>
    </row>
    <row r="686" spans="1:10" hidden="1" x14ac:dyDescent="0.25">
      <c r="A686" t="s">
        <v>1</v>
      </c>
      <c r="B686" t="s">
        <v>98</v>
      </c>
      <c r="C686" s="1">
        <v>43883</v>
      </c>
      <c r="D686">
        <v>175.6886288</v>
      </c>
      <c r="E686" s="4">
        <v>-2105</v>
      </c>
      <c r="F686" s="5">
        <f>E686*D686</f>
        <v>-369824.563624</v>
      </c>
      <c r="H686" s="14">
        <f t="shared" si="36"/>
        <v>-2285</v>
      </c>
      <c r="I686" s="4">
        <f t="shared" si="37"/>
        <v>-398630.00271999999</v>
      </c>
      <c r="J686" t="str">
        <f t="shared" si="35"/>
        <v/>
      </c>
    </row>
    <row r="687" spans="1:10" hidden="1" x14ac:dyDescent="0.25">
      <c r="A687" t="s">
        <v>1</v>
      </c>
      <c r="B687" t="s">
        <v>98</v>
      </c>
      <c r="C687" s="1">
        <v>43911</v>
      </c>
      <c r="D687">
        <v>133.9595846</v>
      </c>
      <c r="E687" s="4">
        <v>-2105</v>
      </c>
      <c r="F687" s="5">
        <f>E687*D687</f>
        <v>-281984.925583</v>
      </c>
      <c r="H687" s="14">
        <f t="shared" si="36"/>
        <v>-4390</v>
      </c>
      <c r="I687" s="4">
        <f t="shared" si="37"/>
        <v>-680614.92830300005</v>
      </c>
      <c r="J687" t="str">
        <f t="shared" si="35"/>
        <v/>
      </c>
    </row>
    <row r="688" spans="1:10" hidden="1" x14ac:dyDescent="0.25">
      <c r="A688" t="s">
        <v>0</v>
      </c>
      <c r="B688" t="s">
        <v>98</v>
      </c>
      <c r="C688" s="1">
        <v>43914</v>
      </c>
      <c r="D688">
        <v>141.044783</v>
      </c>
      <c r="E688" s="4">
        <v>1500</v>
      </c>
      <c r="F688" s="5">
        <f>E688*D688</f>
        <v>211567.17449999999</v>
      </c>
      <c r="H688" s="14">
        <f t="shared" si="36"/>
        <v>-2890</v>
      </c>
      <c r="I688" s="4">
        <f t="shared" si="37"/>
        <v>-469047.75380300009</v>
      </c>
      <c r="J688" t="str">
        <f t="shared" si="35"/>
        <v/>
      </c>
    </row>
    <row r="689" spans="1:10" hidden="1" x14ac:dyDescent="0.25">
      <c r="A689" t="s">
        <v>1</v>
      </c>
      <c r="B689" t="s">
        <v>98</v>
      </c>
      <c r="C689" s="1">
        <v>43922</v>
      </c>
      <c r="D689">
        <v>134.45295060000001</v>
      </c>
      <c r="E689" s="4">
        <v>-1500</v>
      </c>
      <c r="F689" s="5">
        <f>E689*D689</f>
        <v>-201679.4259</v>
      </c>
      <c r="H689" s="14">
        <f t="shared" si="36"/>
        <v>-4390</v>
      </c>
      <c r="I689" s="4">
        <f t="shared" si="37"/>
        <v>-670727.17970300012</v>
      </c>
      <c r="J689" t="str">
        <f t="shared" si="35"/>
        <v/>
      </c>
    </row>
    <row r="690" spans="1:10" hidden="1" x14ac:dyDescent="0.25">
      <c r="A690" t="s">
        <v>0</v>
      </c>
      <c r="B690" t="s">
        <v>98</v>
      </c>
      <c r="C690" s="1">
        <v>43929</v>
      </c>
      <c r="D690">
        <v>138.29750999999999</v>
      </c>
      <c r="E690" s="4">
        <v>2350</v>
      </c>
      <c r="F690" s="5">
        <f>E690*D690</f>
        <v>324999.14849999995</v>
      </c>
      <c r="H690" s="14">
        <f t="shared" si="36"/>
        <v>-2040</v>
      </c>
      <c r="I690" s="4">
        <f t="shared" si="37"/>
        <v>-345728.03120300017</v>
      </c>
      <c r="J690" t="str">
        <f t="shared" si="35"/>
        <v/>
      </c>
    </row>
    <row r="691" spans="1:10" hidden="1" x14ac:dyDescent="0.25">
      <c r="A691" t="s">
        <v>1</v>
      </c>
      <c r="B691" t="s">
        <v>98</v>
      </c>
      <c r="C691" s="1">
        <v>43942</v>
      </c>
      <c r="D691">
        <v>137.47999820000001</v>
      </c>
      <c r="E691" s="4">
        <v>-900</v>
      </c>
      <c r="F691" s="5">
        <f>E691*D691</f>
        <v>-123731.99838</v>
      </c>
      <c r="H691" s="14">
        <f t="shared" si="36"/>
        <v>-2940</v>
      </c>
      <c r="I691" s="4">
        <f t="shared" si="37"/>
        <v>-469460.02958300017</v>
      </c>
      <c r="J691" t="str">
        <f t="shared" si="35"/>
        <v/>
      </c>
    </row>
    <row r="692" spans="1:10" x14ac:dyDescent="0.25">
      <c r="A692" t="s">
        <v>1</v>
      </c>
      <c r="B692" t="s">
        <v>98</v>
      </c>
      <c r="C692" s="1">
        <v>43944</v>
      </c>
      <c r="D692">
        <v>142.52604360000001</v>
      </c>
      <c r="E692" s="4">
        <v>-1450</v>
      </c>
      <c r="F692" s="5">
        <f>E692*D692</f>
        <v>-206662.76322000002</v>
      </c>
      <c r="H692" s="14">
        <f t="shared" si="36"/>
        <v>-4390</v>
      </c>
      <c r="I692" s="4">
        <f t="shared" si="37"/>
        <v>-676122.79280300019</v>
      </c>
      <c r="J692" t="str">
        <f t="shared" si="35"/>
        <v>Oui</v>
      </c>
    </row>
    <row r="693" spans="1:10" hidden="1" x14ac:dyDescent="0.25">
      <c r="A693" t="s">
        <v>0</v>
      </c>
      <c r="B693" t="s">
        <v>15</v>
      </c>
      <c r="C693" s="1">
        <v>43944</v>
      </c>
      <c r="D693">
        <v>90.567710000000005</v>
      </c>
      <c r="E693" s="4">
        <v>3000</v>
      </c>
      <c r="F693" s="5">
        <f>E693*D693</f>
        <v>271703.13</v>
      </c>
      <c r="H693" s="14" t="str">
        <f t="shared" si="36"/>
        <v/>
      </c>
      <c r="I693" s="4" t="str">
        <f t="shared" si="37"/>
        <v/>
      </c>
      <c r="J693" t="str">
        <f t="shared" si="35"/>
        <v/>
      </c>
    </row>
    <row r="694" spans="1:10" hidden="1" x14ac:dyDescent="0.25">
      <c r="A694" t="s">
        <v>1</v>
      </c>
      <c r="B694" t="s">
        <v>15</v>
      </c>
      <c r="C694" s="1">
        <v>43973</v>
      </c>
      <c r="D694">
        <v>87.109260000000006</v>
      </c>
      <c r="E694" s="4">
        <v>-1000</v>
      </c>
      <c r="F694" s="5">
        <f>E694*D694</f>
        <v>-87109.260000000009</v>
      </c>
      <c r="H694" s="14">
        <f t="shared" si="36"/>
        <v>2000</v>
      </c>
      <c r="I694" s="4">
        <f t="shared" si="37"/>
        <v>184593.87</v>
      </c>
      <c r="J694" t="str">
        <f t="shared" si="35"/>
        <v/>
      </c>
    </row>
    <row r="695" spans="1:10" x14ac:dyDescent="0.25">
      <c r="A695" t="s">
        <v>1</v>
      </c>
      <c r="B695" t="s">
        <v>15</v>
      </c>
      <c r="C695" s="1">
        <v>43986</v>
      </c>
      <c r="D695">
        <v>89.047300000000007</v>
      </c>
      <c r="E695" s="4">
        <v>-2000</v>
      </c>
      <c r="F695" s="5">
        <f>E695*D695</f>
        <v>-178094.6</v>
      </c>
      <c r="H695" s="14">
        <f t="shared" si="36"/>
        <v>0</v>
      </c>
      <c r="I695" s="4">
        <f t="shared" si="37"/>
        <v>6499.2699999999895</v>
      </c>
      <c r="J695" t="str">
        <f t="shared" si="35"/>
        <v>Oui</v>
      </c>
    </row>
    <row r="696" spans="1:10" hidden="1" x14ac:dyDescent="0.25">
      <c r="A696" t="s">
        <v>0</v>
      </c>
      <c r="B696" t="s">
        <v>99</v>
      </c>
      <c r="C696" s="1">
        <v>43929</v>
      </c>
      <c r="D696">
        <v>36.275325629999998</v>
      </c>
      <c r="E696" s="4">
        <v>9000</v>
      </c>
      <c r="F696" s="5">
        <f>E696*D696</f>
        <v>326477.93066999997</v>
      </c>
      <c r="H696" s="14" t="str">
        <f t="shared" si="36"/>
        <v/>
      </c>
      <c r="I696" s="4" t="str">
        <f t="shared" si="37"/>
        <v/>
      </c>
      <c r="J696" t="str">
        <f t="shared" si="35"/>
        <v/>
      </c>
    </row>
    <row r="697" spans="1:10" hidden="1" x14ac:dyDescent="0.25">
      <c r="A697" t="s">
        <v>1</v>
      </c>
      <c r="B697" t="s">
        <v>99</v>
      </c>
      <c r="C697" s="1">
        <v>43942</v>
      </c>
      <c r="D697">
        <v>39.443539110000003</v>
      </c>
      <c r="E697" s="4">
        <v>-4000</v>
      </c>
      <c r="F697" s="5">
        <f>E697*D697</f>
        <v>-157774.15644000002</v>
      </c>
      <c r="H697" s="14">
        <f t="shared" si="36"/>
        <v>5000</v>
      </c>
      <c r="I697" s="4">
        <f t="shared" si="37"/>
        <v>168703.77422999995</v>
      </c>
      <c r="J697" t="str">
        <f t="shared" si="35"/>
        <v/>
      </c>
    </row>
    <row r="698" spans="1:10" hidden="1" x14ac:dyDescent="0.25">
      <c r="A698" t="s">
        <v>1</v>
      </c>
      <c r="B698" t="s">
        <v>99</v>
      </c>
      <c r="C698" s="1">
        <v>43964</v>
      </c>
      <c r="D698">
        <v>48.536949900000003</v>
      </c>
      <c r="E698" s="4">
        <v>-5000</v>
      </c>
      <c r="F698" s="5">
        <f>E698*D698</f>
        <v>-242684.74950000001</v>
      </c>
      <c r="H698" s="14">
        <f t="shared" si="36"/>
        <v>0</v>
      </c>
      <c r="I698" s="4">
        <f t="shared" si="37"/>
        <v>-73980.975270000054</v>
      </c>
      <c r="J698" t="str">
        <f t="shared" si="35"/>
        <v/>
      </c>
    </row>
    <row r="699" spans="1:10" hidden="1" x14ac:dyDescent="0.25">
      <c r="A699" t="s">
        <v>0</v>
      </c>
      <c r="B699" t="s">
        <v>99</v>
      </c>
      <c r="C699" s="1">
        <v>44139</v>
      </c>
      <c r="D699">
        <v>42.46598625</v>
      </c>
      <c r="E699" s="4">
        <v>5000</v>
      </c>
      <c r="F699" s="5">
        <f>E699*D699</f>
        <v>212329.93124999999</v>
      </c>
      <c r="H699" s="14">
        <f t="shared" si="36"/>
        <v>5000</v>
      </c>
      <c r="I699" s="4">
        <f t="shared" si="37"/>
        <v>138348.95597999994</v>
      </c>
      <c r="J699" t="str">
        <f t="shared" si="35"/>
        <v/>
      </c>
    </row>
    <row r="700" spans="1:10" hidden="1" x14ac:dyDescent="0.25">
      <c r="A700" t="s">
        <v>1</v>
      </c>
      <c r="B700" t="s">
        <v>99</v>
      </c>
      <c r="C700" s="1">
        <v>44144</v>
      </c>
      <c r="D700">
        <v>45.750253720000003</v>
      </c>
      <c r="E700" s="4">
        <v>-2000</v>
      </c>
      <c r="F700" s="5">
        <f>E700*D700</f>
        <v>-91500.507440000001</v>
      </c>
      <c r="H700" s="14">
        <f t="shared" si="36"/>
        <v>3000</v>
      </c>
      <c r="I700" s="4">
        <f t="shared" si="37"/>
        <v>46848.448539999939</v>
      </c>
      <c r="J700" t="str">
        <f t="shared" si="35"/>
        <v/>
      </c>
    </row>
    <row r="701" spans="1:10" hidden="1" x14ac:dyDescent="0.25">
      <c r="A701" t="s">
        <v>0</v>
      </c>
      <c r="B701" t="s">
        <v>99</v>
      </c>
      <c r="C701" s="1">
        <v>44149</v>
      </c>
      <c r="D701">
        <v>47.434856179999997</v>
      </c>
      <c r="E701" s="4">
        <v>3700</v>
      </c>
      <c r="F701" s="5">
        <f>E701*D701</f>
        <v>175508.96786599999</v>
      </c>
      <c r="H701" s="14">
        <f t="shared" si="36"/>
        <v>6700</v>
      </c>
      <c r="I701" s="4">
        <f t="shared" si="37"/>
        <v>222357.41640599992</v>
      </c>
      <c r="J701" t="str">
        <f t="shared" si="35"/>
        <v/>
      </c>
    </row>
    <row r="702" spans="1:10" hidden="1" x14ac:dyDescent="0.25">
      <c r="A702" t="s">
        <v>0</v>
      </c>
      <c r="B702" t="s">
        <v>99</v>
      </c>
      <c r="C702" s="1">
        <v>44151</v>
      </c>
      <c r="D702">
        <v>49.254678329999997</v>
      </c>
      <c r="E702" s="4">
        <v>6200</v>
      </c>
      <c r="F702" s="5">
        <f>E702*D702</f>
        <v>305379.00564599998</v>
      </c>
      <c r="H702" s="14">
        <f t="shared" si="36"/>
        <v>12900</v>
      </c>
      <c r="I702" s="4">
        <f t="shared" si="37"/>
        <v>527736.42205199995</v>
      </c>
      <c r="J702" t="str">
        <f t="shared" si="35"/>
        <v/>
      </c>
    </row>
    <row r="703" spans="1:10" hidden="1" x14ac:dyDescent="0.25">
      <c r="A703" t="s">
        <v>0</v>
      </c>
      <c r="B703" t="s">
        <v>99</v>
      </c>
      <c r="C703" s="1">
        <v>44153</v>
      </c>
      <c r="D703">
        <v>48.81702593</v>
      </c>
      <c r="E703" s="4">
        <v>4100</v>
      </c>
      <c r="F703" s="5">
        <f>E703*D703</f>
        <v>200149.80631300001</v>
      </c>
      <c r="H703" s="14">
        <f t="shared" si="36"/>
        <v>17000</v>
      </c>
      <c r="I703" s="4">
        <f t="shared" si="37"/>
        <v>727886.22836499999</v>
      </c>
      <c r="J703" t="str">
        <f t="shared" si="35"/>
        <v/>
      </c>
    </row>
    <row r="704" spans="1:10" x14ac:dyDescent="0.25">
      <c r="A704" t="s">
        <v>1</v>
      </c>
      <c r="B704" t="s">
        <v>99</v>
      </c>
      <c r="C704" s="1">
        <v>44194</v>
      </c>
      <c r="D704">
        <v>67.801301730000006</v>
      </c>
      <c r="E704" s="4">
        <v>-2100</v>
      </c>
      <c r="F704" s="5">
        <f>E704*D704</f>
        <v>-142382.73363300003</v>
      </c>
      <c r="H704" s="14">
        <f t="shared" si="36"/>
        <v>14900</v>
      </c>
      <c r="I704" s="4">
        <f t="shared" si="37"/>
        <v>585503.49473199993</v>
      </c>
      <c r="J704" t="str">
        <f t="shared" si="35"/>
        <v>Oui</v>
      </c>
    </row>
    <row r="705" spans="1:10" hidden="1" x14ac:dyDescent="0.25">
      <c r="A705" t="s">
        <v>0</v>
      </c>
      <c r="B705" t="s">
        <v>100</v>
      </c>
      <c r="C705" s="1">
        <v>44004</v>
      </c>
      <c r="D705">
        <v>99.352180290000007</v>
      </c>
      <c r="E705" s="4">
        <v>2000</v>
      </c>
      <c r="F705" s="5">
        <f>E705*D705</f>
        <v>198704.36058000001</v>
      </c>
      <c r="H705" s="14" t="str">
        <f t="shared" si="36"/>
        <v/>
      </c>
      <c r="I705" s="4" t="str">
        <f t="shared" si="37"/>
        <v/>
      </c>
      <c r="J705" t="str">
        <f t="shared" si="35"/>
        <v/>
      </c>
    </row>
    <row r="706" spans="1:10" hidden="1" x14ac:dyDescent="0.25">
      <c r="A706" t="s">
        <v>1</v>
      </c>
      <c r="B706" t="s">
        <v>100</v>
      </c>
      <c r="C706" s="1">
        <v>44025</v>
      </c>
      <c r="D706">
        <v>100.2179707</v>
      </c>
      <c r="E706" s="4">
        <v>-2000</v>
      </c>
      <c r="F706" s="5">
        <f>E706*D706</f>
        <v>-200435.94139999998</v>
      </c>
      <c r="H706" s="14">
        <f t="shared" si="36"/>
        <v>0</v>
      </c>
      <c r="I706" s="4">
        <f t="shared" si="37"/>
        <v>-1731.5808199999738</v>
      </c>
      <c r="J706" t="str">
        <f t="shared" si="35"/>
        <v/>
      </c>
    </row>
    <row r="707" spans="1:10" hidden="1" x14ac:dyDescent="0.25">
      <c r="A707" t="s">
        <v>0</v>
      </c>
      <c r="B707" t="s">
        <v>100</v>
      </c>
      <c r="C707" s="1">
        <v>44027</v>
      </c>
      <c r="D707">
        <v>100.2172885</v>
      </c>
      <c r="E707" s="4">
        <v>1700</v>
      </c>
      <c r="F707" s="5">
        <f>E707*D707</f>
        <v>170369.39045000001</v>
      </c>
      <c r="H707" s="14">
        <f t="shared" si="36"/>
        <v>1700</v>
      </c>
      <c r="I707" s="4">
        <f t="shared" si="37"/>
        <v>168637.80963000003</v>
      </c>
      <c r="J707" t="str">
        <f t="shared" si="35"/>
        <v/>
      </c>
    </row>
    <row r="708" spans="1:10" hidden="1" x14ac:dyDescent="0.25">
      <c r="A708" t="s">
        <v>0</v>
      </c>
      <c r="B708" t="s">
        <v>100</v>
      </c>
      <c r="C708" s="1">
        <v>44060</v>
      </c>
      <c r="D708">
        <v>111.6099431</v>
      </c>
      <c r="E708" s="4">
        <v>550</v>
      </c>
      <c r="F708" s="5">
        <f>E708*D708</f>
        <v>61385.468704999999</v>
      </c>
      <c r="H708" s="14">
        <f t="shared" si="36"/>
        <v>2250</v>
      </c>
      <c r="I708" s="4">
        <f t="shared" si="37"/>
        <v>230023.27833500004</v>
      </c>
      <c r="J708" t="str">
        <f t="shared" si="35"/>
        <v/>
      </c>
    </row>
    <row r="709" spans="1:10" hidden="1" x14ac:dyDescent="0.25">
      <c r="A709" t="s">
        <v>1</v>
      </c>
      <c r="B709" t="s">
        <v>100</v>
      </c>
      <c r="C709" s="1">
        <v>44078</v>
      </c>
      <c r="D709">
        <v>124.3531613</v>
      </c>
      <c r="E709" s="4">
        <v>-700</v>
      </c>
      <c r="F709" s="5">
        <f>E709*D709</f>
        <v>-87047.212910000002</v>
      </c>
      <c r="H709" s="14">
        <f t="shared" si="36"/>
        <v>1550</v>
      </c>
      <c r="I709" s="4">
        <f t="shared" si="37"/>
        <v>142976.06542500004</v>
      </c>
      <c r="J709" t="str">
        <f t="shared" si="35"/>
        <v/>
      </c>
    </row>
    <row r="710" spans="1:10" hidden="1" x14ac:dyDescent="0.25">
      <c r="A710" t="s">
        <v>1</v>
      </c>
      <c r="B710" t="s">
        <v>100</v>
      </c>
      <c r="C710" s="1">
        <v>44078</v>
      </c>
      <c r="D710">
        <v>118.450498</v>
      </c>
      <c r="E710" s="4">
        <v>-400</v>
      </c>
      <c r="F710" s="5">
        <f>E710*D710</f>
        <v>-47380.199199999995</v>
      </c>
      <c r="H710" s="14">
        <f t="shared" si="36"/>
        <v>1150</v>
      </c>
      <c r="I710" s="4">
        <f t="shared" si="37"/>
        <v>95595.866225000034</v>
      </c>
      <c r="J710" t="str">
        <f t="shared" si="35"/>
        <v/>
      </c>
    </row>
    <row r="711" spans="1:10" hidden="1" x14ac:dyDescent="0.25">
      <c r="A711" t="s">
        <v>0</v>
      </c>
      <c r="B711" t="s">
        <v>100</v>
      </c>
      <c r="C711" s="1">
        <v>44088</v>
      </c>
      <c r="D711">
        <v>121.95973720000001</v>
      </c>
      <c r="E711" s="4">
        <v>1250</v>
      </c>
      <c r="F711" s="5">
        <f>E711*D711</f>
        <v>152449.6715</v>
      </c>
      <c r="H711" s="14">
        <f t="shared" si="36"/>
        <v>2400</v>
      </c>
      <c r="I711" s="4">
        <f t="shared" si="37"/>
        <v>248045.53772500003</v>
      </c>
      <c r="J711" t="str">
        <f t="shared" si="35"/>
        <v/>
      </c>
    </row>
    <row r="712" spans="1:10" hidden="1" x14ac:dyDescent="0.25">
      <c r="A712" t="s">
        <v>1</v>
      </c>
      <c r="B712" t="s">
        <v>100</v>
      </c>
      <c r="C712" s="1">
        <v>44098</v>
      </c>
      <c r="D712">
        <v>128.7745372</v>
      </c>
      <c r="E712" s="4">
        <v>-860</v>
      </c>
      <c r="F712" s="5">
        <f>E712*D712</f>
        <v>-110746.101992</v>
      </c>
      <c r="H712" s="14">
        <f t="shared" si="36"/>
        <v>1540</v>
      </c>
      <c r="I712" s="4">
        <f t="shared" si="37"/>
        <v>137299.43573300005</v>
      </c>
      <c r="J712" t="str">
        <f t="shared" si="35"/>
        <v/>
      </c>
    </row>
    <row r="713" spans="1:10" hidden="1" x14ac:dyDescent="0.25">
      <c r="A713" t="s">
        <v>0</v>
      </c>
      <c r="B713" t="s">
        <v>100</v>
      </c>
      <c r="C713" s="1">
        <v>44106</v>
      </c>
      <c r="D713">
        <v>135.25366</v>
      </c>
      <c r="E713" s="4">
        <v>760</v>
      </c>
      <c r="F713" s="5">
        <f>E713*D713</f>
        <v>102792.7816</v>
      </c>
      <c r="H713" s="14">
        <f t="shared" si="36"/>
        <v>2300</v>
      </c>
      <c r="I713" s="4">
        <f t="shared" si="37"/>
        <v>240092.21733300004</v>
      </c>
      <c r="J713" t="str">
        <f t="shared" si="35"/>
        <v/>
      </c>
    </row>
    <row r="714" spans="1:10" hidden="1" x14ac:dyDescent="0.25">
      <c r="A714" t="s">
        <v>1</v>
      </c>
      <c r="B714" t="s">
        <v>100</v>
      </c>
      <c r="C714" s="1">
        <v>44126</v>
      </c>
      <c r="D714">
        <v>136.59623759999999</v>
      </c>
      <c r="E714" s="4">
        <v>-1150</v>
      </c>
      <c r="F714" s="5">
        <f>E714*D714</f>
        <v>-157085.67324</v>
      </c>
      <c r="H714" s="14">
        <f t="shared" si="36"/>
        <v>1150</v>
      </c>
      <c r="I714" s="4">
        <f t="shared" si="37"/>
        <v>83006.544093000033</v>
      </c>
      <c r="J714" t="str">
        <f t="shared" si="35"/>
        <v/>
      </c>
    </row>
    <row r="715" spans="1:10" hidden="1" x14ac:dyDescent="0.25">
      <c r="A715" t="s">
        <v>0</v>
      </c>
      <c r="B715" t="s">
        <v>100</v>
      </c>
      <c r="C715" s="1">
        <v>44139</v>
      </c>
      <c r="D715">
        <v>146.3466712</v>
      </c>
      <c r="E715" s="4">
        <v>1900</v>
      </c>
      <c r="F715" s="5">
        <f>E715*D715</f>
        <v>278058.67528000002</v>
      </c>
      <c r="H715" s="14">
        <f t="shared" si="36"/>
        <v>3050</v>
      </c>
      <c r="I715" s="4">
        <f t="shared" si="37"/>
        <v>361065.21937300009</v>
      </c>
      <c r="J715" t="str">
        <f t="shared" si="35"/>
        <v/>
      </c>
    </row>
    <row r="716" spans="1:10" hidden="1" x14ac:dyDescent="0.25">
      <c r="A716" t="s">
        <v>1</v>
      </c>
      <c r="B716" t="s">
        <v>100</v>
      </c>
      <c r="C716" s="1">
        <v>44144</v>
      </c>
      <c r="D716">
        <v>140.730548</v>
      </c>
      <c r="E716" s="4">
        <v>-1200</v>
      </c>
      <c r="F716" s="5">
        <f>E716*D716</f>
        <v>-168876.65760000001</v>
      </c>
      <c r="H716" s="14">
        <f t="shared" si="36"/>
        <v>1850</v>
      </c>
      <c r="I716" s="4">
        <f t="shared" si="37"/>
        <v>192188.56177300008</v>
      </c>
      <c r="J716" t="str">
        <f t="shared" si="35"/>
        <v/>
      </c>
    </row>
    <row r="717" spans="1:10" hidden="1" x14ac:dyDescent="0.25">
      <c r="A717" t="s">
        <v>0</v>
      </c>
      <c r="B717" t="s">
        <v>100</v>
      </c>
      <c r="C717" s="1">
        <v>44149</v>
      </c>
      <c r="D717">
        <v>154.4204738</v>
      </c>
      <c r="E717" s="4">
        <v>135</v>
      </c>
      <c r="F717" s="5">
        <f>E717*D717</f>
        <v>20846.763963000001</v>
      </c>
      <c r="H717" s="14">
        <f t="shared" si="36"/>
        <v>1985</v>
      </c>
      <c r="I717" s="4">
        <f t="shared" si="37"/>
        <v>213035.32573600009</v>
      </c>
      <c r="J717" t="str">
        <f t="shared" ref="J717:J780" si="38">IF(B717&lt;&gt;B718,"Oui","")</f>
        <v/>
      </c>
    </row>
    <row r="718" spans="1:10" hidden="1" x14ac:dyDescent="0.25">
      <c r="A718" t="s">
        <v>0</v>
      </c>
      <c r="B718" t="s">
        <v>100</v>
      </c>
      <c r="C718" s="1">
        <v>44151</v>
      </c>
      <c r="D718">
        <v>147.95226629999999</v>
      </c>
      <c r="E718" s="4">
        <v>2200</v>
      </c>
      <c r="F718" s="5">
        <f>E718*D718</f>
        <v>325494.98585999996</v>
      </c>
      <c r="H718" s="14">
        <f t="shared" si="36"/>
        <v>4185</v>
      </c>
      <c r="I718" s="4">
        <f t="shared" si="37"/>
        <v>538530.3115960001</v>
      </c>
      <c r="J718" t="str">
        <f t="shared" si="38"/>
        <v/>
      </c>
    </row>
    <row r="719" spans="1:10" hidden="1" x14ac:dyDescent="0.25">
      <c r="A719" t="s">
        <v>0</v>
      </c>
      <c r="B719" t="s">
        <v>100</v>
      </c>
      <c r="C719" s="1">
        <v>44152</v>
      </c>
      <c r="D719">
        <v>148.96743720000001</v>
      </c>
      <c r="E719" s="4">
        <v>1515</v>
      </c>
      <c r="F719" s="5">
        <f>E719*D719</f>
        <v>225685.66735800001</v>
      </c>
      <c r="H719" s="14">
        <f t="shared" si="36"/>
        <v>5700</v>
      </c>
      <c r="I719" s="4">
        <f t="shared" si="37"/>
        <v>764215.97895400017</v>
      </c>
      <c r="J719" t="str">
        <f t="shared" si="38"/>
        <v/>
      </c>
    </row>
    <row r="720" spans="1:10" x14ac:dyDescent="0.25">
      <c r="A720" t="s">
        <v>1</v>
      </c>
      <c r="B720" t="s">
        <v>100</v>
      </c>
      <c r="C720" s="1">
        <v>44194</v>
      </c>
      <c r="D720">
        <v>152.52558920000001</v>
      </c>
      <c r="E720" s="4">
        <v>-700</v>
      </c>
      <c r="F720" s="5">
        <f>E720*D720</f>
        <v>-106767.91244000001</v>
      </c>
      <c r="H720" s="14">
        <f t="shared" ref="H720:H783" si="39">IF(B720&lt;&gt;B719,"",IF(H719="",E719+E720,H719+E720))</f>
        <v>5000</v>
      </c>
      <c r="I720" s="4">
        <f t="shared" ref="I720:I783" si="40">IF(B720&lt;&gt;B719,"",IF(I719="",F719+F720,I719+F720))</f>
        <v>657448.06651400018</v>
      </c>
      <c r="J720" t="str">
        <f t="shared" si="38"/>
        <v>Oui</v>
      </c>
    </row>
    <row r="721" spans="1:10" hidden="1" x14ac:dyDescent="0.25">
      <c r="A721" t="s">
        <v>1</v>
      </c>
      <c r="B721" t="s">
        <v>101</v>
      </c>
      <c r="C721" s="1">
        <v>43838</v>
      </c>
      <c r="D721">
        <v>267.06137869999998</v>
      </c>
      <c r="E721" s="4">
        <v>-420</v>
      </c>
      <c r="F721" s="5">
        <f>E721*D721</f>
        <v>-112165.77905399998</v>
      </c>
      <c r="H721" s="14" t="str">
        <f t="shared" si="39"/>
        <v/>
      </c>
      <c r="I721" s="4" t="str">
        <f t="shared" si="40"/>
        <v/>
      </c>
      <c r="J721" t="str">
        <f t="shared" si="38"/>
        <v/>
      </c>
    </row>
    <row r="722" spans="1:10" hidden="1" x14ac:dyDescent="0.25">
      <c r="A722" t="s">
        <v>1</v>
      </c>
      <c r="B722" t="s">
        <v>101</v>
      </c>
      <c r="C722" s="1">
        <v>43864</v>
      </c>
      <c r="D722">
        <v>307.4168664</v>
      </c>
      <c r="E722" s="4">
        <v>-162</v>
      </c>
      <c r="F722" s="5">
        <f>E722*D722</f>
        <v>-49801.532356800002</v>
      </c>
      <c r="H722" s="14">
        <f t="shared" si="39"/>
        <v>-582</v>
      </c>
      <c r="I722" s="4">
        <f t="shared" si="40"/>
        <v>-161967.31141079997</v>
      </c>
      <c r="J722" t="str">
        <f t="shared" si="38"/>
        <v/>
      </c>
    </row>
    <row r="723" spans="1:10" hidden="1" x14ac:dyDescent="0.25">
      <c r="A723" t="s">
        <v>1</v>
      </c>
      <c r="B723" t="s">
        <v>101</v>
      </c>
      <c r="C723" s="1">
        <v>43883</v>
      </c>
      <c r="D723">
        <v>322.48230740000002</v>
      </c>
      <c r="E723" s="4">
        <v>-1184</v>
      </c>
      <c r="F723" s="5">
        <f>E723*D723</f>
        <v>-381819.05196160002</v>
      </c>
      <c r="H723" s="14">
        <f t="shared" si="39"/>
        <v>-1766</v>
      </c>
      <c r="I723" s="4">
        <f t="shared" si="40"/>
        <v>-543786.36337239994</v>
      </c>
      <c r="J723" t="str">
        <f t="shared" si="38"/>
        <v/>
      </c>
    </row>
    <row r="724" spans="1:10" hidden="1" x14ac:dyDescent="0.25">
      <c r="A724" t="s">
        <v>1</v>
      </c>
      <c r="B724" t="s">
        <v>101</v>
      </c>
      <c r="C724" s="1">
        <v>43911</v>
      </c>
      <c r="D724">
        <v>259.1266723</v>
      </c>
      <c r="E724" s="4">
        <v>-1184</v>
      </c>
      <c r="F724" s="5">
        <f>E724*D724</f>
        <v>-306805.98000320001</v>
      </c>
      <c r="H724" s="14">
        <f t="shared" si="39"/>
        <v>-2950</v>
      </c>
      <c r="I724" s="4">
        <f t="shared" si="40"/>
        <v>-850592.34337559994</v>
      </c>
      <c r="J724" t="str">
        <f t="shared" si="38"/>
        <v/>
      </c>
    </row>
    <row r="725" spans="1:10" hidden="1" x14ac:dyDescent="0.25">
      <c r="A725" t="s">
        <v>0</v>
      </c>
      <c r="B725" t="s">
        <v>101</v>
      </c>
      <c r="C725" s="1">
        <v>43914</v>
      </c>
      <c r="D725">
        <v>257.67628400000001</v>
      </c>
      <c r="E725" s="4">
        <v>800</v>
      </c>
      <c r="F725" s="5">
        <f>E725*D725</f>
        <v>206141.02720000001</v>
      </c>
      <c r="H725" s="14">
        <f t="shared" si="39"/>
        <v>-2150</v>
      </c>
      <c r="I725" s="4">
        <f t="shared" si="40"/>
        <v>-644451.31617559993</v>
      </c>
      <c r="J725" t="str">
        <f t="shared" si="38"/>
        <v/>
      </c>
    </row>
    <row r="726" spans="1:10" hidden="1" x14ac:dyDescent="0.25">
      <c r="A726" t="s">
        <v>1</v>
      </c>
      <c r="B726" t="s">
        <v>101</v>
      </c>
      <c r="C726" s="1">
        <v>43922</v>
      </c>
      <c r="D726">
        <v>266.23841420000002</v>
      </c>
      <c r="E726" s="4">
        <v>-800</v>
      </c>
      <c r="F726" s="5">
        <f>E726*D726</f>
        <v>-212990.73136000001</v>
      </c>
      <c r="H726" s="14">
        <f t="shared" si="39"/>
        <v>-2950</v>
      </c>
      <c r="I726" s="4">
        <f t="shared" si="40"/>
        <v>-857442.04753559991</v>
      </c>
      <c r="J726" t="str">
        <f t="shared" si="38"/>
        <v/>
      </c>
    </row>
    <row r="727" spans="1:10" hidden="1" x14ac:dyDescent="0.25">
      <c r="A727" t="s">
        <v>0</v>
      </c>
      <c r="B727" t="s">
        <v>101</v>
      </c>
      <c r="C727" s="1">
        <v>43929</v>
      </c>
      <c r="D727">
        <v>250.81658770000001</v>
      </c>
      <c r="E727" s="4">
        <v>1300</v>
      </c>
      <c r="F727" s="5">
        <f>E727*D727</f>
        <v>326061.56401000003</v>
      </c>
      <c r="H727" s="14">
        <f t="shared" si="39"/>
        <v>-1650</v>
      </c>
      <c r="I727" s="4">
        <f t="shared" si="40"/>
        <v>-531380.48352559982</v>
      </c>
      <c r="J727" t="str">
        <f t="shared" si="38"/>
        <v/>
      </c>
    </row>
    <row r="728" spans="1:10" hidden="1" x14ac:dyDescent="0.25">
      <c r="A728" t="s">
        <v>1</v>
      </c>
      <c r="B728" t="s">
        <v>101</v>
      </c>
      <c r="C728" s="1">
        <v>43942</v>
      </c>
      <c r="D728">
        <v>262.65488190000002</v>
      </c>
      <c r="E728" s="4">
        <v>-500</v>
      </c>
      <c r="F728" s="5">
        <f>E728*D728</f>
        <v>-131327.44095000002</v>
      </c>
      <c r="H728" s="14">
        <f t="shared" si="39"/>
        <v>-2150</v>
      </c>
      <c r="I728" s="4">
        <f t="shared" si="40"/>
        <v>-662707.92447559978</v>
      </c>
      <c r="J728" t="str">
        <f t="shared" si="38"/>
        <v/>
      </c>
    </row>
    <row r="729" spans="1:10" hidden="1" x14ac:dyDescent="0.25">
      <c r="A729" t="s">
        <v>1</v>
      </c>
      <c r="B729" t="s">
        <v>101</v>
      </c>
      <c r="C729" s="1">
        <v>43944</v>
      </c>
      <c r="D729">
        <v>276.51292940000002</v>
      </c>
      <c r="E729" s="4">
        <v>-800</v>
      </c>
      <c r="F729" s="5">
        <f>E729*D729</f>
        <v>-221210.34352000002</v>
      </c>
      <c r="H729" s="14">
        <f t="shared" si="39"/>
        <v>-2950</v>
      </c>
      <c r="I729" s="4">
        <f t="shared" si="40"/>
        <v>-883918.26799559977</v>
      </c>
      <c r="J729" t="str">
        <f t="shared" si="38"/>
        <v/>
      </c>
    </row>
    <row r="730" spans="1:10" hidden="1" x14ac:dyDescent="0.25">
      <c r="A730" t="s">
        <v>0</v>
      </c>
      <c r="B730" t="s">
        <v>101</v>
      </c>
      <c r="C730" s="1">
        <v>44027</v>
      </c>
      <c r="D730">
        <v>369.47223680000002</v>
      </c>
      <c r="E730" s="4">
        <v>500</v>
      </c>
      <c r="F730" s="5">
        <f>E730*D730</f>
        <v>184736.11840000001</v>
      </c>
      <c r="H730" s="14">
        <f t="shared" si="39"/>
        <v>-2450</v>
      </c>
      <c r="I730" s="4">
        <f t="shared" si="40"/>
        <v>-699182.14959559974</v>
      </c>
      <c r="J730" t="str">
        <f t="shared" si="38"/>
        <v/>
      </c>
    </row>
    <row r="731" spans="1:10" hidden="1" x14ac:dyDescent="0.25">
      <c r="A731" t="s">
        <v>0</v>
      </c>
      <c r="B731" t="s">
        <v>101</v>
      </c>
      <c r="C731" s="1">
        <v>44060</v>
      </c>
      <c r="D731">
        <v>372.04230039999999</v>
      </c>
      <c r="E731" s="4">
        <v>170</v>
      </c>
      <c r="F731" s="5">
        <f>E731*D731</f>
        <v>63247.191068</v>
      </c>
      <c r="H731" s="14">
        <f t="shared" si="39"/>
        <v>-2280</v>
      </c>
      <c r="I731" s="4">
        <f t="shared" si="40"/>
        <v>-635934.95852759969</v>
      </c>
      <c r="J731" t="str">
        <f t="shared" si="38"/>
        <v/>
      </c>
    </row>
    <row r="732" spans="1:10" hidden="1" x14ac:dyDescent="0.25">
      <c r="A732" t="s">
        <v>1</v>
      </c>
      <c r="B732" t="s">
        <v>101</v>
      </c>
      <c r="C732" s="1">
        <v>44078</v>
      </c>
      <c r="D732">
        <v>371.69858019999998</v>
      </c>
      <c r="E732" s="4">
        <v>-100</v>
      </c>
      <c r="F732" s="5">
        <f>E732*D732</f>
        <v>-37169.85802</v>
      </c>
      <c r="H732" s="14">
        <f t="shared" si="39"/>
        <v>-2380</v>
      </c>
      <c r="I732" s="4">
        <f t="shared" si="40"/>
        <v>-673104.81654759974</v>
      </c>
      <c r="J732" t="str">
        <f t="shared" si="38"/>
        <v/>
      </c>
    </row>
    <row r="733" spans="1:10" hidden="1" x14ac:dyDescent="0.25">
      <c r="A733" t="s">
        <v>1</v>
      </c>
      <c r="B733" t="s">
        <v>101</v>
      </c>
      <c r="C733" s="1">
        <v>44078</v>
      </c>
      <c r="D733">
        <v>395.07052340000001</v>
      </c>
      <c r="E733" s="4">
        <v>-200</v>
      </c>
      <c r="F733" s="5">
        <f>E733*D733</f>
        <v>-79014.104680000004</v>
      </c>
      <c r="H733" s="14">
        <f t="shared" si="39"/>
        <v>-2580</v>
      </c>
      <c r="I733" s="4">
        <f t="shared" si="40"/>
        <v>-752118.92122759973</v>
      </c>
      <c r="J733" t="str">
        <f t="shared" si="38"/>
        <v/>
      </c>
    </row>
    <row r="734" spans="1:10" hidden="1" x14ac:dyDescent="0.25">
      <c r="A734" t="s">
        <v>0</v>
      </c>
      <c r="B734" t="s">
        <v>101</v>
      </c>
      <c r="C734" s="1">
        <v>44139</v>
      </c>
      <c r="D734">
        <v>432.46359480000001</v>
      </c>
      <c r="E734" s="4">
        <v>300</v>
      </c>
      <c r="F734" s="5">
        <f>E734*D734</f>
        <v>129739.07844</v>
      </c>
      <c r="H734" s="14">
        <f t="shared" si="39"/>
        <v>-2280</v>
      </c>
      <c r="I734" s="4">
        <f t="shared" si="40"/>
        <v>-622379.84278759977</v>
      </c>
      <c r="J734" t="str">
        <f t="shared" si="38"/>
        <v/>
      </c>
    </row>
    <row r="735" spans="1:10" hidden="1" x14ac:dyDescent="0.25">
      <c r="A735" t="s">
        <v>1</v>
      </c>
      <c r="B735" t="s">
        <v>101</v>
      </c>
      <c r="C735" s="1">
        <v>44144</v>
      </c>
      <c r="D735">
        <v>430.43174900000002</v>
      </c>
      <c r="E735" s="4">
        <v>-260</v>
      </c>
      <c r="F735" s="5">
        <f>E735*D735</f>
        <v>-111912.25474</v>
      </c>
      <c r="H735" s="14">
        <f t="shared" si="39"/>
        <v>-2540</v>
      </c>
      <c r="I735" s="4">
        <f t="shared" si="40"/>
        <v>-734292.09752759978</v>
      </c>
      <c r="J735" t="str">
        <f t="shared" si="38"/>
        <v/>
      </c>
    </row>
    <row r="736" spans="1:10" hidden="1" x14ac:dyDescent="0.25">
      <c r="A736" t="s">
        <v>0</v>
      </c>
      <c r="B736" t="s">
        <v>101</v>
      </c>
      <c r="C736" s="1">
        <v>44149</v>
      </c>
      <c r="D736">
        <v>431.00439929999999</v>
      </c>
      <c r="E736" s="4">
        <v>290</v>
      </c>
      <c r="F736" s="5">
        <f>E736*D736</f>
        <v>124991.27579699999</v>
      </c>
      <c r="H736" s="14">
        <f t="shared" si="39"/>
        <v>-2250</v>
      </c>
      <c r="I736" s="4">
        <f t="shared" si="40"/>
        <v>-609300.82173059974</v>
      </c>
      <c r="J736" t="str">
        <f t="shared" si="38"/>
        <v/>
      </c>
    </row>
    <row r="737" spans="1:10" hidden="1" x14ac:dyDescent="0.25">
      <c r="A737" t="s">
        <v>0</v>
      </c>
      <c r="B737" t="s">
        <v>101</v>
      </c>
      <c r="C737" s="1">
        <v>44151</v>
      </c>
      <c r="D737">
        <v>422.46441090000002</v>
      </c>
      <c r="E737" s="4">
        <v>760</v>
      </c>
      <c r="F737" s="5">
        <f>E737*D737</f>
        <v>321072.952284</v>
      </c>
      <c r="H737" s="14">
        <f t="shared" si="39"/>
        <v>-1490</v>
      </c>
      <c r="I737" s="4">
        <f t="shared" si="40"/>
        <v>-288227.86944659974</v>
      </c>
      <c r="J737" t="str">
        <f t="shared" si="38"/>
        <v/>
      </c>
    </row>
    <row r="738" spans="1:10" x14ac:dyDescent="0.25">
      <c r="A738" t="s">
        <v>1</v>
      </c>
      <c r="B738" t="s">
        <v>101</v>
      </c>
      <c r="C738" s="1">
        <v>44194</v>
      </c>
      <c r="D738">
        <v>445.90380290000002</v>
      </c>
      <c r="E738" s="4">
        <v>-180</v>
      </c>
      <c r="F738" s="5">
        <f>E738*D738</f>
        <v>-80262.684521999996</v>
      </c>
      <c r="H738" s="14">
        <f t="shared" si="39"/>
        <v>-1670</v>
      </c>
      <c r="I738" s="4">
        <f t="shared" si="40"/>
        <v>-368490.55396859976</v>
      </c>
      <c r="J738" t="str">
        <f t="shared" si="38"/>
        <v>Oui</v>
      </c>
    </row>
    <row r="739" spans="1:10" hidden="1" x14ac:dyDescent="0.25">
      <c r="A739" t="s">
        <v>0</v>
      </c>
      <c r="B739" t="s">
        <v>33</v>
      </c>
      <c r="C739" s="1">
        <v>44005</v>
      </c>
      <c r="D739">
        <v>102.8479</v>
      </c>
      <c r="E739" s="4">
        <v>2000</v>
      </c>
      <c r="F739" s="5">
        <f>E739*D739</f>
        <v>205695.8</v>
      </c>
      <c r="H739" s="14" t="str">
        <f t="shared" si="39"/>
        <v/>
      </c>
      <c r="I739" s="4" t="str">
        <f t="shared" si="40"/>
        <v/>
      </c>
      <c r="J739" t="str">
        <f t="shared" si="38"/>
        <v/>
      </c>
    </row>
    <row r="740" spans="1:10" x14ac:dyDescent="0.25">
      <c r="A740" t="s">
        <v>1</v>
      </c>
      <c r="B740" t="s">
        <v>33</v>
      </c>
      <c r="C740" s="1">
        <v>44026</v>
      </c>
      <c r="D740">
        <v>121.2474</v>
      </c>
      <c r="E740" s="4">
        <v>-2000</v>
      </c>
      <c r="F740" s="5">
        <f>E740*D740</f>
        <v>-242494.8</v>
      </c>
      <c r="H740" s="14">
        <f t="shared" si="39"/>
        <v>0</v>
      </c>
      <c r="I740" s="4">
        <f t="shared" si="40"/>
        <v>-36799</v>
      </c>
      <c r="J740" t="str">
        <f t="shared" si="38"/>
        <v>Oui</v>
      </c>
    </row>
    <row r="741" spans="1:10" hidden="1" x14ac:dyDescent="0.25">
      <c r="A741" t="s">
        <v>0</v>
      </c>
      <c r="B741" t="s">
        <v>6</v>
      </c>
      <c r="C741" s="1">
        <v>43914</v>
      </c>
      <c r="D741">
        <v>399.31718610000001</v>
      </c>
      <c r="E741" s="4">
        <v>550</v>
      </c>
      <c r="F741" s="5">
        <f>E741*D741</f>
        <v>219624.45235500002</v>
      </c>
      <c r="H741" s="14" t="str">
        <f t="shared" si="39"/>
        <v/>
      </c>
      <c r="I741" s="4" t="str">
        <f t="shared" si="40"/>
        <v/>
      </c>
      <c r="J741" t="str">
        <f t="shared" si="38"/>
        <v/>
      </c>
    </row>
    <row r="742" spans="1:10" hidden="1" x14ac:dyDescent="0.25">
      <c r="A742" t="s">
        <v>1</v>
      </c>
      <c r="B742" t="s">
        <v>6</v>
      </c>
      <c r="C742" s="1">
        <v>43922</v>
      </c>
      <c r="D742">
        <v>381.57092729999999</v>
      </c>
      <c r="E742" s="4">
        <v>-550</v>
      </c>
      <c r="F742" s="5">
        <f>E742*D742</f>
        <v>-209864.01001500001</v>
      </c>
      <c r="H742" s="14">
        <f t="shared" si="39"/>
        <v>0</v>
      </c>
      <c r="I742" s="4">
        <f t="shared" si="40"/>
        <v>9760.4423400000087</v>
      </c>
      <c r="J742" t="str">
        <f t="shared" si="38"/>
        <v/>
      </c>
    </row>
    <row r="743" spans="1:10" hidden="1" x14ac:dyDescent="0.25">
      <c r="A743" t="s">
        <v>0</v>
      </c>
      <c r="B743" t="s">
        <v>6</v>
      </c>
      <c r="C743" s="1">
        <v>43929</v>
      </c>
      <c r="D743">
        <v>375.79325260000002</v>
      </c>
      <c r="E743" s="4">
        <v>880</v>
      </c>
      <c r="F743" s="5">
        <f>E743*D743</f>
        <v>330698.06228800002</v>
      </c>
      <c r="H743" s="14">
        <f t="shared" si="39"/>
        <v>880</v>
      </c>
      <c r="I743" s="4">
        <f t="shared" si="40"/>
        <v>340458.50462800002</v>
      </c>
      <c r="J743" t="str">
        <f t="shared" si="38"/>
        <v/>
      </c>
    </row>
    <row r="744" spans="1:10" hidden="1" x14ac:dyDescent="0.25">
      <c r="A744" t="s">
        <v>1</v>
      </c>
      <c r="B744" t="s">
        <v>6</v>
      </c>
      <c r="C744" s="1">
        <v>43937</v>
      </c>
      <c r="D744">
        <v>476.3561454</v>
      </c>
      <c r="E744" s="4">
        <v>-880</v>
      </c>
      <c r="F744" s="5">
        <f>E744*D744</f>
        <v>-419193.40795199998</v>
      </c>
      <c r="H744" s="14">
        <f t="shared" si="39"/>
        <v>0</v>
      </c>
      <c r="I744" s="4">
        <f t="shared" si="40"/>
        <v>-78734.903323999955</v>
      </c>
      <c r="J744" t="str">
        <f t="shared" si="38"/>
        <v/>
      </c>
    </row>
    <row r="745" spans="1:10" hidden="1" x14ac:dyDescent="0.25">
      <c r="A745" t="s">
        <v>0</v>
      </c>
      <c r="B745" t="s">
        <v>6</v>
      </c>
      <c r="C745" s="1">
        <v>44105</v>
      </c>
      <c r="D745">
        <v>902.70921559999999</v>
      </c>
      <c r="E745" s="4">
        <v>225</v>
      </c>
      <c r="F745" s="5">
        <f>E745*D745</f>
        <v>203109.57350999999</v>
      </c>
      <c r="H745" s="14">
        <f t="shared" si="39"/>
        <v>225</v>
      </c>
      <c r="I745" s="4">
        <f t="shared" si="40"/>
        <v>124374.67018600003</v>
      </c>
      <c r="J745" t="str">
        <f t="shared" si="38"/>
        <v/>
      </c>
    </row>
    <row r="746" spans="1:10" hidden="1" x14ac:dyDescent="0.25">
      <c r="A746" t="s">
        <v>0</v>
      </c>
      <c r="B746" t="s">
        <v>6</v>
      </c>
      <c r="C746" s="1">
        <v>44106</v>
      </c>
      <c r="D746">
        <v>890.28076320000002</v>
      </c>
      <c r="E746" s="4">
        <v>125</v>
      </c>
      <c r="F746" s="5">
        <f>E746*D746</f>
        <v>111285.09540000001</v>
      </c>
      <c r="H746" s="14">
        <f t="shared" si="39"/>
        <v>350</v>
      </c>
      <c r="I746" s="4">
        <f t="shared" si="40"/>
        <v>235659.76558600005</v>
      </c>
      <c r="J746" t="str">
        <f t="shared" si="38"/>
        <v/>
      </c>
    </row>
    <row r="747" spans="1:10" hidden="1" x14ac:dyDescent="0.25">
      <c r="A747" t="s">
        <v>1</v>
      </c>
      <c r="B747" t="s">
        <v>6</v>
      </c>
      <c r="C747" s="1">
        <v>44126</v>
      </c>
      <c r="D747">
        <v>850.12910590000001</v>
      </c>
      <c r="E747" s="4">
        <v>-160</v>
      </c>
      <c r="F747" s="5">
        <f>E747*D747</f>
        <v>-136020.65694399999</v>
      </c>
      <c r="H747" s="14">
        <f t="shared" si="39"/>
        <v>190</v>
      </c>
      <c r="I747" s="4">
        <f t="shared" si="40"/>
        <v>99639.108642000065</v>
      </c>
      <c r="J747" t="str">
        <f t="shared" si="38"/>
        <v/>
      </c>
    </row>
    <row r="748" spans="1:10" hidden="1" x14ac:dyDescent="0.25">
      <c r="A748" t="s">
        <v>0</v>
      </c>
      <c r="B748" t="s">
        <v>6</v>
      </c>
      <c r="C748" s="1">
        <v>44139</v>
      </c>
      <c r="D748">
        <v>836.99876159999997</v>
      </c>
      <c r="E748" s="4">
        <v>215</v>
      </c>
      <c r="F748" s="5">
        <f>E748*D748</f>
        <v>179954.733744</v>
      </c>
      <c r="H748" s="14">
        <f t="shared" si="39"/>
        <v>405</v>
      </c>
      <c r="I748" s="4">
        <f t="shared" si="40"/>
        <v>279593.84238600009</v>
      </c>
      <c r="J748" t="str">
        <f t="shared" si="38"/>
        <v/>
      </c>
    </row>
    <row r="749" spans="1:10" hidden="1" x14ac:dyDescent="0.25">
      <c r="A749" t="s">
        <v>1</v>
      </c>
      <c r="B749" t="s">
        <v>6</v>
      </c>
      <c r="C749" s="1">
        <v>44144</v>
      </c>
      <c r="D749">
        <v>810.11011499999995</v>
      </c>
      <c r="E749" s="4">
        <v>-160</v>
      </c>
      <c r="F749" s="5">
        <f>E749*D749</f>
        <v>-129617.61839999999</v>
      </c>
      <c r="H749" s="14">
        <f t="shared" si="39"/>
        <v>245</v>
      </c>
      <c r="I749" s="4">
        <f t="shared" si="40"/>
        <v>149976.22398600011</v>
      </c>
      <c r="J749" t="str">
        <f t="shared" si="38"/>
        <v/>
      </c>
    </row>
    <row r="750" spans="1:10" hidden="1" x14ac:dyDescent="0.25">
      <c r="A750" t="s">
        <v>0</v>
      </c>
      <c r="B750" t="s">
        <v>6</v>
      </c>
      <c r="C750" s="1">
        <v>44149</v>
      </c>
      <c r="D750">
        <v>786.2968697</v>
      </c>
      <c r="E750" s="4">
        <v>140</v>
      </c>
      <c r="F750" s="5">
        <f>E750*D750</f>
        <v>110081.561758</v>
      </c>
      <c r="H750" s="14">
        <f t="shared" si="39"/>
        <v>385</v>
      </c>
      <c r="I750" s="4">
        <f t="shared" si="40"/>
        <v>260057.78574400011</v>
      </c>
      <c r="J750" t="str">
        <f t="shared" si="38"/>
        <v/>
      </c>
    </row>
    <row r="751" spans="1:10" hidden="1" x14ac:dyDescent="0.25">
      <c r="A751" t="s">
        <v>0</v>
      </c>
      <c r="B751" t="s">
        <v>6</v>
      </c>
      <c r="C751" s="1">
        <v>44151</v>
      </c>
      <c r="D751">
        <v>762.13221810000005</v>
      </c>
      <c r="E751" s="4">
        <v>450</v>
      </c>
      <c r="F751" s="5">
        <f>E751*D751</f>
        <v>342959.49814500002</v>
      </c>
      <c r="H751" s="14">
        <f t="shared" si="39"/>
        <v>835</v>
      </c>
      <c r="I751" s="4">
        <f t="shared" si="40"/>
        <v>603017.28388900007</v>
      </c>
      <c r="J751" t="str">
        <f t="shared" si="38"/>
        <v/>
      </c>
    </row>
    <row r="752" spans="1:10" x14ac:dyDescent="0.25">
      <c r="A752" t="s">
        <v>1</v>
      </c>
      <c r="B752" t="s">
        <v>6</v>
      </c>
      <c r="C752" s="1">
        <v>44174</v>
      </c>
      <c r="D752">
        <v>881.76029470000003</v>
      </c>
      <c r="E752" s="4">
        <v>-835</v>
      </c>
      <c r="F752" s="5">
        <f>E752*D752</f>
        <v>-736269.8460745</v>
      </c>
      <c r="H752" s="14">
        <f t="shared" si="39"/>
        <v>0</v>
      </c>
      <c r="I752" s="4">
        <f t="shared" si="40"/>
        <v>-133252.56218549993</v>
      </c>
      <c r="J752" t="str">
        <f t="shared" si="38"/>
        <v>Oui</v>
      </c>
    </row>
    <row r="753" spans="1:10" hidden="1" x14ac:dyDescent="0.25">
      <c r="A753" t="s">
        <v>0</v>
      </c>
      <c r="B753" t="s">
        <v>102</v>
      </c>
      <c r="C753" s="1">
        <v>43906</v>
      </c>
      <c r="D753">
        <v>15.15404498</v>
      </c>
      <c r="E753" s="4">
        <v>18000</v>
      </c>
      <c r="F753" s="5">
        <f>E753*D753</f>
        <v>272772.80963999999</v>
      </c>
      <c r="H753" s="14" t="str">
        <f t="shared" si="39"/>
        <v/>
      </c>
      <c r="I753" s="4" t="str">
        <f t="shared" si="40"/>
        <v/>
      </c>
      <c r="J753" t="str">
        <f t="shared" si="38"/>
        <v/>
      </c>
    </row>
    <row r="754" spans="1:10" hidden="1" x14ac:dyDescent="0.25">
      <c r="A754" t="s">
        <v>1</v>
      </c>
      <c r="B754" t="s">
        <v>102</v>
      </c>
      <c r="C754" s="1">
        <v>43907</v>
      </c>
      <c r="D754">
        <v>18.200966099999999</v>
      </c>
      <c r="E754" s="4">
        <v>-18000</v>
      </c>
      <c r="F754" s="5">
        <f>E754*D754</f>
        <v>-327617.3898</v>
      </c>
      <c r="H754" s="14">
        <f t="shared" si="39"/>
        <v>0</v>
      </c>
      <c r="I754" s="4">
        <f t="shared" si="40"/>
        <v>-54844.580160000012</v>
      </c>
      <c r="J754" t="str">
        <f t="shared" si="38"/>
        <v/>
      </c>
    </row>
    <row r="755" spans="1:10" hidden="1" x14ac:dyDescent="0.25">
      <c r="A755" t="s">
        <v>0</v>
      </c>
      <c r="B755" t="s">
        <v>102</v>
      </c>
      <c r="C755" s="1">
        <v>43914</v>
      </c>
      <c r="D755">
        <v>24.222757380000001</v>
      </c>
      <c r="E755" s="4">
        <v>10000</v>
      </c>
      <c r="F755" s="5">
        <f>E755*D755</f>
        <v>242227.57380000001</v>
      </c>
      <c r="H755" s="14">
        <f t="shared" si="39"/>
        <v>10000</v>
      </c>
      <c r="I755" s="4">
        <f t="shared" si="40"/>
        <v>187382.99364</v>
      </c>
      <c r="J755" t="str">
        <f t="shared" si="38"/>
        <v/>
      </c>
    </row>
    <row r="756" spans="1:10" hidden="1" x14ac:dyDescent="0.25">
      <c r="A756" t="s">
        <v>1</v>
      </c>
      <c r="B756" t="s">
        <v>102</v>
      </c>
      <c r="C756" s="1">
        <v>43922</v>
      </c>
      <c r="D756">
        <v>24.38705856</v>
      </c>
      <c r="E756" s="4">
        <v>-10000</v>
      </c>
      <c r="F756" s="5">
        <f>E756*D756</f>
        <v>-243870.58559999999</v>
      </c>
      <c r="H756" s="14">
        <f t="shared" si="39"/>
        <v>0</v>
      </c>
      <c r="I756" s="4">
        <f t="shared" si="40"/>
        <v>-56487.591959999991</v>
      </c>
      <c r="J756" t="str">
        <f t="shared" si="38"/>
        <v/>
      </c>
    </row>
    <row r="757" spans="1:10" hidden="1" x14ac:dyDescent="0.25">
      <c r="A757" t="s">
        <v>0</v>
      </c>
      <c r="B757" t="s">
        <v>102</v>
      </c>
      <c r="C757" s="1">
        <v>43959</v>
      </c>
      <c r="D757">
        <v>28.39411359</v>
      </c>
      <c r="E757" s="4">
        <v>8000</v>
      </c>
      <c r="F757" s="5">
        <f>E757*D757</f>
        <v>227152.90872000001</v>
      </c>
      <c r="H757" s="14">
        <f t="shared" si="39"/>
        <v>8000</v>
      </c>
      <c r="I757" s="4">
        <f t="shared" si="40"/>
        <v>170665.31676000002</v>
      </c>
      <c r="J757" t="str">
        <f t="shared" si="38"/>
        <v/>
      </c>
    </row>
    <row r="758" spans="1:10" hidden="1" x14ac:dyDescent="0.25">
      <c r="A758" t="s">
        <v>1</v>
      </c>
      <c r="B758" t="s">
        <v>102</v>
      </c>
      <c r="C758" s="1">
        <v>43964</v>
      </c>
      <c r="D758">
        <v>27.565550330000001</v>
      </c>
      <c r="E758" s="4">
        <v>-3700</v>
      </c>
      <c r="F758" s="5">
        <f>E758*D758</f>
        <v>-101992.536221</v>
      </c>
      <c r="H758" s="14">
        <f t="shared" si="39"/>
        <v>4300</v>
      </c>
      <c r="I758" s="4">
        <f t="shared" si="40"/>
        <v>68672.780539000014</v>
      </c>
      <c r="J758" t="str">
        <f t="shared" si="38"/>
        <v/>
      </c>
    </row>
    <row r="759" spans="1:10" hidden="1" x14ac:dyDescent="0.25">
      <c r="A759" t="s">
        <v>0</v>
      </c>
      <c r="B759" t="s">
        <v>102</v>
      </c>
      <c r="C759" s="1">
        <v>43974</v>
      </c>
      <c r="D759">
        <v>29.199026669999999</v>
      </c>
      <c r="E759" s="4">
        <v>2600</v>
      </c>
      <c r="F759" s="5">
        <f>E759*D759</f>
        <v>75917.469341999997</v>
      </c>
      <c r="H759" s="14">
        <f t="shared" si="39"/>
        <v>6900</v>
      </c>
      <c r="I759" s="4">
        <f t="shared" si="40"/>
        <v>144590.24988100003</v>
      </c>
      <c r="J759" t="str">
        <f t="shared" si="38"/>
        <v/>
      </c>
    </row>
    <row r="760" spans="1:10" hidden="1" x14ac:dyDescent="0.25">
      <c r="A760" t="s">
        <v>0</v>
      </c>
      <c r="B760" t="s">
        <v>102</v>
      </c>
      <c r="C760" s="1">
        <v>43987</v>
      </c>
      <c r="D760">
        <v>27.334600259999998</v>
      </c>
      <c r="E760" s="4">
        <v>2500</v>
      </c>
      <c r="F760" s="5">
        <f>E760*D760</f>
        <v>68336.500650000002</v>
      </c>
      <c r="H760" s="14">
        <f t="shared" si="39"/>
        <v>9400</v>
      </c>
      <c r="I760" s="4">
        <f t="shared" si="40"/>
        <v>212926.75053100003</v>
      </c>
      <c r="J760" t="str">
        <f t="shared" si="38"/>
        <v/>
      </c>
    </row>
    <row r="761" spans="1:10" hidden="1" x14ac:dyDescent="0.25">
      <c r="A761" t="s">
        <v>1</v>
      </c>
      <c r="B761" t="s">
        <v>102</v>
      </c>
      <c r="C761" s="1">
        <v>43995</v>
      </c>
      <c r="D761">
        <v>27.024674340000001</v>
      </c>
      <c r="E761" s="4">
        <v>-4300</v>
      </c>
      <c r="F761" s="5">
        <f>E761*D761</f>
        <v>-116206.09966200001</v>
      </c>
      <c r="H761" s="14">
        <f t="shared" si="39"/>
        <v>5100</v>
      </c>
      <c r="I761" s="4">
        <f t="shared" si="40"/>
        <v>96720.650869000019</v>
      </c>
      <c r="J761" t="str">
        <f t="shared" si="38"/>
        <v/>
      </c>
    </row>
    <row r="762" spans="1:10" hidden="1" x14ac:dyDescent="0.25">
      <c r="A762" t="s">
        <v>0</v>
      </c>
      <c r="B762" t="s">
        <v>102</v>
      </c>
      <c r="C762" s="1">
        <v>43998</v>
      </c>
      <c r="D762">
        <v>27.875150170000001</v>
      </c>
      <c r="E762" s="4">
        <v>4300</v>
      </c>
      <c r="F762" s="5">
        <f>E762*D762</f>
        <v>119863.14573100001</v>
      </c>
      <c r="H762" s="14">
        <f t="shared" si="39"/>
        <v>9400</v>
      </c>
      <c r="I762" s="4">
        <f t="shared" si="40"/>
        <v>216583.79660000003</v>
      </c>
      <c r="J762" t="str">
        <f t="shared" si="38"/>
        <v/>
      </c>
    </row>
    <row r="763" spans="1:10" hidden="1" x14ac:dyDescent="0.25">
      <c r="A763" t="s">
        <v>1</v>
      </c>
      <c r="B763" t="s">
        <v>102</v>
      </c>
      <c r="C763" s="1">
        <v>44006</v>
      </c>
      <c r="D763">
        <v>28.518025810000001</v>
      </c>
      <c r="E763" s="4">
        <v>-9100</v>
      </c>
      <c r="F763" s="5">
        <f>E763*D763</f>
        <v>-259514.03487100001</v>
      </c>
      <c r="H763" s="14">
        <f t="shared" si="39"/>
        <v>300</v>
      </c>
      <c r="I763" s="4">
        <f t="shared" si="40"/>
        <v>-42930.23827099998</v>
      </c>
      <c r="J763" t="str">
        <f t="shared" si="38"/>
        <v/>
      </c>
    </row>
    <row r="764" spans="1:10" x14ac:dyDescent="0.25">
      <c r="A764" t="s">
        <v>1</v>
      </c>
      <c r="B764" t="s">
        <v>102</v>
      </c>
      <c r="C764" s="1">
        <v>44008</v>
      </c>
      <c r="D764">
        <v>29.289412599999999</v>
      </c>
      <c r="E764" s="4">
        <v>-300</v>
      </c>
      <c r="F764" s="5">
        <f>E764*D764</f>
        <v>-8786.8237799999988</v>
      </c>
      <c r="H764" s="14">
        <f t="shared" si="39"/>
        <v>0</v>
      </c>
      <c r="I764" s="4">
        <f t="shared" si="40"/>
        <v>-51717.062050999979</v>
      </c>
      <c r="J764" t="str">
        <f t="shared" si="38"/>
        <v>Oui</v>
      </c>
    </row>
    <row r="765" spans="1:10" hidden="1" x14ac:dyDescent="0.25">
      <c r="A765" t="s">
        <v>0</v>
      </c>
      <c r="B765" t="s">
        <v>103</v>
      </c>
      <c r="C765" s="1">
        <v>44125</v>
      </c>
      <c r="D765">
        <v>29.919107390000001</v>
      </c>
      <c r="E765" s="4">
        <v>10000</v>
      </c>
      <c r="F765" s="5">
        <f>E765*D765</f>
        <v>299191.07390000002</v>
      </c>
      <c r="H765" s="14" t="str">
        <f t="shared" si="39"/>
        <v/>
      </c>
      <c r="I765" s="4" t="str">
        <f t="shared" si="40"/>
        <v/>
      </c>
      <c r="J765" t="str">
        <f t="shared" si="38"/>
        <v/>
      </c>
    </row>
    <row r="766" spans="1:10" hidden="1" x14ac:dyDescent="0.25">
      <c r="A766" t="s">
        <v>1</v>
      </c>
      <c r="B766" t="s">
        <v>103</v>
      </c>
      <c r="C766" s="1">
        <v>44126</v>
      </c>
      <c r="D766">
        <v>32.173916720000001</v>
      </c>
      <c r="E766" s="4">
        <v>-5100</v>
      </c>
      <c r="F766" s="5">
        <f>E766*D766</f>
        <v>-164086.97527200001</v>
      </c>
      <c r="H766" s="14">
        <f t="shared" si="39"/>
        <v>4900</v>
      </c>
      <c r="I766" s="4">
        <f t="shared" si="40"/>
        <v>135104.09862800001</v>
      </c>
      <c r="J766" t="str">
        <f t="shared" si="38"/>
        <v/>
      </c>
    </row>
    <row r="767" spans="1:10" hidden="1" x14ac:dyDescent="0.25">
      <c r="A767" t="s">
        <v>0</v>
      </c>
      <c r="B767" t="s">
        <v>103</v>
      </c>
      <c r="C767" s="1">
        <v>44139</v>
      </c>
      <c r="D767">
        <v>35.49558013</v>
      </c>
      <c r="E767" s="4">
        <v>2800</v>
      </c>
      <c r="F767" s="5">
        <f>E767*D767</f>
        <v>99387.624364000003</v>
      </c>
      <c r="H767" s="14">
        <f t="shared" si="39"/>
        <v>7700</v>
      </c>
      <c r="I767" s="4">
        <f t="shared" si="40"/>
        <v>234491.722992</v>
      </c>
      <c r="J767" t="str">
        <f t="shared" si="38"/>
        <v/>
      </c>
    </row>
    <row r="768" spans="1:10" hidden="1" x14ac:dyDescent="0.25">
      <c r="A768" t="s">
        <v>1</v>
      </c>
      <c r="B768" t="s">
        <v>103</v>
      </c>
      <c r="C768" s="1">
        <v>44144</v>
      </c>
      <c r="D768">
        <v>35.587195530000002</v>
      </c>
      <c r="E768" s="4">
        <v>-3000</v>
      </c>
      <c r="F768" s="5">
        <f>E768*D768</f>
        <v>-106761.58659000001</v>
      </c>
      <c r="H768" s="14">
        <f t="shared" si="39"/>
        <v>4700</v>
      </c>
      <c r="I768" s="4">
        <f t="shared" si="40"/>
        <v>127730.13640199999</v>
      </c>
      <c r="J768" t="str">
        <f t="shared" si="38"/>
        <v/>
      </c>
    </row>
    <row r="769" spans="1:10" hidden="1" x14ac:dyDescent="0.25">
      <c r="A769" t="s">
        <v>0</v>
      </c>
      <c r="B769" t="s">
        <v>103</v>
      </c>
      <c r="C769" s="1">
        <v>44149</v>
      </c>
      <c r="D769">
        <v>34.388832489999999</v>
      </c>
      <c r="E769" s="4">
        <v>9400</v>
      </c>
      <c r="F769" s="5">
        <f>E769*D769</f>
        <v>323255.02540599997</v>
      </c>
      <c r="H769" s="14">
        <f t="shared" si="39"/>
        <v>14100</v>
      </c>
      <c r="I769" s="4">
        <f t="shared" si="40"/>
        <v>450985.16180799995</v>
      </c>
      <c r="J769" t="str">
        <f t="shared" si="38"/>
        <v/>
      </c>
    </row>
    <row r="770" spans="1:10" hidden="1" x14ac:dyDescent="0.25">
      <c r="A770" t="s">
        <v>0</v>
      </c>
      <c r="B770" t="s">
        <v>103</v>
      </c>
      <c r="C770" s="1">
        <v>44151</v>
      </c>
      <c r="D770">
        <v>34.379926500000003</v>
      </c>
      <c r="E770" s="4">
        <v>15400</v>
      </c>
      <c r="F770" s="5">
        <f>E770*D770</f>
        <v>529450.86810000008</v>
      </c>
      <c r="H770" s="14">
        <f t="shared" si="39"/>
        <v>29500</v>
      </c>
      <c r="I770" s="4">
        <f t="shared" si="40"/>
        <v>980436.02990800003</v>
      </c>
      <c r="J770" t="str">
        <f t="shared" si="38"/>
        <v/>
      </c>
    </row>
    <row r="771" spans="1:10" hidden="1" x14ac:dyDescent="0.25">
      <c r="A771" t="s">
        <v>0</v>
      </c>
      <c r="B771" t="s">
        <v>103</v>
      </c>
      <c r="C771" s="1">
        <v>44153</v>
      </c>
      <c r="D771">
        <v>34.23012799</v>
      </c>
      <c r="E771" s="4">
        <v>10500</v>
      </c>
      <c r="F771" s="5">
        <f>E771*D771</f>
        <v>359416.343895</v>
      </c>
      <c r="H771" s="14">
        <f t="shared" si="39"/>
        <v>40000</v>
      </c>
      <c r="I771" s="4">
        <f t="shared" si="40"/>
        <v>1339852.373803</v>
      </c>
      <c r="J771" t="str">
        <f t="shared" si="38"/>
        <v/>
      </c>
    </row>
    <row r="772" spans="1:10" x14ac:dyDescent="0.25">
      <c r="A772" t="s">
        <v>1</v>
      </c>
      <c r="B772" t="s">
        <v>103</v>
      </c>
      <c r="C772" s="1">
        <v>44194</v>
      </c>
      <c r="D772">
        <v>43.128211409999999</v>
      </c>
      <c r="E772" s="4">
        <v>-5000</v>
      </c>
      <c r="F772" s="5">
        <f>E772*D772</f>
        <v>-215641.05705</v>
      </c>
      <c r="H772" s="14">
        <f t="shared" si="39"/>
        <v>35000</v>
      </c>
      <c r="I772" s="4">
        <f t="shared" si="40"/>
        <v>1124211.316753</v>
      </c>
      <c r="J772" t="str">
        <f t="shared" si="38"/>
        <v>Oui</v>
      </c>
    </row>
    <row r="773" spans="1:10" hidden="1" x14ac:dyDescent="0.25">
      <c r="A773" t="s">
        <v>0</v>
      </c>
      <c r="B773" t="s">
        <v>21</v>
      </c>
      <c r="C773" s="1">
        <v>44019</v>
      </c>
      <c r="D773">
        <v>101.97190000000001</v>
      </c>
      <c r="E773" s="4">
        <v>2000</v>
      </c>
      <c r="F773" s="5">
        <f>E773*D773</f>
        <v>203943.80000000002</v>
      </c>
      <c r="H773" s="14" t="str">
        <f t="shared" si="39"/>
        <v/>
      </c>
      <c r="I773" s="4" t="str">
        <f t="shared" si="40"/>
        <v/>
      </c>
      <c r="J773" t="str">
        <f t="shared" si="38"/>
        <v/>
      </c>
    </row>
    <row r="774" spans="1:10" hidden="1" x14ac:dyDescent="0.25">
      <c r="A774" t="s">
        <v>1</v>
      </c>
      <c r="B774" t="s">
        <v>21</v>
      </c>
      <c r="C774" s="1">
        <v>44026</v>
      </c>
      <c r="D774">
        <v>100.0337</v>
      </c>
      <c r="E774" s="4">
        <v>-2000</v>
      </c>
      <c r="F774" s="5">
        <f>E774*D774</f>
        <v>-200067.4</v>
      </c>
      <c r="H774" s="14">
        <f t="shared" si="39"/>
        <v>0</v>
      </c>
      <c r="I774" s="4">
        <f t="shared" si="40"/>
        <v>3876.4000000000233</v>
      </c>
      <c r="J774" t="str">
        <f t="shared" si="38"/>
        <v/>
      </c>
    </row>
    <row r="775" spans="1:10" hidden="1" x14ac:dyDescent="0.25">
      <c r="A775" t="s">
        <v>0</v>
      </c>
      <c r="B775" t="s">
        <v>21</v>
      </c>
      <c r="C775" s="1">
        <v>44151</v>
      </c>
      <c r="D775">
        <v>135.57149999999999</v>
      </c>
      <c r="E775" s="4">
        <v>2000</v>
      </c>
      <c r="F775" s="5">
        <f>E775*D775</f>
        <v>271143</v>
      </c>
      <c r="H775" s="14">
        <f t="shared" si="39"/>
        <v>2000</v>
      </c>
      <c r="I775" s="4">
        <f t="shared" si="40"/>
        <v>275019.40000000002</v>
      </c>
      <c r="J775" t="str">
        <f t="shared" si="38"/>
        <v/>
      </c>
    </row>
    <row r="776" spans="1:10" hidden="1" x14ac:dyDescent="0.25">
      <c r="A776" t="s">
        <v>0</v>
      </c>
      <c r="B776" t="s">
        <v>21</v>
      </c>
      <c r="C776" s="1">
        <v>44155</v>
      </c>
      <c r="D776">
        <v>135.60155700000001</v>
      </c>
      <c r="E776" s="4">
        <v>2600</v>
      </c>
      <c r="F776" s="5">
        <f>E776*D776</f>
        <v>352564.04820000002</v>
      </c>
      <c r="H776" s="14">
        <f t="shared" si="39"/>
        <v>4600</v>
      </c>
      <c r="I776" s="4">
        <f t="shared" si="40"/>
        <v>627583.44819999998</v>
      </c>
      <c r="J776" t="str">
        <f t="shared" si="38"/>
        <v/>
      </c>
    </row>
    <row r="777" spans="1:10" x14ac:dyDescent="0.25">
      <c r="A777" t="s">
        <v>0</v>
      </c>
      <c r="B777" t="s">
        <v>21</v>
      </c>
      <c r="C777" s="1">
        <v>44155</v>
      </c>
      <c r="D777">
        <v>135</v>
      </c>
      <c r="E777" s="4">
        <v>600</v>
      </c>
      <c r="F777" s="5">
        <f>E777*D777</f>
        <v>81000</v>
      </c>
      <c r="H777" s="14">
        <f t="shared" si="39"/>
        <v>5200</v>
      </c>
      <c r="I777" s="4">
        <f t="shared" si="40"/>
        <v>708583.44819999998</v>
      </c>
      <c r="J777" t="str">
        <f t="shared" si="38"/>
        <v>Oui</v>
      </c>
    </row>
    <row r="778" spans="1:10" hidden="1" x14ac:dyDescent="0.25">
      <c r="A778" t="s">
        <v>0</v>
      </c>
      <c r="B778" t="s">
        <v>104</v>
      </c>
      <c r="C778" s="1">
        <v>43971</v>
      </c>
      <c r="D778">
        <v>148.76051849999999</v>
      </c>
      <c r="E778" s="4">
        <v>1500</v>
      </c>
      <c r="F778" s="5">
        <f>E778*D778</f>
        <v>223140.77774999998</v>
      </c>
      <c r="H778" s="14" t="str">
        <f t="shared" si="39"/>
        <v/>
      </c>
      <c r="I778" s="4" t="str">
        <f t="shared" si="40"/>
        <v/>
      </c>
      <c r="J778" t="str">
        <f t="shared" si="38"/>
        <v/>
      </c>
    </row>
    <row r="779" spans="1:10" hidden="1" x14ac:dyDescent="0.25">
      <c r="A779" t="s">
        <v>1</v>
      </c>
      <c r="B779" t="s">
        <v>104</v>
      </c>
      <c r="C779" s="1">
        <v>43995</v>
      </c>
      <c r="D779">
        <v>159.2439426</v>
      </c>
      <c r="E779" s="4">
        <v>-700</v>
      </c>
      <c r="F779" s="5">
        <f>E779*D779</f>
        <v>-111470.75981999999</v>
      </c>
      <c r="H779" s="14">
        <f t="shared" si="39"/>
        <v>800</v>
      </c>
      <c r="I779" s="4">
        <f t="shared" si="40"/>
        <v>111670.01792999999</v>
      </c>
      <c r="J779" t="str">
        <f t="shared" si="38"/>
        <v/>
      </c>
    </row>
    <row r="780" spans="1:10" hidden="1" x14ac:dyDescent="0.25">
      <c r="A780" t="s">
        <v>0</v>
      </c>
      <c r="B780" t="s">
        <v>104</v>
      </c>
      <c r="C780" s="1">
        <v>43998</v>
      </c>
      <c r="D780">
        <v>163.85859840000001</v>
      </c>
      <c r="E780" s="4">
        <v>700</v>
      </c>
      <c r="F780" s="5">
        <f>E780*D780</f>
        <v>114701.01888</v>
      </c>
      <c r="H780" s="14">
        <f t="shared" si="39"/>
        <v>1500</v>
      </c>
      <c r="I780" s="4">
        <f t="shared" si="40"/>
        <v>226371.03680999999</v>
      </c>
      <c r="J780" t="str">
        <f t="shared" si="38"/>
        <v/>
      </c>
    </row>
    <row r="781" spans="1:10" x14ac:dyDescent="0.25">
      <c r="A781" t="s">
        <v>1</v>
      </c>
      <c r="B781" t="s">
        <v>104</v>
      </c>
      <c r="C781" s="1">
        <v>44006</v>
      </c>
      <c r="D781">
        <v>167.74679620000001</v>
      </c>
      <c r="E781" s="4">
        <v>-1500</v>
      </c>
      <c r="F781" s="5">
        <f>E781*D781</f>
        <v>-251620.1943</v>
      </c>
      <c r="H781" s="14">
        <f t="shared" si="39"/>
        <v>0</v>
      </c>
      <c r="I781" s="4">
        <f t="shared" si="40"/>
        <v>-25249.157490000012</v>
      </c>
      <c r="J781" t="str">
        <f t="shared" ref="J781:J844" si="41">IF(B781&lt;&gt;B782,"Oui","")</f>
        <v>Oui</v>
      </c>
    </row>
    <row r="782" spans="1:10" hidden="1" x14ac:dyDescent="0.25">
      <c r="A782" t="s">
        <v>0</v>
      </c>
      <c r="B782" t="s">
        <v>105</v>
      </c>
      <c r="C782" s="1">
        <v>43838</v>
      </c>
      <c r="D782">
        <v>60.695534870000003</v>
      </c>
      <c r="E782" s="4">
        <v>11450</v>
      </c>
      <c r="F782" s="5">
        <f>E782*D782</f>
        <v>694963.87426150008</v>
      </c>
      <c r="H782" s="14" t="str">
        <f t="shared" si="39"/>
        <v/>
      </c>
      <c r="I782" s="4" t="str">
        <f t="shared" si="40"/>
        <v/>
      </c>
      <c r="J782" t="str">
        <f t="shared" si="41"/>
        <v/>
      </c>
    </row>
    <row r="783" spans="1:10" hidden="1" x14ac:dyDescent="0.25">
      <c r="A783" t="s">
        <v>1</v>
      </c>
      <c r="B783" t="s">
        <v>105</v>
      </c>
      <c r="C783" s="1">
        <v>43864</v>
      </c>
      <c r="D783">
        <v>70.632330999999994</v>
      </c>
      <c r="E783" s="4">
        <v>-700</v>
      </c>
      <c r="F783" s="5">
        <f>E783*D783</f>
        <v>-49442.631699999998</v>
      </c>
      <c r="H783" s="14">
        <f t="shared" si="39"/>
        <v>10750</v>
      </c>
      <c r="I783" s="4">
        <f t="shared" si="40"/>
        <v>645521.24256150005</v>
      </c>
      <c r="J783" t="str">
        <f t="shared" si="41"/>
        <v/>
      </c>
    </row>
    <row r="784" spans="1:10" hidden="1" x14ac:dyDescent="0.25">
      <c r="A784" t="s">
        <v>1</v>
      </c>
      <c r="B784" t="s">
        <v>105</v>
      </c>
      <c r="C784" s="1">
        <v>43883</v>
      </c>
      <c r="D784">
        <v>78.704386290000002</v>
      </c>
      <c r="E784" s="4">
        <v>-5375</v>
      </c>
      <c r="F784" s="5">
        <f>E784*D784</f>
        <v>-423036.07630875002</v>
      </c>
      <c r="H784" s="14">
        <f t="shared" ref="H784:H847" si="42">IF(B784&lt;&gt;B783,"",IF(H783="",E783+E784,H783+E784))</f>
        <v>5375</v>
      </c>
      <c r="I784" s="4">
        <f t="shared" ref="I784:I847" si="43">IF(B784&lt;&gt;B783,"",IF(I783="",F783+F784,I783+F784))</f>
        <v>222485.16625275003</v>
      </c>
      <c r="J784" t="str">
        <f t="shared" si="41"/>
        <v/>
      </c>
    </row>
    <row r="785" spans="1:10" hidden="1" x14ac:dyDescent="0.25">
      <c r="A785" t="s">
        <v>1</v>
      </c>
      <c r="B785" t="s">
        <v>105</v>
      </c>
      <c r="C785" s="1">
        <v>43906</v>
      </c>
      <c r="D785">
        <v>41.003456479999997</v>
      </c>
      <c r="E785" s="4">
        <v>-5375</v>
      </c>
      <c r="F785" s="5">
        <f>E785*D785</f>
        <v>-220393.57857999997</v>
      </c>
      <c r="H785" s="14">
        <f t="shared" si="42"/>
        <v>0</v>
      </c>
      <c r="I785" s="4">
        <f t="shared" si="43"/>
        <v>2091.5876727500581</v>
      </c>
      <c r="J785" t="str">
        <f t="shared" si="41"/>
        <v/>
      </c>
    </row>
    <row r="786" spans="1:10" hidden="1" x14ac:dyDescent="0.25">
      <c r="A786" t="s">
        <v>0</v>
      </c>
      <c r="B786" t="s">
        <v>105</v>
      </c>
      <c r="C786" s="1">
        <v>43914</v>
      </c>
      <c r="D786">
        <v>45.177140739999999</v>
      </c>
      <c r="E786" s="4">
        <v>5000</v>
      </c>
      <c r="F786" s="5">
        <f>E786*D786</f>
        <v>225885.70369999998</v>
      </c>
      <c r="H786" s="14">
        <f t="shared" si="42"/>
        <v>5000</v>
      </c>
      <c r="I786" s="4">
        <f t="shared" si="43"/>
        <v>227977.29137275004</v>
      </c>
      <c r="J786" t="str">
        <f t="shared" si="41"/>
        <v/>
      </c>
    </row>
    <row r="787" spans="1:10" hidden="1" x14ac:dyDescent="0.25">
      <c r="A787" t="s">
        <v>1</v>
      </c>
      <c r="B787" t="s">
        <v>105</v>
      </c>
      <c r="C787" s="1">
        <v>43922</v>
      </c>
      <c r="D787">
        <v>48.059239009999999</v>
      </c>
      <c r="E787" s="4">
        <v>-5000</v>
      </c>
      <c r="F787" s="5">
        <f>E787*D787</f>
        <v>-240296.19504999998</v>
      </c>
      <c r="H787" s="14">
        <f t="shared" si="42"/>
        <v>0</v>
      </c>
      <c r="I787" s="4">
        <f t="shared" si="43"/>
        <v>-12318.903677249938</v>
      </c>
      <c r="J787" t="str">
        <f t="shared" si="41"/>
        <v/>
      </c>
    </row>
    <row r="788" spans="1:10" hidden="1" x14ac:dyDescent="0.25">
      <c r="A788" t="s">
        <v>0</v>
      </c>
      <c r="B788" t="s">
        <v>105</v>
      </c>
      <c r="C788" s="1">
        <v>43950</v>
      </c>
      <c r="D788">
        <v>60.704473210000003</v>
      </c>
      <c r="E788" s="4">
        <v>3300</v>
      </c>
      <c r="F788" s="5">
        <f>E788*D788</f>
        <v>200324.761593</v>
      </c>
      <c r="H788" s="14">
        <f t="shared" si="42"/>
        <v>3300</v>
      </c>
      <c r="I788" s="4">
        <f t="shared" si="43"/>
        <v>188005.85791575006</v>
      </c>
      <c r="J788" t="str">
        <f t="shared" si="41"/>
        <v/>
      </c>
    </row>
    <row r="789" spans="1:10" hidden="1" x14ac:dyDescent="0.25">
      <c r="A789" t="s">
        <v>1</v>
      </c>
      <c r="B789" t="s">
        <v>105</v>
      </c>
      <c r="C789" s="1">
        <v>43964</v>
      </c>
      <c r="D789">
        <v>66.833563979999994</v>
      </c>
      <c r="E789" s="4">
        <v>-3300</v>
      </c>
      <c r="F789" s="5">
        <f>E789*D789</f>
        <v>-220550.76113399997</v>
      </c>
      <c r="H789" s="14">
        <f t="shared" si="42"/>
        <v>0</v>
      </c>
      <c r="I789" s="4">
        <f t="shared" si="43"/>
        <v>-32544.903218249907</v>
      </c>
      <c r="J789" t="str">
        <f t="shared" si="41"/>
        <v/>
      </c>
    </row>
    <row r="790" spans="1:10" hidden="1" x14ac:dyDescent="0.25">
      <c r="A790" t="s">
        <v>0</v>
      </c>
      <c r="B790" t="s">
        <v>105</v>
      </c>
      <c r="C790" s="1">
        <v>43969</v>
      </c>
      <c r="D790">
        <v>72.223640799999998</v>
      </c>
      <c r="E790" s="4">
        <v>2200</v>
      </c>
      <c r="F790" s="5">
        <f>E790*D790</f>
        <v>158892.00975999999</v>
      </c>
      <c r="H790" s="14">
        <f t="shared" si="42"/>
        <v>2200</v>
      </c>
      <c r="I790" s="4">
        <f t="shared" si="43"/>
        <v>126347.10654175008</v>
      </c>
      <c r="J790" t="str">
        <f t="shared" si="41"/>
        <v/>
      </c>
    </row>
    <row r="791" spans="1:10" hidden="1" x14ac:dyDescent="0.25">
      <c r="A791" t="s">
        <v>0</v>
      </c>
      <c r="B791" t="s">
        <v>105</v>
      </c>
      <c r="C791" s="1">
        <v>43992</v>
      </c>
      <c r="D791">
        <v>80.116983790000006</v>
      </c>
      <c r="E791" s="4">
        <v>800</v>
      </c>
      <c r="F791" s="5">
        <f>E791*D791</f>
        <v>64093.587032000003</v>
      </c>
      <c r="H791" s="14">
        <f t="shared" si="42"/>
        <v>3000</v>
      </c>
      <c r="I791" s="4">
        <f t="shared" si="43"/>
        <v>190440.69357375009</v>
      </c>
      <c r="J791" t="str">
        <f t="shared" si="41"/>
        <v/>
      </c>
    </row>
    <row r="792" spans="1:10" hidden="1" x14ac:dyDescent="0.25">
      <c r="A792" t="s">
        <v>1</v>
      </c>
      <c r="B792" t="s">
        <v>105</v>
      </c>
      <c r="C792" s="1">
        <v>43995</v>
      </c>
      <c r="D792">
        <v>76.560085360000002</v>
      </c>
      <c r="E792" s="4">
        <v>-1500</v>
      </c>
      <c r="F792" s="5">
        <f>E792*D792</f>
        <v>-114840.12804000001</v>
      </c>
      <c r="H792" s="14">
        <f t="shared" si="42"/>
        <v>1500</v>
      </c>
      <c r="I792" s="4">
        <f t="shared" si="43"/>
        <v>75600.565533750079</v>
      </c>
      <c r="J792" t="str">
        <f t="shared" si="41"/>
        <v/>
      </c>
    </row>
    <row r="793" spans="1:10" hidden="1" x14ac:dyDescent="0.25">
      <c r="A793" t="s">
        <v>0</v>
      </c>
      <c r="B793" t="s">
        <v>105</v>
      </c>
      <c r="C793" s="1">
        <v>44004</v>
      </c>
      <c r="D793">
        <v>91.892874610000007</v>
      </c>
      <c r="E793" s="4">
        <v>1500</v>
      </c>
      <c r="F793" s="5">
        <f>E793*D793</f>
        <v>137839.311915</v>
      </c>
      <c r="H793" s="14">
        <f t="shared" si="42"/>
        <v>3000</v>
      </c>
      <c r="I793" s="4">
        <f t="shared" si="43"/>
        <v>213439.87744875008</v>
      </c>
      <c r="J793" t="str">
        <f t="shared" si="41"/>
        <v/>
      </c>
    </row>
    <row r="794" spans="1:10" hidden="1" x14ac:dyDescent="0.25">
      <c r="A794" t="s">
        <v>1</v>
      </c>
      <c r="B794" t="s">
        <v>105</v>
      </c>
      <c r="C794" s="1">
        <v>44027</v>
      </c>
      <c r="D794">
        <v>106.5829392</v>
      </c>
      <c r="E794" s="4">
        <v>-1200</v>
      </c>
      <c r="F794" s="5">
        <f>E794*D794</f>
        <v>-127899.52704</v>
      </c>
      <c r="H794" s="14">
        <f t="shared" si="42"/>
        <v>1800</v>
      </c>
      <c r="I794" s="4">
        <f t="shared" si="43"/>
        <v>85540.350408750077</v>
      </c>
      <c r="J794" t="str">
        <f t="shared" si="41"/>
        <v/>
      </c>
    </row>
    <row r="795" spans="1:10" hidden="1" x14ac:dyDescent="0.25">
      <c r="A795" t="s">
        <v>0</v>
      </c>
      <c r="B795" t="s">
        <v>105</v>
      </c>
      <c r="C795" s="1">
        <v>44060</v>
      </c>
      <c r="D795">
        <v>127.4981251</v>
      </c>
      <c r="E795" s="4">
        <v>600</v>
      </c>
      <c r="F795" s="5">
        <f>E795*D795</f>
        <v>76498.875059999991</v>
      </c>
      <c r="H795" s="14">
        <f t="shared" si="42"/>
        <v>2400</v>
      </c>
      <c r="I795" s="4">
        <f t="shared" si="43"/>
        <v>162039.22546875005</v>
      </c>
      <c r="J795" t="str">
        <f t="shared" si="41"/>
        <v/>
      </c>
    </row>
    <row r="796" spans="1:10" hidden="1" x14ac:dyDescent="0.25">
      <c r="A796" t="s">
        <v>0</v>
      </c>
      <c r="B796" t="s">
        <v>105</v>
      </c>
      <c r="C796" s="1">
        <v>44077</v>
      </c>
      <c r="D796">
        <v>131.25122289999999</v>
      </c>
      <c r="E796" s="4">
        <v>1900</v>
      </c>
      <c r="F796" s="5">
        <f>E796*D796</f>
        <v>249377.32350999999</v>
      </c>
      <c r="H796" s="14">
        <f t="shared" si="42"/>
        <v>4300</v>
      </c>
      <c r="I796" s="4">
        <f t="shared" si="43"/>
        <v>411416.54897875001</v>
      </c>
      <c r="J796" t="str">
        <f t="shared" si="41"/>
        <v/>
      </c>
    </row>
    <row r="797" spans="1:10" hidden="1" x14ac:dyDescent="0.25">
      <c r="A797" t="s">
        <v>0</v>
      </c>
      <c r="B797" t="s">
        <v>105</v>
      </c>
      <c r="C797" s="1">
        <v>44077</v>
      </c>
      <c r="D797">
        <v>131.25122289999999</v>
      </c>
      <c r="E797" s="4">
        <v>1800</v>
      </c>
      <c r="F797" s="5">
        <f>E797*D797</f>
        <v>236252.20121999999</v>
      </c>
      <c r="H797" s="14">
        <f t="shared" si="42"/>
        <v>6100</v>
      </c>
      <c r="I797" s="4">
        <f t="shared" si="43"/>
        <v>647668.75019875006</v>
      </c>
      <c r="J797" t="str">
        <f t="shared" si="41"/>
        <v/>
      </c>
    </row>
    <row r="798" spans="1:10" hidden="1" x14ac:dyDescent="0.25">
      <c r="A798" t="s">
        <v>1</v>
      </c>
      <c r="B798" t="s">
        <v>105</v>
      </c>
      <c r="C798" s="1">
        <v>44078</v>
      </c>
      <c r="D798">
        <v>133.1986287</v>
      </c>
      <c r="E798" s="4">
        <v>-1900</v>
      </c>
      <c r="F798" s="5">
        <f>E798*D798</f>
        <v>-253077.39452999999</v>
      </c>
      <c r="H798" s="14">
        <f t="shared" si="42"/>
        <v>4200</v>
      </c>
      <c r="I798" s="4">
        <f t="shared" si="43"/>
        <v>394591.35566875007</v>
      </c>
      <c r="J798" t="str">
        <f t="shared" si="41"/>
        <v/>
      </c>
    </row>
    <row r="799" spans="1:10" hidden="1" x14ac:dyDescent="0.25">
      <c r="A799" t="s">
        <v>1</v>
      </c>
      <c r="B799" t="s">
        <v>105</v>
      </c>
      <c r="C799" s="1">
        <v>44085</v>
      </c>
      <c r="D799">
        <v>129.44056710000001</v>
      </c>
      <c r="E799" s="4">
        <v>-1550</v>
      </c>
      <c r="F799" s="5">
        <f>E799*D799</f>
        <v>-200632.87900500002</v>
      </c>
      <c r="H799" s="14">
        <f t="shared" si="42"/>
        <v>2650</v>
      </c>
      <c r="I799" s="4">
        <f t="shared" si="43"/>
        <v>193958.47666375004</v>
      </c>
      <c r="J799" t="str">
        <f t="shared" si="41"/>
        <v/>
      </c>
    </row>
    <row r="800" spans="1:10" hidden="1" x14ac:dyDescent="0.25">
      <c r="A800" t="s">
        <v>1</v>
      </c>
      <c r="B800" t="s">
        <v>105</v>
      </c>
      <c r="C800" s="1">
        <v>44085</v>
      </c>
      <c r="D800">
        <v>116.7704683</v>
      </c>
      <c r="E800" s="4">
        <v>-250</v>
      </c>
      <c r="F800" s="5">
        <f>E800*D800</f>
        <v>-29192.617075000002</v>
      </c>
      <c r="H800" s="14">
        <f t="shared" si="42"/>
        <v>2400</v>
      </c>
      <c r="I800" s="4">
        <f t="shared" si="43"/>
        <v>164765.85958875006</v>
      </c>
      <c r="J800" t="str">
        <f t="shared" si="41"/>
        <v/>
      </c>
    </row>
    <row r="801" spans="1:10" hidden="1" x14ac:dyDescent="0.25">
      <c r="A801" t="s">
        <v>0</v>
      </c>
      <c r="B801" t="s">
        <v>105</v>
      </c>
      <c r="C801" s="1">
        <v>44088</v>
      </c>
      <c r="D801">
        <v>118.9169643</v>
      </c>
      <c r="E801" s="4">
        <v>870</v>
      </c>
      <c r="F801" s="5">
        <f>E801*D801</f>
        <v>103457.75894100001</v>
      </c>
      <c r="H801" s="14">
        <f t="shared" si="42"/>
        <v>3270</v>
      </c>
      <c r="I801" s="4">
        <f t="shared" si="43"/>
        <v>268223.61852975003</v>
      </c>
      <c r="J801" t="str">
        <f t="shared" si="41"/>
        <v/>
      </c>
    </row>
    <row r="802" spans="1:10" hidden="1" x14ac:dyDescent="0.25">
      <c r="A802" t="s">
        <v>1</v>
      </c>
      <c r="B802" t="s">
        <v>105</v>
      </c>
      <c r="C802" s="1">
        <v>44098</v>
      </c>
      <c r="D802">
        <v>131.33361970000001</v>
      </c>
      <c r="E802" s="4">
        <v>-1770</v>
      </c>
      <c r="F802" s="5">
        <f>E802*D802</f>
        <v>-232460.50686900003</v>
      </c>
      <c r="H802" s="14">
        <f t="shared" si="42"/>
        <v>1500</v>
      </c>
      <c r="I802" s="4">
        <f t="shared" si="43"/>
        <v>35763.111660750001</v>
      </c>
      <c r="J802" t="str">
        <f t="shared" si="41"/>
        <v/>
      </c>
    </row>
    <row r="803" spans="1:10" hidden="1" x14ac:dyDescent="0.25">
      <c r="A803" t="s">
        <v>1</v>
      </c>
      <c r="B803" t="s">
        <v>105</v>
      </c>
      <c r="C803" s="1">
        <v>44126</v>
      </c>
      <c r="D803">
        <v>149.19890090000001</v>
      </c>
      <c r="E803" s="4">
        <v>-430</v>
      </c>
      <c r="F803" s="5">
        <f>E803*D803</f>
        <v>-64155.527387000002</v>
      </c>
      <c r="H803" s="14">
        <f t="shared" si="42"/>
        <v>1070</v>
      </c>
      <c r="I803" s="4">
        <f t="shared" si="43"/>
        <v>-28392.415726250001</v>
      </c>
      <c r="J803" t="str">
        <f t="shared" si="41"/>
        <v/>
      </c>
    </row>
    <row r="804" spans="1:10" hidden="1" x14ac:dyDescent="0.25">
      <c r="A804" t="s">
        <v>0</v>
      </c>
      <c r="B804" t="s">
        <v>105</v>
      </c>
      <c r="C804" s="1">
        <v>44139</v>
      </c>
      <c r="D804">
        <v>142.34103429999999</v>
      </c>
      <c r="E804" s="4">
        <v>2100</v>
      </c>
      <c r="F804" s="5">
        <f>E804*D804</f>
        <v>298916.17202999996</v>
      </c>
      <c r="H804" s="14">
        <f t="shared" si="42"/>
        <v>3170</v>
      </c>
      <c r="I804" s="4">
        <f t="shared" si="43"/>
        <v>270523.75630374998</v>
      </c>
      <c r="J804" t="str">
        <f t="shared" si="41"/>
        <v/>
      </c>
    </row>
    <row r="805" spans="1:10" hidden="1" x14ac:dyDescent="0.25">
      <c r="A805" t="s">
        <v>1</v>
      </c>
      <c r="B805" t="s">
        <v>105</v>
      </c>
      <c r="C805" s="1">
        <v>44144</v>
      </c>
      <c r="D805">
        <v>158.17041610000001</v>
      </c>
      <c r="E805" s="4">
        <v>-1250</v>
      </c>
      <c r="F805" s="5">
        <f>E805*D805</f>
        <v>-197713.02012500001</v>
      </c>
      <c r="H805" s="14">
        <f t="shared" si="42"/>
        <v>1920</v>
      </c>
      <c r="I805" s="4">
        <f t="shared" si="43"/>
        <v>72810.736178749969</v>
      </c>
      <c r="J805" t="str">
        <f t="shared" si="41"/>
        <v/>
      </c>
    </row>
    <row r="806" spans="1:10" hidden="1" x14ac:dyDescent="0.25">
      <c r="A806" t="s">
        <v>0</v>
      </c>
      <c r="B806" t="s">
        <v>105</v>
      </c>
      <c r="C806" s="1">
        <v>44149</v>
      </c>
      <c r="D806">
        <v>152.5913706</v>
      </c>
      <c r="E806" s="4">
        <v>1250</v>
      </c>
      <c r="F806" s="5">
        <f>E806*D806</f>
        <v>190739.21325</v>
      </c>
      <c r="H806" s="14">
        <f t="shared" si="42"/>
        <v>3170</v>
      </c>
      <c r="I806" s="4">
        <f t="shared" si="43"/>
        <v>263549.94942874997</v>
      </c>
      <c r="J806" t="str">
        <f t="shared" si="41"/>
        <v/>
      </c>
    </row>
    <row r="807" spans="1:10" hidden="1" x14ac:dyDescent="0.25">
      <c r="A807" t="s">
        <v>0</v>
      </c>
      <c r="B807" t="s">
        <v>105</v>
      </c>
      <c r="C807" s="1">
        <v>44151</v>
      </c>
      <c r="D807">
        <v>150.5559921</v>
      </c>
      <c r="E807" s="4">
        <v>3600</v>
      </c>
      <c r="F807" s="5">
        <f>E807*D807</f>
        <v>542001.57155999995</v>
      </c>
      <c r="H807" s="14">
        <f t="shared" si="42"/>
        <v>6770</v>
      </c>
      <c r="I807" s="4">
        <f t="shared" si="43"/>
        <v>805551.52098874992</v>
      </c>
      <c r="J807" t="str">
        <f t="shared" si="41"/>
        <v/>
      </c>
    </row>
    <row r="808" spans="1:10" hidden="1" x14ac:dyDescent="0.25">
      <c r="A808" t="s">
        <v>0</v>
      </c>
      <c r="B808" t="s">
        <v>105</v>
      </c>
      <c r="C808" s="1">
        <v>44152</v>
      </c>
      <c r="D808">
        <v>158.50810490000001</v>
      </c>
      <c r="E808" s="4">
        <v>1800</v>
      </c>
      <c r="F808" s="5">
        <f>E808*D808</f>
        <v>285314.58882</v>
      </c>
      <c r="H808" s="14">
        <f t="shared" si="42"/>
        <v>8570</v>
      </c>
      <c r="I808" s="4">
        <f t="shared" si="43"/>
        <v>1090866.10980875</v>
      </c>
      <c r="J808" t="str">
        <f t="shared" si="41"/>
        <v/>
      </c>
    </row>
    <row r="809" spans="1:10" x14ac:dyDescent="0.25">
      <c r="A809" t="s">
        <v>1</v>
      </c>
      <c r="B809" t="s">
        <v>105</v>
      </c>
      <c r="C809" s="1">
        <v>44194</v>
      </c>
      <c r="D809">
        <v>186.14892140000001</v>
      </c>
      <c r="E809" s="4">
        <v>-1000</v>
      </c>
      <c r="F809" s="5">
        <f>E809*D809</f>
        <v>-186148.92139999999</v>
      </c>
      <c r="H809" s="14">
        <f t="shared" si="42"/>
        <v>7570</v>
      </c>
      <c r="I809" s="4">
        <f t="shared" si="43"/>
        <v>904717.18840874999</v>
      </c>
      <c r="J809" t="str">
        <f t="shared" si="41"/>
        <v>Oui</v>
      </c>
    </row>
    <row r="810" spans="1:10" hidden="1" x14ac:dyDescent="0.25">
      <c r="A810" t="s">
        <v>0</v>
      </c>
      <c r="B810" t="s">
        <v>30</v>
      </c>
      <c r="C810" s="1">
        <v>43987</v>
      </c>
      <c r="D810">
        <v>24.906064000000001</v>
      </c>
      <c r="E810" s="4">
        <v>9000</v>
      </c>
      <c r="F810" s="5">
        <f>E810*D810</f>
        <v>224154.576</v>
      </c>
      <c r="H810" s="14" t="str">
        <f t="shared" si="42"/>
        <v/>
      </c>
      <c r="I810" s="4" t="str">
        <f t="shared" si="43"/>
        <v/>
      </c>
      <c r="J810" t="str">
        <f t="shared" si="41"/>
        <v/>
      </c>
    </row>
    <row r="811" spans="1:10" hidden="1" x14ac:dyDescent="0.25">
      <c r="A811" t="s">
        <v>1</v>
      </c>
      <c r="B811" t="s">
        <v>30</v>
      </c>
      <c r="C811" s="1">
        <v>43995</v>
      </c>
      <c r="D811">
        <v>22.9</v>
      </c>
      <c r="E811" s="4">
        <v>-4300</v>
      </c>
      <c r="F811" s="5">
        <f>E811*D811</f>
        <v>-98470</v>
      </c>
      <c r="H811" s="14">
        <f t="shared" si="42"/>
        <v>4700</v>
      </c>
      <c r="I811" s="4">
        <f t="shared" si="43"/>
        <v>125684.576</v>
      </c>
      <c r="J811" t="str">
        <f t="shared" si="41"/>
        <v/>
      </c>
    </row>
    <row r="812" spans="1:10" hidden="1" x14ac:dyDescent="0.25">
      <c r="A812" t="s">
        <v>1</v>
      </c>
      <c r="B812" t="s">
        <v>30</v>
      </c>
      <c r="C812" s="1">
        <v>43998</v>
      </c>
      <c r="D812">
        <v>23.7712</v>
      </c>
      <c r="E812" s="4">
        <v>-4700</v>
      </c>
      <c r="F812" s="5">
        <f>E812*D812</f>
        <v>-111724.64</v>
      </c>
      <c r="H812" s="14">
        <f t="shared" si="42"/>
        <v>0</v>
      </c>
      <c r="I812" s="4">
        <f t="shared" si="43"/>
        <v>13959.936000000002</v>
      </c>
      <c r="J812" t="str">
        <f t="shared" si="41"/>
        <v/>
      </c>
    </row>
    <row r="813" spans="1:10" hidden="1" x14ac:dyDescent="0.25">
      <c r="A813" t="s">
        <v>0</v>
      </c>
      <c r="B813" t="s">
        <v>30</v>
      </c>
      <c r="C813" s="1">
        <v>44025</v>
      </c>
      <c r="D813">
        <v>25.925799999999999</v>
      </c>
      <c r="E813" s="4">
        <v>10000</v>
      </c>
      <c r="F813" s="5">
        <f>E813*D813</f>
        <v>259258</v>
      </c>
      <c r="H813" s="14">
        <f t="shared" si="42"/>
        <v>10000</v>
      </c>
      <c r="I813" s="4">
        <f t="shared" si="43"/>
        <v>273217.93599999999</v>
      </c>
      <c r="J813" t="str">
        <f t="shared" si="41"/>
        <v/>
      </c>
    </row>
    <row r="814" spans="1:10" hidden="1" x14ac:dyDescent="0.25">
      <c r="A814" t="s">
        <v>1</v>
      </c>
      <c r="B814" t="s">
        <v>30</v>
      </c>
      <c r="C814" s="1">
        <v>44027</v>
      </c>
      <c r="D814">
        <v>25.582599999999999</v>
      </c>
      <c r="E814" s="4">
        <v>-3400</v>
      </c>
      <c r="F814" s="5">
        <f>E814*D814</f>
        <v>-86980.84</v>
      </c>
      <c r="H814" s="14">
        <f t="shared" si="42"/>
        <v>6600</v>
      </c>
      <c r="I814" s="4">
        <f t="shared" si="43"/>
        <v>186237.09599999999</v>
      </c>
      <c r="J814" t="str">
        <f t="shared" si="41"/>
        <v/>
      </c>
    </row>
    <row r="815" spans="1:10" x14ac:dyDescent="0.25">
      <c r="A815" t="s">
        <v>1</v>
      </c>
      <c r="B815" t="s">
        <v>30</v>
      </c>
      <c r="C815" s="1">
        <v>44078</v>
      </c>
      <c r="D815">
        <v>23.705618099999999</v>
      </c>
      <c r="E815" s="4">
        <v>-6600</v>
      </c>
      <c r="F815" s="5">
        <f>E815*D815</f>
        <v>-156457.07945999998</v>
      </c>
      <c r="H815" s="14">
        <f t="shared" si="42"/>
        <v>0</v>
      </c>
      <c r="I815" s="4">
        <f t="shared" si="43"/>
        <v>29780.016540000011</v>
      </c>
      <c r="J815" t="str">
        <f t="shared" si="41"/>
        <v>Oui</v>
      </c>
    </row>
    <row r="816" spans="1:10" hidden="1" x14ac:dyDescent="0.25">
      <c r="A816" t="s">
        <v>0</v>
      </c>
      <c r="B816" t="s">
        <v>29</v>
      </c>
      <c r="C816" s="1">
        <v>43980</v>
      </c>
      <c r="D816">
        <v>27.97216074</v>
      </c>
      <c r="E816" s="4">
        <v>7500</v>
      </c>
      <c r="F816" s="5">
        <f>E816*D816</f>
        <v>209791.20554999998</v>
      </c>
      <c r="H816" s="14" t="str">
        <f t="shared" si="42"/>
        <v/>
      </c>
      <c r="I816" s="4" t="str">
        <f t="shared" si="43"/>
        <v/>
      </c>
      <c r="J816" t="str">
        <f t="shared" si="41"/>
        <v/>
      </c>
    </row>
    <row r="817" spans="1:10" hidden="1" x14ac:dyDescent="0.25">
      <c r="A817" t="s">
        <v>1</v>
      </c>
      <c r="B817" t="s">
        <v>29</v>
      </c>
      <c r="C817" s="1">
        <v>43995</v>
      </c>
      <c r="D817">
        <v>32.22424754</v>
      </c>
      <c r="E817" s="4">
        <v>-3500</v>
      </c>
      <c r="F817" s="5">
        <f>E817*D817</f>
        <v>-112784.86639</v>
      </c>
      <c r="H817" s="14">
        <f t="shared" si="42"/>
        <v>4000</v>
      </c>
      <c r="I817" s="4">
        <f t="shared" si="43"/>
        <v>97006.339159999989</v>
      </c>
      <c r="J817" t="str">
        <f t="shared" si="41"/>
        <v/>
      </c>
    </row>
    <row r="818" spans="1:10" hidden="1" x14ac:dyDescent="0.25">
      <c r="A818" t="s">
        <v>0</v>
      </c>
      <c r="B818" t="s">
        <v>29</v>
      </c>
      <c r="C818" s="1">
        <v>43998</v>
      </c>
      <c r="D818">
        <v>33.759288099999999</v>
      </c>
      <c r="E818" s="4">
        <v>3500</v>
      </c>
      <c r="F818" s="5">
        <f>E818*D818</f>
        <v>118157.50835</v>
      </c>
      <c r="H818" s="14">
        <f t="shared" si="42"/>
        <v>7500</v>
      </c>
      <c r="I818" s="4">
        <f t="shared" si="43"/>
        <v>215163.84750999999</v>
      </c>
      <c r="J818" t="str">
        <f t="shared" si="41"/>
        <v/>
      </c>
    </row>
    <row r="819" spans="1:10" x14ac:dyDescent="0.25">
      <c r="A819" t="s">
        <v>1</v>
      </c>
      <c r="B819" t="s">
        <v>29</v>
      </c>
      <c r="C819" s="1">
        <v>44006</v>
      </c>
      <c r="D819">
        <v>34.667110110000003</v>
      </c>
      <c r="E819" s="4">
        <v>-7500</v>
      </c>
      <c r="F819" s="5">
        <f>E819*D819</f>
        <v>-260003.32582500004</v>
      </c>
      <c r="H819" s="14">
        <f t="shared" si="42"/>
        <v>0</v>
      </c>
      <c r="I819" s="4">
        <f t="shared" si="43"/>
        <v>-44839.478315000044</v>
      </c>
      <c r="J819" t="str">
        <f t="shared" si="41"/>
        <v>Oui</v>
      </c>
    </row>
    <row r="820" spans="1:10" hidden="1" x14ac:dyDescent="0.25">
      <c r="A820" t="s">
        <v>0</v>
      </c>
      <c r="B820" t="s">
        <v>28</v>
      </c>
      <c r="C820" s="1">
        <v>43949</v>
      </c>
      <c r="D820">
        <v>15.90241876</v>
      </c>
      <c r="E820" s="4">
        <v>10000</v>
      </c>
      <c r="F820" s="5">
        <f>E820*D820</f>
        <v>159024.1876</v>
      </c>
      <c r="H820" s="14" t="str">
        <f t="shared" si="42"/>
        <v/>
      </c>
      <c r="I820" s="4" t="str">
        <f t="shared" si="43"/>
        <v/>
      </c>
      <c r="J820" t="str">
        <f t="shared" si="41"/>
        <v/>
      </c>
    </row>
    <row r="821" spans="1:10" hidden="1" x14ac:dyDescent="0.25">
      <c r="A821" t="s">
        <v>1</v>
      </c>
      <c r="B821" t="s">
        <v>28</v>
      </c>
      <c r="C821" s="1">
        <v>43964</v>
      </c>
      <c r="D821">
        <v>15.04197804</v>
      </c>
      <c r="E821" s="4">
        <v>-10000</v>
      </c>
      <c r="F821" s="5">
        <f>E821*D821</f>
        <v>-150419.78039999999</v>
      </c>
      <c r="H821" s="14">
        <f t="shared" si="42"/>
        <v>0</v>
      </c>
      <c r="I821" s="4">
        <f t="shared" si="43"/>
        <v>8604.407200000016</v>
      </c>
      <c r="J821" t="str">
        <f t="shared" si="41"/>
        <v/>
      </c>
    </row>
    <row r="822" spans="1:10" hidden="1" x14ac:dyDescent="0.25">
      <c r="A822" t="s">
        <v>0</v>
      </c>
      <c r="B822" t="s">
        <v>28</v>
      </c>
      <c r="C822" s="1">
        <v>43972</v>
      </c>
      <c r="D822">
        <v>16.387606819999998</v>
      </c>
      <c r="E822" s="4">
        <v>10000</v>
      </c>
      <c r="F822" s="5">
        <f>E822*D822</f>
        <v>163876.06819999998</v>
      </c>
      <c r="H822" s="14">
        <f t="shared" si="42"/>
        <v>10000</v>
      </c>
      <c r="I822" s="4">
        <f t="shared" si="43"/>
        <v>172480.4754</v>
      </c>
      <c r="J822" t="str">
        <f t="shared" si="41"/>
        <v/>
      </c>
    </row>
    <row r="823" spans="1:10" hidden="1" x14ac:dyDescent="0.25">
      <c r="A823" t="s">
        <v>0</v>
      </c>
      <c r="B823" t="s">
        <v>28</v>
      </c>
      <c r="C823" s="1">
        <v>43992</v>
      </c>
      <c r="D823">
        <v>16.37235729</v>
      </c>
      <c r="E823" s="4">
        <v>4000</v>
      </c>
      <c r="F823" s="5">
        <f>E823*D823</f>
        <v>65489.42916</v>
      </c>
      <c r="H823" s="14">
        <f t="shared" si="42"/>
        <v>14000</v>
      </c>
      <c r="I823" s="4">
        <f t="shared" si="43"/>
        <v>237969.90456</v>
      </c>
      <c r="J823" t="str">
        <f t="shared" si="41"/>
        <v/>
      </c>
    </row>
    <row r="824" spans="1:10" hidden="1" x14ac:dyDescent="0.25">
      <c r="A824" t="s">
        <v>1</v>
      </c>
      <c r="B824" t="s">
        <v>28</v>
      </c>
      <c r="C824" s="1">
        <v>43995</v>
      </c>
      <c r="D824">
        <v>14.813764279999999</v>
      </c>
      <c r="E824" s="4">
        <v>-6700</v>
      </c>
      <c r="F824" s="5">
        <f>E824*D824</f>
        <v>-99252.220675999997</v>
      </c>
      <c r="H824" s="14">
        <f t="shared" si="42"/>
        <v>7300</v>
      </c>
      <c r="I824" s="4">
        <f t="shared" si="43"/>
        <v>138717.683884</v>
      </c>
      <c r="J824" t="str">
        <f t="shared" si="41"/>
        <v/>
      </c>
    </row>
    <row r="825" spans="1:10" hidden="1" x14ac:dyDescent="0.25">
      <c r="A825" t="s">
        <v>0</v>
      </c>
      <c r="B825" t="s">
        <v>28</v>
      </c>
      <c r="C825" s="1">
        <v>43998</v>
      </c>
      <c r="D825">
        <v>15.58905451</v>
      </c>
      <c r="E825" s="4">
        <v>6700</v>
      </c>
      <c r="F825" s="5">
        <f>E825*D825</f>
        <v>104446.665217</v>
      </c>
      <c r="H825" s="14">
        <f t="shared" si="42"/>
        <v>14000</v>
      </c>
      <c r="I825" s="4">
        <f t="shared" si="43"/>
        <v>243164.349101</v>
      </c>
      <c r="J825" t="str">
        <f t="shared" si="41"/>
        <v/>
      </c>
    </row>
    <row r="826" spans="1:10" hidden="1" x14ac:dyDescent="0.25">
      <c r="A826" t="s">
        <v>1</v>
      </c>
      <c r="B826" t="s">
        <v>28</v>
      </c>
      <c r="C826" s="1">
        <v>44006</v>
      </c>
      <c r="D826">
        <v>13.897033390000001</v>
      </c>
      <c r="E826" s="4">
        <v>-14000</v>
      </c>
      <c r="F826" s="5">
        <f>E826*D826</f>
        <v>-194558.46746000001</v>
      </c>
      <c r="H826" s="14">
        <f t="shared" si="42"/>
        <v>0</v>
      </c>
      <c r="I826" s="4">
        <f t="shared" si="43"/>
        <v>48605.881640999985</v>
      </c>
      <c r="J826" t="str">
        <f t="shared" si="41"/>
        <v/>
      </c>
    </row>
    <row r="827" spans="1:10" hidden="1" x14ac:dyDescent="0.25">
      <c r="A827" t="s">
        <v>0</v>
      </c>
      <c r="B827" t="s">
        <v>28</v>
      </c>
      <c r="C827" s="1">
        <v>44111</v>
      </c>
      <c r="D827">
        <v>12.11588658</v>
      </c>
      <c r="E827" s="4">
        <v>12500</v>
      </c>
      <c r="F827" s="5">
        <f>E827*D827</f>
        <v>151448.58225000001</v>
      </c>
      <c r="H827" s="14">
        <f t="shared" si="42"/>
        <v>12500</v>
      </c>
      <c r="I827" s="4">
        <f t="shared" si="43"/>
        <v>200054.46389099999</v>
      </c>
      <c r="J827" t="str">
        <f t="shared" si="41"/>
        <v/>
      </c>
    </row>
    <row r="828" spans="1:10" hidden="1" x14ac:dyDescent="0.25">
      <c r="A828" t="s">
        <v>0</v>
      </c>
      <c r="B828" t="s">
        <v>28</v>
      </c>
      <c r="C828" s="1">
        <v>44113</v>
      </c>
      <c r="D828">
        <v>12.577764609999999</v>
      </c>
      <c r="E828" s="4">
        <v>9000</v>
      </c>
      <c r="F828" s="5">
        <f>E828*D828</f>
        <v>113199.88148999999</v>
      </c>
      <c r="H828" s="14">
        <f t="shared" si="42"/>
        <v>21500</v>
      </c>
      <c r="I828" s="4">
        <f t="shared" si="43"/>
        <v>313254.34538099996</v>
      </c>
      <c r="J828" t="str">
        <f t="shared" si="41"/>
        <v/>
      </c>
    </row>
    <row r="829" spans="1:10" hidden="1" x14ac:dyDescent="0.25">
      <c r="A829" t="s">
        <v>1</v>
      </c>
      <c r="B829" t="s">
        <v>28</v>
      </c>
      <c r="C829" s="1">
        <v>44126</v>
      </c>
      <c r="D829">
        <v>12.92927499</v>
      </c>
      <c r="E829" s="4">
        <v>-9300</v>
      </c>
      <c r="F829" s="5">
        <f>E829*D829</f>
        <v>-120242.257407</v>
      </c>
      <c r="H829" s="14">
        <f t="shared" si="42"/>
        <v>12200</v>
      </c>
      <c r="I829" s="4">
        <f t="shared" si="43"/>
        <v>193012.08797399997</v>
      </c>
      <c r="J829" t="str">
        <f t="shared" si="41"/>
        <v/>
      </c>
    </row>
    <row r="830" spans="1:10" hidden="1" x14ac:dyDescent="0.25">
      <c r="A830" t="s">
        <v>0</v>
      </c>
      <c r="B830" t="s">
        <v>28</v>
      </c>
      <c r="C830" s="1">
        <v>44139</v>
      </c>
      <c r="D830">
        <v>11.25763334</v>
      </c>
      <c r="E830" s="4">
        <v>2000</v>
      </c>
      <c r="F830" s="5">
        <f>E830*D830</f>
        <v>22515.266680000001</v>
      </c>
      <c r="H830" s="14">
        <f t="shared" si="42"/>
        <v>14200</v>
      </c>
      <c r="I830" s="4">
        <f t="shared" si="43"/>
        <v>215527.35465399997</v>
      </c>
      <c r="J830" t="str">
        <f t="shared" si="41"/>
        <v/>
      </c>
    </row>
    <row r="831" spans="1:10" hidden="1" x14ac:dyDescent="0.25">
      <c r="A831" t="s">
        <v>1</v>
      </c>
      <c r="B831" t="s">
        <v>28</v>
      </c>
      <c r="C831" s="1">
        <v>44144</v>
      </c>
      <c r="D831">
        <v>12.452977000000001</v>
      </c>
      <c r="E831" s="4">
        <v>-5600</v>
      </c>
      <c r="F831" s="5">
        <f>E831*D831</f>
        <v>-69736.671199999997</v>
      </c>
      <c r="H831" s="14">
        <f t="shared" si="42"/>
        <v>8600</v>
      </c>
      <c r="I831" s="4">
        <f t="shared" si="43"/>
        <v>145790.68345399998</v>
      </c>
      <c r="J831" t="str">
        <f t="shared" si="41"/>
        <v/>
      </c>
    </row>
    <row r="832" spans="1:10" hidden="1" x14ac:dyDescent="0.25">
      <c r="A832" t="s">
        <v>0</v>
      </c>
      <c r="B832" t="s">
        <v>28</v>
      </c>
      <c r="C832" s="1">
        <v>44149</v>
      </c>
      <c r="D832">
        <v>11.68164129</v>
      </c>
      <c r="E832" s="4">
        <v>6500</v>
      </c>
      <c r="F832" s="5">
        <f>E832*D832</f>
        <v>75930.668384999997</v>
      </c>
      <c r="H832" s="14">
        <f t="shared" si="42"/>
        <v>15100</v>
      </c>
      <c r="I832" s="4">
        <f t="shared" si="43"/>
        <v>221721.35183899998</v>
      </c>
      <c r="J832" t="str">
        <f t="shared" si="41"/>
        <v/>
      </c>
    </row>
    <row r="833" spans="1:10" hidden="1" x14ac:dyDescent="0.25">
      <c r="A833" t="s">
        <v>0</v>
      </c>
      <c r="B833" t="s">
        <v>28</v>
      </c>
      <c r="C833" s="1">
        <v>44151</v>
      </c>
      <c r="D833">
        <v>11.681747140000001</v>
      </c>
      <c r="E833" s="4">
        <v>17000</v>
      </c>
      <c r="F833" s="5">
        <f>E833*D833</f>
        <v>198589.70138000001</v>
      </c>
      <c r="H833" s="14">
        <f t="shared" si="42"/>
        <v>32100</v>
      </c>
      <c r="I833" s="4">
        <f t="shared" si="43"/>
        <v>420311.05321899999</v>
      </c>
      <c r="J833" t="str">
        <f t="shared" si="41"/>
        <v/>
      </c>
    </row>
    <row r="834" spans="1:10" hidden="1" x14ac:dyDescent="0.25">
      <c r="A834" t="s">
        <v>0</v>
      </c>
      <c r="B834" t="s">
        <v>28</v>
      </c>
      <c r="C834" s="1">
        <v>44152</v>
      </c>
      <c r="D834">
        <v>11.58043282</v>
      </c>
      <c r="E834" s="4">
        <v>12900</v>
      </c>
      <c r="F834" s="5">
        <f>E834*D834</f>
        <v>149387.58337800001</v>
      </c>
      <c r="H834" s="14">
        <f t="shared" si="42"/>
        <v>45000</v>
      </c>
      <c r="I834" s="4">
        <f t="shared" si="43"/>
        <v>569698.63659700006</v>
      </c>
      <c r="J834" t="str">
        <f t="shared" si="41"/>
        <v/>
      </c>
    </row>
    <row r="835" spans="1:10" x14ac:dyDescent="0.25">
      <c r="A835" t="s">
        <v>1</v>
      </c>
      <c r="B835" t="s">
        <v>28</v>
      </c>
      <c r="C835" s="1">
        <v>44194</v>
      </c>
      <c r="D835">
        <v>17.430185439999999</v>
      </c>
      <c r="E835" s="4">
        <v>-5600</v>
      </c>
      <c r="F835" s="5">
        <f>E835*D835</f>
        <v>-97609.038463999997</v>
      </c>
      <c r="H835" s="14">
        <f t="shared" si="42"/>
        <v>39400</v>
      </c>
      <c r="I835" s="4">
        <f t="shared" si="43"/>
        <v>472089.59813300008</v>
      </c>
      <c r="J835" t="str">
        <f t="shared" si="41"/>
        <v>Oui</v>
      </c>
    </row>
    <row r="836" spans="1:10" hidden="1" x14ac:dyDescent="0.25">
      <c r="A836" t="s">
        <v>0</v>
      </c>
      <c r="B836" t="s">
        <v>106</v>
      </c>
      <c r="C836" s="1">
        <v>44149</v>
      </c>
      <c r="D836">
        <v>78.54873096</v>
      </c>
      <c r="E836" s="4">
        <v>3900</v>
      </c>
      <c r="F836" s="5">
        <f>E836*D836</f>
        <v>306340.05074400001</v>
      </c>
      <c r="H836" s="14" t="str">
        <f t="shared" si="42"/>
        <v/>
      </c>
      <c r="I836" s="4" t="str">
        <f t="shared" si="43"/>
        <v/>
      </c>
      <c r="J836" t="str">
        <f t="shared" si="41"/>
        <v/>
      </c>
    </row>
    <row r="837" spans="1:10" hidden="1" x14ac:dyDescent="0.25">
      <c r="A837" t="s">
        <v>0</v>
      </c>
      <c r="B837" t="s">
        <v>106</v>
      </c>
      <c r="C837" s="1">
        <v>44151</v>
      </c>
      <c r="D837">
        <v>84.17184134</v>
      </c>
      <c r="E837" s="4">
        <v>4000</v>
      </c>
      <c r="F837" s="5">
        <f>E837*D837</f>
        <v>336687.36536</v>
      </c>
      <c r="H837" s="14">
        <f t="shared" si="42"/>
        <v>7900</v>
      </c>
      <c r="I837" s="4">
        <f t="shared" si="43"/>
        <v>643027.41610400006</v>
      </c>
      <c r="J837" t="str">
        <f t="shared" si="41"/>
        <v/>
      </c>
    </row>
    <row r="838" spans="1:10" hidden="1" x14ac:dyDescent="0.25">
      <c r="A838" t="s">
        <v>0</v>
      </c>
      <c r="B838" t="s">
        <v>106</v>
      </c>
      <c r="C838" s="1">
        <v>44152</v>
      </c>
      <c r="D838">
        <v>81.479112459999996</v>
      </c>
      <c r="E838" s="4">
        <v>2519</v>
      </c>
      <c r="F838" s="5">
        <f>E838*D838</f>
        <v>205245.88428673998</v>
      </c>
      <c r="H838" s="14">
        <f t="shared" si="42"/>
        <v>10419</v>
      </c>
      <c r="I838" s="4">
        <f t="shared" si="43"/>
        <v>848273.30039074004</v>
      </c>
      <c r="J838" t="str">
        <f t="shared" si="41"/>
        <v/>
      </c>
    </row>
    <row r="839" spans="1:10" x14ac:dyDescent="0.25">
      <c r="A839" t="s">
        <v>1</v>
      </c>
      <c r="B839" t="s">
        <v>106</v>
      </c>
      <c r="C839" s="1">
        <v>44182</v>
      </c>
      <c r="D839">
        <v>85.157778690000001</v>
      </c>
      <c r="E839" s="4">
        <v>-10419</v>
      </c>
      <c r="F839" s="5">
        <f>E839*D839</f>
        <v>-887258.89617110998</v>
      </c>
      <c r="H839" s="14">
        <f t="shared" si="42"/>
        <v>0</v>
      </c>
      <c r="I839" s="4">
        <f t="shared" si="43"/>
        <v>-38985.595780369942</v>
      </c>
      <c r="J839" t="str">
        <f t="shared" si="41"/>
        <v>Oui</v>
      </c>
    </row>
    <row r="840" spans="1:10" hidden="1" x14ac:dyDescent="0.25">
      <c r="A840" t="s">
        <v>0</v>
      </c>
      <c r="B840" t="s">
        <v>12</v>
      </c>
      <c r="C840" s="1">
        <v>43952</v>
      </c>
      <c r="D840">
        <v>39.825000000000003</v>
      </c>
      <c r="E840" s="4">
        <v>5000</v>
      </c>
      <c r="F840" s="5">
        <f>E840*D840</f>
        <v>199125</v>
      </c>
      <c r="H840" s="14" t="str">
        <f t="shared" si="42"/>
        <v/>
      </c>
      <c r="I840" s="4" t="str">
        <f t="shared" si="43"/>
        <v/>
      </c>
      <c r="J840" t="str">
        <f t="shared" si="41"/>
        <v/>
      </c>
    </row>
    <row r="841" spans="1:10" hidden="1" x14ac:dyDescent="0.25">
      <c r="A841" t="s">
        <v>1</v>
      </c>
      <c r="B841" t="s">
        <v>12</v>
      </c>
      <c r="C841" s="1">
        <v>43979</v>
      </c>
      <c r="D841">
        <v>44.128399999999999</v>
      </c>
      <c r="E841" s="4">
        <v>-200</v>
      </c>
      <c r="F841" s="5">
        <f>E841*D841</f>
        <v>-8825.68</v>
      </c>
      <c r="H841" s="14">
        <f t="shared" si="42"/>
        <v>4800</v>
      </c>
      <c r="I841" s="4">
        <f t="shared" si="43"/>
        <v>190299.32</v>
      </c>
      <c r="J841" t="str">
        <f t="shared" si="41"/>
        <v/>
      </c>
    </row>
    <row r="842" spans="1:10" hidden="1" x14ac:dyDescent="0.25">
      <c r="A842" t="s">
        <v>1</v>
      </c>
      <c r="B842" t="s">
        <v>12</v>
      </c>
      <c r="C842" s="1">
        <v>43995</v>
      </c>
      <c r="D842">
        <v>42.53</v>
      </c>
      <c r="E842" s="4">
        <v>-2300</v>
      </c>
      <c r="F842" s="5">
        <f>E842*D842</f>
        <v>-97819</v>
      </c>
      <c r="H842" s="14">
        <f t="shared" si="42"/>
        <v>2500</v>
      </c>
      <c r="I842" s="4">
        <f t="shared" si="43"/>
        <v>92480.320000000007</v>
      </c>
      <c r="J842" t="str">
        <f t="shared" si="41"/>
        <v/>
      </c>
    </row>
    <row r="843" spans="1:10" hidden="1" x14ac:dyDescent="0.25">
      <c r="A843" t="s">
        <v>0</v>
      </c>
      <c r="B843" t="s">
        <v>12</v>
      </c>
      <c r="C843" s="1">
        <v>44004</v>
      </c>
      <c r="D843">
        <v>47.044229999999999</v>
      </c>
      <c r="E843" s="4">
        <v>2000</v>
      </c>
      <c r="F843" s="5">
        <f>E843*D843</f>
        <v>94088.459999999992</v>
      </c>
      <c r="H843" s="14">
        <f t="shared" si="42"/>
        <v>4500</v>
      </c>
      <c r="I843" s="4">
        <f t="shared" si="43"/>
        <v>186568.78</v>
      </c>
      <c r="J843" t="str">
        <f t="shared" si="41"/>
        <v/>
      </c>
    </row>
    <row r="844" spans="1:10" hidden="1" x14ac:dyDescent="0.25">
      <c r="A844" t="s">
        <v>1</v>
      </c>
      <c r="B844" t="s">
        <v>12</v>
      </c>
      <c r="C844" s="1">
        <v>44026</v>
      </c>
      <c r="D844">
        <v>49.213700000000003</v>
      </c>
      <c r="E844" s="4">
        <v>-4500</v>
      </c>
      <c r="F844" s="5">
        <f>E844*D844</f>
        <v>-221461.65000000002</v>
      </c>
      <c r="H844" s="14">
        <f t="shared" si="42"/>
        <v>0</v>
      </c>
      <c r="I844" s="4">
        <f t="shared" si="43"/>
        <v>-34892.870000000024</v>
      </c>
      <c r="J844" t="str">
        <f t="shared" si="41"/>
        <v/>
      </c>
    </row>
    <row r="845" spans="1:10" hidden="1" x14ac:dyDescent="0.25">
      <c r="A845" t="s">
        <v>0</v>
      </c>
      <c r="B845" t="s">
        <v>12</v>
      </c>
      <c r="C845" s="1">
        <v>44027</v>
      </c>
      <c r="D845">
        <v>45.964199999999998</v>
      </c>
      <c r="E845" s="4">
        <v>3500</v>
      </c>
      <c r="F845" s="5">
        <f>E845*D845</f>
        <v>160874.69999999998</v>
      </c>
      <c r="H845" s="14">
        <f t="shared" si="42"/>
        <v>3500</v>
      </c>
      <c r="I845" s="4">
        <f t="shared" si="43"/>
        <v>125981.82999999996</v>
      </c>
      <c r="J845" t="str">
        <f t="shared" ref="J845:J908" si="44">IF(B845&lt;&gt;B846,"Oui","")</f>
        <v/>
      </c>
    </row>
    <row r="846" spans="1:10" x14ac:dyDescent="0.25">
      <c r="A846" t="s">
        <v>1</v>
      </c>
      <c r="B846" t="s">
        <v>12</v>
      </c>
      <c r="C846" s="1">
        <v>44074</v>
      </c>
      <c r="D846">
        <v>45.405000000000001</v>
      </c>
      <c r="E846" s="4">
        <v>-3500</v>
      </c>
      <c r="F846" s="5">
        <f>E846*D846</f>
        <v>-158917.5</v>
      </c>
      <c r="H846" s="14">
        <f t="shared" si="42"/>
        <v>0</v>
      </c>
      <c r="I846" s="4">
        <f t="shared" si="43"/>
        <v>-32935.670000000042</v>
      </c>
      <c r="J846" t="str">
        <f t="shared" si="44"/>
        <v>Oui</v>
      </c>
    </row>
    <row r="847" spans="1:10" hidden="1" x14ac:dyDescent="0.25">
      <c r="A847" t="s">
        <v>0</v>
      </c>
      <c r="B847" t="s">
        <v>107</v>
      </c>
      <c r="C847" s="1">
        <v>43906</v>
      </c>
      <c r="D847">
        <v>111.96953809999999</v>
      </c>
      <c r="E847" s="4">
        <v>2200</v>
      </c>
      <c r="F847" s="5">
        <f>E847*D847</f>
        <v>246332.98381999999</v>
      </c>
      <c r="H847" s="14" t="str">
        <f t="shared" si="42"/>
        <v/>
      </c>
      <c r="I847" s="4" t="str">
        <f t="shared" si="43"/>
        <v/>
      </c>
      <c r="J847" t="str">
        <f t="shared" si="44"/>
        <v/>
      </c>
    </row>
    <row r="848" spans="1:10" hidden="1" x14ac:dyDescent="0.25">
      <c r="A848" t="s">
        <v>1</v>
      </c>
      <c r="B848" t="s">
        <v>107</v>
      </c>
      <c r="C848" s="1">
        <v>43908</v>
      </c>
      <c r="D848">
        <v>118.1913509</v>
      </c>
      <c r="E848" s="4">
        <v>-2200</v>
      </c>
      <c r="F848" s="5">
        <f>E848*D848</f>
        <v>-260020.97198</v>
      </c>
      <c r="H848" s="14">
        <f t="shared" ref="H848:H911" si="45">IF(B848&lt;&gt;B847,"",IF(H847="",E847+E848,H847+E848))</f>
        <v>0</v>
      </c>
      <c r="I848" s="4">
        <f t="shared" ref="I848:I911" si="46">IF(B848&lt;&gt;B847,"",IF(I847="",F847+F848,I847+F848))</f>
        <v>-13687.988160000008</v>
      </c>
      <c r="J848" t="str">
        <f t="shared" si="44"/>
        <v/>
      </c>
    </row>
    <row r="849" spans="1:10" hidden="1" x14ac:dyDescent="0.25">
      <c r="A849" t="s">
        <v>0</v>
      </c>
      <c r="B849" t="s">
        <v>107</v>
      </c>
      <c r="C849" s="1">
        <v>43928</v>
      </c>
      <c r="D849">
        <v>128.63036210000001</v>
      </c>
      <c r="E849" s="4">
        <v>2500</v>
      </c>
      <c r="F849" s="5">
        <f>E849*D849</f>
        <v>321575.90525000001</v>
      </c>
      <c r="H849" s="14">
        <f t="shared" si="45"/>
        <v>2500</v>
      </c>
      <c r="I849" s="4">
        <f t="shared" si="46"/>
        <v>307887.91709</v>
      </c>
      <c r="J849" t="str">
        <f t="shared" si="44"/>
        <v/>
      </c>
    </row>
    <row r="850" spans="1:10" hidden="1" x14ac:dyDescent="0.25">
      <c r="A850" t="s">
        <v>1</v>
      </c>
      <c r="B850" t="s">
        <v>107</v>
      </c>
      <c r="C850" s="1">
        <v>43942</v>
      </c>
      <c r="D850">
        <v>159.60143629999999</v>
      </c>
      <c r="E850" s="4">
        <v>-1230</v>
      </c>
      <c r="F850" s="5">
        <f>E850*D850</f>
        <v>-196309.766649</v>
      </c>
      <c r="H850" s="14">
        <f t="shared" si="45"/>
        <v>1270</v>
      </c>
      <c r="I850" s="4">
        <f t="shared" si="46"/>
        <v>111578.15044100001</v>
      </c>
      <c r="J850" t="str">
        <f t="shared" si="44"/>
        <v/>
      </c>
    </row>
    <row r="851" spans="1:10" hidden="1" x14ac:dyDescent="0.25">
      <c r="A851" t="s">
        <v>0</v>
      </c>
      <c r="B851" t="s">
        <v>107</v>
      </c>
      <c r="C851" s="1">
        <v>43952</v>
      </c>
      <c r="D851">
        <v>146.0056605</v>
      </c>
      <c r="E851" s="4">
        <v>730</v>
      </c>
      <c r="F851" s="5">
        <f>E851*D851</f>
        <v>106584.132165</v>
      </c>
      <c r="H851" s="14">
        <f t="shared" si="45"/>
        <v>2000</v>
      </c>
      <c r="I851" s="4">
        <f t="shared" si="46"/>
        <v>218162.28260600002</v>
      </c>
      <c r="J851" t="str">
        <f t="shared" si="44"/>
        <v/>
      </c>
    </row>
    <row r="852" spans="1:10" hidden="1" x14ac:dyDescent="0.25">
      <c r="A852" t="s">
        <v>1</v>
      </c>
      <c r="B852" t="s">
        <v>107</v>
      </c>
      <c r="C852" s="1">
        <v>43959</v>
      </c>
      <c r="D852">
        <v>159.4810761</v>
      </c>
      <c r="E852" s="4">
        <v>-600</v>
      </c>
      <c r="F852" s="5">
        <f>E852*D852</f>
        <v>-95688.645659999995</v>
      </c>
      <c r="H852" s="14">
        <f t="shared" si="45"/>
        <v>1400</v>
      </c>
      <c r="I852" s="4">
        <f t="shared" si="46"/>
        <v>122473.63694600003</v>
      </c>
      <c r="J852" t="str">
        <f t="shared" si="44"/>
        <v/>
      </c>
    </row>
    <row r="853" spans="1:10" hidden="1" x14ac:dyDescent="0.25">
      <c r="A853" t="s">
        <v>1</v>
      </c>
      <c r="B853" t="s">
        <v>107</v>
      </c>
      <c r="C853" s="1">
        <v>43995</v>
      </c>
      <c r="D853">
        <v>154.2734184</v>
      </c>
      <c r="E853" s="4">
        <v>-660</v>
      </c>
      <c r="F853" s="5">
        <f>E853*D853</f>
        <v>-101820.456144</v>
      </c>
      <c r="H853" s="14">
        <f t="shared" si="45"/>
        <v>740</v>
      </c>
      <c r="I853" s="4">
        <f t="shared" si="46"/>
        <v>20653.180802000032</v>
      </c>
      <c r="J853" t="str">
        <f t="shared" si="44"/>
        <v/>
      </c>
    </row>
    <row r="854" spans="1:10" hidden="1" x14ac:dyDescent="0.25">
      <c r="A854" t="s">
        <v>0</v>
      </c>
      <c r="B854" t="s">
        <v>107</v>
      </c>
      <c r="C854" s="1">
        <v>44004</v>
      </c>
      <c r="D854">
        <v>182.93079080000001</v>
      </c>
      <c r="E854" s="4">
        <v>660</v>
      </c>
      <c r="F854" s="5">
        <f>E854*D854</f>
        <v>120734.321928</v>
      </c>
      <c r="H854" s="14">
        <f t="shared" si="45"/>
        <v>1400</v>
      </c>
      <c r="I854" s="4">
        <f t="shared" si="46"/>
        <v>141387.50273000004</v>
      </c>
      <c r="J854" t="str">
        <f t="shared" si="44"/>
        <v/>
      </c>
    </row>
    <row r="855" spans="1:10" hidden="1" x14ac:dyDescent="0.25">
      <c r="A855" t="s">
        <v>1</v>
      </c>
      <c r="B855" t="s">
        <v>107</v>
      </c>
      <c r="C855" s="1">
        <v>44026</v>
      </c>
      <c r="D855">
        <v>183.09413929999999</v>
      </c>
      <c r="E855" s="4">
        <v>-700</v>
      </c>
      <c r="F855" s="5">
        <f>E855*D855</f>
        <v>-128165.89751</v>
      </c>
      <c r="H855" s="14">
        <f t="shared" si="45"/>
        <v>700</v>
      </c>
      <c r="I855" s="4">
        <f t="shared" si="46"/>
        <v>13221.605220000041</v>
      </c>
      <c r="J855" t="str">
        <f t="shared" si="44"/>
        <v/>
      </c>
    </row>
    <row r="856" spans="1:10" hidden="1" x14ac:dyDescent="0.25">
      <c r="A856" t="s">
        <v>0</v>
      </c>
      <c r="B856" t="s">
        <v>107</v>
      </c>
      <c r="C856" s="1">
        <v>44027</v>
      </c>
      <c r="D856">
        <v>190.95796110000001</v>
      </c>
      <c r="E856" s="4">
        <v>300</v>
      </c>
      <c r="F856" s="5">
        <f>E856*D856</f>
        <v>57287.388330000002</v>
      </c>
      <c r="H856" s="14">
        <f t="shared" si="45"/>
        <v>1000</v>
      </c>
      <c r="I856" s="4">
        <f t="shared" si="46"/>
        <v>70508.993550000043</v>
      </c>
      <c r="J856" t="str">
        <f t="shared" si="44"/>
        <v/>
      </c>
    </row>
    <row r="857" spans="1:10" hidden="1" x14ac:dyDescent="0.25">
      <c r="A857" t="s">
        <v>0</v>
      </c>
      <c r="B857" t="s">
        <v>107</v>
      </c>
      <c r="C857" s="1">
        <v>44060</v>
      </c>
      <c r="D857">
        <v>169.560059</v>
      </c>
      <c r="E857" s="4">
        <v>500</v>
      </c>
      <c r="F857" s="5">
        <f>E857*D857</f>
        <v>84780.029500000004</v>
      </c>
      <c r="H857" s="14">
        <f t="shared" si="45"/>
        <v>1500</v>
      </c>
      <c r="I857" s="4">
        <f t="shared" si="46"/>
        <v>155289.02305000005</v>
      </c>
      <c r="J857" t="str">
        <f t="shared" si="44"/>
        <v/>
      </c>
    </row>
    <row r="858" spans="1:10" hidden="1" x14ac:dyDescent="0.25">
      <c r="A858" t="s">
        <v>1</v>
      </c>
      <c r="B858" t="s">
        <v>107</v>
      </c>
      <c r="C858" s="1">
        <v>44078</v>
      </c>
      <c r="D858">
        <v>171.75105830000001</v>
      </c>
      <c r="E858" s="4">
        <v>-450</v>
      </c>
      <c r="F858" s="5">
        <f>E858*D858</f>
        <v>-77287.976235000009</v>
      </c>
      <c r="H858" s="14">
        <f t="shared" si="45"/>
        <v>1050</v>
      </c>
      <c r="I858" s="4">
        <f t="shared" si="46"/>
        <v>78001.046815000038</v>
      </c>
      <c r="J858" t="str">
        <f t="shared" si="44"/>
        <v/>
      </c>
    </row>
    <row r="859" spans="1:10" hidden="1" x14ac:dyDescent="0.25">
      <c r="A859" t="s">
        <v>1</v>
      </c>
      <c r="B859" t="s">
        <v>107</v>
      </c>
      <c r="C859" s="1">
        <v>44078</v>
      </c>
      <c r="D859">
        <v>155.21588389999999</v>
      </c>
      <c r="E859" s="4">
        <v>-165</v>
      </c>
      <c r="F859" s="5">
        <f>E859*D859</f>
        <v>-25610.620843500001</v>
      </c>
      <c r="H859" s="14">
        <f t="shared" si="45"/>
        <v>885</v>
      </c>
      <c r="I859" s="4">
        <f t="shared" si="46"/>
        <v>52390.425971500037</v>
      </c>
      <c r="J859" t="str">
        <f t="shared" si="44"/>
        <v/>
      </c>
    </row>
    <row r="860" spans="1:10" hidden="1" x14ac:dyDescent="0.25">
      <c r="A860" t="s">
        <v>0</v>
      </c>
      <c r="B860" t="s">
        <v>107</v>
      </c>
      <c r="C860" s="1">
        <v>44110</v>
      </c>
      <c r="D860">
        <v>189.0694992</v>
      </c>
      <c r="E860" s="4">
        <v>800</v>
      </c>
      <c r="F860" s="5">
        <f>E860*D860</f>
        <v>151255.59935999999</v>
      </c>
      <c r="H860" s="14">
        <f t="shared" si="45"/>
        <v>1685</v>
      </c>
      <c r="I860" s="4">
        <f t="shared" si="46"/>
        <v>203646.02533150004</v>
      </c>
      <c r="J860" t="str">
        <f t="shared" si="44"/>
        <v/>
      </c>
    </row>
    <row r="861" spans="1:10" hidden="1" x14ac:dyDescent="0.25">
      <c r="A861" t="s">
        <v>1</v>
      </c>
      <c r="B861" t="s">
        <v>107</v>
      </c>
      <c r="C861" s="1">
        <v>44126</v>
      </c>
      <c r="D861">
        <v>183.30238850000001</v>
      </c>
      <c r="E861" s="4">
        <v>-800</v>
      </c>
      <c r="F861" s="5">
        <f>E861*D861</f>
        <v>-146641.91080000001</v>
      </c>
      <c r="H861" s="14">
        <f t="shared" si="45"/>
        <v>885</v>
      </c>
      <c r="I861" s="4">
        <f t="shared" si="46"/>
        <v>57004.114531500032</v>
      </c>
      <c r="J861" t="str">
        <f t="shared" si="44"/>
        <v/>
      </c>
    </row>
    <row r="862" spans="1:10" hidden="1" x14ac:dyDescent="0.25">
      <c r="A862" t="s">
        <v>0</v>
      </c>
      <c r="B862" t="s">
        <v>107</v>
      </c>
      <c r="C862" s="1">
        <v>44139</v>
      </c>
      <c r="D862">
        <v>170.8160738</v>
      </c>
      <c r="E862" s="4">
        <v>1700</v>
      </c>
      <c r="F862" s="5">
        <f>E862*D862</f>
        <v>290387.32546000002</v>
      </c>
      <c r="H862" s="14">
        <f t="shared" si="45"/>
        <v>2585</v>
      </c>
      <c r="I862" s="4">
        <f t="shared" si="46"/>
        <v>347391.43999150005</v>
      </c>
      <c r="J862" t="str">
        <f t="shared" si="44"/>
        <v/>
      </c>
    </row>
    <row r="863" spans="1:10" hidden="1" x14ac:dyDescent="0.25">
      <c r="A863" t="s">
        <v>1</v>
      </c>
      <c r="B863" t="s">
        <v>107</v>
      </c>
      <c r="C863" s="1">
        <v>44144</v>
      </c>
      <c r="D863">
        <v>153.6534168</v>
      </c>
      <c r="E863" s="4">
        <v>-1000</v>
      </c>
      <c r="F863" s="5">
        <f>E863*D863</f>
        <v>-153653.41680000001</v>
      </c>
      <c r="H863" s="14">
        <f t="shared" si="45"/>
        <v>1585</v>
      </c>
      <c r="I863" s="4">
        <f t="shared" si="46"/>
        <v>193738.02319150005</v>
      </c>
      <c r="J863" t="str">
        <f t="shared" si="44"/>
        <v/>
      </c>
    </row>
    <row r="864" spans="1:10" hidden="1" x14ac:dyDescent="0.25">
      <c r="A864" t="s">
        <v>0</v>
      </c>
      <c r="B864" t="s">
        <v>107</v>
      </c>
      <c r="C864" s="1">
        <v>44149</v>
      </c>
      <c r="D864">
        <v>157.58147210000001</v>
      </c>
      <c r="E864" s="4">
        <v>310</v>
      </c>
      <c r="F864" s="5">
        <f>E864*D864</f>
        <v>48850.256351000004</v>
      </c>
      <c r="H864" s="14">
        <f t="shared" si="45"/>
        <v>1895</v>
      </c>
      <c r="I864" s="4">
        <f t="shared" si="46"/>
        <v>242588.27954250004</v>
      </c>
      <c r="J864" t="str">
        <f t="shared" si="44"/>
        <v/>
      </c>
    </row>
    <row r="865" spans="1:10" hidden="1" x14ac:dyDescent="0.25">
      <c r="A865" t="s">
        <v>0</v>
      </c>
      <c r="B865" t="s">
        <v>107</v>
      </c>
      <c r="C865" s="1">
        <v>44151</v>
      </c>
      <c r="D865">
        <v>150.9637984</v>
      </c>
      <c r="E865" s="4">
        <v>2200</v>
      </c>
      <c r="F865" s="5">
        <f>E865*D865</f>
        <v>332120.35648000002</v>
      </c>
      <c r="H865" s="14">
        <f t="shared" si="45"/>
        <v>4095</v>
      </c>
      <c r="I865" s="4">
        <f t="shared" si="46"/>
        <v>574708.6360225</v>
      </c>
      <c r="J865" t="str">
        <f t="shared" si="44"/>
        <v/>
      </c>
    </row>
    <row r="866" spans="1:10" x14ac:dyDescent="0.25">
      <c r="A866" t="s">
        <v>1</v>
      </c>
      <c r="B866" t="s">
        <v>107</v>
      </c>
      <c r="C866" s="1">
        <v>44194</v>
      </c>
      <c r="D866">
        <v>161.6176122</v>
      </c>
      <c r="E866" s="4">
        <v>-600</v>
      </c>
      <c r="F866" s="5">
        <f>E866*D866</f>
        <v>-96970.567320000002</v>
      </c>
      <c r="H866" s="14">
        <f t="shared" si="45"/>
        <v>3495</v>
      </c>
      <c r="I866" s="4">
        <f t="shared" si="46"/>
        <v>477738.06870249996</v>
      </c>
      <c r="J866" t="str">
        <f t="shared" si="44"/>
        <v>Oui</v>
      </c>
    </row>
    <row r="867" spans="1:10" hidden="1" x14ac:dyDescent="0.25">
      <c r="A867" t="s">
        <v>0</v>
      </c>
      <c r="B867" t="s">
        <v>108</v>
      </c>
      <c r="C867" s="1">
        <v>43906</v>
      </c>
      <c r="D867">
        <v>37.805808679999998</v>
      </c>
      <c r="E867" s="4">
        <v>7000</v>
      </c>
      <c r="F867" s="5">
        <f>E867*D867</f>
        <v>264640.66076</v>
      </c>
      <c r="H867" s="14" t="str">
        <f t="shared" si="45"/>
        <v/>
      </c>
      <c r="I867" s="4" t="str">
        <f t="shared" si="46"/>
        <v/>
      </c>
      <c r="J867" t="str">
        <f t="shared" si="44"/>
        <v/>
      </c>
    </row>
    <row r="868" spans="1:10" x14ac:dyDescent="0.25">
      <c r="A868" t="s">
        <v>1</v>
      </c>
      <c r="B868" t="s">
        <v>108</v>
      </c>
      <c r="C868" s="1">
        <v>43911</v>
      </c>
      <c r="D868">
        <v>43.266067919999998</v>
      </c>
      <c r="E868" s="4">
        <v>-7000</v>
      </c>
      <c r="F868" s="5">
        <f>E868*D868</f>
        <v>-302862.47544000001</v>
      </c>
      <c r="H868" s="14">
        <f t="shared" si="45"/>
        <v>0</v>
      </c>
      <c r="I868" s="4">
        <f t="shared" si="46"/>
        <v>-38221.81468000001</v>
      </c>
      <c r="J868" t="str">
        <f t="shared" si="44"/>
        <v>Oui</v>
      </c>
    </row>
    <row r="869" spans="1:10" hidden="1" x14ac:dyDescent="0.25">
      <c r="A869" t="s">
        <v>0</v>
      </c>
      <c r="B869" t="s">
        <v>109</v>
      </c>
      <c r="C869" s="1">
        <v>44082</v>
      </c>
      <c r="D869">
        <v>305.00623280000002</v>
      </c>
      <c r="E869" s="4">
        <v>800</v>
      </c>
      <c r="F869" s="5">
        <f>E869*D869</f>
        <v>244004.98624000003</v>
      </c>
      <c r="H869" s="14" t="str">
        <f t="shared" si="45"/>
        <v/>
      </c>
      <c r="I869" s="4" t="str">
        <f t="shared" si="46"/>
        <v/>
      </c>
      <c r="J869" t="str">
        <f t="shared" si="44"/>
        <v/>
      </c>
    </row>
    <row r="870" spans="1:10" hidden="1" x14ac:dyDescent="0.25">
      <c r="A870" t="s">
        <v>0</v>
      </c>
      <c r="B870" t="s">
        <v>109</v>
      </c>
      <c r="C870" s="1">
        <v>44088</v>
      </c>
      <c r="D870">
        <v>318.32221190000001</v>
      </c>
      <c r="E870" s="4">
        <v>400</v>
      </c>
      <c r="F870" s="5">
        <f>E870*D870</f>
        <v>127328.88476</v>
      </c>
      <c r="H870" s="14">
        <f t="shared" si="45"/>
        <v>1200</v>
      </c>
      <c r="I870" s="4">
        <f t="shared" si="46"/>
        <v>371333.87100000004</v>
      </c>
      <c r="J870" t="str">
        <f t="shared" si="44"/>
        <v/>
      </c>
    </row>
    <row r="871" spans="1:10" hidden="1" x14ac:dyDescent="0.25">
      <c r="A871" t="s">
        <v>1</v>
      </c>
      <c r="B871" t="s">
        <v>109</v>
      </c>
      <c r="C871" s="1">
        <v>44095</v>
      </c>
      <c r="D871">
        <v>371.2894235</v>
      </c>
      <c r="E871" s="4">
        <v>-600</v>
      </c>
      <c r="F871" s="5">
        <f>E871*D871</f>
        <v>-222773.65409999999</v>
      </c>
      <c r="H871" s="14">
        <f t="shared" si="45"/>
        <v>600</v>
      </c>
      <c r="I871" s="4">
        <f t="shared" si="46"/>
        <v>148560.21690000006</v>
      </c>
      <c r="J871" t="str">
        <f t="shared" si="44"/>
        <v/>
      </c>
    </row>
    <row r="872" spans="1:10" hidden="1" x14ac:dyDescent="0.25">
      <c r="A872" t="s">
        <v>1</v>
      </c>
      <c r="B872" t="s">
        <v>109</v>
      </c>
      <c r="C872" s="1">
        <v>44098</v>
      </c>
      <c r="D872">
        <v>336.50616380000002</v>
      </c>
      <c r="E872" s="4">
        <v>-20</v>
      </c>
      <c r="F872" s="5">
        <f>E872*D872</f>
        <v>-6730.1232760000003</v>
      </c>
      <c r="H872" s="14">
        <f t="shared" si="45"/>
        <v>580</v>
      </c>
      <c r="I872" s="4">
        <f t="shared" si="46"/>
        <v>141830.09362400006</v>
      </c>
      <c r="J872" t="str">
        <f t="shared" si="44"/>
        <v/>
      </c>
    </row>
    <row r="873" spans="1:10" hidden="1" x14ac:dyDescent="0.25">
      <c r="A873" t="s">
        <v>1</v>
      </c>
      <c r="B873" t="s">
        <v>109</v>
      </c>
      <c r="C873" s="1">
        <v>44126</v>
      </c>
      <c r="D873">
        <v>365.58325939999997</v>
      </c>
      <c r="E873" s="4">
        <v>-140</v>
      </c>
      <c r="F873" s="5">
        <f>E873*D873</f>
        <v>-51181.656315999993</v>
      </c>
      <c r="H873" s="14">
        <f t="shared" si="45"/>
        <v>440</v>
      </c>
      <c r="I873" s="4">
        <f t="shared" si="46"/>
        <v>90648.437308000066</v>
      </c>
      <c r="J873" t="str">
        <f t="shared" si="44"/>
        <v/>
      </c>
    </row>
    <row r="874" spans="1:10" hidden="1" x14ac:dyDescent="0.25">
      <c r="A874" t="s">
        <v>0</v>
      </c>
      <c r="B874" t="s">
        <v>109</v>
      </c>
      <c r="C874" s="1">
        <v>44139</v>
      </c>
      <c r="D874">
        <v>367.7840885</v>
      </c>
      <c r="E874" s="4">
        <v>300</v>
      </c>
      <c r="F874" s="5">
        <f>E874*D874</f>
        <v>110335.22654999999</v>
      </c>
      <c r="H874" s="14">
        <f t="shared" si="45"/>
        <v>740</v>
      </c>
      <c r="I874" s="4">
        <f t="shared" si="46"/>
        <v>200983.66385800007</v>
      </c>
      <c r="J874" t="str">
        <f t="shared" si="44"/>
        <v/>
      </c>
    </row>
    <row r="875" spans="1:10" hidden="1" x14ac:dyDescent="0.25">
      <c r="A875" t="s">
        <v>1</v>
      </c>
      <c r="B875" t="s">
        <v>109</v>
      </c>
      <c r="C875" s="1">
        <v>44144</v>
      </c>
      <c r="D875">
        <v>370.57044990000003</v>
      </c>
      <c r="E875" s="4">
        <v>-300</v>
      </c>
      <c r="F875" s="5">
        <f>E875*D875</f>
        <v>-111171.13497000001</v>
      </c>
      <c r="H875" s="14">
        <f t="shared" si="45"/>
        <v>440</v>
      </c>
      <c r="I875" s="4">
        <f t="shared" si="46"/>
        <v>89812.528888000059</v>
      </c>
      <c r="J875" t="str">
        <f t="shared" si="44"/>
        <v/>
      </c>
    </row>
    <row r="876" spans="1:10" hidden="1" x14ac:dyDescent="0.25">
      <c r="A876" t="s">
        <v>0</v>
      </c>
      <c r="B876" t="s">
        <v>109</v>
      </c>
      <c r="C876" s="1">
        <v>44149</v>
      </c>
      <c r="D876">
        <v>346.5828257</v>
      </c>
      <c r="E876" s="4">
        <v>940</v>
      </c>
      <c r="F876" s="5">
        <f>E876*D876</f>
        <v>325787.85615800001</v>
      </c>
      <c r="H876" s="14">
        <f t="shared" si="45"/>
        <v>1380</v>
      </c>
      <c r="I876" s="4">
        <f t="shared" si="46"/>
        <v>415600.38504600007</v>
      </c>
      <c r="J876" t="str">
        <f t="shared" si="44"/>
        <v/>
      </c>
    </row>
    <row r="877" spans="1:10" hidden="1" x14ac:dyDescent="0.25">
      <c r="A877" t="s">
        <v>0</v>
      </c>
      <c r="B877" t="s">
        <v>109</v>
      </c>
      <c r="C877" s="1">
        <v>44151</v>
      </c>
      <c r="D877">
        <v>346.47159210000001</v>
      </c>
      <c r="E877" s="4">
        <v>1550</v>
      </c>
      <c r="F877" s="5">
        <f>E877*D877</f>
        <v>537030.96775499999</v>
      </c>
      <c r="H877" s="14">
        <f t="shared" si="45"/>
        <v>2930</v>
      </c>
      <c r="I877" s="4">
        <f t="shared" si="46"/>
        <v>952631.352801</v>
      </c>
      <c r="J877" t="str">
        <f t="shared" si="44"/>
        <v/>
      </c>
    </row>
    <row r="878" spans="1:10" hidden="1" x14ac:dyDescent="0.25">
      <c r="A878" t="s">
        <v>1</v>
      </c>
      <c r="B878" t="s">
        <v>109</v>
      </c>
      <c r="C878" s="1">
        <v>44174</v>
      </c>
      <c r="D878">
        <v>520.81273020000003</v>
      </c>
      <c r="E878" s="4">
        <v>-1930</v>
      </c>
      <c r="F878" s="5">
        <f>E878*D878</f>
        <v>-1005168.5692860001</v>
      </c>
      <c r="H878" s="14">
        <f t="shared" si="45"/>
        <v>1000</v>
      </c>
      <c r="I878" s="4">
        <f t="shared" si="46"/>
        <v>-52537.216485000099</v>
      </c>
      <c r="J878" t="str">
        <f t="shared" si="44"/>
        <v/>
      </c>
    </row>
    <row r="879" spans="1:10" x14ac:dyDescent="0.25">
      <c r="A879" t="s">
        <v>1</v>
      </c>
      <c r="B879" t="s">
        <v>109</v>
      </c>
      <c r="C879" s="1">
        <v>44176</v>
      </c>
      <c r="D879">
        <v>503.15250880000002</v>
      </c>
      <c r="E879" s="4">
        <v>-1000</v>
      </c>
      <c r="F879" s="5">
        <f>E879*D879</f>
        <v>-503152.50880000001</v>
      </c>
      <c r="H879" s="14">
        <f t="shared" si="45"/>
        <v>0</v>
      </c>
      <c r="I879" s="4">
        <f t="shared" si="46"/>
        <v>-555689.72528500017</v>
      </c>
      <c r="J879" t="str">
        <f t="shared" si="44"/>
        <v>Oui</v>
      </c>
    </row>
    <row r="880" spans="1:10" hidden="1" x14ac:dyDescent="0.25">
      <c r="A880" t="s">
        <v>0</v>
      </c>
      <c r="B880" t="s">
        <v>110</v>
      </c>
      <c r="C880" s="1">
        <v>43840</v>
      </c>
      <c r="D880">
        <v>116.8577724</v>
      </c>
      <c r="E880" s="4">
        <v>520</v>
      </c>
      <c r="F880" s="5">
        <f>E880*D880</f>
        <v>60766.041647999999</v>
      </c>
      <c r="H880" s="14" t="str">
        <f t="shared" si="45"/>
        <v/>
      </c>
      <c r="I880" s="4" t="str">
        <f t="shared" si="46"/>
        <v/>
      </c>
      <c r="J880" t="str">
        <f t="shared" si="44"/>
        <v/>
      </c>
    </row>
    <row r="881" spans="1:10" hidden="1" x14ac:dyDescent="0.25">
      <c r="A881" t="s">
        <v>1</v>
      </c>
      <c r="B881" t="s">
        <v>110</v>
      </c>
      <c r="C881" s="1">
        <v>43883</v>
      </c>
      <c r="D881">
        <v>119.6796904</v>
      </c>
      <c r="E881" s="4">
        <v>-2860</v>
      </c>
      <c r="F881" s="5">
        <f>E881*D881</f>
        <v>-342283.914544</v>
      </c>
      <c r="H881" s="14">
        <f t="shared" si="45"/>
        <v>-2340</v>
      </c>
      <c r="I881" s="4">
        <f t="shared" si="46"/>
        <v>-281517.87289599999</v>
      </c>
      <c r="J881" t="str">
        <f t="shared" si="44"/>
        <v/>
      </c>
    </row>
    <row r="882" spans="1:10" x14ac:dyDescent="0.25">
      <c r="A882" t="s">
        <v>1</v>
      </c>
      <c r="B882" t="s">
        <v>110</v>
      </c>
      <c r="C882" s="1">
        <v>43906</v>
      </c>
      <c r="D882">
        <v>89.596624320000004</v>
      </c>
      <c r="E882" s="4">
        <v>-2860</v>
      </c>
      <c r="F882" s="5">
        <f>E882*D882</f>
        <v>-256246.34555520001</v>
      </c>
      <c r="H882" s="14">
        <f t="shared" si="45"/>
        <v>-5200</v>
      </c>
      <c r="I882" s="4">
        <f t="shared" si="46"/>
        <v>-537764.21845120005</v>
      </c>
      <c r="J882" t="str">
        <f t="shared" si="44"/>
        <v>Oui</v>
      </c>
    </row>
    <row r="883" spans="1:10" hidden="1" x14ac:dyDescent="0.25">
      <c r="A883" t="s">
        <v>0</v>
      </c>
      <c r="B883" t="s">
        <v>111</v>
      </c>
      <c r="C883" s="1">
        <v>43838</v>
      </c>
      <c r="D883">
        <v>258.41206890000001</v>
      </c>
      <c r="E883" s="4">
        <v>1770</v>
      </c>
      <c r="F883" s="5">
        <f>E883*D883</f>
        <v>457389.36195300001</v>
      </c>
      <c r="H883" s="14" t="str">
        <f t="shared" si="45"/>
        <v/>
      </c>
      <c r="I883" s="4" t="str">
        <f t="shared" si="46"/>
        <v/>
      </c>
      <c r="J883" t="str">
        <f t="shared" si="44"/>
        <v/>
      </c>
    </row>
    <row r="884" spans="1:10" hidden="1" x14ac:dyDescent="0.25">
      <c r="A884" t="s">
        <v>1</v>
      </c>
      <c r="B884" t="s">
        <v>111</v>
      </c>
      <c r="C884" s="1">
        <v>43883</v>
      </c>
      <c r="D884">
        <v>284.89209360000001</v>
      </c>
      <c r="E884" s="4">
        <v>-885</v>
      </c>
      <c r="F884" s="5">
        <f>E884*D884</f>
        <v>-252129.502836</v>
      </c>
      <c r="H884" s="14">
        <f t="shared" si="45"/>
        <v>885</v>
      </c>
      <c r="I884" s="4">
        <f t="shared" si="46"/>
        <v>205259.85911700001</v>
      </c>
      <c r="J884" t="str">
        <f t="shared" si="44"/>
        <v/>
      </c>
    </row>
    <row r="885" spans="1:10" hidden="1" x14ac:dyDescent="0.25">
      <c r="A885" t="s">
        <v>1</v>
      </c>
      <c r="B885" t="s">
        <v>111</v>
      </c>
      <c r="C885" s="1">
        <v>43900</v>
      </c>
      <c r="D885">
        <v>207.7658777</v>
      </c>
      <c r="E885" s="4">
        <v>-442</v>
      </c>
      <c r="F885" s="5">
        <f>E885*D885</f>
        <v>-91832.517943400002</v>
      </c>
      <c r="H885" s="14">
        <f t="shared" si="45"/>
        <v>443</v>
      </c>
      <c r="I885" s="4">
        <f t="shared" si="46"/>
        <v>113427.34117360001</v>
      </c>
      <c r="J885" t="str">
        <f t="shared" si="44"/>
        <v/>
      </c>
    </row>
    <row r="886" spans="1:10" hidden="1" x14ac:dyDescent="0.25">
      <c r="A886" t="s">
        <v>1</v>
      </c>
      <c r="B886" t="s">
        <v>111</v>
      </c>
      <c r="C886" s="1">
        <v>43903</v>
      </c>
      <c r="D886">
        <v>206.88849479999999</v>
      </c>
      <c r="E886" s="4">
        <v>-442</v>
      </c>
      <c r="F886" s="5">
        <f>E886*D886</f>
        <v>-91444.714701599994</v>
      </c>
      <c r="H886" s="14">
        <f t="shared" si="45"/>
        <v>1</v>
      </c>
      <c r="I886" s="4">
        <f t="shared" si="46"/>
        <v>21982.626472000018</v>
      </c>
      <c r="J886" t="str">
        <f t="shared" si="44"/>
        <v/>
      </c>
    </row>
    <row r="887" spans="1:10" hidden="1" x14ac:dyDescent="0.25">
      <c r="A887" t="s">
        <v>1</v>
      </c>
      <c r="B887" t="s">
        <v>111</v>
      </c>
      <c r="C887" s="1">
        <v>43904</v>
      </c>
      <c r="D887">
        <v>171.72282949999999</v>
      </c>
      <c r="E887" s="4">
        <v>-1</v>
      </c>
      <c r="F887" s="5">
        <f>E887*D887</f>
        <v>-171.72282949999999</v>
      </c>
      <c r="H887" s="14">
        <f t="shared" si="45"/>
        <v>0</v>
      </c>
      <c r="I887" s="4">
        <f t="shared" si="46"/>
        <v>21810.903642500019</v>
      </c>
      <c r="J887" t="str">
        <f t="shared" si="44"/>
        <v/>
      </c>
    </row>
    <row r="888" spans="1:10" hidden="1" x14ac:dyDescent="0.25">
      <c r="A888" t="s">
        <v>0</v>
      </c>
      <c r="B888" t="s">
        <v>111</v>
      </c>
      <c r="C888" s="1">
        <v>43914</v>
      </c>
      <c r="D888">
        <v>184.23072289999999</v>
      </c>
      <c r="E888" s="4">
        <v>1500</v>
      </c>
      <c r="F888" s="5">
        <f>E888*D888</f>
        <v>276346.08434999996</v>
      </c>
      <c r="H888" s="14">
        <f t="shared" si="45"/>
        <v>1500</v>
      </c>
      <c r="I888" s="4">
        <f t="shared" si="46"/>
        <v>298156.98799249995</v>
      </c>
      <c r="J888" t="str">
        <f t="shared" si="44"/>
        <v/>
      </c>
    </row>
    <row r="889" spans="1:10" x14ac:dyDescent="0.25">
      <c r="A889" t="s">
        <v>1</v>
      </c>
      <c r="B889" t="s">
        <v>111</v>
      </c>
      <c r="C889" s="1">
        <v>43924</v>
      </c>
      <c r="D889">
        <v>174.61982230000001</v>
      </c>
      <c r="E889" s="4">
        <v>-1500</v>
      </c>
      <c r="F889" s="5">
        <f>E889*D889</f>
        <v>-261929.73345000003</v>
      </c>
      <c r="H889" s="14">
        <f t="shared" si="45"/>
        <v>0</v>
      </c>
      <c r="I889" s="4">
        <f t="shared" si="46"/>
        <v>36227.254542499926</v>
      </c>
      <c r="J889" t="str">
        <f t="shared" si="44"/>
        <v>Oui</v>
      </c>
    </row>
    <row r="890" spans="1:10" hidden="1" x14ac:dyDescent="0.25">
      <c r="A890" t="s">
        <v>0</v>
      </c>
      <c r="B890" t="s">
        <v>112</v>
      </c>
      <c r="C890" s="1">
        <v>43900</v>
      </c>
      <c r="D890">
        <v>262.76830180000002</v>
      </c>
      <c r="E890" s="4">
        <v>845</v>
      </c>
      <c r="F890" s="5">
        <f>E890*D890</f>
        <v>222039.21502100001</v>
      </c>
      <c r="H890" s="14" t="str">
        <f t="shared" si="45"/>
        <v/>
      </c>
      <c r="I890" s="4" t="str">
        <f t="shared" si="46"/>
        <v/>
      </c>
      <c r="J890" t="str">
        <f t="shared" si="44"/>
        <v/>
      </c>
    </row>
    <row r="891" spans="1:10" x14ac:dyDescent="0.25">
      <c r="A891" t="s">
        <v>1</v>
      </c>
      <c r="B891" t="s">
        <v>112</v>
      </c>
      <c r="C891" s="1">
        <v>43906</v>
      </c>
      <c r="D891">
        <v>244.50680070000001</v>
      </c>
      <c r="E891" s="4">
        <v>-845</v>
      </c>
      <c r="F891" s="5">
        <f>E891*D891</f>
        <v>-206608.24659150001</v>
      </c>
      <c r="H891" s="14">
        <f t="shared" si="45"/>
        <v>0</v>
      </c>
      <c r="I891" s="4">
        <f t="shared" si="46"/>
        <v>15430.968429500004</v>
      </c>
      <c r="J891" t="str">
        <f t="shared" si="44"/>
        <v>Oui</v>
      </c>
    </row>
    <row r="892" spans="1:10" hidden="1" x14ac:dyDescent="0.25">
      <c r="A892" t="s">
        <v>0</v>
      </c>
      <c r="B892" t="s">
        <v>113</v>
      </c>
      <c r="C892" s="1">
        <v>43944</v>
      </c>
      <c r="D892">
        <v>9.4938123379999997</v>
      </c>
      <c r="E892" s="4">
        <v>20000</v>
      </c>
      <c r="F892" s="5">
        <f>E892*D892</f>
        <v>189876.24675999998</v>
      </c>
      <c r="H892" s="14" t="str">
        <f t="shared" si="45"/>
        <v/>
      </c>
      <c r="I892" s="4" t="str">
        <f t="shared" si="46"/>
        <v/>
      </c>
      <c r="J892" t="str">
        <f t="shared" si="44"/>
        <v/>
      </c>
    </row>
    <row r="893" spans="1:10" hidden="1" x14ac:dyDescent="0.25">
      <c r="A893" t="s">
        <v>1</v>
      </c>
      <c r="B893" t="s">
        <v>113</v>
      </c>
      <c r="C893" s="1">
        <v>43948</v>
      </c>
      <c r="D893">
        <v>13.53747521</v>
      </c>
      <c r="E893" s="4">
        <v>-10000</v>
      </c>
      <c r="F893" s="5">
        <f>E893*D893</f>
        <v>-135374.75210000001</v>
      </c>
      <c r="H893" s="14">
        <f t="shared" si="45"/>
        <v>10000</v>
      </c>
      <c r="I893" s="4">
        <f t="shared" si="46"/>
        <v>54501.494659999968</v>
      </c>
      <c r="J893" t="str">
        <f t="shared" si="44"/>
        <v/>
      </c>
    </row>
    <row r="894" spans="1:10" x14ac:dyDescent="0.25">
      <c r="A894" t="s">
        <v>1</v>
      </c>
      <c r="B894" t="s">
        <v>113</v>
      </c>
      <c r="C894" s="1">
        <v>43950</v>
      </c>
      <c r="D894">
        <v>12.59962224</v>
      </c>
      <c r="E894" s="4">
        <v>-10000</v>
      </c>
      <c r="F894" s="5">
        <f>E894*D894</f>
        <v>-125996.2224</v>
      </c>
      <c r="H894" s="14">
        <f t="shared" si="45"/>
        <v>0</v>
      </c>
      <c r="I894" s="4">
        <f t="shared" si="46"/>
        <v>-71494.727740000031</v>
      </c>
      <c r="J894" t="str">
        <f t="shared" si="44"/>
        <v>Oui</v>
      </c>
    </row>
    <row r="895" spans="1:10" hidden="1" x14ac:dyDescent="0.25">
      <c r="A895" t="s">
        <v>0</v>
      </c>
      <c r="B895" t="s">
        <v>115</v>
      </c>
      <c r="C895" s="1">
        <v>43838</v>
      </c>
      <c r="D895">
        <v>99.40518908</v>
      </c>
      <c r="E895" s="4">
        <v>160</v>
      </c>
      <c r="F895" s="5">
        <f>E895*D895</f>
        <v>15904.8302528</v>
      </c>
      <c r="H895" s="14" t="str">
        <f t="shared" si="45"/>
        <v/>
      </c>
      <c r="I895" s="4" t="str">
        <f t="shared" si="46"/>
        <v/>
      </c>
      <c r="J895" t="str">
        <f t="shared" si="44"/>
        <v/>
      </c>
    </row>
    <row r="896" spans="1:10" hidden="1" x14ac:dyDescent="0.25">
      <c r="A896" t="s">
        <v>1</v>
      </c>
      <c r="B896" t="s">
        <v>115</v>
      </c>
      <c r="C896" s="1">
        <v>43864</v>
      </c>
      <c r="D896">
        <v>114.1386389</v>
      </c>
      <c r="E896" s="4">
        <v>-438</v>
      </c>
      <c r="F896" s="5">
        <f>E896*D896</f>
        <v>-49992.7238382</v>
      </c>
      <c r="H896" s="14">
        <f t="shared" si="45"/>
        <v>-278</v>
      </c>
      <c r="I896" s="4">
        <f t="shared" si="46"/>
        <v>-34087.893585400001</v>
      </c>
      <c r="J896" t="str">
        <f t="shared" si="44"/>
        <v/>
      </c>
    </row>
    <row r="897" spans="1:10" hidden="1" x14ac:dyDescent="0.25">
      <c r="A897" t="s">
        <v>1</v>
      </c>
      <c r="B897" t="s">
        <v>115</v>
      </c>
      <c r="C897" s="1">
        <v>43883</v>
      </c>
      <c r="D897">
        <v>114.51594179999999</v>
      </c>
      <c r="E897" s="4">
        <v>-3211</v>
      </c>
      <c r="F897" s="5">
        <f>E897*D897</f>
        <v>-367710.68911979999</v>
      </c>
      <c r="H897" s="14">
        <f t="shared" si="45"/>
        <v>-3489</v>
      </c>
      <c r="I897" s="4">
        <f t="shared" si="46"/>
        <v>-401798.58270520001</v>
      </c>
      <c r="J897" t="str">
        <f t="shared" si="44"/>
        <v/>
      </c>
    </row>
    <row r="898" spans="1:10" hidden="1" x14ac:dyDescent="0.25">
      <c r="A898" t="s">
        <v>1</v>
      </c>
      <c r="B898" t="s">
        <v>115</v>
      </c>
      <c r="C898" s="1">
        <v>43908</v>
      </c>
      <c r="D898">
        <v>68.389717079999997</v>
      </c>
      <c r="E898" s="4">
        <v>-3211</v>
      </c>
      <c r="F898" s="5">
        <f>E898*D898</f>
        <v>-219599.38154387998</v>
      </c>
      <c r="H898" s="14">
        <f t="shared" si="45"/>
        <v>-6700</v>
      </c>
      <c r="I898" s="4">
        <f t="shared" si="46"/>
        <v>-621397.96424908005</v>
      </c>
      <c r="J898" t="str">
        <f t="shared" si="44"/>
        <v/>
      </c>
    </row>
    <row r="899" spans="1:10" hidden="1" x14ac:dyDescent="0.25">
      <c r="A899" t="s">
        <v>0</v>
      </c>
      <c r="B899" t="s">
        <v>115</v>
      </c>
      <c r="C899" s="1">
        <v>43914</v>
      </c>
      <c r="D899">
        <v>90.169314130000004</v>
      </c>
      <c r="E899" s="4">
        <v>2500</v>
      </c>
      <c r="F899" s="5">
        <f>E899*D899</f>
        <v>225423.285325</v>
      </c>
      <c r="H899" s="14">
        <f t="shared" si="45"/>
        <v>-4200</v>
      </c>
      <c r="I899" s="4">
        <f t="shared" si="46"/>
        <v>-395974.67892408004</v>
      </c>
      <c r="J899" t="str">
        <f t="shared" si="44"/>
        <v/>
      </c>
    </row>
    <row r="900" spans="1:10" hidden="1" x14ac:dyDescent="0.25">
      <c r="A900" t="s">
        <v>1</v>
      </c>
      <c r="B900" t="s">
        <v>115</v>
      </c>
      <c r="C900" s="1">
        <v>43922</v>
      </c>
      <c r="D900">
        <v>84.838915470000003</v>
      </c>
      <c r="E900" s="4">
        <v>-2500</v>
      </c>
      <c r="F900" s="5">
        <f>E900*D900</f>
        <v>-212097.28867500002</v>
      </c>
      <c r="H900" s="14">
        <f t="shared" si="45"/>
        <v>-6700</v>
      </c>
      <c r="I900" s="4">
        <f t="shared" si="46"/>
        <v>-608071.96759908006</v>
      </c>
      <c r="J900" t="str">
        <f t="shared" si="44"/>
        <v/>
      </c>
    </row>
    <row r="901" spans="1:10" hidden="1" x14ac:dyDescent="0.25">
      <c r="A901" t="s">
        <v>0</v>
      </c>
      <c r="B901" t="s">
        <v>115</v>
      </c>
      <c r="C901" s="1">
        <v>43929</v>
      </c>
      <c r="D901">
        <v>84.156395270000004</v>
      </c>
      <c r="E901" s="4">
        <v>4000</v>
      </c>
      <c r="F901" s="5">
        <f>E901*D901</f>
        <v>336625.58108000003</v>
      </c>
      <c r="H901" s="14">
        <f t="shared" si="45"/>
        <v>-2700</v>
      </c>
      <c r="I901" s="4">
        <f t="shared" si="46"/>
        <v>-271446.38651908003</v>
      </c>
      <c r="J901" t="str">
        <f t="shared" si="44"/>
        <v/>
      </c>
    </row>
    <row r="902" spans="1:10" hidden="1" x14ac:dyDescent="0.25">
      <c r="A902" t="s">
        <v>1</v>
      </c>
      <c r="B902" t="s">
        <v>115</v>
      </c>
      <c r="C902" s="1">
        <v>43942</v>
      </c>
      <c r="D902">
        <v>93.740735630000003</v>
      </c>
      <c r="E902" s="4">
        <v>-1700</v>
      </c>
      <c r="F902" s="5">
        <f>E902*D902</f>
        <v>-159359.25057100001</v>
      </c>
      <c r="H902" s="14">
        <f t="shared" si="45"/>
        <v>-4400</v>
      </c>
      <c r="I902" s="4">
        <f t="shared" si="46"/>
        <v>-430805.63709008007</v>
      </c>
      <c r="J902" t="str">
        <f t="shared" si="44"/>
        <v/>
      </c>
    </row>
    <row r="903" spans="1:10" hidden="1" x14ac:dyDescent="0.25">
      <c r="A903" t="s">
        <v>1</v>
      </c>
      <c r="B903" t="s">
        <v>115</v>
      </c>
      <c r="C903" s="1">
        <v>43959</v>
      </c>
      <c r="D903">
        <v>152.34122790000001</v>
      </c>
      <c r="E903" s="4">
        <v>-1000</v>
      </c>
      <c r="F903" s="5">
        <f>E903*D903</f>
        <v>-152341.2279</v>
      </c>
      <c r="H903" s="14">
        <f t="shared" si="45"/>
        <v>-5400</v>
      </c>
      <c r="I903" s="4">
        <f t="shared" si="46"/>
        <v>-583146.86499008001</v>
      </c>
      <c r="J903" t="str">
        <f t="shared" si="44"/>
        <v/>
      </c>
    </row>
    <row r="904" spans="1:10" hidden="1" x14ac:dyDescent="0.25">
      <c r="A904" t="s">
        <v>1</v>
      </c>
      <c r="B904" t="s">
        <v>115</v>
      </c>
      <c r="C904" s="1">
        <v>43964</v>
      </c>
      <c r="D904">
        <v>170.47513609999999</v>
      </c>
      <c r="E904" s="4">
        <v>-500</v>
      </c>
      <c r="F904" s="5">
        <f>E904*D904</f>
        <v>-85237.568049999987</v>
      </c>
      <c r="H904" s="14">
        <f t="shared" si="45"/>
        <v>-5900</v>
      </c>
      <c r="I904" s="4">
        <f t="shared" si="46"/>
        <v>-668384.43304008001</v>
      </c>
      <c r="J904" t="str">
        <f t="shared" si="44"/>
        <v/>
      </c>
    </row>
    <row r="905" spans="1:10" hidden="1" x14ac:dyDescent="0.25">
      <c r="A905" t="s">
        <v>0</v>
      </c>
      <c r="B905" t="s">
        <v>115</v>
      </c>
      <c r="C905" s="1">
        <v>43979</v>
      </c>
      <c r="D905">
        <v>179.0354122</v>
      </c>
      <c r="E905" s="4">
        <v>300</v>
      </c>
      <c r="F905" s="5">
        <f>E905*D905</f>
        <v>53710.623659999997</v>
      </c>
      <c r="H905" s="14">
        <f t="shared" si="45"/>
        <v>-5600</v>
      </c>
      <c r="I905" s="4">
        <f t="shared" si="46"/>
        <v>-614673.80938007997</v>
      </c>
      <c r="J905" t="str">
        <f t="shared" si="44"/>
        <v/>
      </c>
    </row>
    <row r="906" spans="1:10" hidden="1" x14ac:dyDescent="0.25">
      <c r="A906" t="s">
        <v>1</v>
      </c>
      <c r="B906" t="s">
        <v>115</v>
      </c>
      <c r="C906" s="1">
        <v>43995</v>
      </c>
      <c r="D906">
        <v>172.5640866</v>
      </c>
      <c r="E906" s="4">
        <v>-520</v>
      </c>
      <c r="F906" s="5">
        <f>E906*D906</f>
        <v>-89733.325031999993</v>
      </c>
      <c r="H906" s="14">
        <f t="shared" si="45"/>
        <v>-6120</v>
      </c>
      <c r="I906" s="4">
        <f t="shared" si="46"/>
        <v>-704407.13441207993</v>
      </c>
      <c r="J906" t="str">
        <f t="shared" si="44"/>
        <v/>
      </c>
    </row>
    <row r="907" spans="1:10" hidden="1" x14ac:dyDescent="0.25">
      <c r="A907" t="s">
        <v>0</v>
      </c>
      <c r="B907" t="s">
        <v>115</v>
      </c>
      <c r="C907" s="1">
        <v>43998</v>
      </c>
      <c r="D907">
        <v>179.64662960000001</v>
      </c>
      <c r="E907" s="4">
        <v>520</v>
      </c>
      <c r="F907" s="5">
        <f>E907*D907</f>
        <v>93416.247392000005</v>
      </c>
      <c r="H907" s="14">
        <f t="shared" si="45"/>
        <v>-5600</v>
      </c>
      <c r="I907" s="4">
        <f t="shared" si="46"/>
        <v>-610990.88702007988</v>
      </c>
      <c r="J907" t="str">
        <f t="shared" si="44"/>
        <v/>
      </c>
    </row>
    <row r="908" spans="1:10" hidden="1" x14ac:dyDescent="0.25">
      <c r="A908" t="s">
        <v>0</v>
      </c>
      <c r="B908" t="s">
        <v>115</v>
      </c>
      <c r="C908" s="1">
        <v>44021</v>
      </c>
      <c r="D908">
        <v>218.1372471</v>
      </c>
      <c r="E908" s="4">
        <v>300</v>
      </c>
      <c r="F908" s="5">
        <f>E908*D908</f>
        <v>65441.174129999999</v>
      </c>
      <c r="H908" s="14">
        <f t="shared" si="45"/>
        <v>-5300</v>
      </c>
      <c r="I908" s="4">
        <f t="shared" si="46"/>
        <v>-545549.71289007994</v>
      </c>
      <c r="J908" t="str">
        <f t="shared" si="44"/>
        <v/>
      </c>
    </row>
    <row r="909" spans="1:10" hidden="1" x14ac:dyDescent="0.25">
      <c r="A909" t="s">
        <v>1</v>
      </c>
      <c r="B909" t="s">
        <v>115</v>
      </c>
      <c r="C909" s="1">
        <v>44027</v>
      </c>
      <c r="D909">
        <v>197.15624450000001</v>
      </c>
      <c r="E909" s="4">
        <v>-500</v>
      </c>
      <c r="F909" s="5">
        <f>E909*D909</f>
        <v>-98578.12225</v>
      </c>
      <c r="H909" s="14">
        <f t="shared" si="45"/>
        <v>-5800</v>
      </c>
      <c r="I909" s="4">
        <f t="shared" si="46"/>
        <v>-644127.83514007996</v>
      </c>
      <c r="J909" t="str">
        <f t="shared" ref="J909:J972" si="47">IF(B909&lt;&gt;B910,"Oui","")</f>
        <v/>
      </c>
    </row>
    <row r="910" spans="1:10" hidden="1" x14ac:dyDescent="0.25">
      <c r="A910" t="s">
        <v>0</v>
      </c>
      <c r="B910" t="s">
        <v>115</v>
      </c>
      <c r="C910" s="1">
        <v>44060</v>
      </c>
      <c r="D910">
        <v>207.59393299999999</v>
      </c>
      <c r="E910" s="4">
        <v>300</v>
      </c>
      <c r="F910" s="5">
        <f>E910*D910</f>
        <v>62278.179899999996</v>
      </c>
      <c r="H910" s="14">
        <f t="shared" si="45"/>
        <v>-5500</v>
      </c>
      <c r="I910" s="4">
        <f t="shared" si="46"/>
        <v>-581849.65524007997</v>
      </c>
      <c r="J910" t="str">
        <f t="shared" si="47"/>
        <v/>
      </c>
    </row>
    <row r="911" spans="1:10" hidden="1" x14ac:dyDescent="0.25">
      <c r="A911" t="s">
        <v>1</v>
      </c>
      <c r="B911" t="s">
        <v>115</v>
      </c>
      <c r="C911" s="1">
        <v>44078</v>
      </c>
      <c r="D911">
        <v>210.61133459999999</v>
      </c>
      <c r="E911" s="4">
        <v>-360</v>
      </c>
      <c r="F911" s="5">
        <f>E911*D911</f>
        <v>-75820.080455999996</v>
      </c>
      <c r="H911" s="14">
        <f t="shared" si="45"/>
        <v>-5860</v>
      </c>
      <c r="I911" s="4">
        <f t="shared" si="46"/>
        <v>-657669.73569607991</v>
      </c>
      <c r="J911" t="str">
        <f t="shared" si="47"/>
        <v/>
      </c>
    </row>
    <row r="912" spans="1:10" hidden="1" x14ac:dyDescent="0.25">
      <c r="A912" t="s">
        <v>1</v>
      </c>
      <c r="B912" t="s">
        <v>115</v>
      </c>
      <c r="C912" s="1">
        <v>44078</v>
      </c>
      <c r="D912">
        <v>191.73553720000001</v>
      </c>
      <c r="E912" s="4">
        <v>-120</v>
      </c>
      <c r="F912" s="5">
        <f>E912*D912</f>
        <v>-23008.264464</v>
      </c>
      <c r="H912" s="14">
        <f t="shared" ref="H912:H975" si="48">IF(B912&lt;&gt;B911,"",IF(H911="",E911+E912,H911+E912))</f>
        <v>-5980</v>
      </c>
      <c r="I912" s="4">
        <f t="shared" ref="I912:I975" si="49">IF(B912&lt;&gt;B911,"",IF(I911="",F911+F912,I911+F912))</f>
        <v>-680678.00016007992</v>
      </c>
      <c r="J912" t="str">
        <f t="shared" si="47"/>
        <v/>
      </c>
    </row>
    <row r="913" spans="1:10" hidden="1" x14ac:dyDescent="0.25">
      <c r="A913" t="s">
        <v>0</v>
      </c>
      <c r="B913" t="s">
        <v>115</v>
      </c>
      <c r="C913" s="1">
        <v>44106</v>
      </c>
      <c r="D913">
        <v>240.58056260000001</v>
      </c>
      <c r="E913" s="4">
        <v>580</v>
      </c>
      <c r="F913" s="5">
        <f>E913*D913</f>
        <v>139536.72630800001</v>
      </c>
      <c r="H913" s="14">
        <f t="shared" si="48"/>
        <v>-5400</v>
      </c>
      <c r="I913" s="4">
        <f t="shared" si="49"/>
        <v>-541141.27385207987</v>
      </c>
      <c r="J913" t="str">
        <f t="shared" si="47"/>
        <v/>
      </c>
    </row>
    <row r="914" spans="1:10" hidden="1" x14ac:dyDescent="0.25">
      <c r="A914" t="s">
        <v>1</v>
      </c>
      <c r="B914" t="s">
        <v>115</v>
      </c>
      <c r="C914" s="1">
        <v>44126</v>
      </c>
      <c r="D914">
        <v>247.26341149999999</v>
      </c>
      <c r="E914" s="4">
        <v>-650</v>
      </c>
      <c r="F914" s="5">
        <f>E914*D914</f>
        <v>-160721.21747499998</v>
      </c>
      <c r="H914" s="14">
        <f t="shared" si="48"/>
        <v>-6050</v>
      </c>
      <c r="I914" s="4">
        <f t="shared" si="49"/>
        <v>-701862.49132707983</v>
      </c>
      <c r="J914" t="str">
        <f t="shared" si="47"/>
        <v/>
      </c>
    </row>
    <row r="915" spans="1:10" hidden="1" x14ac:dyDescent="0.25">
      <c r="A915" t="s">
        <v>0</v>
      </c>
      <c r="B915" t="s">
        <v>115</v>
      </c>
      <c r="C915" s="1">
        <v>44139</v>
      </c>
      <c r="D915">
        <v>252.2697186</v>
      </c>
      <c r="E915" s="4">
        <v>1160</v>
      </c>
      <c r="F915" s="5">
        <f>E915*D915</f>
        <v>292632.87357599998</v>
      </c>
      <c r="H915" s="14">
        <f t="shared" si="48"/>
        <v>-4890</v>
      </c>
      <c r="I915" s="4">
        <f t="shared" si="49"/>
        <v>-409229.61775107984</v>
      </c>
      <c r="J915" t="str">
        <f t="shared" si="47"/>
        <v/>
      </c>
    </row>
    <row r="916" spans="1:10" hidden="1" x14ac:dyDescent="0.25">
      <c r="A916" t="s">
        <v>1</v>
      </c>
      <c r="B916" t="s">
        <v>115</v>
      </c>
      <c r="C916" s="1">
        <v>44144</v>
      </c>
      <c r="D916">
        <v>229.6361637</v>
      </c>
      <c r="E916" s="4">
        <v>-700</v>
      </c>
      <c r="F916" s="5">
        <f>E916*D916</f>
        <v>-160745.31458999999</v>
      </c>
      <c r="H916" s="14">
        <f t="shared" si="48"/>
        <v>-5590</v>
      </c>
      <c r="I916" s="4">
        <f t="shared" si="49"/>
        <v>-569974.93234107981</v>
      </c>
      <c r="J916" t="str">
        <f t="shared" si="47"/>
        <v/>
      </c>
    </row>
    <row r="917" spans="1:10" hidden="1" x14ac:dyDescent="0.25">
      <c r="A917" t="s">
        <v>0</v>
      </c>
      <c r="B917" t="s">
        <v>115</v>
      </c>
      <c r="C917" s="1">
        <v>44149</v>
      </c>
      <c r="D917">
        <v>241.51167509999999</v>
      </c>
      <c r="E917" s="4">
        <v>880</v>
      </c>
      <c r="F917" s="5">
        <f>E917*D917</f>
        <v>212530.27408800001</v>
      </c>
      <c r="H917" s="14">
        <f t="shared" si="48"/>
        <v>-4710</v>
      </c>
      <c r="I917" s="4">
        <f t="shared" si="49"/>
        <v>-357444.6582530798</v>
      </c>
      <c r="J917" t="str">
        <f t="shared" si="47"/>
        <v/>
      </c>
    </row>
    <row r="918" spans="1:10" hidden="1" x14ac:dyDescent="0.25">
      <c r="A918" t="s">
        <v>0</v>
      </c>
      <c r="B918" t="s">
        <v>115</v>
      </c>
      <c r="C918" s="1">
        <v>44151</v>
      </c>
      <c r="D918">
        <v>239.25780420000001</v>
      </c>
      <c r="E918" s="4">
        <v>2350</v>
      </c>
      <c r="F918" s="5">
        <f>E918*D918</f>
        <v>562255.83987000003</v>
      </c>
      <c r="H918" s="14">
        <f t="shared" si="48"/>
        <v>-2360</v>
      </c>
      <c r="I918" s="4">
        <f t="shared" si="49"/>
        <v>204811.18161692022</v>
      </c>
      <c r="J918" t="str">
        <f t="shared" si="47"/>
        <v/>
      </c>
    </row>
    <row r="919" spans="1:10" hidden="1" x14ac:dyDescent="0.25">
      <c r="A919" t="s">
        <v>0</v>
      </c>
      <c r="B919" t="s">
        <v>115</v>
      </c>
      <c r="C919" s="1">
        <v>44153</v>
      </c>
      <c r="D919">
        <v>236.6369148</v>
      </c>
      <c r="E919" s="4">
        <v>1460</v>
      </c>
      <c r="F919" s="5">
        <f>E919*D919</f>
        <v>345489.89560799999</v>
      </c>
      <c r="H919" s="14">
        <f t="shared" si="48"/>
        <v>-900</v>
      </c>
      <c r="I919" s="4">
        <f t="shared" si="49"/>
        <v>550301.07722492027</v>
      </c>
      <c r="J919" t="str">
        <f t="shared" si="47"/>
        <v/>
      </c>
    </row>
    <row r="920" spans="1:10" x14ac:dyDescent="0.25">
      <c r="A920" t="s">
        <v>1</v>
      </c>
      <c r="B920" t="s">
        <v>115</v>
      </c>
      <c r="C920" s="1">
        <v>44194</v>
      </c>
      <c r="D920">
        <v>291.27455070000002</v>
      </c>
      <c r="E920" s="4">
        <v>-700</v>
      </c>
      <c r="F920" s="5">
        <f>E920*D920</f>
        <v>-203892.18549</v>
      </c>
      <c r="H920" s="14">
        <f t="shared" si="48"/>
        <v>-1600</v>
      </c>
      <c r="I920" s="4">
        <f t="shared" si="49"/>
        <v>346408.89173492027</v>
      </c>
      <c r="J920" t="str">
        <f t="shared" si="47"/>
        <v>Oui</v>
      </c>
    </row>
    <row r="921" spans="1:10" hidden="1" x14ac:dyDescent="0.25">
      <c r="A921" t="s">
        <v>0</v>
      </c>
      <c r="B921" t="s">
        <v>117</v>
      </c>
      <c r="C921" s="1">
        <v>43914</v>
      </c>
      <c r="D921">
        <v>23.382670310000002</v>
      </c>
      <c r="E921" s="4">
        <v>10000</v>
      </c>
      <c r="F921" s="5">
        <f>E921*D921</f>
        <v>233826.70310000001</v>
      </c>
      <c r="H921" s="14" t="str">
        <f t="shared" si="48"/>
        <v/>
      </c>
      <c r="I921" s="4" t="str">
        <f t="shared" si="49"/>
        <v/>
      </c>
      <c r="J921" t="str">
        <f t="shared" si="47"/>
        <v/>
      </c>
    </row>
    <row r="922" spans="1:10" hidden="1" x14ac:dyDescent="0.25">
      <c r="A922" t="s">
        <v>1</v>
      </c>
      <c r="B922" t="s">
        <v>117</v>
      </c>
      <c r="C922" s="1">
        <v>43922</v>
      </c>
      <c r="D922">
        <v>25.165550240000002</v>
      </c>
      <c r="E922" s="4">
        <v>-10000</v>
      </c>
      <c r="F922" s="5">
        <f>E922*D922</f>
        <v>-251655.50240000003</v>
      </c>
      <c r="H922" s="14">
        <f t="shared" si="48"/>
        <v>0</v>
      </c>
      <c r="I922" s="4">
        <f t="shared" si="49"/>
        <v>-17828.799300000013</v>
      </c>
      <c r="J922" t="str">
        <f t="shared" si="47"/>
        <v/>
      </c>
    </row>
    <row r="923" spans="1:10" hidden="1" x14ac:dyDescent="0.25">
      <c r="A923" t="s">
        <v>0</v>
      </c>
      <c r="B923" t="s">
        <v>117</v>
      </c>
      <c r="C923" s="1">
        <v>43929</v>
      </c>
      <c r="D923">
        <v>25.071109679999999</v>
      </c>
      <c r="E923" s="4">
        <v>13000</v>
      </c>
      <c r="F923" s="5">
        <f>E923*D923</f>
        <v>325924.42583999998</v>
      </c>
      <c r="H923" s="14">
        <f t="shared" si="48"/>
        <v>13000</v>
      </c>
      <c r="I923" s="4">
        <f t="shared" si="49"/>
        <v>308095.62653999997</v>
      </c>
      <c r="J923" t="str">
        <f t="shared" si="47"/>
        <v/>
      </c>
    </row>
    <row r="924" spans="1:10" hidden="1" x14ac:dyDescent="0.25">
      <c r="A924" t="s">
        <v>1</v>
      </c>
      <c r="B924" t="s">
        <v>117</v>
      </c>
      <c r="C924" s="1">
        <v>43942</v>
      </c>
      <c r="D924">
        <v>25.03493993</v>
      </c>
      <c r="E924" s="4">
        <v>-4600</v>
      </c>
      <c r="F924" s="5">
        <f>E924*D924</f>
        <v>-115160.72367799999</v>
      </c>
      <c r="H924" s="14">
        <f t="shared" si="48"/>
        <v>8400</v>
      </c>
      <c r="I924" s="4">
        <f t="shared" si="49"/>
        <v>192934.90286199999</v>
      </c>
      <c r="J924" t="str">
        <f t="shared" si="47"/>
        <v/>
      </c>
    </row>
    <row r="925" spans="1:10" hidden="1" x14ac:dyDescent="0.25">
      <c r="A925" t="s">
        <v>1</v>
      </c>
      <c r="B925" t="s">
        <v>117</v>
      </c>
      <c r="C925" s="1">
        <v>43957</v>
      </c>
      <c r="D925">
        <v>25.436721460000001</v>
      </c>
      <c r="E925" s="4">
        <v>-8400</v>
      </c>
      <c r="F925" s="5">
        <f>E925*D925</f>
        <v>-213668.46026400002</v>
      </c>
      <c r="H925" s="14">
        <f t="shared" si="48"/>
        <v>0</v>
      </c>
      <c r="I925" s="4">
        <f t="shared" si="49"/>
        <v>-20733.557402000035</v>
      </c>
      <c r="J925" t="str">
        <f t="shared" si="47"/>
        <v/>
      </c>
    </row>
    <row r="926" spans="1:10" hidden="1" x14ac:dyDescent="0.25">
      <c r="A926" t="s">
        <v>0</v>
      </c>
      <c r="B926" t="s">
        <v>117</v>
      </c>
      <c r="C926" s="1">
        <v>43963</v>
      </c>
      <c r="D926">
        <v>30.925559799999998</v>
      </c>
      <c r="E926" s="4">
        <v>6500</v>
      </c>
      <c r="F926" s="5">
        <f>E926*D926</f>
        <v>201016.13869999998</v>
      </c>
      <c r="H926" s="14">
        <f t="shared" si="48"/>
        <v>6500</v>
      </c>
      <c r="I926" s="4">
        <f t="shared" si="49"/>
        <v>180282.58129799995</v>
      </c>
      <c r="J926" t="str">
        <f t="shared" si="47"/>
        <v/>
      </c>
    </row>
    <row r="927" spans="1:10" hidden="1" x14ac:dyDescent="0.25">
      <c r="A927" t="s">
        <v>1</v>
      </c>
      <c r="B927" t="s">
        <v>117</v>
      </c>
      <c r="C927" s="1">
        <v>43964</v>
      </c>
      <c r="D927">
        <v>29.421256570000001</v>
      </c>
      <c r="E927" s="4">
        <v>-2500</v>
      </c>
      <c r="F927" s="5">
        <f>E927*D927</f>
        <v>-73553.141424999994</v>
      </c>
      <c r="H927" s="14">
        <f t="shared" si="48"/>
        <v>4000</v>
      </c>
      <c r="I927" s="4">
        <f t="shared" si="49"/>
        <v>106729.43987299995</v>
      </c>
      <c r="J927" t="str">
        <f t="shared" si="47"/>
        <v/>
      </c>
    </row>
    <row r="928" spans="1:10" hidden="1" x14ac:dyDescent="0.25">
      <c r="A928" t="s">
        <v>0</v>
      </c>
      <c r="B928" t="s">
        <v>117</v>
      </c>
      <c r="C928" s="1">
        <v>43974</v>
      </c>
      <c r="D928">
        <v>31.487351360000002</v>
      </c>
      <c r="E928" s="4">
        <v>2400</v>
      </c>
      <c r="F928" s="5">
        <f>E928*D928</f>
        <v>75569.643263999998</v>
      </c>
      <c r="H928" s="14">
        <f t="shared" si="48"/>
        <v>6400</v>
      </c>
      <c r="I928" s="4">
        <f t="shared" si="49"/>
        <v>182299.08313699995</v>
      </c>
      <c r="J928" t="str">
        <f t="shared" si="47"/>
        <v/>
      </c>
    </row>
    <row r="929" spans="1:10" hidden="1" x14ac:dyDescent="0.25">
      <c r="A929" t="s">
        <v>0</v>
      </c>
      <c r="B929" t="s">
        <v>117</v>
      </c>
      <c r="C929" s="1">
        <v>43992</v>
      </c>
      <c r="D929">
        <v>31.012773079999999</v>
      </c>
      <c r="E929" s="4">
        <v>3000</v>
      </c>
      <c r="F929" s="5">
        <f>E929*D929</f>
        <v>93038.319239999997</v>
      </c>
      <c r="H929" s="14">
        <f t="shared" si="48"/>
        <v>9400</v>
      </c>
      <c r="I929" s="4">
        <f t="shared" si="49"/>
        <v>275337.40237699996</v>
      </c>
      <c r="J929" t="str">
        <f t="shared" si="47"/>
        <v/>
      </c>
    </row>
    <row r="930" spans="1:10" hidden="1" x14ac:dyDescent="0.25">
      <c r="A930" t="s">
        <v>1</v>
      </c>
      <c r="B930" t="s">
        <v>117</v>
      </c>
      <c r="C930" s="1">
        <v>43995</v>
      </c>
      <c r="D930">
        <v>28.63415285</v>
      </c>
      <c r="E930" s="4">
        <v>-4500</v>
      </c>
      <c r="F930" s="5">
        <f>E930*D930</f>
        <v>-128853.687825</v>
      </c>
      <c r="H930" s="14">
        <f t="shared" si="48"/>
        <v>4900</v>
      </c>
      <c r="I930" s="4">
        <f t="shared" si="49"/>
        <v>146483.71455199996</v>
      </c>
      <c r="J930" t="str">
        <f t="shared" si="47"/>
        <v/>
      </c>
    </row>
    <row r="931" spans="1:10" hidden="1" x14ac:dyDescent="0.25">
      <c r="A931" t="s">
        <v>0</v>
      </c>
      <c r="B931" t="s">
        <v>117</v>
      </c>
      <c r="C931" s="1">
        <v>44004</v>
      </c>
      <c r="D931">
        <v>28.756367520000001</v>
      </c>
      <c r="E931" s="4">
        <v>4500</v>
      </c>
      <c r="F931" s="5">
        <f>E931*D931</f>
        <v>129403.65384</v>
      </c>
      <c r="H931" s="14">
        <f t="shared" si="48"/>
        <v>9400</v>
      </c>
      <c r="I931" s="4">
        <f t="shared" si="49"/>
        <v>275887.36839199997</v>
      </c>
      <c r="J931" t="str">
        <f t="shared" si="47"/>
        <v/>
      </c>
    </row>
    <row r="932" spans="1:10" hidden="1" x14ac:dyDescent="0.25">
      <c r="A932" t="s">
        <v>1</v>
      </c>
      <c r="B932" t="s">
        <v>117</v>
      </c>
      <c r="C932" s="1">
        <v>44006</v>
      </c>
      <c r="D932">
        <v>27.343975879999999</v>
      </c>
      <c r="E932" s="4">
        <v>-9400</v>
      </c>
      <c r="F932" s="5">
        <f>E932*D932</f>
        <v>-257033.373272</v>
      </c>
      <c r="H932" s="14">
        <f t="shared" si="48"/>
        <v>0</v>
      </c>
      <c r="I932" s="4">
        <f t="shared" si="49"/>
        <v>18853.995119999978</v>
      </c>
      <c r="J932" t="str">
        <f t="shared" si="47"/>
        <v/>
      </c>
    </row>
    <row r="933" spans="1:10" hidden="1" x14ac:dyDescent="0.25">
      <c r="A933" t="s">
        <v>0</v>
      </c>
      <c r="B933" t="s">
        <v>117</v>
      </c>
      <c r="C933" s="1">
        <v>44149</v>
      </c>
      <c r="D933">
        <v>39.285871399999998</v>
      </c>
      <c r="E933" s="4">
        <v>12200</v>
      </c>
      <c r="F933" s="5">
        <f>E933*D933</f>
        <v>479287.63107999996</v>
      </c>
      <c r="H933" s="14">
        <f t="shared" si="48"/>
        <v>12200</v>
      </c>
      <c r="I933" s="4">
        <f t="shared" si="49"/>
        <v>498141.62619999994</v>
      </c>
      <c r="J933" t="str">
        <f t="shared" si="47"/>
        <v/>
      </c>
    </row>
    <row r="934" spans="1:10" hidden="1" x14ac:dyDescent="0.25">
      <c r="A934" t="s">
        <v>0</v>
      </c>
      <c r="B934" t="s">
        <v>117</v>
      </c>
      <c r="C934" s="1">
        <v>44151</v>
      </c>
      <c r="D934">
        <v>41.923372620000002</v>
      </c>
      <c r="E934" s="4">
        <v>12800</v>
      </c>
      <c r="F934" s="5">
        <f>E934*D934</f>
        <v>536619.169536</v>
      </c>
      <c r="H934" s="14">
        <f t="shared" si="48"/>
        <v>25000</v>
      </c>
      <c r="I934" s="4">
        <f t="shared" si="49"/>
        <v>1034760.7957359999</v>
      </c>
      <c r="J934" t="str">
        <f t="shared" si="47"/>
        <v/>
      </c>
    </row>
    <row r="935" spans="1:10" hidden="1" x14ac:dyDescent="0.25">
      <c r="A935" t="s">
        <v>0</v>
      </c>
      <c r="B935" t="s">
        <v>117</v>
      </c>
      <c r="C935" s="1">
        <v>44153</v>
      </c>
      <c r="D935">
        <v>41.844897269999997</v>
      </c>
      <c r="E935" s="4">
        <v>7500</v>
      </c>
      <c r="F935" s="5">
        <f>E935*D935</f>
        <v>313836.72952499997</v>
      </c>
      <c r="H935" s="14">
        <f t="shared" si="48"/>
        <v>32500</v>
      </c>
      <c r="I935" s="4">
        <f t="shared" si="49"/>
        <v>1348597.5252609998</v>
      </c>
      <c r="J935" t="str">
        <f t="shared" si="47"/>
        <v/>
      </c>
    </row>
    <row r="936" spans="1:10" x14ac:dyDescent="0.25">
      <c r="A936" t="s">
        <v>1</v>
      </c>
      <c r="B936" t="s">
        <v>117</v>
      </c>
      <c r="C936" s="1">
        <v>44194</v>
      </c>
      <c r="D936">
        <v>42.483032459999997</v>
      </c>
      <c r="E936" s="4">
        <v>-4000</v>
      </c>
      <c r="F936" s="5">
        <f>E936*D936</f>
        <v>-169932.12983999998</v>
      </c>
      <c r="H936" s="14">
        <f t="shared" si="48"/>
        <v>28500</v>
      </c>
      <c r="I936" s="4">
        <f t="shared" si="49"/>
        <v>1178665.3954209997</v>
      </c>
      <c r="J936" t="str">
        <f t="shared" si="47"/>
        <v>Oui</v>
      </c>
    </row>
    <row r="937" spans="1:10" hidden="1" x14ac:dyDescent="0.25">
      <c r="A937" t="s">
        <v>0</v>
      </c>
      <c r="B937" t="s">
        <v>14</v>
      </c>
      <c r="C937" s="1">
        <v>43944</v>
      </c>
      <c r="D937">
        <v>67.050588000000005</v>
      </c>
      <c r="E937" s="4">
        <v>3200</v>
      </c>
      <c r="F937" s="5">
        <f>E937*D937</f>
        <v>214561.88160000002</v>
      </c>
      <c r="H937" s="14" t="str">
        <f t="shared" si="48"/>
        <v/>
      </c>
      <c r="I937" s="4" t="str">
        <f t="shared" si="49"/>
        <v/>
      </c>
      <c r="J937" t="str">
        <f t="shared" si="47"/>
        <v/>
      </c>
    </row>
    <row r="938" spans="1:10" x14ac:dyDescent="0.25">
      <c r="A938" t="s">
        <v>1</v>
      </c>
      <c r="B938" t="s">
        <v>14</v>
      </c>
      <c r="C938" s="1">
        <v>43977</v>
      </c>
      <c r="D938">
        <v>69.1858</v>
      </c>
      <c r="E938" s="4">
        <v>-3200</v>
      </c>
      <c r="F938" s="5">
        <f>E938*D938</f>
        <v>-221394.56</v>
      </c>
      <c r="H938" s="14">
        <f t="shared" si="48"/>
        <v>0</v>
      </c>
      <c r="I938" s="4">
        <f t="shared" si="49"/>
        <v>-6832.6783999999752</v>
      </c>
      <c r="J938" t="str">
        <f t="shared" si="47"/>
        <v>Oui</v>
      </c>
    </row>
    <row r="939" spans="1:10" hidden="1" x14ac:dyDescent="0.25">
      <c r="A939" t="s">
        <v>0</v>
      </c>
      <c r="B939" t="s">
        <v>118</v>
      </c>
      <c r="C939" s="1">
        <v>43929</v>
      </c>
      <c r="D939">
        <v>145.07110969999999</v>
      </c>
      <c r="E939" s="4">
        <v>2200</v>
      </c>
      <c r="F939" s="5">
        <f>E939*D939</f>
        <v>319156.44133999996</v>
      </c>
      <c r="H939" s="14" t="str">
        <f t="shared" si="48"/>
        <v/>
      </c>
      <c r="I939" s="4" t="str">
        <f t="shared" si="49"/>
        <v/>
      </c>
      <c r="J939" t="str">
        <f t="shared" si="47"/>
        <v/>
      </c>
    </row>
    <row r="940" spans="1:10" hidden="1" x14ac:dyDescent="0.25">
      <c r="A940" t="s">
        <v>1</v>
      </c>
      <c r="B940" t="s">
        <v>118</v>
      </c>
      <c r="C940" s="1">
        <v>43942</v>
      </c>
      <c r="D940">
        <v>160.1200571</v>
      </c>
      <c r="E940" s="4">
        <v>-900</v>
      </c>
      <c r="F940" s="5">
        <f>E940*D940</f>
        <v>-144108.05139000001</v>
      </c>
      <c r="H940" s="14">
        <f t="shared" si="48"/>
        <v>1300</v>
      </c>
      <c r="I940" s="4">
        <f t="shared" si="49"/>
        <v>175048.38994999995</v>
      </c>
      <c r="J940" t="str">
        <f t="shared" si="47"/>
        <v/>
      </c>
    </row>
    <row r="941" spans="1:10" hidden="1" x14ac:dyDescent="0.25">
      <c r="A941" t="s">
        <v>1</v>
      </c>
      <c r="B941" t="s">
        <v>118</v>
      </c>
      <c r="C941" s="1">
        <v>43964</v>
      </c>
      <c r="D941">
        <v>179.9305286</v>
      </c>
      <c r="E941" s="4">
        <v>-650</v>
      </c>
      <c r="F941" s="5">
        <f>E941*D941</f>
        <v>-116954.84359</v>
      </c>
      <c r="H941" s="14">
        <f t="shared" si="48"/>
        <v>650</v>
      </c>
      <c r="I941" s="4">
        <f t="shared" si="49"/>
        <v>58093.546359999949</v>
      </c>
      <c r="J941" t="str">
        <f t="shared" si="47"/>
        <v/>
      </c>
    </row>
    <row r="942" spans="1:10" hidden="1" x14ac:dyDescent="0.25">
      <c r="A942" t="s">
        <v>0</v>
      </c>
      <c r="B942" t="s">
        <v>118</v>
      </c>
      <c r="C942" s="1">
        <v>43974</v>
      </c>
      <c r="D942">
        <v>182.90932459999999</v>
      </c>
      <c r="E942" s="4">
        <v>455</v>
      </c>
      <c r="F942" s="5">
        <f>E942*D942</f>
        <v>83223.742692999993</v>
      </c>
      <c r="H942" s="14">
        <f t="shared" si="48"/>
        <v>1105</v>
      </c>
      <c r="I942" s="4">
        <f t="shared" si="49"/>
        <v>141317.28905299993</v>
      </c>
      <c r="J942" t="str">
        <f t="shared" si="47"/>
        <v/>
      </c>
    </row>
    <row r="943" spans="1:10" hidden="1" x14ac:dyDescent="0.25">
      <c r="A943" t="s">
        <v>1</v>
      </c>
      <c r="B943" t="s">
        <v>118</v>
      </c>
      <c r="C943" s="1">
        <v>43995</v>
      </c>
      <c r="D943">
        <v>192.85439909999999</v>
      </c>
      <c r="E943" s="4">
        <v>-520</v>
      </c>
      <c r="F943" s="5">
        <f>E943*D943</f>
        <v>-100284.287532</v>
      </c>
      <c r="H943" s="14">
        <f t="shared" si="48"/>
        <v>585</v>
      </c>
      <c r="I943" s="4">
        <f t="shared" si="49"/>
        <v>41033.001520999926</v>
      </c>
      <c r="J943" t="str">
        <f t="shared" si="47"/>
        <v/>
      </c>
    </row>
    <row r="944" spans="1:10" hidden="1" x14ac:dyDescent="0.25">
      <c r="A944" t="s">
        <v>0</v>
      </c>
      <c r="B944" t="s">
        <v>118</v>
      </c>
      <c r="C944" s="1">
        <v>43998</v>
      </c>
      <c r="D944">
        <v>198.35853169999999</v>
      </c>
      <c r="E944" s="4">
        <v>520</v>
      </c>
      <c r="F944" s="5">
        <f>E944*D944</f>
        <v>103146.43648399999</v>
      </c>
      <c r="H944" s="14">
        <f t="shared" si="48"/>
        <v>1105</v>
      </c>
      <c r="I944" s="4">
        <f t="shared" si="49"/>
        <v>144179.43800499992</v>
      </c>
      <c r="J944" t="str">
        <f t="shared" si="47"/>
        <v/>
      </c>
    </row>
    <row r="945" spans="1:10" hidden="1" x14ac:dyDescent="0.25">
      <c r="A945" t="s">
        <v>1</v>
      </c>
      <c r="B945" t="s">
        <v>118</v>
      </c>
      <c r="C945" s="1">
        <v>44027</v>
      </c>
      <c r="D945">
        <v>217.57602030000001</v>
      </c>
      <c r="E945" s="4">
        <v>-305</v>
      </c>
      <c r="F945" s="5">
        <f>E945*D945</f>
        <v>-66360.686191500004</v>
      </c>
      <c r="H945" s="14">
        <f t="shared" si="48"/>
        <v>800</v>
      </c>
      <c r="I945" s="4">
        <f t="shared" si="49"/>
        <v>77818.751813499912</v>
      </c>
      <c r="J945" t="str">
        <f t="shared" si="47"/>
        <v/>
      </c>
    </row>
    <row r="946" spans="1:10" hidden="1" x14ac:dyDescent="0.25">
      <c r="A946" t="s">
        <v>0</v>
      </c>
      <c r="B946" t="s">
        <v>118</v>
      </c>
      <c r="C946" s="1">
        <v>44060</v>
      </c>
      <c r="D946">
        <v>219.7046556</v>
      </c>
      <c r="E946" s="4">
        <v>300</v>
      </c>
      <c r="F946" s="5">
        <f>E946*D946</f>
        <v>65911.396680000005</v>
      </c>
      <c r="H946" s="14">
        <f t="shared" si="48"/>
        <v>1100</v>
      </c>
      <c r="I946" s="4">
        <f t="shared" si="49"/>
        <v>143730.1484934999</v>
      </c>
      <c r="J946" t="str">
        <f t="shared" si="47"/>
        <v/>
      </c>
    </row>
    <row r="947" spans="1:10" hidden="1" x14ac:dyDescent="0.25">
      <c r="A947" t="s">
        <v>1</v>
      </c>
      <c r="B947" t="s">
        <v>118</v>
      </c>
      <c r="C947" s="1">
        <v>44078</v>
      </c>
      <c r="D947">
        <v>236.22662679999999</v>
      </c>
      <c r="E947" s="4">
        <v>-330</v>
      </c>
      <c r="F947" s="5">
        <f>E947*D947</f>
        <v>-77954.786844000002</v>
      </c>
      <c r="H947" s="14">
        <f t="shared" si="48"/>
        <v>770</v>
      </c>
      <c r="I947" s="4">
        <f t="shared" si="49"/>
        <v>65775.361649499901</v>
      </c>
      <c r="J947" t="str">
        <f t="shared" si="47"/>
        <v/>
      </c>
    </row>
    <row r="948" spans="1:10" hidden="1" x14ac:dyDescent="0.25">
      <c r="A948" t="s">
        <v>1</v>
      </c>
      <c r="B948" t="s">
        <v>118</v>
      </c>
      <c r="C948" s="1">
        <v>44078</v>
      </c>
      <c r="D948">
        <v>220.03129730000001</v>
      </c>
      <c r="E948" s="4">
        <v>-130</v>
      </c>
      <c r="F948" s="5">
        <f>E948*D948</f>
        <v>-28604.068649000001</v>
      </c>
      <c r="H948" s="14">
        <f t="shared" si="48"/>
        <v>640</v>
      </c>
      <c r="I948" s="4">
        <f t="shared" si="49"/>
        <v>37171.2930004999</v>
      </c>
      <c r="J948" t="str">
        <f t="shared" si="47"/>
        <v/>
      </c>
    </row>
    <row r="949" spans="1:10" hidden="1" x14ac:dyDescent="0.25">
      <c r="A949" t="s">
        <v>0</v>
      </c>
      <c r="B949" t="s">
        <v>118</v>
      </c>
      <c r="C949" s="1">
        <v>44139</v>
      </c>
      <c r="D949">
        <v>244.33052910000001</v>
      </c>
      <c r="E949" s="4">
        <v>520</v>
      </c>
      <c r="F949" s="5">
        <f>E949*D949</f>
        <v>127051.875132</v>
      </c>
      <c r="H949" s="14">
        <f t="shared" si="48"/>
        <v>1160</v>
      </c>
      <c r="I949" s="4">
        <f t="shared" si="49"/>
        <v>164223.16813249991</v>
      </c>
      <c r="J949" t="str">
        <f t="shared" si="47"/>
        <v/>
      </c>
    </row>
    <row r="950" spans="1:10" hidden="1" x14ac:dyDescent="0.25">
      <c r="A950" t="s">
        <v>1</v>
      </c>
      <c r="B950" t="s">
        <v>118</v>
      </c>
      <c r="C950" s="1">
        <v>44144</v>
      </c>
      <c r="D950">
        <v>242.75211429999999</v>
      </c>
      <c r="E950" s="4">
        <v>-460</v>
      </c>
      <c r="F950" s="5">
        <f>E950*D950</f>
        <v>-111665.972578</v>
      </c>
      <c r="H950" s="14">
        <f t="shared" si="48"/>
        <v>700</v>
      </c>
      <c r="I950" s="4">
        <f t="shared" si="49"/>
        <v>52557.195554499907</v>
      </c>
      <c r="J950" t="str">
        <f t="shared" si="47"/>
        <v/>
      </c>
    </row>
    <row r="951" spans="1:10" hidden="1" x14ac:dyDescent="0.25">
      <c r="A951" t="s">
        <v>0</v>
      </c>
      <c r="B951" t="s">
        <v>118</v>
      </c>
      <c r="C951" s="1">
        <v>44149</v>
      </c>
      <c r="D951">
        <v>232.48451779999999</v>
      </c>
      <c r="E951" s="4">
        <v>600</v>
      </c>
      <c r="F951" s="5">
        <f>E951*D951</f>
        <v>139490.71067999999</v>
      </c>
      <c r="H951" s="14">
        <f t="shared" si="48"/>
        <v>1300</v>
      </c>
      <c r="I951" s="4">
        <f t="shared" si="49"/>
        <v>192047.90623449988</v>
      </c>
      <c r="J951" t="str">
        <f t="shared" si="47"/>
        <v/>
      </c>
    </row>
    <row r="952" spans="1:10" hidden="1" x14ac:dyDescent="0.25">
      <c r="A952" t="s">
        <v>0</v>
      </c>
      <c r="B952" t="s">
        <v>118</v>
      </c>
      <c r="C952" s="1">
        <v>44151</v>
      </c>
      <c r="D952">
        <v>225.51446799999999</v>
      </c>
      <c r="E952" s="4">
        <v>1500</v>
      </c>
      <c r="F952" s="5">
        <f>E952*D952</f>
        <v>338271.70199999999</v>
      </c>
      <c r="H952" s="14">
        <f t="shared" si="48"/>
        <v>2800</v>
      </c>
      <c r="I952" s="4">
        <f t="shared" si="49"/>
        <v>530319.60823449981</v>
      </c>
      <c r="J952" t="str">
        <f t="shared" si="47"/>
        <v/>
      </c>
    </row>
    <row r="953" spans="1:10" hidden="1" x14ac:dyDescent="0.25">
      <c r="A953" t="s">
        <v>0</v>
      </c>
      <c r="B953" t="s">
        <v>118</v>
      </c>
      <c r="C953" s="1">
        <v>44167</v>
      </c>
      <c r="D953">
        <v>219.76229509999999</v>
      </c>
      <c r="E953" s="4">
        <v>1500</v>
      </c>
      <c r="F953" s="5">
        <f>E953*D953</f>
        <v>329643.44264999998</v>
      </c>
      <c r="H953" s="14">
        <f t="shared" si="48"/>
        <v>4300</v>
      </c>
      <c r="I953" s="4">
        <f t="shared" si="49"/>
        <v>859963.0508844998</v>
      </c>
      <c r="J953" t="str">
        <f t="shared" si="47"/>
        <v/>
      </c>
    </row>
    <row r="954" spans="1:10" x14ac:dyDescent="0.25">
      <c r="A954" t="s">
        <v>1</v>
      </c>
      <c r="B954" t="s">
        <v>118</v>
      </c>
      <c r="C954" s="1">
        <v>44194</v>
      </c>
      <c r="D954">
        <v>225.6574766</v>
      </c>
      <c r="E954" s="4">
        <v>-500</v>
      </c>
      <c r="F954" s="5">
        <f>E954*D954</f>
        <v>-112828.7383</v>
      </c>
      <c r="H954" s="14">
        <f t="shared" si="48"/>
        <v>3800</v>
      </c>
      <c r="I954" s="4">
        <f t="shared" si="49"/>
        <v>747134.31258449983</v>
      </c>
      <c r="J954" t="str">
        <f t="shared" si="47"/>
        <v>Oui</v>
      </c>
    </row>
    <row r="955" spans="1:10" hidden="1" x14ac:dyDescent="0.25">
      <c r="A955" t="s">
        <v>0</v>
      </c>
      <c r="B955" t="s">
        <v>119</v>
      </c>
      <c r="C955" s="1">
        <v>43838</v>
      </c>
      <c r="D955">
        <v>172.4766401</v>
      </c>
      <c r="E955" s="4">
        <v>650</v>
      </c>
      <c r="F955" s="5">
        <f>E955*D955</f>
        <v>112109.81606499999</v>
      </c>
      <c r="H955" s="14" t="str">
        <f t="shared" si="48"/>
        <v/>
      </c>
      <c r="I955" s="4" t="str">
        <f t="shared" si="49"/>
        <v/>
      </c>
      <c r="J955" t="str">
        <f t="shared" si="47"/>
        <v/>
      </c>
    </row>
    <row r="956" spans="1:10" hidden="1" x14ac:dyDescent="0.25">
      <c r="A956" t="s">
        <v>1</v>
      </c>
      <c r="B956" t="s">
        <v>119</v>
      </c>
      <c r="C956" s="1">
        <v>43883</v>
      </c>
      <c r="D956">
        <v>192.85845929999999</v>
      </c>
      <c r="E956" s="4">
        <v>-1963</v>
      </c>
      <c r="F956" s="5">
        <f>E956*D956</f>
        <v>-378581.15560589998</v>
      </c>
      <c r="H956" s="14">
        <f t="shared" si="48"/>
        <v>-1313</v>
      </c>
      <c r="I956" s="4">
        <f t="shared" si="49"/>
        <v>-266471.33954089996</v>
      </c>
      <c r="J956" t="str">
        <f t="shared" si="47"/>
        <v/>
      </c>
    </row>
    <row r="957" spans="1:10" x14ac:dyDescent="0.25">
      <c r="A957" t="s">
        <v>1</v>
      </c>
      <c r="B957" t="s">
        <v>119</v>
      </c>
      <c r="C957" s="1">
        <v>43911</v>
      </c>
      <c r="D957">
        <v>144.28627560000001</v>
      </c>
      <c r="E957" s="4">
        <v>-1962</v>
      </c>
      <c r="F957" s="5">
        <f>E957*D957</f>
        <v>-283089.67272720003</v>
      </c>
      <c r="H957" s="14">
        <f t="shared" si="48"/>
        <v>-3275</v>
      </c>
      <c r="I957" s="4">
        <f t="shared" si="49"/>
        <v>-549561.01226809993</v>
      </c>
      <c r="J957" t="str">
        <f t="shared" si="47"/>
        <v>Oui</v>
      </c>
    </row>
    <row r="958" spans="1:10" hidden="1" x14ac:dyDescent="0.25">
      <c r="A958" t="s">
        <v>0</v>
      </c>
      <c r="B958" t="s">
        <v>57</v>
      </c>
      <c r="C958" s="1">
        <v>43900</v>
      </c>
      <c r="D958">
        <v>93.195381019999999</v>
      </c>
      <c r="E958" s="4">
        <v>2400</v>
      </c>
      <c r="F958" s="5">
        <f>E958*D958</f>
        <v>223668.914448</v>
      </c>
      <c r="H958" s="14" t="str">
        <f t="shared" si="48"/>
        <v/>
      </c>
      <c r="I958" s="4" t="str">
        <f t="shared" si="49"/>
        <v/>
      </c>
      <c r="J958" t="str">
        <f t="shared" si="47"/>
        <v/>
      </c>
    </row>
    <row r="959" spans="1:10" hidden="1" x14ac:dyDescent="0.25">
      <c r="A959" t="s">
        <v>1</v>
      </c>
      <c r="B959" t="s">
        <v>57</v>
      </c>
      <c r="C959" s="1">
        <v>43906</v>
      </c>
      <c r="D959">
        <v>83.382951030000001</v>
      </c>
      <c r="E959" s="4">
        <v>-2400</v>
      </c>
      <c r="F959" s="5">
        <f>E959*D959</f>
        <v>-200119.08247200001</v>
      </c>
      <c r="H959" s="14">
        <f t="shared" si="48"/>
        <v>0</v>
      </c>
      <c r="I959" s="4">
        <f t="shared" si="49"/>
        <v>23549.831975999987</v>
      </c>
      <c r="J959" t="str">
        <f t="shared" si="47"/>
        <v/>
      </c>
    </row>
    <row r="960" spans="1:10" hidden="1" x14ac:dyDescent="0.25">
      <c r="A960" t="s">
        <v>0</v>
      </c>
      <c r="B960" t="s">
        <v>57</v>
      </c>
      <c r="C960" s="1">
        <v>43914</v>
      </c>
      <c r="D960">
        <v>91.008197100000004</v>
      </c>
      <c r="E960" s="4">
        <v>2700</v>
      </c>
      <c r="F960" s="5">
        <f>E960*D960</f>
        <v>245722.13217</v>
      </c>
      <c r="H960" s="14">
        <f t="shared" si="48"/>
        <v>2700</v>
      </c>
      <c r="I960" s="4">
        <f t="shared" si="49"/>
        <v>269271.96414599998</v>
      </c>
      <c r="J960" t="str">
        <f t="shared" si="47"/>
        <v/>
      </c>
    </row>
    <row r="961" spans="1:10" hidden="1" x14ac:dyDescent="0.25">
      <c r="A961" t="s">
        <v>1</v>
      </c>
      <c r="B961" t="s">
        <v>57</v>
      </c>
      <c r="C961" s="1">
        <v>43922</v>
      </c>
      <c r="D961">
        <v>89.563545230000003</v>
      </c>
      <c r="E961" s="4">
        <v>-2700</v>
      </c>
      <c r="F961" s="5">
        <f>E961*D961</f>
        <v>-241821.572121</v>
      </c>
      <c r="H961" s="14">
        <f t="shared" si="48"/>
        <v>0</v>
      </c>
      <c r="I961" s="4">
        <f t="shared" si="49"/>
        <v>27450.392024999979</v>
      </c>
      <c r="J961" t="str">
        <f t="shared" si="47"/>
        <v/>
      </c>
    </row>
    <row r="962" spans="1:10" hidden="1" x14ac:dyDescent="0.25">
      <c r="A962" t="s">
        <v>0</v>
      </c>
      <c r="B962" t="s">
        <v>57</v>
      </c>
      <c r="C962" s="1">
        <v>43929</v>
      </c>
      <c r="D962">
        <v>93.691259720000005</v>
      </c>
      <c r="E962" s="4">
        <v>3300</v>
      </c>
      <c r="F962" s="5">
        <f>E962*D962</f>
        <v>309181.157076</v>
      </c>
      <c r="H962" s="14">
        <f t="shared" si="48"/>
        <v>3300</v>
      </c>
      <c r="I962" s="4">
        <f t="shared" si="49"/>
        <v>336631.54910099995</v>
      </c>
      <c r="J962" t="str">
        <f t="shared" si="47"/>
        <v/>
      </c>
    </row>
    <row r="963" spans="1:10" x14ac:dyDescent="0.25">
      <c r="A963" t="s">
        <v>1</v>
      </c>
      <c r="B963" t="s">
        <v>57</v>
      </c>
      <c r="C963" s="1">
        <v>43938</v>
      </c>
      <c r="D963">
        <v>96.983134289999995</v>
      </c>
      <c r="E963" s="4">
        <v>-3300</v>
      </c>
      <c r="F963" s="5">
        <f>E963*D963</f>
        <v>-320044.34315699997</v>
      </c>
      <c r="H963" s="14">
        <f t="shared" si="48"/>
        <v>0</v>
      </c>
      <c r="I963" s="4">
        <f t="shared" si="49"/>
        <v>16587.205943999987</v>
      </c>
      <c r="J963" t="str">
        <f t="shared" si="47"/>
        <v>Oui</v>
      </c>
    </row>
    <row r="964" spans="1:10" hidden="1" x14ac:dyDescent="0.25">
      <c r="A964" t="s">
        <v>1</v>
      </c>
      <c r="B964" t="s">
        <v>137</v>
      </c>
      <c r="C964" s="1">
        <v>43883</v>
      </c>
      <c r="D964">
        <v>174.73064869999999</v>
      </c>
      <c r="E964" s="4">
        <v>-2150</v>
      </c>
      <c r="F964" s="5">
        <f>E964*D964</f>
        <v>-375670.89470499998</v>
      </c>
      <c r="H964" s="14" t="str">
        <f t="shared" si="48"/>
        <v/>
      </c>
      <c r="I964" s="4" t="str">
        <f t="shared" si="49"/>
        <v/>
      </c>
      <c r="J964" t="str">
        <f t="shared" si="47"/>
        <v/>
      </c>
    </row>
    <row r="965" spans="1:10" x14ac:dyDescent="0.25">
      <c r="A965" t="s">
        <v>1</v>
      </c>
      <c r="B965" t="s">
        <v>137</v>
      </c>
      <c r="C965" s="1">
        <v>43911</v>
      </c>
      <c r="D965">
        <v>123.0328375</v>
      </c>
      <c r="E965" s="4">
        <v>-2150</v>
      </c>
      <c r="F965" s="5">
        <f>E965*D965</f>
        <v>-264520.60062500002</v>
      </c>
      <c r="H965" s="14">
        <f t="shared" si="48"/>
        <v>-4300</v>
      </c>
      <c r="I965" s="4">
        <f t="shared" si="49"/>
        <v>-640191.49533000006</v>
      </c>
      <c r="J965" t="str">
        <f t="shared" si="47"/>
        <v>Oui</v>
      </c>
    </row>
    <row r="966" spans="1:10" hidden="1" x14ac:dyDescent="0.25">
      <c r="A966" t="s">
        <v>0</v>
      </c>
      <c r="B966" t="s">
        <v>120</v>
      </c>
      <c r="C966" s="1">
        <v>44013</v>
      </c>
      <c r="D966">
        <v>15.37369683</v>
      </c>
      <c r="E966" s="4">
        <v>10000</v>
      </c>
      <c r="F966" s="5">
        <f>E966*D966</f>
        <v>153736.96830000001</v>
      </c>
      <c r="H966" s="14" t="str">
        <f t="shared" si="48"/>
        <v/>
      </c>
      <c r="I966" s="4" t="str">
        <f t="shared" si="49"/>
        <v/>
      </c>
      <c r="J966" t="str">
        <f t="shared" si="47"/>
        <v/>
      </c>
    </row>
    <row r="967" spans="1:10" hidden="1" x14ac:dyDescent="0.25">
      <c r="A967" t="s">
        <v>0</v>
      </c>
      <c r="B967" t="s">
        <v>120</v>
      </c>
      <c r="C967" s="1">
        <v>44019</v>
      </c>
      <c r="D967">
        <v>13.29139161</v>
      </c>
      <c r="E967" s="4">
        <v>5000</v>
      </c>
      <c r="F967" s="5">
        <f>E967*D967</f>
        <v>66456.958050000001</v>
      </c>
      <c r="H967" s="14">
        <f t="shared" si="48"/>
        <v>15000</v>
      </c>
      <c r="I967" s="4">
        <f t="shared" si="49"/>
        <v>220193.92635000002</v>
      </c>
      <c r="J967" t="str">
        <f t="shared" si="47"/>
        <v/>
      </c>
    </row>
    <row r="968" spans="1:10" hidden="1" x14ac:dyDescent="0.25">
      <c r="A968" t="s">
        <v>1</v>
      </c>
      <c r="B968" t="s">
        <v>120</v>
      </c>
      <c r="C968" s="1">
        <v>44025</v>
      </c>
      <c r="D968">
        <v>13.55807714</v>
      </c>
      <c r="E968" s="4">
        <v>-15000</v>
      </c>
      <c r="F968" s="5">
        <f>E968*D968</f>
        <v>-203371.15710000001</v>
      </c>
      <c r="H968" s="14">
        <f t="shared" si="48"/>
        <v>0</v>
      </c>
      <c r="I968" s="4">
        <f t="shared" si="49"/>
        <v>16822.769250000012</v>
      </c>
      <c r="J968" t="str">
        <f t="shared" si="47"/>
        <v/>
      </c>
    </row>
    <row r="969" spans="1:10" hidden="1" x14ac:dyDescent="0.25">
      <c r="A969" t="s">
        <v>0</v>
      </c>
      <c r="B969" t="s">
        <v>120</v>
      </c>
      <c r="C969" s="1">
        <v>44027</v>
      </c>
      <c r="D969">
        <v>13.953757230000001</v>
      </c>
      <c r="E969" s="4">
        <v>10000</v>
      </c>
      <c r="F969" s="5">
        <f>E969*D969</f>
        <v>139537.5723</v>
      </c>
      <c r="H969" s="14">
        <f t="shared" si="48"/>
        <v>10000</v>
      </c>
      <c r="I969" s="4">
        <f t="shared" si="49"/>
        <v>156360.34155000001</v>
      </c>
      <c r="J969" t="str">
        <f t="shared" si="47"/>
        <v/>
      </c>
    </row>
    <row r="970" spans="1:10" hidden="1" x14ac:dyDescent="0.25">
      <c r="A970" t="s">
        <v>0</v>
      </c>
      <c r="B970" t="s">
        <v>120</v>
      </c>
      <c r="C970" s="1">
        <v>44034</v>
      </c>
      <c r="D970">
        <v>14.622962129999999</v>
      </c>
      <c r="E970" s="4">
        <v>5000</v>
      </c>
      <c r="F970" s="5">
        <f>E970*D970</f>
        <v>73114.810649999999</v>
      </c>
      <c r="H970" s="14">
        <f t="shared" si="48"/>
        <v>15000</v>
      </c>
      <c r="I970" s="4">
        <f t="shared" si="49"/>
        <v>229475.15220000001</v>
      </c>
      <c r="J970" t="str">
        <f t="shared" si="47"/>
        <v/>
      </c>
    </row>
    <row r="971" spans="1:10" hidden="1" x14ac:dyDescent="0.25">
      <c r="A971" t="s">
        <v>0</v>
      </c>
      <c r="B971" t="s">
        <v>120</v>
      </c>
      <c r="C971" s="1">
        <v>44060</v>
      </c>
      <c r="D971">
        <v>12.89665052</v>
      </c>
      <c r="E971" s="4">
        <v>600</v>
      </c>
      <c r="F971" s="5">
        <f>E971*D971</f>
        <v>7737.9903119999999</v>
      </c>
      <c r="H971" s="14">
        <f t="shared" si="48"/>
        <v>15600</v>
      </c>
      <c r="I971" s="4">
        <f t="shared" si="49"/>
        <v>237213.14251200002</v>
      </c>
      <c r="J971" t="str">
        <f t="shared" si="47"/>
        <v/>
      </c>
    </row>
    <row r="972" spans="1:10" hidden="1" x14ac:dyDescent="0.25">
      <c r="A972" t="s">
        <v>1</v>
      </c>
      <c r="B972" t="s">
        <v>120</v>
      </c>
      <c r="C972" s="1">
        <v>44078</v>
      </c>
      <c r="D972">
        <v>15.08909583</v>
      </c>
      <c r="E972" s="4">
        <v>-4600</v>
      </c>
      <c r="F972" s="5">
        <f>E972*D972</f>
        <v>-69409.840817999997</v>
      </c>
      <c r="H972" s="14">
        <f t="shared" si="48"/>
        <v>11000</v>
      </c>
      <c r="I972" s="4">
        <f t="shared" si="49"/>
        <v>167803.30169400002</v>
      </c>
      <c r="J972" t="str">
        <f t="shared" si="47"/>
        <v/>
      </c>
    </row>
    <row r="973" spans="1:10" hidden="1" x14ac:dyDescent="0.25">
      <c r="A973" t="s">
        <v>1</v>
      </c>
      <c r="B973" t="s">
        <v>120</v>
      </c>
      <c r="C973" s="1">
        <v>44078</v>
      </c>
      <c r="D973">
        <v>14.43375342</v>
      </c>
      <c r="E973" s="4">
        <v>-1450</v>
      </c>
      <c r="F973" s="5">
        <f>E973*D973</f>
        <v>-20928.942459000002</v>
      </c>
      <c r="H973" s="14">
        <f t="shared" si="48"/>
        <v>9550</v>
      </c>
      <c r="I973" s="4">
        <f t="shared" si="49"/>
        <v>146874.35923500001</v>
      </c>
      <c r="J973" t="str">
        <f t="shared" ref="J973:J1037" si="50">IF(B973&lt;&gt;B974,"Oui","")</f>
        <v/>
      </c>
    </row>
    <row r="974" spans="1:10" hidden="1" x14ac:dyDescent="0.25">
      <c r="A974" t="s">
        <v>0</v>
      </c>
      <c r="B974" t="s">
        <v>120</v>
      </c>
      <c r="C974" s="1">
        <v>44088</v>
      </c>
      <c r="D974">
        <v>19.81058625</v>
      </c>
      <c r="E974" s="4">
        <v>4700</v>
      </c>
      <c r="F974" s="5">
        <f>E974*D974</f>
        <v>93109.755374999993</v>
      </c>
      <c r="H974" s="14">
        <f t="shared" si="48"/>
        <v>14250</v>
      </c>
      <c r="I974" s="4">
        <f t="shared" si="49"/>
        <v>239984.11460999999</v>
      </c>
      <c r="J974" t="str">
        <f t="shared" si="50"/>
        <v/>
      </c>
    </row>
    <row r="975" spans="1:10" hidden="1" x14ac:dyDescent="0.25">
      <c r="A975" t="s">
        <v>1</v>
      </c>
      <c r="B975" t="s">
        <v>120</v>
      </c>
      <c r="C975" s="1">
        <v>44098</v>
      </c>
      <c r="D975">
        <v>19.303638159999998</v>
      </c>
      <c r="E975" s="4">
        <v>-4100</v>
      </c>
      <c r="F975" s="5">
        <f>E975*D975</f>
        <v>-79144.916455999992</v>
      </c>
      <c r="H975" s="14">
        <f t="shared" si="48"/>
        <v>10150</v>
      </c>
      <c r="I975" s="4">
        <f t="shared" si="49"/>
        <v>160839.19815399998</v>
      </c>
      <c r="J975" t="str">
        <f t="shared" si="50"/>
        <v/>
      </c>
    </row>
    <row r="976" spans="1:10" x14ac:dyDescent="0.25">
      <c r="A976" t="s">
        <v>1</v>
      </c>
      <c r="B976" t="s">
        <v>120</v>
      </c>
      <c r="C976" s="1">
        <v>44112</v>
      </c>
      <c r="D976">
        <v>20.033413629999998</v>
      </c>
      <c r="E976" s="4">
        <v>-10150</v>
      </c>
      <c r="F976" s="5">
        <f>E976*D976</f>
        <v>-203339.14834449999</v>
      </c>
      <c r="H976" s="14">
        <f t="shared" ref="H976:H1037" si="51">IF(B976&lt;&gt;B975,"",IF(H975="",E975+E976,H975+E976))</f>
        <v>0</v>
      </c>
      <c r="I976" s="4">
        <f t="shared" ref="I976:I1037" si="52">IF(B976&lt;&gt;B975,"",IF(I975="",F975+F976,I975+F976))</f>
        <v>-42499.950190500007</v>
      </c>
      <c r="J976" t="str">
        <f t="shared" si="50"/>
        <v>Oui</v>
      </c>
    </row>
    <row r="977" spans="1:10" hidden="1" x14ac:dyDescent="0.25">
      <c r="A977" t="s">
        <v>0</v>
      </c>
      <c r="B977" t="s">
        <v>20</v>
      </c>
      <c r="C977" s="1">
        <v>43978</v>
      </c>
      <c r="D977">
        <v>63.469512000000002</v>
      </c>
      <c r="E977" s="4">
        <v>3200</v>
      </c>
      <c r="F977" s="5">
        <f>E977*D977</f>
        <v>203102.43840000001</v>
      </c>
      <c r="H977" s="14" t="str">
        <f t="shared" si="51"/>
        <v/>
      </c>
      <c r="I977" s="4" t="str">
        <f t="shared" si="52"/>
        <v/>
      </c>
      <c r="J977" t="str">
        <f t="shared" si="50"/>
        <v/>
      </c>
    </row>
    <row r="978" spans="1:10" hidden="1" x14ac:dyDescent="0.25">
      <c r="A978" t="s">
        <v>0</v>
      </c>
      <c r="B978" t="s">
        <v>20</v>
      </c>
      <c r="C978" s="1">
        <v>43987</v>
      </c>
      <c r="D978">
        <v>70.219300000000004</v>
      </c>
      <c r="E978" s="4">
        <v>800</v>
      </c>
      <c r="F978" s="5">
        <f>E978*D978</f>
        <v>56175.44</v>
      </c>
      <c r="H978" s="14">
        <f t="shared" si="51"/>
        <v>4000</v>
      </c>
      <c r="I978" s="4">
        <f t="shared" si="52"/>
        <v>259277.87840000002</v>
      </c>
      <c r="J978" t="str">
        <f t="shared" si="50"/>
        <v/>
      </c>
    </row>
    <row r="979" spans="1:10" hidden="1" x14ac:dyDescent="0.25">
      <c r="A979" t="s">
        <v>1</v>
      </c>
      <c r="B979" t="s">
        <v>20</v>
      </c>
      <c r="C979" s="1">
        <v>43995</v>
      </c>
      <c r="D979">
        <v>67.8</v>
      </c>
      <c r="E979" s="4">
        <v>-1900</v>
      </c>
      <c r="F979" s="5">
        <f>E979*D979</f>
        <v>-128820</v>
      </c>
      <c r="H979" s="14">
        <f t="shared" si="51"/>
        <v>2100</v>
      </c>
      <c r="I979" s="4">
        <f t="shared" si="52"/>
        <v>130457.87840000002</v>
      </c>
      <c r="J979" t="str">
        <f t="shared" si="50"/>
        <v/>
      </c>
    </row>
    <row r="980" spans="1:10" hidden="1" x14ac:dyDescent="0.25">
      <c r="A980" t="s">
        <v>0</v>
      </c>
      <c r="B980" t="s">
        <v>20</v>
      </c>
      <c r="C980" s="1">
        <v>43998</v>
      </c>
      <c r="D980">
        <v>68.644099999999995</v>
      </c>
      <c r="E980" s="4">
        <v>1900</v>
      </c>
      <c r="F980" s="5">
        <f>E980*D980</f>
        <v>130423.79</v>
      </c>
      <c r="H980" s="14">
        <f t="shared" si="51"/>
        <v>4000</v>
      </c>
      <c r="I980" s="4">
        <f t="shared" si="52"/>
        <v>260881.66840000002</v>
      </c>
      <c r="J980" t="str">
        <f t="shared" si="50"/>
        <v/>
      </c>
    </row>
    <row r="981" spans="1:10" x14ac:dyDescent="0.25">
      <c r="A981" t="s">
        <v>1</v>
      </c>
      <c r="B981" t="s">
        <v>20</v>
      </c>
      <c r="C981" s="1">
        <v>44026</v>
      </c>
      <c r="D981">
        <v>74.319699999999997</v>
      </c>
      <c r="E981" s="4">
        <v>-4000</v>
      </c>
      <c r="F981" s="5">
        <f>E981*D981</f>
        <v>-297278.8</v>
      </c>
      <c r="H981" s="14">
        <f t="shared" si="51"/>
        <v>0</v>
      </c>
      <c r="I981" s="4">
        <f t="shared" si="52"/>
        <v>-36397.131599999964</v>
      </c>
      <c r="J981" t="str">
        <f t="shared" si="50"/>
        <v>Oui</v>
      </c>
    </row>
    <row r="982" spans="1:10" hidden="1" x14ac:dyDescent="0.25">
      <c r="A982" t="s">
        <v>0</v>
      </c>
      <c r="B982" t="s">
        <v>121</v>
      </c>
      <c r="C982" s="1">
        <v>43838</v>
      </c>
      <c r="D982">
        <v>89.548720720000006</v>
      </c>
      <c r="E982" s="4">
        <v>950</v>
      </c>
      <c r="F982" s="5">
        <f>E982*D982</f>
        <v>85071.284683999998</v>
      </c>
      <c r="H982" s="14" t="str">
        <f t="shared" si="51"/>
        <v/>
      </c>
      <c r="I982" s="4" t="str">
        <f t="shared" si="52"/>
        <v/>
      </c>
      <c r="J982" t="str">
        <f t="shared" si="50"/>
        <v/>
      </c>
    </row>
    <row r="983" spans="1:10" hidden="1" x14ac:dyDescent="0.25">
      <c r="A983" t="s">
        <v>1</v>
      </c>
      <c r="B983" t="s">
        <v>121</v>
      </c>
      <c r="C983" s="1">
        <v>43883</v>
      </c>
      <c r="D983">
        <v>81.215720599999997</v>
      </c>
      <c r="E983" s="4">
        <v>-3725</v>
      </c>
      <c r="F983" s="5">
        <f>E983*D983</f>
        <v>-302528.55923499999</v>
      </c>
      <c r="H983" s="14">
        <f t="shared" si="51"/>
        <v>-2775</v>
      </c>
      <c r="I983" s="4">
        <f t="shared" si="52"/>
        <v>-217457.27455099998</v>
      </c>
      <c r="J983" t="str">
        <f t="shared" si="50"/>
        <v/>
      </c>
    </row>
    <row r="984" spans="1:10" x14ac:dyDescent="0.25">
      <c r="A984" t="s">
        <v>1</v>
      </c>
      <c r="B984" t="s">
        <v>121</v>
      </c>
      <c r="C984" s="1">
        <v>43890</v>
      </c>
      <c r="D984">
        <v>73.938185630000007</v>
      </c>
      <c r="E984" s="4">
        <v>-3725</v>
      </c>
      <c r="F984" s="5">
        <f>E984*D984</f>
        <v>-275419.74147175002</v>
      </c>
      <c r="H984" s="14">
        <f t="shared" si="51"/>
        <v>-6500</v>
      </c>
      <c r="I984" s="4">
        <f t="shared" si="52"/>
        <v>-492877.01602275</v>
      </c>
      <c r="J984" t="str">
        <f t="shared" si="50"/>
        <v>Oui</v>
      </c>
    </row>
    <row r="985" spans="1:10" x14ac:dyDescent="0.25">
      <c r="A985" t="s">
        <v>1</v>
      </c>
      <c r="B985" t="s">
        <v>138</v>
      </c>
      <c r="C985" s="1">
        <v>43838</v>
      </c>
      <c r="D985">
        <v>71.727685600000001</v>
      </c>
      <c r="E985" s="4">
        <v>-10200</v>
      </c>
      <c r="F985" s="5">
        <f>E985*D985</f>
        <v>-731622.39312000002</v>
      </c>
      <c r="H985" s="14" t="str">
        <f t="shared" si="51"/>
        <v/>
      </c>
      <c r="I985" s="4" t="str">
        <f t="shared" si="52"/>
        <v/>
      </c>
      <c r="J985" t="str">
        <f t="shared" si="50"/>
        <v>Oui</v>
      </c>
    </row>
    <row r="986" spans="1:10" hidden="1" x14ac:dyDescent="0.25">
      <c r="A986" t="s">
        <v>0</v>
      </c>
      <c r="B986" t="s">
        <v>122</v>
      </c>
      <c r="C986" s="1">
        <v>44105</v>
      </c>
      <c r="D986">
        <v>90.53206084</v>
      </c>
      <c r="E986" s="4">
        <v>2000</v>
      </c>
      <c r="F986" s="5">
        <f>E986*D986</f>
        <v>181064.12168000001</v>
      </c>
      <c r="H986" s="14" t="str">
        <f t="shared" si="51"/>
        <v/>
      </c>
      <c r="I986" s="4" t="str">
        <f t="shared" si="52"/>
        <v/>
      </c>
      <c r="J986" t="str">
        <f t="shared" si="50"/>
        <v/>
      </c>
    </row>
    <row r="987" spans="1:10" hidden="1" x14ac:dyDescent="0.25">
      <c r="A987" t="s">
        <v>0</v>
      </c>
      <c r="B987" t="s">
        <v>122</v>
      </c>
      <c r="C987" s="1">
        <v>44110</v>
      </c>
      <c r="D987">
        <v>91.873383369999999</v>
      </c>
      <c r="E987" s="4">
        <v>1000</v>
      </c>
      <c r="F987" s="5">
        <f>E987*D987</f>
        <v>91873.383369999996</v>
      </c>
      <c r="H987" s="14">
        <f t="shared" si="51"/>
        <v>3000</v>
      </c>
      <c r="I987" s="4">
        <f t="shared" si="52"/>
        <v>272937.50505000004</v>
      </c>
      <c r="J987" t="str">
        <f t="shared" si="50"/>
        <v/>
      </c>
    </row>
    <row r="988" spans="1:10" hidden="1" x14ac:dyDescent="0.25">
      <c r="A988" t="s">
        <v>1</v>
      </c>
      <c r="B988" t="s">
        <v>122</v>
      </c>
      <c r="C988" s="1">
        <v>44126</v>
      </c>
      <c r="D988">
        <v>82.355781019999995</v>
      </c>
      <c r="E988" s="4">
        <v>-1100</v>
      </c>
      <c r="F988" s="5">
        <f>E988*D988</f>
        <v>-90591.359121999994</v>
      </c>
      <c r="H988" s="14">
        <f t="shared" si="51"/>
        <v>1900</v>
      </c>
      <c r="I988" s="4">
        <f t="shared" si="52"/>
        <v>182346.14592800004</v>
      </c>
      <c r="J988" t="str">
        <f t="shared" si="50"/>
        <v/>
      </c>
    </row>
    <row r="989" spans="1:10" hidden="1" x14ac:dyDescent="0.25">
      <c r="A989" t="s">
        <v>0</v>
      </c>
      <c r="B989" t="s">
        <v>122</v>
      </c>
      <c r="C989" s="1">
        <v>44139</v>
      </c>
      <c r="D989">
        <v>83.220907890000007</v>
      </c>
      <c r="E989" s="4">
        <v>1500</v>
      </c>
      <c r="F989" s="5">
        <f>E989*D989</f>
        <v>124831.361835</v>
      </c>
      <c r="H989" s="14">
        <f t="shared" si="51"/>
        <v>3400</v>
      </c>
      <c r="I989" s="4">
        <f t="shared" si="52"/>
        <v>307177.50776300003</v>
      </c>
      <c r="J989" t="str">
        <f t="shared" si="50"/>
        <v/>
      </c>
    </row>
    <row r="990" spans="1:10" hidden="1" x14ac:dyDescent="0.25">
      <c r="A990" t="s">
        <v>1</v>
      </c>
      <c r="B990" t="s">
        <v>122</v>
      </c>
      <c r="C990" s="1">
        <v>44144</v>
      </c>
      <c r="D990">
        <v>94.697733420000006</v>
      </c>
      <c r="E990" s="4">
        <v>-1300</v>
      </c>
      <c r="F990" s="5">
        <f>E990*D990</f>
        <v>-123107.05344600001</v>
      </c>
      <c r="H990" s="14">
        <f t="shared" si="51"/>
        <v>2100</v>
      </c>
      <c r="I990" s="4">
        <f t="shared" si="52"/>
        <v>184070.45431700003</v>
      </c>
      <c r="J990" t="str">
        <f t="shared" si="50"/>
        <v/>
      </c>
    </row>
    <row r="991" spans="1:10" hidden="1" x14ac:dyDescent="0.25">
      <c r="A991" t="s">
        <v>0</v>
      </c>
      <c r="B991" t="s">
        <v>122</v>
      </c>
      <c r="C991" s="1">
        <v>44149</v>
      </c>
      <c r="D991">
        <v>92.605922169999999</v>
      </c>
      <c r="E991" s="4">
        <v>1160</v>
      </c>
      <c r="F991" s="5">
        <f>E991*D991</f>
        <v>107422.8697172</v>
      </c>
      <c r="H991" s="14">
        <f t="shared" si="51"/>
        <v>3260</v>
      </c>
      <c r="I991" s="4">
        <f t="shared" si="52"/>
        <v>291493.32403420005</v>
      </c>
      <c r="J991" t="str">
        <f t="shared" si="50"/>
        <v/>
      </c>
    </row>
    <row r="992" spans="1:10" hidden="1" x14ac:dyDescent="0.25">
      <c r="A992" t="s">
        <v>0</v>
      </c>
      <c r="B992" t="s">
        <v>122</v>
      </c>
      <c r="C992" s="1">
        <v>44151</v>
      </c>
      <c r="D992">
        <v>91.751362310000005</v>
      </c>
      <c r="E992" s="4">
        <v>3700</v>
      </c>
      <c r="F992" s="5">
        <f>E992*D992</f>
        <v>339480.04054700001</v>
      </c>
      <c r="H992" s="14">
        <f t="shared" si="51"/>
        <v>6960</v>
      </c>
      <c r="I992" s="4">
        <f t="shared" si="52"/>
        <v>630973.36458120006</v>
      </c>
      <c r="J992" t="str">
        <f t="shared" si="50"/>
        <v/>
      </c>
    </row>
    <row r="993" spans="1:10" hidden="1" x14ac:dyDescent="0.25">
      <c r="A993" t="s">
        <v>0</v>
      </c>
      <c r="B993" t="s">
        <v>122</v>
      </c>
      <c r="C993" s="1">
        <v>44152</v>
      </c>
      <c r="D993">
        <v>90.042701359999995</v>
      </c>
      <c r="E993" s="4">
        <v>2440</v>
      </c>
      <c r="F993" s="5">
        <f>E993*D993</f>
        <v>219704.1913184</v>
      </c>
      <c r="H993" s="14">
        <f t="shared" si="51"/>
        <v>9400</v>
      </c>
      <c r="I993" s="4">
        <f t="shared" si="52"/>
        <v>850677.55589960003</v>
      </c>
      <c r="J993" t="str">
        <f t="shared" si="50"/>
        <v/>
      </c>
    </row>
    <row r="994" spans="1:10" x14ac:dyDescent="0.25">
      <c r="A994" t="s">
        <v>1</v>
      </c>
      <c r="B994" t="s">
        <v>122</v>
      </c>
      <c r="C994" s="1">
        <v>44194</v>
      </c>
      <c r="D994">
        <v>110.8619042</v>
      </c>
      <c r="E994" s="4">
        <v>-1200</v>
      </c>
      <c r="F994" s="5">
        <f>E994*D994</f>
        <v>-133034.28503999999</v>
      </c>
      <c r="H994" s="14">
        <f t="shared" si="51"/>
        <v>8200</v>
      </c>
      <c r="I994" s="4">
        <f t="shared" si="52"/>
        <v>717643.27085960004</v>
      </c>
      <c r="J994" t="str">
        <f t="shared" si="50"/>
        <v>Oui</v>
      </c>
    </row>
    <row r="995" spans="1:10" hidden="1" x14ac:dyDescent="0.25">
      <c r="A995" t="s">
        <v>0</v>
      </c>
      <c r="B995" t="s">
        <v>124</v>
      </c>
      <c r="C995" s="1">
        <v>43838</v>
      </c>
      <c r="D995">
        <v>65.584243900000004</v>
      </c>
      <c r="E995" s="4">
        <v>10300</v>
      </c>
      <c r="F995" s="5">
        <f>E995*D995</f>
        <v>675517.71217000007</v>
      </c>
      <c r="H995" s="14" t="str">
        <f t="shared" si="51"/>
        <v/>
      </c>
      <c r="I995" s="4" t="str">
        <f t="shared" si="52"/>
        <v/>
      </c>
      <c r="J995" t="str">
        <f t="shared" si="50"/>
        <v/>
      </c>
    </row>
    <row r="996" spans="1:10" hidden="1" x14ac:dyDescent="0.25">
      <c r="A996" t="s">
        <v>1</v>
      </c>
      <c r="B996" t="s">
        <v>124</v>
      </c>
      <c r="C996" s="1">
        <v>43864</v>
      </c>
      <c r="D996">
        <v>76.458693190000005</v>
      </c>
      <c r="E996" s="4">
        <v>-655</v>
      </c>
      <c r="F996" s="5">
        <f>E996*D996</f>
        <v>-50080.444039450005</v>
      </c>
      <c r="H996" s="14">
        <f t="shared" si="51"/>
        <v>9645</v>
      </c>
      <c r="I996" s="4">
        <f t="shared" si="52"/>
        <v>625437.26813055004</v>
      </c>
      <c r="J996" t="str">
        <f t="shared" si="50"/>
        <v/>
      </c>
    </row>
    <row r="997" spans="1:10" hidden="1" x14ac:dyDescent="0.25">
      <c r="A997" t="s">
        <v>1</v>
      </c>
      <c r="B997" t="s">
        <v>124</v>
      </c>
      <c r="C997" s="1">
        <v>43880</v>
      </c>
      <c r="D997">
        <v>94.005096129999998</v>
      </c>
      <c r="E997" s="4">
        <v>-500</v>
      </c>
      <c r="F997" s="5">
        <f>E997*D997</f>
        <v>-47002.548065000003</v>
      </c>
      <c r="H997" s="14">
        <f t="shared" si="51"/>
        <v>9145</v>
      </c>
      <c r="I997" s="4">
        <f t="shared" si="52"/>
        <v>578434.72006555006</v>
      </c>
      <c r="J997" t="str">
        <f t="shared" si="50"/>
        <v/>
      </c>
    </row>
    <row r="998" spans="1:10" hidden="1" x14ac:dyDescent="0.25">
      <c r="A998" t="s">
        <v>1</v>
      </c>
      <c r="B998" t="s">
        <v>124</v>
      </c>
      <c r="C998" s="1">
        <v>43883</v>
      </c>
      <c r="D998">
        <v>94.397714710000002</v>
      </c>
      <c r="E998" s="4">
        <v>-4573</v>
      </c>
      <c r="F998" s="5">
        <f>E998*D998</f>
        <v>-431680.74936883</v>
      </c>
      <c r="H998" s="14">
        <f t="shared" si="51"/>
        <v>4572</v>
      </c>
      <c r="I998" s="4">
        <f t="shared" si="52"/>
        <v>146753.97069672006</v>
      </c>
      <c r="J998" t="str">
        <f t="shared" si="50"/>
        <v/>
      </c>
    </row>
    <row r="999" spans="1:10" hidden="1" x14ac:dyDescent="0.25">
      <c r="A999" t="s">
        <v>1</v>
      </c>
      <c r="B999" t="s">
        <v>124</v>
      </c>
      <c r="C999" s="1">
        <v>43900</v>
      </c>
      <c r="D999">
        <v>95.632244700000001</v>
      </c>
      <c r="E999" s="4">
        <v>-1250</v>
      </c>
      <c r="F999" s="5">
        <f>E999*D999</f>
        <v>-119540.30587500001</v>
      </c>
      <c r="H999" s="14">
        <f t="shared" si="51"/>
        <v>3322</v>
      </c>
      <c r="I999" s="4">
        <f t="shared" si="52"/>
        <v>27213.664821720056</v>
      </c>
      <c r="J999" t="str">
        <f t="shared" si="50"/>
        <v/>
      </c>
    </row>
    <row r="1000" spans="1:10" hidden="1" x14ac:dyDescent="0.25">
      <c r="A1000" t="s">
        <v>1</v>
      </c>
      <c r="B1000" t="s">
        <v>124</v>
      </c>
      <c r="C1000" s="1">
        <v>43901</v>
      </c>
      <c r="D1000">
        <v>100.4233208</v>
      </c>
      <c r="E1000" s="4">
        <v>-1250</v>
      </c>
      <c r="F1000" s="5">
        <f>E1000*D1000</f>
        <v>-125529.151</v>
      </c>
      <c r="H1000" s="14">
        <f t="shared" si="51"/>
        <v>2072</v>
      </c>
      <c r="I1000" s="4">
        <f t="shared" si="52"/>
        <v>-98315.486178279942</v>
      </c>
      <c r="J1000" t="str">
        <f t="shared" si="50"/>
        <v/>
      </c>
    </row>
    <row r="1001" spans="1:10" hidden="1" x14ac:dyDescent="0.25">
      <c r="A1001" t="s">
        <v>1</v>
      </c>
      <c r="B1001" t="s">
        <v>124</v>
      </c>
      <c r="C1001" s="1">
        <v>43908</v>
      </c>
      <c r="D1001">
        <v>104.6179905</v>
      </c>
      <c r="E1001" s="4">
        <v>-2072</v>
      </c>
      <c r="F1001" s="5">
        <f>E1001*D1001</f>
        <v>-216768.47631600001</v>
      </c>
      <c r="H1001" s="14">
        <f t="shared" si="51"/>
        <v>0</v>
      </c>
      <c r="I1001" s="4">
        <f t="shared" si="52"/>
        <v>-315083.96249427996</v>
      </c>
      <c r="J1001" t="str">
        <f t="shared" si="50"/>
        <v/>
      </c>
    </row>
    <row r="1002" spans="1:10" hidden="1" x14ac:dyDescent="0.25">
      <c r="A1002" t="s">
        <v>0</v>
      </c>
      <c r="B1002" t="s">
        <v>124</v>
      </c>
      <c r="C1002" s="1">
        <v>43923</v>
      </c>
      <c r="D1002">
        <v>111.2667556</v>
      </c>
      <c r="E1002" s="4">
        <v>2500</v>
      </c>
      <c r="F1002" s="5">
        <f>E1002*D1002</f>
        <v>278166.88899999997</v>
      </c>
      <c r="H1002" s="14">
        <f t="shared" si="51"/>
        <v>2500</v>
      </c>
      <c r="I1002" s="4">
        <f t="shared" si="52"/>
        <v>-36917.07349427999</v>
      </c>
      <c r="J1002" t="str">
        <f t="shared" si="50"/>
        <v/>
      </c>
    </row>
    <row r="1003" spans="1:10" hidden="1" x14ac:dyDescent="0.25">
      <c r="A1003" t="s">
        <v>1</v>
      </c>
      <c r="B1003" t="s">
        <v>124</v>
      </c>
      <c r="C1003" s="1">
        <v>43927</v>
      </c>
      <c r="D1003">
        <v>108.67068209999999</v>
      </c>
      <c r="E1003" s="4">
        <v>-2500</v>
      </c>
      <c r="F1003" s="5">
        <f>E1003*D1003</f>
        <v>-271676.70525</v>
      </c>
      <c r="H1003" s="14">
        <f t="shared" si="51"/>
        <v>0</v>
      </c>
      <c r="I1003" s="4">
        <f t="shared" si="52"/>
        <v>-308593.77874427999</v>
      </c>
      <c r="J1003" t="str">
        <f t="shared" si="50"/>
        <v/>
      </c>
    </row>
    <row r="1004" spans="1:10" hidden="1" x14ac:dyDescent="0.25">
      <c r="A1004" t="s">
        <v>0</v>
      </c>
      <c r="B1004" t="s">
        <v>124</v>
      </c>
      <c r="C1004" s="1">
        <v>44021</v>
      </c>
      <c r="D1004">
        <v>239.3731793</v>
      </c>
      <c r="E1004" s="4">
        <v>1100</v>
      </c>
      <c r="F1004" s="5">
        <f>E1004*D1004</f>
        <v>263310.49722999998</v>
      </c>
      <c r="H1004" s="14">
        <f t="shared" si="51"/>
        <v>1100</v>
      </c>
      <c r="I1004" s="4">
        <f t="shared" si="52"/>
        <v>-45283.28151428001</v>
      </c>
      <c r="J1004" t="str">
        <f t="shared" si="50"/>
        <v/>
      </c>
    </row>
    <row r="1005" spans="1:10" hidden="1" x14ac:dyDescent="0.25">
      <c r="A1005" t="s">
        <v>1</v>
      </c>
      <c r="B1005" t="s">
        <v>124</v>
      </c>
      <c r="C1005" s="1">
        <v>44027</v>
      </c>
      <c r="D1005">
        <v>223.23357859999999</v>
      </c>
      <c r="E1005" s="4">
        <v>-350</v>
      </c>
      <c r="F1005" s="5">
        <f>E1005*D1005</f>
        <v>-78131.752509999991</v>
      </c>
      <c r="H1005" s="14">
        <f t="shared" si="51"/>
        <v>750</v>
      </c>
      <c r="I1005" s="4">
        <f t="shared" si="52"/>
        <v>-123415.03402428</v>
      </c>
      <c r="J1005" t="str">
        <f t="shared" si="50"/>
        <v/>
      </c>
    </row>
    <row r="1006" spans="1:10" hidden="1" x14ac:dyDescent="0.25">
      <c r="A1006" t="s">
        <v>1</v>
      </c>
      <c r="B1006" t="s">
        <v>124</v>
      </c>
      <c r="C1006" s="1">
        <v>44078</v>
      </c>
      <c r="D1006">
        <v>324.21765370000003</v>
      </c>
      <c r="E1006" s="4">
        <v>-225</v>
      </c>
      <c r="F1006" s="5">
        <f>E1006*D1006</f>
        <v>-72948.972082500011</v>
      </c>
      <c r="H1006" s="14">
        <f t="shared" si="51"/>
        <v>525</v>
      </c>
      <c r="I1006" s="4">
        <f t="shared" si="52"/>
        <v>-196364.00610678003</v>
      </c>
      <c r="J1006" t="str">
        <f t="shared" si="50"/>
        <v/>
      </c>
    </row>
    <row r="1007" spans="1:10" hidden="1" x14ac:dyDescent="0.25">
      <c r="A1007" t="s">
        <v>1</v>
      </c>
      <c r="B1007" t="s">
        <v>124</v>
      </c>
      <c r="C1007" s="1">
        <v>44078</v>
      </c>
      <c r="D1007">
        <v>297.16927650000002</v>
      </c>
      <c r="E1007" s="4">
        <v>-55</v>
      </c>
      <c r="F1007" s="5">
        <f>E1007*D1007</f>
        <v>-16344.310207500001</v>
      </c>
      <c r="H1007" s="14">
        <f t="shared" si="51"/>
        <v>470</v>
      </c>
      <c r="I1007" s="4">
        <f t="shared" si="52"/>
        <v>-212708.31631428003</v>
      </c>
      <c r="J1007" t="str">
        <f t="shared" si="50"/>
        <v/>
      </c>
    </row>
    <row r="1008" spans="1:10" hidden="1" x14ac:dyDescent="0.25">
      <c r="A1008" t="s">
        <v>0</v>
      </c>
      <c r="B1008" t="s">
        <v>124</v>
      </c>
      <c r="C1008" s="1">
        <v>44088</v>
      </c>
      <c r="D1008">
        <v>328.38401279999999</v>
      </c>
      <c r="E1008" s="4">
        <v>400</v>
      </c>
      <c r="F1008" s="5">
        <f>E1008*D1008</f>
        <v>131353.60511999999</v>
      </c>
      <c r="H1008" s="14">
        <f t="shared" si="51"/>
        <v>870</v>
      </c>
      <c r="I1008" s="4">
        <f t="shared" si="52"/>
        <v>-81354.71119428004</v>
      </c>
      <c r="J1008" t="str">
        <f t="shared" si="50"/>
        <v/>
      </c>
    </row>
    <row r="1009" spans="1:10" hidden="1" x14ac:dyDescent="0.25">
      <c r="A1009" t="s">
        <v>1</v>
      </c>
      <c r="B1009" t="s">
        <v>124</v>
      </c>
      <c r="C1009" s="1">
        <v>44098</v>
      </c>
      <c r="D1009">
        <v>403.1650702</v>
      </c>
      <c r="E1009" s="4">
        <v>-375</v>
      </c>
      <c r="F1009" s="5">
        <f>E1009*D1009</f>
        <v>-151186.90132500001</v>
      </c>
      <c r="H1009" s="14">
        <f t="shared" si="51"/>
        <v>495</v>
      </c>
      <c r="I1009" s="4">
        <f t="shared" si="52"/>
        <v>-232541.61251928005</v>
      </c>
      <c r="J1009" t="str">
        <f t="shared" si="50"/>
        <v/>
      </c>
    </row>
    <row r="1010" spans="1:10" hidden="1" x14ac:dyDescent="0.25">
      <c r="A1010" t="s">
        <v>1</v>
      </c>
      <c r="B1010" t="s">
        <v>124</v>
      </c>
      <c r="C1010" s="1">
        <v>44125</v>
      </c>
      <c r="D1010">
        <v>452.48620089999997</v>
      </c>
      <c r="E1010" s="4">
        <v>-495</v>
      </c>
      <c r="F1010" s="5">
        <f>E1010*D1010</f>
        <v>-223980.66944549998</v>
      </c>
      <c r="H1010" s="14">
        <f t="shared" si="51"/>
        <v>0</v>
      </c>
      <c r="I1010" s="4">
        <f t="shared" si="52"/>
        <v>-456522.28196478006</v>
      </c>
      <c r="J1010" t="str">
        <f t="shared" si="50"/>
        <v/>
      </c>
    </row>
    <row r="1011" spans="1:10" hidden="1" x14ac:dyDescent="0.25">
      <c r="A1011" t="s">
        <v>0</v>
      </c>
      <c r="B1011" t="s">
        <v>124</v>
      </c>
      <c r="C1011" s="1">
        <v>44156</v>
      </c>
      <c r="D1011">
        <v>367.37945000000002</v>
      </c>
      <c r="E1011" s="4">
        <v>2000</v>
      </c>
      <c r="F1011" s="5">
        <f>E1011*D1011</f>
        <v>734758.9</v>
      </c>
      <c r="H1011" s="14">
        <f t="shared" si="51"/>
        <v>2000</v>
      </c>
      <c r="I1011" s="4">
        <f t="shared" si="52"/>
        <v>278236.61803521996</v>
      </c>
      <c r="J1011" t="str">
        <f t="shared" si="50"/>
        <v/>
      </c>
    </row>
    <row r="1012" spans="1:10" x14ac:dyDescent="0.25">
      <c r="A1012" t="s">
        <v>1</v>
      </c>
      <c r="B1012" t="s">
        <v>124</v>
      </c>
      <c r="C1012" s="1">
        <v>44174</v>
      </c>
      <c r="D1012">
        <v>327.32740139999999</v>
      </c>
      <c r="E1012" s="4">
        <v>-2000</v>
      </c>
      <c r="F1012" s="5">
        <f>E1012*D1012</f>
        <v>-654654.80279999995</v>
      </c>
      <c r="H1012" s="14">
        <f t="shared" si="51"/>
        <v>0</v>
      </c>
      <c r="I1012" s="4">
        <f t="shared" si="52"/>
        <v>-376418.18476477999</v>
      </c>
      <c r="J1012" t="str">
        <f t="shared" si="50"/>
        <v>Oui</v>
      </c>
    </row>
    <row r="1013" spans="1:10" hidden="1" x14ac:dyDescent="0.25">
      <c r="A1013" t="s">
        <v>0</v>
      </c>
      <c r="B1013" t="s">
        <v>123</v>
      </c>
      <c r="C1013" s="1">
        <v>43990</v>
      </c>
      <c r="D1013">
        <v>88.544376600000007</v>
      </c>
      <c r="E1013" s="4">
        <v>2500</v>
      </c>
      <c r="F1013" s="5">
        <f>E1013*D1013</f>
        <v>221360.94150000002</v>
      </c>
      <c r="H1013" s="14" t="str">
        <f t="shared" si="51"/>
        <v/>
      </c>
      <c r="I1013" s="4" t="str">
        <f t="shared" si="52"/>
        <v/>
      </c>
      <c r="J1013" t="str">
        <f t="shared" si="50"/>
        <v/>
      </c>
    </row>
    <row r="1014" spans="1:10" hidden="1" x14ac:dyDescent="0.25">
      <c r="A1014" t="s">
        <v>1</v>
      </c>
      <c r="B1014" t="s">
        <v>123</v>
      </c>
      <c r="C1014" s="1">
        <v>43995</v>
      </c>
      <c r="D1014">
        <v>92.002756410000003</v>
      </c>
      <c r="E1014" s="4">
        <v>-1200</v>
      </c>
      <c r="F1014" s="5">
        <f>E1014*D1014</f>
        <v>-110403.307692</v>
      </c>
      <c r="H1014" s="14">
        <f t="shared" si="51"/>
        <v>1300</v>
      </c>
      <c r="I1014" s="4">
        <f t="shared" si="52"/>
        <v>110957.63380800001</v>
      </c>
      <c r="J1014" t="str">
        <f t="shared" si="50"/>
        <v/>
      </c>
    </row>
    <row r="1015" spans="1:10" hidden="1" x14ac:dyDescent="0.25">
      <c r="A1015" t="s">
        <v>0</v>
      </c>
      <c r="B1015" t="s">
        <v>123</v>
      </c>
      <c r="C1015" s="1">
        <v>43998</v>
      </c>
      <c r="D1015">
        <v>89.903982200000002</v>
      </c>
      <c r="E1015" s="4">
        <v>1200</v>
      </c>
      <c r="F1015" s="5">
        <f>E1015*D1015</f>
        <v>107884.77864</v>
      </c>
      <c r="H1015" s="14">
        <f t="shared" si="51"/>
        <v>2500</v>
      </c>
      <c r="I1015" s="4">
        <f t="shared" si="52"/>
        <v>218842.41244800002</v>
      </c>
      <c r="J1015" t="str">
        <f t="shared" si="50"/>
        <v/>
      </c>
    </row>
    <row r="1016" spans="1:10" hidden="1" x14ac:dyDescent="0.25">
      <c r="A1016" t="s">
        <v>0</v>
      </c>
      <c r="B1016" t="s">
        <v>123</v>
      </c>
      <c r="C1016" s="1">
        <v>44021</v>
      </c>
      <c r="D1016">
        <v>110.44530039999999</v>
      </c>
      <c r="E1016" s="4">
        <v>350</v>
      </c>
      <c r="F1016" s="5">
        <f>E1016*D1016</f>
        <v>38655.85514</v>
      </c>
      <c r="H1016" s="14">
        <f t="shared" si="51"/>
        <v>2850</v>
      </c>
      <c r="I1016" s="4">
        <f t="shared" si="52"/>
        <v>257498.26758800002</v>
      </c>
      <c r="J1016" t="str">
        <f t="shared" si="50"/>
        <v/>
      </c>
    </row>
    <row r="1017" spans="1:10" hidden="1" x14ac:dyDescent="0.25">
      <c r="A1017" t="s">
        <v>1</v>
      </c>
      <c r="B1017" t="s">
        <v>123</v>
      </c>
      <c r="C1017" s="1">
        <v>44025</v>
      </c>
      <c r="D1017">
        <v>105.3694859</v>
      </c>
      <c r="E1017" s="4">
        <v>-2850</v>
      </c>
      <c r="F1017" s="5">
        <f>E1017*D1017</f>
        <v>-300303.03481500002</v>
      </c>
      <c r="H1017" s="14">
        <f t="shared" si="51"/>
        <v>0</v>
      </c>
      <c r="I1017" s="4">
        <f t="shared" si="52"/>
        <v>-42804.767227000004</v>
      </c>
      <c r="J1017" t="str">
        <f t="shared" si="50"/>
        <v/>
      </c>
    </row>
    <row r="1018" spans="1:10" hidden="1" x14ac:dyDescent="0.25">
      <c r="A1018" t="s">
        <v>0</v>
      </c>
      <c r="B1018" t="s">
        <v>123</v>
      </c>
      <c r="C1018" s="1">
        <v>44027</v>
      </c>
      <c r="D1018">
        <v>106.7617796</v>
      </c>
      <c r="E1018" s="4">
        <v>1600</v>
      </c>
      <c r="F1018" s="5">
        <f>E1018*D1018</f>
        <v>170818.84735999999</v>
      </c>
      <c r="H1018" s="14">
        <f t="shared" si="51"/>
        <v>1600</v>
      </c>
      <c r="I1018" s="4">
        <f t="shared" si="52"/>
        <v>128014.08013299998</v>
      </c>
      <c r="J1018" t="str">
        <f t="shared" si="50"/>
        <v/>
      </c>
    </row>
    <row r="1019" spans="1:10" hidden="1" x14ac:dyDescent="0.25">
      <c r="A1019" t="s">
        <v>0</v>
      </c>
      <c r="B1019" t="s">
        <v>123</v>
      </c>
      <c r="C1019" s="1">
        <v>44060</v>
      </c>
      <c r="D1019">
        <v>104.9379398</v>
      </c>
      <c r="E1019" s="4">
        <v>800</v>
      </c>
      <c r="F1019" s="5">
        <f>E1019*D1019</f>
        <v>83950.351840000003</v>
      </c>
      <c r="H1019" s="14">
        <f t="shared" si="51"/>
        <v>2400</v>
      </c>
      <c r="I1019" s="4">
        <f t="shared" si="52"/>
        <v>211964.431973</v>
      </c>
      <c r="J1019" t="str">
        <f t="shared" si="50"/>
        <v/>
      </c>
    </row>
    <row r="1020" spans="1:10" hidden="1" x14ac:dyDescent="0.25">
      <c r="A1020" t="s">
        <v>1</v>
      </c>
      <c r="B1020" t="s">
        <v>123</v>
      </c>
      <c r="C1020" s="1">
        <v>44078</v>
      </c>
      <c r="D1020">
        <v>120.1731477</v>
      </c>
      <c r="E1020" s="4">
        <v>-700</v>
      </c>
      <c r="F1020" s="5">
        <f>E1020*D1020</f>
        <v>-84121.203389999995</v>
      </c>
      <c r="H1020" s="14">
        <f t="shared" si="51"/>
        <v>1700</v>
      </c>
      <c r="I1020" s="4">
        <f t="shared" si="52"/>
        <v>127843.228583</v>
      </c>
      <c r="J1020" t="str">
        <f t="shared" si="50"/>
        <v/>
      </c>
    </row>
    <row r="1021" spans="1:10" hidden="1" x14ac:dyDescent="0.25">
      <c r="A1021" t="s">
        <v>1</v>
      </c>
      <c r="B1021" t="s">
        <v>123</v>
      </c>
      <c r="C1021" s="1">
        <v>44078</v>
      </c>
      <c r="D1021">
        <v>108.9417631</v>
      </c>
      <c r="E1021" s="4">
        <v>-435</v>
      </c>
      <c r="F1021" s="5">
        <f>E1021*D1021</f>
        <v>-47389.666948500002</v>
      </c>
      <c r="H1021" s="14">
        <f t="shared" si="51"/>
        <v>1265</v>
      </c>
      <c r="I1021" s="4">
        <f t="shared" si="52"/>
        <v>80453.561634500002</v>
      </c>
      <c r="J1021" t="str">
        <f t="shared" si="50"/>
        <v/>
      </c>
    </row>
    <row r="1022" spans="1:10" hidden="1" x14ac:dyDescent="0.25">
      <c r="A1022" t="s">
        <v>0</v>
      </c>
      <c r="B1022" t="s">
        <v>123</v>
      </c>
      <c r="C1022" s="1">
        <v>44088</v>
      </c>
      <c r="D1022">
        <v>108.02442720000001</v>
      </c>
      <c r="E1022" s="4">
        <v>1350</v>
      </c>
      <c r="F1022" s="5">
        <f>E1022*D1022</f>
        <v>145832.97672000001</v>
      </c>
      <c r="H1022" s="14">
        <f t="shared" si="51"/>
        <v>2615</v>
      </c>
      <c r="I1022" s="4">
        <f t="shared" si="52"/>
        <v>226286.53835450002</v>
      </c>
      <c r="J1022" t="str">
        <f t="shared" si="50"/>
        <v/>
      </c>
    </row>
    <row r="1023" spans="1:10" hidden="1" x14ac:dyDescent="0.25">
      <c r="A1023" t="s">
        <v>1</v>
      </c>
      <c r="B1023" t="s">
        <v>123</v>
      </c>
      <c r="C1023" s="1">
        <v>44098</v>
      </c>
      <c r="D1023">
        <v>115.5976118</v>
      </c>
      <c r="E1023" s="4">
        <v>-900</v>
      </c>
      <c r="F1023" s="5">
        <f>E1023*D1023</f>
        <v>-104037.85062</v>
      </c>
      <c r="H1023" s="14">
        <f t="shared" si="51"/>
        <v>1715</v>
      </c>
      <c r="I1023" s="4">
        <f t="shared" si="52"/>
        <v>122248.68773450002</v>
      </c>
      <c r="J1023" t="str">
        <f t="shared" si="50"/>
        <v/>
      </c>
    </row>
    <row r="1024" spans="1:10" hidden="1" x14ac:dyDescent="0.25">
      <c r="A1024" t="s">
        <v>1</v>
      </c>
      <c r="B1024" t="s">
        <v>123</v>
      </c>
      <c r="C1024" s="1">
        <v>44126</v>
      </c>
      <c r="D1024">
        <v>123.8995561</v>
      </c>
      <c r="E1024" s="4">
        <v>-400</v>
      </c>
      <c r="F1024" s="5">
        <f>E1024*D1024</f>
        <v>-49559.822439999996</v>
      </c>
      <c r="H1024" s="14">
        <f t="shared" si="51"/>
        <v>1315</v>
      </c>
      <c r="I1024" s="4">
        <f t="shared" si="52"/>
        <v>72688.865294500021</v>
      </c>
      <c r="J1024" t="str">
        <f t="shared" si="50"/>
        <v/>
      </c>
    </row>
    <row r="1025" spans="1:10" hidden="1" x14ac:dyDescent="0.25">
      <c r="A1025" t="s">
        <v>0</v>
      </c>
      <c r="B1025" t="s">
        <v>123</v>
      </c>
      <c r="C1025" s="1">
        <v>44139</v>
      </c>
      <c r="D1025">
        <v>122.85297009999999</v>
      </c>
      <c r="E1025" s="4">
        <v>1100</v>
      </c>
      <c r="F1025" s="5">
        <f>E1025*D1025</f>
        <v>135138.26710999999</v>
      </c>
      <c r="H1025" s="14">
        <f t="shared" si="51"/>
        <v>2415</v>
      </c>
      <c r="I1025" s="4">
        <f t="shared" si="52"/>
        <v>207827.13240450001</v>
      </c>
      <c r="J1025" t="str">
        <f t="shared" si="50"/>
        <v/>
      </c>
    </row>
    <row r="1026" spans="1:10" hidden="1" x14ac:dyDescent="0.25">
      <c r="A1026" t="s">
        <v>1</v>
      </c>
      <c r="B1026" t="s">
        <v>123</v>
      </c>
      <c r="C1026" s="1">
        <v>44144</v>
      </c>
      <c r="D1026">
        <v>118.78678960000001</v>
      </c>
      <c r="E1026" s="4">
        <v>-1000</v>
      </c>
      <c r="F1026" s="5">
        <f>E1026*D1026</f>
        <v>-118786.7896</v>
      </c>
      <c r="H1026" s="14">
        <f t="shared" si="51"/>
        <v>1415</v>
      </c>
      <c r="I1026" s="4">
        <f t="shared" si="52"/>
        <v>89040.342804500004</v>
      </c>
      <c r="J1026" t="str">
        <f t="shared" si="50"/>
        <v/>
      </c>
    </row>
    <row r="1027" spans="1:10" hidden="1" x14ac:dyDescent="0.25">
      <c r="A1027" t="s">
        <v>0</v>
      </c>
      <c r="B1027" t="s">
        <v>123</v>
      </c>
      <c r="C1027" s="1">
        <v>44149</v>
      </c>
      <c r="D1027">
        <v>117.8542301</v>
      </c>
      <c r="E1027" s="4">
        <v>1120</v>
      </c>
      <c r="F1027" s="5">
        <f>E1027*D1027</f>
        <v>131996.737712</v>
      </c>
      <c r="H1027" s="14">
        <f t="shared" si="51"/>
        <v>2535</v>
      </c>
      <c r="I1027" s="4">
        <f t="shared" si="52"/>
        <v>221037.08051649999</v>
      </c>
      <c r="J1027" t="str">
        <f t="shared" si="50"/>
        <v/>
      </c>
    </row>
    <row r="1028" spans="1:10" hidden="1" x14ac:dyDescent="0.25">
      <c r="A1028" t="s">
        <v>0</v>
      </c>
      <c r="B1028" t="s">
        <v>123</v>
      </c>
      <c r="C1028" s="1">
        <v>44151</v>
      </c>
      <c r="D1028">
        <v>111.74249140000001</v>
      </c>
      <c r="E1028" s="4">
        <v>3100</v>
      </c>
      <c r="F1028" s="5">
        <f>E1028*D1028</f>
        <v>346401.72334000003</v>
      </c>
      <c r="H1028" s="14">
        <f t="shared" si="51"/>
        <v>5635</v>
      </c>
      <c r="I1028" s="4">
        <f t="shared" si="52"/>
        <v>567438.80385649996</v>
      </c>
      <c r="J1028" t="str">
        <f t="shared" si="50"/>
        <v/>
      </c>
    </row>
    <row r="1029" spans="1:10" hidden="1" x14ac:dyDescent="0.25">
      <c r="A1029" t="s">
        <v>0</v>
      </c>
      <c r="B1029" t="s">
        <v>123</v>
      </c>
      <c r="C1029" s="1">
        <v>44153</v>
      </c>
      <c r="D1029">
        <v>112.8239306</v>
      </c>
      <c r="E1029" s="4">
        <v>1865</v>
      </c>
      <c r="F1029" s="5">
        <f>E1029*D1029</f>
        <v>210416.630569</v>
      </c>
      <c r="H1029" s="14">
        <f t="shared" si="51"/>
        <v>7500</v>
      </c>
      <c r="I1029" s="4">
        <f t="shared" si="52"/>
        <v>777855.43442549999</v>
      </c>
      <c r="J1029" t="str">
        <f t="shared" si="50"/>
        <v/>
      </c>
    </row>
    <row r="1030" spans="1:10" x14ac:dyDescent="0.25">
      <c r="A1030" t="s">
        <v>1</v>
      </c>
      <c r="B1030" t="s">
        <v>123</v>
      </c>
      <c r="C1030" s="1">
        <v>44194</v>
      </c>
      <c r="D1030">
        <v>164.56261000000001</v>
      </c>
      <c r="E1030" s="4">
        <v>-950</v>
      </c>
      <c r="F1030" s="5">
        <f>E1030*D1030</f>
        <v>-156334.47950000002</v>
      </c>
      <c r="H1030" s="14">
        <f t="shared" si="51"/>
        <v>6550</v>
      </c>
      <c r="I1030" s="4">
        <f t="shared" si="52"/>
        <v>621520.95492549997</v>
      </c>
      <c r="J1030" t="str">
        <f t="shared" si="50"/>
        <v>Oui</v>
      </c>
    </row>
    <row r="1031" spans="1:10" hidden="1" x14ac:dyDescent="0.25">
      <c r="A1031" t="s">
        <v>0</v>
      </c>
      <c r="B1031" t="s">
        <v>8</v>
      </c>
      <c r="C1031" s="1">
        <v>44035</v>
      </c>
      <c r="D1031">
        <v>270.53347559999997</v>
      </c>
      <c r="E1031" s="4">
        <v>600</v>
      </c>
      <c r="F1031" s="5">
        <f>E1031*D1031</f>
        <v>162320.08536</v>
      </c>
      <c r="H1031" s="14" t="str">
        <f t="shared" si="51"/>
        <v/>
      </c>
      <c r="I1031" s="4" t="str">
        <f t="shared" si="52"/>
        <v/>
      </c>
      <c r="J1031" t="str">
        <f t="shared" si="50"/>
        <v/>
      </c>
    </row>
    <row r="1032" spans="1:10" hidden="1" x14ac:dyDescent="0.25">
      <c r="A1032" t="s">
        <v>0</v>
      </c>
      <c r="B1032" t="s">
        <v>8</v>
      </c>
      <c r="C1032" s="1">
        <v>44036</v>
      </c>
      <c r="D1032">
        <v>246.80427839999999</v>
      </c>
      <c r="E1032" s="4">
        <v>250</v>
      </c>
      <c r="F1032" s="5">
        <f>E1032*D1032</f>
        <v>61701.069599999995</v>
      </c>
      <c r="H1032" s="14">
        <f t="shared" si="51"/>
        <v>850</v>
      </c>
      <c r="I1032" s="4">
        <f t="shared" si="52"/>
        <v>224021.15495999999</v>
      </c>
      <c r="J1032" t="str">
        <f t="shared" si="50"/>
        <v/>
      </c>
    </row>
    <row r="1033" spans="1:10" hidden="1" x14ac:dyDescent="0.25">
      <c r="A1033" t="s">
        <v>1</v>
      </c>
      <c r="B1033" t="s">
        <v>8</v>
      </c>
      <c r="C1033" s="1">
        <v>44085</v>
      </c>
      <c r="D1033">
        <v>197.48020560000001</v>
      </c>
      <c r="E1033" s="4">
        <v>-255</v>
      </c>
      <c r="F1033" s="5">
        <f>E1033*D1033</f>
        <v>-50357.452428000004</v>
      </c>
      <c r="H1033" s="14">
        <f t="shared" si="51"/>
        <v>595</v>
      </c>
      <c r="I1033" s="4">
        <f t="shared" si="52"/>
        <v>173663.70253199997</v>
      </c>
      <c r="J1033" t="str">
        <f t="shared" si="50"/>
        <v/>
      </c>
    </row>
    <row r="1034" spans="1:10" hidden="1" x14ac:dyDescent="0.25">
      <c r="A1034" t="s">
        <v>0</v>
      </c>
      <c r="B1034" t="s">
        <v>8</v>
      </c>
      <c r="C1034" s="1">
        <v>44103</v>
      </c>
      <c r="D1034">
        <v>213.21167539999999</v>
      </c>
      <c r="E1034" s="4">
        <v>805</v>
      </c>
      <c r="F1034" s="5">
        <f>E1034*D1034</f>
        <v>171635.398697</v>
      </c>
      <c r="H1034" s="14">
        <f t="shared" si="51"/>
        <v>1400</v>
      </c>
      <c r="I1034" s="4">
        <f t="shared" si="52"/>
        <v>345299.10122899996</v>
      </c>
      <c r="J1034" t="str">
        <f t="shared" si="50"/>
        <v/>
      </c>
    </row>
    <row r="1035" spans="1:10" hidden="1" x14ac:dyDescent="0.25">
      <c r="A1035" t="s">
        <v>1</v>
      </c>
      <c r="B1035" t="s">
        <v>8</v>
      </c>
      <c r="C1035" s="1">
        <v>44134</v>
      </c>
      <c r="D1035">
        <v>220.47170689999999</v>
      </c>
      <c r="E1035" s="4">
        <v>-700</v>
      </c>
      <c r="F1035" s="5">
        <f>E1035*D1035</f>
        <v>-154330.19482999999</v>
      </c>
      <c r="H1035" s="14">
        <f t="shared" si="51"/>
        <v>700</v>
      </c>
      <c r="I1035" s="4">
        <f t="shared" si="52"/>
        <v>190968.90639899997</v>
      </c>
      <c r="J1035" t="str">
        <f t="shared" si="50"/>
        <v/>
      </c>
    </row>
    <row r="1036" spans="1:10" hidden="1" x14ac:dyDescent="0.25">
      <c r="A1036" t="s">
        <v>1</v>
      </c>
      <c r="B1036" t="s">
        <v>8</v>
      </c>
      <c r="C1036" s="1">
        <v>44148</v>
      </c>
      <c r="D1036">
        <v>225.63037310000001</v>
      </c>
      <c r="E1036" s="4">
        <v>-280</v>
      </c>
      <c r="F1036" s="5">
        <f>E1036*D1036</f>
        <v>-63176.504468000006</v>
      </c>
      <c r="H1036" s="14">
        <f t="shared" si="51"/>
        <v>420</v>
      </c>
      <c r="I1036" s="4">
        <f t="shared" si="52"/>
        <v>127792.40193099997</v>
      </c>
      <c r="J1036" t="str">
        <f t="shared" si="50"/>
        <v/>
      </c>
    </row>
    <row r="1037" spans="1:10" x14ac:dyDescent="0.25">
      <c r="A1037" t="s">
        <v>1</v>
      </c>
      <c r="B1037" t="s">
        <v>8</v>
      </c>
      <c r="C1037" s="1">
        <v>44152</v>
      </c>
      <c r="D1037">
        <v>229.73986110000001</v>
      </c>
      <c r="E1037" s="4">
        <v>-420</v>
      </c>
      <c r="F1037" s="5">
        <f>E1037*D1037</f>
        <v>-96490.741662</v>
      </c>
      <c r="H1037" s="14">
        <f t="shared" si="51"/>
        <v>0</v>
      </c>
      <c r="I1037" s="4">
        <f t="shared" si="52"/>
        <v>31301.660268999971</v>
      </c>
      <c r="J1037" t="str">
        <f t="shared" si="50"/>
        <v>Oui</v>
      </c>
    </row>
  </sheetData>
  <autoFilter ref="A1:J1037" xr:uid="{8C418680-B91A-4CB6-9126-355C72891821}">
    <filterColumn colId="9">
      <customFilters>
        <customFilter operator="notEqual" val=" "/>
      </customFilters>
    </filterColumn>
  </autoFilter>
  <sortState xmlns:xlrd2="http://schemas.microsoft.com/office/spreadsheetml/2017/richdata2" ref="A2:F1037">
    <sortCondition ref="B2:B1037"/>
    <sortCondition ref="C2:C103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PetitDou</cp:lastModifiedBy>
  <dcterms:created xsi:type="dcterms:W3CDTF">2021-02-05T14:16:07Z</dcterms:created>
  <dcterms:modified xsi:type="dcterms:W3CDTF">2021-02-05T17:56:37Z</dcterms:modified>
</cp:coreProperties>
</file>