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defaultThemeVersion="124226"/>
  <bookViews>
    <workbookView xWindow="240" yWindow="135" windowWidth="9180" windowHeight="4500" activeTab="1"/>
  </bookViews>
  <sheets>
    <sheet name="Feuil1" sheetId="1" r:id="rId1"/>
    <sheet name="Feuil2" sheetId="2" r:id="rId2"/>
    <sheet name="Feuil3" sheetId="3" r:id="rId3"/>
  </sheets>
  <calcPr calcId="145621"/>
  <pivotCaches>
    <pivotCache cacheId="14" r:id="rId4"/>
  </pivotCaches>
</workbook>
</file>

<file path=xl/calcChain.xml><?xml version="1.0" encoding="utf-8"?>
<calcChain xmlns="http://schemas.openxmlformats.org/spreadsheetml/2006/main">
  <c r="F3" i="1" l="1"/>
  <c r="G3" i="1" s="1"/>
  <c r="F4" i="1"/>
  <c r="G4" i="1" s="1"/>
  <c r="F5" i="1"/>
  <c r="G5" i="1" s="1"/>
  <c r="F6" i="1"/>
  <c r="G6" i="1" s="1"/>
  <c r="F7" i="1"/>
  <c r="G7" i="1" s="1"/>
  <c r="F8" i="1"/>
  <c r="G8" i="1" s="1"/>
  <c r="F9" i="1"/>
  <c r="G9" i="1" s="1"/>
  <c r="F10" i="1"/>
  <c r="G10" i="1" s="1"/>
  <c r="F11" i="1"/>
  <c r="G11" i="1" s="1"/>
  <c r="F12" i="1"/>
  <c r="G12" i="1" s="1"/>
  <c r="F13" i="1"/>
  <c r="G13" i="1" s="1"/>
  <c r="F14" i="1"/>
  <c r="G14" i="1" s="1"/>
  <c r="F15" i="1"/>
  <c r="G15" i="1" s="1"/>
  <c r="F16" i="1"/>
  <c r="G16" i="1" s="1"/>
  <c r="F17" i="1"/>
  <c r="G17" i="1" s="1"/>
  <c r="F18" i="1"/>
  <c r="G18" i="1" s="1"/>
  <c r="G27" i="1"/>
  <c r="G26" i="1"/>
  <c r="H26" i="1"/>
  <c r="H27" i="1"/>
  <c r="J26" i="1"/>
  <c r="D26" i="1"/>
  <c r="E26" i="1"/>
  <c r="F26" i="1"/>
  <c r="D27" i="1"/>
  <c r="D24" i="1"/>
  <c r="E24" i="1"/>
  <c r="F24" i="1"/>
  <c r="G24" i="1"/>
  <c r="H24" i="1"/>
  <c r="D25" i="1"/>
  <c r="E25" i="1"/>
  <c r="F25" i="1"/>
  <c r="G25" i="1"/>
  <c r="H25" i="1"/>
  <c r="E27" i="1"/>
  <c r="F27" i="1"/>
  <c r="J24" i="1"/>
  <c r="J25" i="1"/>
  <c r="J27" i="1"/>
</calcChain>
</file>

<file path=xl/sharedStrings.xml><?xml version="1.0" encoding="utf-8"?>
<sst xmlns="http://schemas.openxmlformats.org/spreadsheetml/2006/main" count="47" uniqueCount="14">
  <si>
    <t>Dpt</t>
  </si>
  <si>
    <t>Pers</t>
  </si>
  <si>
    <t>Mois</t>
  </si>
  <si>
    <t>bleu</t>
  </si>
  <si>
    <t>rouge</t>
  </si>
  <si>
    <t>jaune</t>
  </si>
  <si>
    <t>noir</t>
  </si>
  <si>
    <t>(Tous)</t>
  </si>
  <si>
    <t>Total</t>
  </si>
  <si>
    <t>Nombre de Pers</t>
  </si>
  <si>
    <t>Nb Doublon</t>
  </si>
  <si>
    <t>Sans doublon</t>
  </si>
  <si>
    <t xml:space="preserve"> &lt;- Toujours mettre 1 ICI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</si>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</sst>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82" formatCode="0.0"/>
  </numFmts>
  <fonts count="3" x14ac:knownFonts="1">
    <font>
      <sz val="10"/>
      <name val="Arial"/>
    </font>
    <font>
      <sz val="8"/>
      <name val="Arial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1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1" fontId="0" fillId="0" borderId="0" xfId="0" applyNumberFormat="1"/>
    <xf numFmtId="182" fontId="0" fillId="0" borderId="0" xfId="0" applyNumberFormat="1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pivotButton="1" applyBorder="1"/>
    <xf numFmtId="0" fontId="0" fillId="0" borderId="4" xfId="0" applyBorder="1"/>
    <xf numFmtId="0" fontId="0" fillId="0" borderId="1" xfId="0" pivotButton="1" applyBorder="1"/>
    <xf numFmtId="0" fontId="0" fillId="0" borderId="5" xfId="0" applyBorder="1"/>
    <xf numFmtId="0" fontId="0" fillId="0" borderId="6" xfId="0" applyBorder="1"/>
    <xf numFmtId="0" fontId="0" fillId="0" borderId="4" xfId="0" applyNumberFormat="1" applyBorder="1"/>
    <xf numFmtId="0" fontId="0" fillId="0" borderId="4" xfId="0" applyBorder="1" applyAlignment="1">
      <alignment horizontal="left"/>
    </xf>
    <xf numFmtId="0" fontId="2" fillId="0" borderId="0" xfId="0" applyFont="1"/>
    <xf numFmtId="0" fontId="0" fillId="0" borderId="7" xfId="0" applyBorder="1"/>
    <xf numFmtId="0" fontId="0" fillId="0" borderId="8" xfId="0" applyBorder="1"/>
    <xf numFmtId="0" fontId="0" fillId="0" borderId="1" xfId="0" applyNumberFormat="1" applyBorder="1"/>
    <xf numFmtId="0" fontId="0" fillId="0" borderId="8" xfId="0" applyNumberFormat="1" applyBorder="1"/>
    <xf numFmtId="0" fontId="0" fillId="0" borderId="5" xfId="0" applyNumberFormat="1" applyBorder="1"/>
    <xf numFmtId="0" fontId="0" fillId="0" borderId="7" xfId="0" applyNumberFormat="1" applyBorder="1"/>
    <xf numFmtId="0" fontId="0" fillId="0" borderId="0" xfId="0" applyNumberFormat="1"/>
    <xf numFmtId="0" fontId="0" fillId="0" borderId="9" xfId="0" applyNumberFormat="1" applyBorder="1"/>
    <xf numFmtId="0" fontId="0" fillId="0" borderId="6" xfId="0" applyNumberFormat="1" applyBorder="1"/>
    <xf numFmtId="0" fontId="0" fillId="0" borderId="1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no" refreshedDate="41668.995061921298" createdVersion="1" refreshedVersion="4" recordCount="16" upgradeOnRefresh="1">
  <cacheSource type="worksheet">
    <worksheetSource ref="C2:G18" sheet="Feuil1"/>
  </cacheSource>
  <cacheFields count="5">
    <cacheField name="Dpt" numFmtId="0">
      <sharedItems count="4">
        <s v="bleu"/>
        <s v="rouge"/>
        <s v="jaune"/>
        <s v="noir"/>
      </sharedItems>
    </cacheField>
    <cacheField name="Pers" numFmtId="0">
      <sharedItems containsSemiMixedTypes="0" containsString="0" containsNumber="1" containsInteger="1" minValue="1111" maxValue="5555" count="4">
        <n v="1111"/>
        <n v="5555"/>
        <n v="3333"/>
        <n v="2222"/>
      </sharedItems>
    </cacheField>
    <cacheField name="Mois" numFmtId="0">
      <sharedItems containsSemiMixedTypes="0" containsString="0" containsNumber="1" containsInteger="1" minValue="1" maxValue="12" count="4">
        <n v="12"/>
        <n v="1"/>
        <n v="3"/>
        <n v="4"/>
      </sharedItems>
    </cacheField>
    <cacheField name="Nb Doublon" numFmtId="0">
      <sharedItems containsSemiMixedTypes="0" containsString="0" containsNumber="1" containsInteger="1" minValue="1" maxValue="2"/>
    </cacheField>
    <cacheField name="Sans doublon" numFmtId="0">
      <sharedItems containsSemiMixedTypes="0" containsString="0" containsNumber="1" containsInteger="1" minValue="0" maxValue="1" count="2">
        <n v="1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n v="2"/>
    <x v="0"/>
  </r>
  <r>
    <x v="0"/>
    <x v="0"/>
    <x v="1"/>
    <n v="1"/>
    <x v="0"/>
  </r>
  <r>
    <x v="0"/>
    <x v="0"/>
    <x v="0"/>
    <n v="2"/>
    <x v="1"/>
  </r>
  <r>
    <x v="1"/>
    <x v="1"/>
    <x v="0"/>
    <n v="1"/>
    <x v="0"/>
  </r>
  <r>
    <x v="1"/>
    <x v="1"/>
    <x v="1"/>
    <n v="2"/>
    <x v="0"/>
  </r>
  <r>
    <x v="1"/>
    <x v="1"/>
    <x v="1"/>
    <n v="2"/>
    <x v="1"/>
  </r>
  <r>
    <x v="2"/>
    <x v="2"/>
    <x v="2"/>
    <n v="1"/>
    <x v="0"/>
  </r>
  <r>
    <x v="2"/>
    <x v="2"/>
    <x v="0"/>
    <n v="1"/>
    <x v="0"/>
  </r>
  <r>
    <x v="2"/>
    <x v="1"/>
    <x v="1"/>
    <n v="1"/>
    <x v="0"/>
  </r>
  <r>
    <x v="2"/>
    <x v="0"/>
    <x v="2"/>
    <n v="2"/>
    <x v="0"/>
  </r>
  <r>
    <x v="2"/>
    <x v="0"/>
    <x v="2"/>
    <n v="2"/>
    <x v="1"/>
  </r>
  <r>
    <x v="3"/>
    <x v="3"/>
    <x v="3"/>
    <n v="2"/>
    <x v="0"/>
  </r>
  <r>
    <x v="3"/>
    <x v="3"/>
    <x v="2"/>
    <n v="1"/>
    <x v="0"/>
  </r>
  <r>
    <x v="3"/>
    <x v="1"/>
    <x v="0"/>
    <n v="1"/>
    <x v="0"/>
  </r>
  <r>
    <x v="3"/>
    <x v="1"/>
    <x v="1"/>
    <n v="1"/>
    <x v="0"/>
  </r>
  <r>
    <x v="3"/>
    <x v="3"/>
    <x v="3"/>
    <n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4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F3:K9" firstHeaderRow="1" firstDataRow="2" firstDataCol="1" rowPageCount="1" colPageCount="1"/>
  <pivotFields count="5">
    <pivotField axis="axisRow" compact="0" outline="0" subtotalTop="0" showAll="0" includeNewItemsInFilter="1">
      <items count="5">
        <item x="0"/>
        <item x="2"/>
        <item x="3"/>
        <item x="1"/>
        <item t="default"/>
      </items>
    </pivotField>
    <pivotField dataField="1" compact="0" outline="0" subtotalTop="0" showAll="0" includeNewItemsInFilter="1"/>
    <pivotField axis="axisCol" compact="0" outline="0" subtotalTop="0" showAll="0" includeNewItemsInFilter="1">
      <items count="5">
        <item x="1"/>
        <item x="2"/>
        <item x="3"/>
        <item x="0"/>
        <item t="default"/>
      </items>
    </pivotField>
    <pivotField compact="0" outline="0" subtotalTop="0" showAll="0" includeNewItemsInFilter="1"/>
    <pivotField axis="axisPage" compact="0" outline="0" subtotalTop="0" showAll="0" includeNewItemsInFilter="1">
      <items count="3">
        <item x="1"/>
        <item x="0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pageFields count="1">
    <pageField fld="4" item="1" hier="-1"/>
  </pageFields>
  <dataFields count="1">
    <dataField name="Nombre de Pers" fld="1" subtotal="count" baseField="0" baseItem="0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4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6:B7" firstHeaderRow="1" firstDataRow="1" firstDataCol="1" rowPageCount="4" colPageCount="1"/>
  <pivotFields count="5">
    <pivotField axis="axisPage" compact="0" outline="0" subtotalTop="0" showAll="0" includeNewItemsInFilter="1">
      <items count="5">
        <item x="0"/>
        <item x="2"/>
        <item x="3"/>
        <item x="1"/>
        <item t="default"/>
      </items>
    </pivotField>
    <pivotField axis="axisPage" dataField="1" compact="0" outline="0" subtotalTop="0" showAll="0" includeNewItemsInFilter="1">
      <items count="5">
        <item x="0"/>
        <item x="3"/>
        <item x="2"/>
        <item x="1"/>
        <item t="default"/>
      </items>
    </pivotField>
    <pivotField axis="axisPage" compact="0" outline="0" subtotalTop="0" showAll="0" includeNewItemsInFilter="1">
      <items count="5">
        <item x="1"/>
        <item x="2"/>
        <item x="3"/>
        <item x="0"/>
        <item t="default"/>
      </items>
    </pivotField>
    <pivotField compact="0" outline="0" subtotalTop="0" showAll="0" includeNewItemsInFilter="1"/>
    <pivotField axis="axisPage" compact="0" outline="0" subtotalTop="0" showAll="0" includeNewItemsInFilter="1">
      <items count="3">
        <item x="1"/>
        <item x="0"/>
        <item t="default"/>
      </items>
    </pivotField>
  </pivotFields>
  <rowItems count="1">
    <i/>
  </rowItems>
  <colItems count="1">
    <i/>
  </colItems>
  <pageFields count="4">
    <pageField fld="4" item="1" hier="-1"/>
    <pageField fld="0" hier="-1"/>
    <pageField fld="1" hier="-1"/>
    <pageField fld="2" hier="-1"/>
  </pageFields>
  <dataFields count="1">
    <dataField name="Nombre de Pers" fld="1" subtotal="count" baseField="0" baseItem="3601208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K28"/>
  <sheetViews>
    <sheetView workbookViewId="0">
      <selection activeCell="A2" sqref="A2"/>
    </sheetView>
  </sheetViews>
  <sheetFormatPr baseColWidth="10" defaultRowHeight="12.75" x14ac:dyDescent="0.2"/>
  <sheetData>
    <row r="2" spans="3:7" x14ac:dyDescent="0.2">
      <c r="C2" t="s">
        <v>0</v>
      </c>
      <c r="D2" t="s">
        <v>1</v>
      </c>
      <c r="E2" t="s">
        <v>2</v>
      </c>
      <c r="F2" t="s">
        <v>10</v>
      </c>
      <c r="G2" t="s">
        <v>11</v>
      </c>
    </row>
    <row r="3" spans="3:7" x14ac:dyDescent="0.2">
      <c r="C3" t="s">
        <v>3</v>
      </c>
      <c r="D3">
        <v>1111</v>
      </c>
      <c r="E3">
        <v>12</v>
      </c>
      <c r="F3">
        <f>SUMPRODUCT((C$3:C$18=C3)*(D$3:D$18=D3)*(E$3:E$18=E3))</f>
        <v>2</v>
      </c>
      <c r="G3">
        <f>IF(F3&gt;1,IF(SUMPRODUCT((C$3:C3=C3)*(D$3:D3=D3)*(E$3:E3=E3))&lt;=1,1,0),1)</f>
        <v>1</v>
      </c>
    </row>
    <row r="4" spans="3:7" x14ac:dyDescent="0.2">
      <c r="C4" t="s">
        <v>3</v>
      </c>
      <c r="D4">
        <v>1111</v>
      </c>
      <c r="E4">
        <v>1</v>
      </c>
      <c r="F4">
        <f>SUMPRODUCT((C$3:C$18=C4)*(D$3:D$18=D4)*(E$3:E$18=E4))</f>
        <v>1</v>
      </c>
      <c r="G4">
        <f>IF(F4&gt;1,IF(SUMPRODUCT((C$3:C4=C4)*(D$3:D4=D4)*(E$3:E4=E4))&lt;=1,1,0),1)</f>
        <v>1</v>
      </c>
    </row>
    <row r="5" spans="3:7" x14ac:dyDescent="0.2">
      <c r="C5" t="s">
        <v>3</v>
      </c>
      <c r="D5">
        <v>1111</v>
      </c>
      <c r="E5">
        <v>12</v>
      </c>
      <c r="F5">
        <f>SUMPRODUCT((C$3:C$18=C5)*(D$3:D$18=D5)*(E$3:E$18=E5))</f>
        <v>2</v>
      </c>
      <c r="G5">
        <f>IF(F5&gt;1,IF(SUMPRODUCT((C$3:C5=C5)*(D$3:D5=D5)*(E$3:E5=E5))&lt;=1,1,0),1)</f>
        <v>0</v>
      </c>
    </row>
    <row r="6" spans="3:7" x14ac:dyDescent="0.2">
      <c r="C6" t="s">
        <v>4</v>
      </c>
      <c r="D6">
        <v>5555</v>
      </c>
      <c r="E6">
        <v>12</v>
      </c>
      <c r="F6">
        <f>SUMPRODUCT((C$3:C$18=C6)*(D$3:D$18=D6)*(E$3:E$18=E6))</f>
        <v>1</v>
      </c>
      <c r="G6">
        <f>IF(F6&gt;1,IF(SUMPRODUCT((C$3:C6=C6)*(D$3:D6=D6)*(E$3:E6=E6))&lt;=1,1,0),1)</f>
        <v>1</v>
      </c>
    </row>
    <row r="7" spans="3:7" x14ac:dyDescent="0.2">
      <c r="C7" t="s">
        <v>4</v>
      </c>
      <c r="D7">
        <v>5555</v>
      </c>
      <c r="E7">
        <v>1</v>
      </c>
      <c r="F7">
        <f>SUMPRODUCT((C$3:C$18=C7)*(D$3:D$18=D7)*(E$3:E$18=E7))</f>
        <v>2</v>
      </c>
      <c r="G7">
        <f>IF(F7&gt;1,IF(SUMPRODUCT((C$3:C7=C7)*(D$3:D7=D7)*(E$3:E7=E7))&lt;=1,1,0),1)</f>
        <v>1</v>
      </c>
    </row>
    <row r="8" spans="3:7" x14ac:dyDescent="0.2">
      <c r="C8" t="s">
        <v>4</v>
      </c>
      <c r="D8">
        <v>5555</v>
      </c>
      <c r="E8">
        <v>1</v>
      </c>
      <c r="F8">
        <f>SUMPRODUCT((C$3:C$18=C8)*(D$3:D$18=D8)*(E$3:E$18=E8))</f>
        <v>2</v>
      </c>
      <c r="G8">
        <f>IF(F8&gt;1,IF(SUMPRODUCT((C$3:C8=C8)*(D$3:D8=D8)*(E$3:E8=E8))&lt;=1,1,0),1)</f>
        <v>0</v>
      </c>
    </row>
    <row r="9" spans="3:7" x14ac:dyDescent="0.2">
      <c r="C9" s="4" t="s">
        <v>5</v>
      </c>
      <c r="D9" s="4">
        <v>3333</v>
      </c>
      <c r="E9" s="4">
        <v>3</v>
      </c>
      <c r="F9">
        <f>SUMPRODUCT((C$3:C$18=C9)*(D$3:D$18=D9)*(E$3:E$18=E9))</f>
        <v>1</v>
      </c>
      <c r="G9">
        <f>IF(F9&gt;1,IF(SUMPRODUCT((C$3:C9=C9)*(D$3:D9=D9)*(E$3:E9=E9))&lt;=1,1,0),1)</f>
        <v>1</v>
      </c>
    </row>
    <row r="10" spans="3:7" x14ac:dyDescent="0.2">
      <c r="C10" s="4" t="s">
        <v>5</v>
      </c>
      <c r="D10" s="4">
        <v>3333</v>
      </c>
      <c r="E10" s="4">
        <v>12</v>
      </c>
      <c r="F10">
        <f>SUMPRODUCT((C$3:C$18=C10)*(D$3:D$18=D10)*(E$3:E$18=E10))</f>
        <v>1</v>
      </c>
      <c r="G10">
        <f>IF(F10&gt;1,IF(SUMPRODUCT((C$3:C10=C10)*(D$3:D10=D10)*(E$3:E10=E10))&lt;=1,1,0),1)</f>
        <v>1</v>
      </c>
    </row>
    <row r="11" spans="3:7" x14ac:dyDescent="0.2">
      <c r="C11" s="4" t="s">
        <v>5</v>
      </c>
      <c r="D11" s="4">
        <v>5555</v>
      </c>
      <c r="E11" s="4">
        <v>1</v>
      </c>
      <c r="F11">
        <f>SUMPRODUCT((C$3:C$18=C11)*(D$3:D$18=D11)*(E$3:E$18=E11))</f>
        <v>1</v>
      </c>
      <c r="G11">
        <f>IF(F11&gt;1,IF(SUMPRODUCT((C$3:C11=C11)*(D$3:D11=D11)*(E$3:E11=E11))&lt;=1,1,0),1)</f>
        <v>1</v>
      </c>
    </row>
    <row r="12" spans="3:7" x14ac:dyDescent="0.2">
      <c r="C12" s="4" t="s">
        <v>5</v>
      </c>
      <c r="D12" s="4">
        <v>1111</v>
      </c>
      <c r="E12" s="4">
        <v>3</v>
      </c>
      <c r="F12">
        <f>SUMPRODUCT((C$3:C$18=C12)*(D$3:D$18=D12)*(E$3:E$18=E12))</f>
        <v>2</v>
      </c>
      <c r="G12">
        <f>IF(F12&gt;1,IF(SUMPRODUCT((C$3:C12=C12)*(D$3:D12=D12)*(E$3:E12=E12))&lt;=1,1,0),1)</f>
        <v>1</v>
      </c>
    </row>
    <row r="13" spans="3:7" x14ac:dyDescent="0.2">
      <c r="C13" s="4" t="s">
        <v>5</v>
      </c>
      <c r="D13" s="4">
        <v>1111</v>
      </c>
      <c r="E13" s="4">
        <v>3</v>
      </c>
      <c r="F13">
        <f>SUMPRODUCT((C$3:C$18=C13)*(D$3:D$18=D13)*(E$3:E$18=E13))</f>
        <v>2</v>
      </c>
      <c r="G13">
        <f>IF(F13&gt;1,IF(SUMPRODUCT((C$3:C13=C13)*(D$3:D13=D13)*(E$3:E13=E13))&lt;=1,1,0),1)</f>
        <v>0</v>
      </c>
    </row>
    <row r="14" spans="3:7" x14ac:dyDescent="0.2">
      <c r="C14" t="s">
        <v>6</v>
      </c>
      <c r="D14">
        <v>2222</v>
      </c>
      <c r="E14">
        <v>4</v>
      </c>
      <c r="F14">
        <f>SUMPRODUCT((C$3:C$18=C14)*(D$3:D$18=D14)*(E$3:E$18=E14))</f>
        <v>2</v>
      </c>
      <c r="G14">
        <f>IF(F14&gt;1,IF(SUMPRODUCT((C$3:C14=C14)*(D$3:D14=D14)*(E$3:E14=E14))&lt;=1,1,0),1)</f>
        <v>1</v>
      </c>
    </row>
    <row r="15" spans="3:7" x14ac:dyDescent="0.2">
      <c r="C15" t="s">
        <v>6</v>
      </c>
      <c r="D15">
        <v>2222</v>
      </c>
      <c r="E15">
        <v>3</v>
      </c>
      <c r="F15">
        <f>SUMPRODUCT((C$3:C$18=C15)*(D$3:D$18=D15)*(E$3:E$18=E15))</f>
        <v>1</v>
      </c>
      <c r="G15">
        <f>IF(F15&gt;1,IF(SUMPRODUCT((C$3:C15=C15)*(D$3:D15=D15)*(E$3:E15=E15))&lt;=1,1,0),1)</f>
        <v>1</v>
      </c>
    </row>
    <row r="16" spans="3:7" x14ac:dyDescent="0.2">
      <c r="C16" t="s">
        <v>6</v>
      </c>
      <c r="D16">
        <v>5555</v>
      </c>
      <c r="E16">
        <v>12</v>
      </c>
      <c r="F16">
        <f>SUMPRODUCT((C$3:C$18=C16)*(D$3:D$18=D16)*(E$3:E$18=E16))</f>
        <v>1</v>
      </c>
      <c r="G16">
        <f>IF(F16&gt;1,IF(SUMPRODUCT((C$3:C16=C16)*(D$3:D16=D16)*(E$3:E16=E16))&lt;=1,1,0),1)</f>
        <v>1</v>
      </c>
    </row>
    <row r="17" spans="3:11" x14ac:dyDescent="0.2">
      <c r="C17" t="s">
        <v>6</v>
      </c>
      <c r="D17">
        <v>5555</v>
      </c>
      <c r="E17">
        <v>1</v>
      </c>
      <c r="F17">
        <f>SUMPRODUCT((C$3:C$18=C17)*(D$3:D$18=D17)*(E$3:E$18=E17))</f>
        <v>1</v>
      </c>
      <c r="G17">
        <f>IF(F17&gt;1,IF(SUMPRODUCT((C$3:C17=C17)*(D$3:D17=D17)*(E$3:E17=E17))&lt;=1,1,0),1)</f>
        <v>1</v>
      </c>
    </row>
    <row r="18" spans="3:11" x14ac:dyDescent="0.2">
      <c r="C18" t="s">
        <v>6</v>
      </c>
      <c r="D18">
        <v>2222</v>
      </c>
      <c r="E18">
        <v>4</v>
      </c>
      <c r="F18">
        <f>SUMPRODUCT((C$3:C$18=C18)*(D$3:D$18=D18)*(E$3:E$18=E18))</f>
        <v>2</v>
      </c>
      <c r="G18">
        <f>IF(F18&gt;1,IF(SUMPRODUCT((C$3:C18=C18)*(D$3:D18=D18)*(E$3:E18=E18))&lt;=1,1,0),1)</f>
        <v>0</v>
      </c>
    </row>
    <row r="21" spans="3:11" x14ac:dyDescent="0.2">
      <c r="D21">
        <v>12</v>
      </c>
      <c r="E21">
        <v>1</v>
      </c>
      <c r="F21">
        <v>2</v>
      </c>
      <c r="G21">
        <v>3</v>
      </c>
      <c r="H21">
        <v>4</v>
      </c>
      <c r="J21">
        <v>4</v>
      </c>
    </row>
    <row r="22" spans="3:11" x14ac:dyDescent="0.2">
      <c r="D22" s="1"/>
    </row>
    <row r="24" spans="3:11" x14ac:dyDescent="0.2">
      <c r="C24" t="s">
        <v>3</v>
      </c>
      <c r="D24" s="3">
        <f>SUMPRODUCT(($C$3:$C$18=$C24)*($E$3:$E$18=D$21)*(1/COUNTIF($D$3:$D$18,$D$3:$D$18)))</f>
        <v>0.4</v>
      </c>
      <c r="E24" s="3">
        <f>SUMPRODUCT(($C$3:$C$18=$C24)*($E$3:$E$18=E$21)*(1/COUNTIF($D$3:$D$18,$D$3:$D$18)))</f>
        <v>0.2</v>
      </c>
      <c r="F24" s="3">
        <f>SUMPRODUCT(($C$3:$C$18=$C24)*($E$3:$E$18=F$21)*(1/COUNTIF($D$3:$D$18,$D$3:$D$18)))</f>
        <v>0</v>
      </c>
      <c r="G24" s="3">
        <f>SUMPRODUCT(($C$3:$C$18=$C24)*($E$3:$E$18=G$21)*(1/COUNTIF($D$3:$D$18,$D$3:$D$18)))</f>
        <v>0</v>
      </c>
      <c r="H24" s="3">
        <f>SUMPRODUCT(($C$3:$C$18=$C24)*($E$3:$E$18=H$21)*(1/COUNTIF($D$3:$D$18,$D$3:$D$18)))</f>
        <v>0</v>
      </c>
      <c r="J24" s="3">
        <f>SUMPRODUCT(($C$3:$C$18=$C24)*($E$3:$E$18=J$21)*(1/COUNTIF($D$3:$D$18,$D$3:$D$18)))</f>
        <v>0</v>
      </c>
    </row>
    <row r="25" spans="3:11" x14ac:dyDescent="0.2">
      <c r="C25" t="s">
        <v>4</v>
      </c>
      <c r="D25" s="3">
        <f>SUMPRODUCT(($C$3:$C$18=$C25)*($E$3:$E$18=D$21)*(1/COUNTIF($D$3:$D$18,$D$3:$D$18)))</f>
        <v>0.16666666666666666</v>
      </c>
      <c r="E25" s="3">
        <f>SUMPRODUCT(($C$3:$C$18=$C25)*($E$3:$E$18=E$21)*(1/COUNTIF($D$3:$D$18,$D$3:$D$18)))</f>
        <v>0.33333333333333331</v>
      </c>
      <c r="F25" s="3">
        <f>SUMPRODUCT(($C$3:$C$18=$C25)*($E$3:$E$18=F$21)*(1/COUNTIF($D$3:$D$18,$D$3:$D$18)))</f>
        <v>0</v>
      </c>
      <c r="G25" s="3">
        <f>SUMPRODUCT(($C$3:$C$18=$C25)*($E$3:$E$18=G$21)*(1/COUNTIF($D$3:$D$18,$D$3:$D$18)))</f>
        <v>0</v>
      </c>
      <c r="H25" s="3">
        <f>SUMPRODUCT(($C$3:$C$18=$C25)*($E$3:$E$18=H$21)*(1/COUNTIF($D$3:$D$18,$D$3:$D$18)))</f>
        <v>0</v>
      </c>
      <c r="J25" s="3">
        <f>SUMPRODUCT(($C$3:$C$18=$C25)*($E$3:$E$18=J$21)*(1/COUNTIF($D$3:$D$18,$D$3:$D$18)))</f>
        <v>0</v>
      </c>
    </row>
    <row r="26" spans="3:11" x14ac:dyDescent="0.2">
      <c r="C26" t="s">
        <v>6</v>
      </c>
      <c r="D26" s="3">
        <f>SUMPRODUCT(($C$3:$C$18=$C26)*($E$3:$E$18=D$21)*(1/COUNTIF($D$3:$D$18,$D$3:$D$18)))</f>
        <v>0.16666666666666666</v>
      </c>
      <c r="E26" s="3">
        <f>SUMPRODUCT(($C$3:$C$18=$C26)*($E$3:$E$18=E$21)*(1/COUNTIF($D$3:$D$18,$D$3:$D$18)))</f>
        <v>0.16666666666666666</v>
      </c>
      <c r="F26" s="3">
        <f>SUMPRODUCT(($C$3:$C$18=$C26)*($E$3:$E$18=F$21)*(1/COUNTIF($D$3:$D$18,$D$3:$D$18)))</f>
        <v>0</v>
      </c>
      <c r="G26" s="3">
        <f>SUMPRODUCT(($C$3:$C$18=$C26)*($E$3:$E$18=G$21)*(1/COUNTIF($D$3:$D$18,$D$3:$D$18)))</f>
        <v>0.33333333333333331</v>
      </c>
      <c r="H26" s="3">
        <f>SUMPRODUCT(($C$3:$C$18=$C26)*($E$3:$E$18=H$21)*(1/COUNTIF($D$3:$D$18,$D$3:$D$18)))</f>
        <v>0.66666666666666663</v>
      </c>
      <c r="J26" s="3">
        <f>SUMPRODUCT(($C$3:$C$18=$C26)*($E$3:$E$18=J$21)*(ROW($D$3:$D$18)))</f>
        <v>32</v>
      </c>
    </row>
    <row r="27" spans="3:11" x14ac:dyDescent="0.2">
      <c r="C27" t="s">
        <v>5</v>
      </c>
      <c r="D27" s="3">
        <f>SUMPRODUCT(($C$3:$C$18=$C27)*($E$3:$E$18=D$21)*(1/COUNTIF($D$3:$D$18,$D$3:$D$18)))</f>
        <v>0.5</v>
      </c>
      <c r="E27" s="3">
        <f>SUMPRODUCT(($C$3:$C$18=$C27)*($E$3:$E$18=E$21)*(1/COUNTIF($D$3:$D$18,$D$3:$D$18)))</f>
        <v>0.16666666666666666</v>
      </c>
      <c r="F27" s="3">
        <f>SUMPRODUCT(($C$3:$C$18=$C27)*($E$3:$E$18=F$21)*(1/COUNTIF($D$3:$D$18,$D$3:$D$18)))</f>
        <v>0</v>
      </c>
      <c r="G27" s="3">
        <f>SUMPRODUCT(($C$3:$C$18=$C27)*($E$3:$E$18=G$21)*(1/COUNTIF($D$3:$D$18,$D$3:$D$18)))</f>
        <v>0.89999999999999991</v>
      </c>
      <c r="H27" s="3">
        <f>SUMPRODUCT(($C$3:$C$18=$C27)*($E$3:$E$18=H$21)*(1/COUNTIF($D$3:$D$18,$D$3:$D$18)))</f>
        <v>0</v>
      </c>
      <c r="J27" s="3">
        <f>SUMPRODUCT(($C$3:$C$18=$C27)*($E$3:$E$18=J$21)*(1/COUNTIF($D$3:$D$18,$D$3:$D$18)))</f>
        <v>0</v>
      </c>
    </row>
    <row r="28" spans="3:11" x14ac:dyDescent="0.2">
      <c r="K28" s="2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A11" sqref="A11"/>
    </sheetView>
  </sheetViews>
  <sheetFormatPr baseColWidth="10" defaultRowHeight="12.75" x14ac:dyDescent="0.2"/>
  <cols>
    <col min="1" max="1" width="14.42578125" bestFit="1" customWidth="1"/>
    <col min="2" max="2" width="8.42578125" customWidth="1"/>
    <col min="6" max="6" width="14.42578125" bestFit="1" customWidth="1"/>
    <col min="7" max="10" width="7.28515625" customWidth="1"/>
    <col min="11" max="11" width="11.5703125" bestFit="1" customWidth="1"/>
  </cols>
  <sheetData>
    <row r="1" spans="1:11" x14ac:dyDescent="0.2">
      <c r="A1" s="8" t="s">
        <v>11</v>
      </c>
      <c r="B1" s="14">
        <v>1</v>
      </c>
      <c r="C1" s="15" t="s">
        <v>12</v>
      </c>
      <c r="F1" s="8" t="s">
        <v>11</v>
      </c>
      <c r="G1" s="14">
        <v>1</v>
      </c>
      <c r="H1" s="15" t="s">
        <v>12</v>
      </c>
    </row>
    <row r="2" spans="1:11" x14ac:dyDescent="0.2">
      <c r="A2" s="8" t="s">
        <v>0</v>
      </c>
      <c r="B2" s="9" t="s">
        <v>7</v>
      </c>
    </row>
    <row r="3" spans="1:11" x14ac:dyDescent="0.2">
      <c r="A3" s="8" t="s">
        <v>1</v>
      </c>
      <c r="B3" s="9" t="s">
        <v>7</v>
      </c>
      <c r="F3" s="10" t="s">
        <v>9</v>
      </c>
      <c r="G3" s="10" t="s">
        <v>2</v>
      </c>
      <c r="H3" s="6"/>
      <c r="I3" s="6"/>
      <c r="J3" s="6"/>
      <c r="K3" s="7"/>
    </row>
    <row r="4" spans="1:11" x14ac:dyDescent="0.2">
      <c r="A4" s="8" t="s">
        <v>2</v>
      </c>
      <c r="B4" s="9" t="s">
        <v>7</v>
      </c>
      <c r="F4" s="10" t="s">
        <v>0</v>
      </c>
      <c r="G4" s="5">
        <v>1</v>
      </c>
      <c r="H4" s="17">
        <v>3</v>
      </c>
      <c r="I4" s="17">
        <v>4</v>
      </c>
      <c r="J4" s="17">
        <v>12</v>
      </c>
      <c r="K4" s="11" t="s">
        <v>13</v>
      </c>
    </row>
    <row r="5" spans="1:11" x14ac:dyDescent="0.2">
      <c r="F5" s="5" t="s">
        <v>3</v>
      </c>
      <c r="G5" s="18">
        <v>1</v>
      </c>
      <c r="H5" s="19"/>
      <c r="I5" s="19"/>
      <c r="J5" s="19">
        <v>1</v>
      </c>
      <c r="K5" s="20">
        <v>2</v>
      </c>
    </row>
    <row r="6" spans="1:11" x14ac:dyDescent="0.2">
      <c r="A6" s="10" t="s">
        <v>9</v>
      </c>
      <c r="B6" s="11" t="s">
        <v>8</v>
      </c>
      <c r="F6" s="16" t="s">
        <v>5</v>
      </c>
      <c r="G6" s="21">
        <v>1</v>
      </c>
      <c r="H6" s="22">
        <v>2</v>
      </c>
      <c r="I6" s="22"/>
      <c r="J6" s="22">
        <v>1</v>
      </c>
      <c r="K6" s="23">
        <v>4</v>
      </c>
    </row>
    <row r="7" spans="1:11" x14ac:dyDescent="0.2">
      <c r="A7" s="12" t="s">
        <v>8</v>
      </c>
      <c r="B7" s="13">
        <v>12</v>
      </c>
      <c r="F7" s="16" t="s">
        <v>6</v>
      </c>
      <c r="G7" s="21">
        <v>1</v>
      </c>
      <c r="H7" s="22">
        <v>1</v>
      </c>
      <c r="I7" s="22">
        <v>1</v>
      </c>
      <c r="J7" s="22">
        <v>1</v>
      </c>
      <c r="K7" s="23">
        <v>4</v>
      </c>
    </row>
    <row r="8" spans="1:11" x14ac:dyDescent="0.2">
      <c r="F8" s="16" t="s">
        <v>4</v>
      </c>
      <c r="G8" s="21">
        <v>1</v>
      </c>
      <c r="H8" s="22"/>
      <c r="I8" s="22"/>
      <c r="J8" s="22">
        <v>1</v>
      </c>
      <c r="K8" s="23">
        <v>2</v>
      </c>
    </row>
    <row r="9" spans="1:11" x14ac:dyDescent="0.2">
      <c r="F9" s="12" t="s">
        <v>13</v>
      </c>
      <c r="G9" s="24">
        <v>4</v>
      </c>
      <c r="H9" s="25">
        <v>3</v>
      </c>
      <c r="I9" s="25">
        <v>1</v>
      </c>
      <c r="J9" s="25">
        <v>4</v>
      </c>
      <c r="K9" s="13">
        <v>12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Nono</cp:lastModifiedBy>
  <dcterms:created xsi:type="dcterms:W3CDTF">1996-10-21T11:03:58Z</dcterms:created>
  <dcterms:modified xsi:type="dcterms:W3CDTF">2014-01-29T22:56:06Z</dcterms:modified>
</cp:coreProperties>
</file>