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75" windowHeight="17520"/>
  </bookViews>
  <sheets>
    <sheet name="flux" sheetId="1" r:id="rId1"/>
    <sheet name="KG" sheetId="7" r:id="rId2"/>
    <sheet name="PAL" sheetId="8" r:id="rId3"/>
  </sheets>
  <definedNames>
    <definedName name="_xlnm._FilterDatabase" localSheetId="0" hidden="1">flux!$A$3:$AB$921</definedName>
    <definedName name="_xlnm._FilterDatabase" localSheetId="1" hidden="1">KG!$A$3:$AZ$492</definedName>
    <definedName name="_xlnm._FilterDatabase" localSheetId="2" hidden="1">PAL!$A$2:$S$119</definedName>
  </definedNames>
  <calcPr calcId="162913"/>
</workbook>
</file>

<file path=xl/calcChain.xml><?xml version="1.0" encoding="utf-8"?>
<calcChain xmlns="http://schemas.openxmlformats.org/spreadsheetml/2006/main">
  <c r="Y4" i="1" l="1"/>
  <c r="Z4" i="1"/>
  <c r="AA4" i="1"/>
  <c r="AB4" i="1"/>
  <c r="Y5" i="1"/>
  <c r="Z5" i="1"/>
  <c r="AA5" i="1"/>
  <c r="AB5" i="1"/>
  <c r="Y6" i="1"/>
  <c r="Z6" i="1"/>
  <c r="AA6" i="1"/>
  <c r="AB6" i="1"/>
  <c r="Y7" i="1"/>
  <c r="Z7" i="1"/>
  <c r="AA7" i="1"/>
  <c r="AB7" i="1"/>
  <c r="Y8" i="1"/>
  <c r="Z8" i="1"/>
  <c r="AA8" i="1"/>
  <c r="AB8" i="1"/>
  <c r="Y9" i="1"/>
  <c r="Z9" i="1"/>
  <c r="AA9" i="1"/>
  <c r="AB9" i="1"/>
  <c r="Y10" i="1"/>
  <c r="Z10" i="1"/>
  <c r="AA10" i="1"/>
  <c r="AB10" i="1"/>
  <c r="Y11" i="1"/>
  <c r="Z11" i="1"/>
  <c r="AA11" i="1"/>
  <c r="AB11" i="1"/>
  <c r="Y12" i="1"/>
  <c r="Z12" i="1"/>
  <c r="AA12" i="1"/>
  <c r="AB12" i="1"/>
  <c r="Y13" i="1"/>
  <c r="Z13" i="1"/>
  <c r="AA13" i="1"/>
  <c r="AB13" i="1"/>
  <c r="Y14" i="1"/>
  <c r="Z14" i="1"/>
  <c r="AA14" i="1"/>
  <c r="AB14" i="1"/>
  <c r="Y15" i="1"/>
  <c r="Z15" i="1"/>
  <c r="AA15" i="1"/>
  <c r="AB15" i="1"/>
  <c r="Y16" i="1"/>
  <c r="Z16" i="1"/>
  <c r="AA16" i="1"/>
  <c r="AB16" i="1"/>
  <c r="Y17" i="1"/>
  <c r="Z17" i="1"/>
  <c r="AA17" i="1"/>
  <c r="AB17" i="1"/>
  <c r="Y18" i="1"/>
  <c r="Z18" i="1"/>
  <c r="AA18" i="1"/>
  <c r="AB18" i="1"/>
  <c r="Y19" i="1"/>
  <c r="Z19" i="1"/>
  <c r="AA19" i="1"/>
  <c r="AB19" i="1"/>
  <c r="Y20" i="1"/>
  <c r="Z20" i="1"/>
  <c r="AA20" i="1"/>
  <c r="AB20" i="1"/>
  <c r="Y21" i="1"/>
  <c r="Z21" i="1"/>
  <c r="AA21" i="1"/>
  <c r="AB21" i="1"/>
  <c r="Y22" i="1"/>
  <c r="Z22" i="1"/>
  <c r="AA22" i="1"/>
  <c r="AB22" i="1"/>
  <c r="Y23" i="1"/>
  <c r="Z23" i="1"/>
  <c r="AA23" i="1"/>
  <c r="AB23" i="1"/>
  <c r="Y24" i="1"/>
  <c r="Z24" i="1"/>
  <c r="AA24" i="1"/>
  <c r="AB24" i="1"/>
  <c r="Y25" i="1"/>
  <c r="Z25" i="1"/>
  <c r="AA25" i="1"/>
  <c r="AB25" i="1"/>
  <c r="Y26" i="1"/>
  <c r="Z26" i="1"/>
  <c r="AA26" i="1"/>
  <c r="AB26" i="1"/>
  <c r="Y27" i="1"/>
  <c r="Z27" i="1"/>
  <c r="AA27" i="1"/>
  <c r="AB27" i="1"/>
  <c r="Y28" i="1"/>
  <c r="Z28" i="1"/>
  <c r="AA28" i="1"/>
  <c r="AB28" i="1"/>
  <c r="Y29" i="1"/>
  <c r="Z29" i="1"/>
  <c r="AA29" i="1"/>
  <c r="AB29" i="1"/>
  <c r="Y30" i="1"/>
  <c r="Z30" i="1"/>
  <c r="AA30" i="1"/>
  <c r="AB30" i="1"/>
  <c r="Y31" i="1"/>
  <c r="Z31" i="1"/>
  <c r="AA31" i="1"/>
  <c r="AB31" i="1"/>
  <c r="Y32" i="1"/>
  <c r="Z32" i="1"/>
  <c r="AA32" i="1"/>
  <c r="AB32" i="1"/>
  <c r="Y33" i="1"/>
  <c r="Z33" i="1"/>
  <c r="AA33" i="1"/>
  <c r="AB33" i="1"/>
  <c r="Y34" i="1"/>
  <c r="Z34" i="1"/>
  <c r="AA34" i="1"/>
  <c r="AB34" i="1"/>
  <c r="Y35" i="1"/>
  <c r="Z35" i="1"/>
  <c r="AA35" i="1"/>
  <c r="AB35" i="1"/>
  <c r="Y36" i="1"/>
  <c r="Z36" i="1"/>
  <c r="AA36" i="1"/>
  <c r="AB36" i="1"/>
  <c r="Y37" i="1"/>
  <c r="Z37" i="1"/>
  <c r="AA37" i="1"/>
  <c r="AB37" i="1"/>
  <c r="Y38" i="1"/>
  <c r="Z38" i="1"/>
  <c r="AA38" i="1"/>
  <c r="AB38" i="1"/>
  <c r="Y39" i="1"/>
  <c r="Z39" i="1"/>
  <c r="AA39" i="1"/>
  <c r="AB39" i="1"/>
  <c r="Y40" i="1"/>
  <c r="Z40" i="1"/>
  <c r="AA40" i="1"/>
  <c r="AB40" i="1"/>
  <c r="Y41" i="1"/>
  <c r="Z41" i="1"/>
  <c r="AA41" i="1"/>
  <c r="AB41" i="1"/>
  <c r="Y42" i="1"/>
  <c r="Z42" i="1"/>
  <c r="AA42" i="1"/>
  <c r="AB42" i="1"/>
  <c r="Y43" i="1"/>
  <c r="Z43" i="1"/>
  <c r="AA43" i="1"/>
  <c r="AB43" i="1"/>
  <c r="Y44" i="1"/>
  <c r="Z44" i="1"/>
  <c r="AA44" i="1"/>
  <c r="AB44" i="1"/>
  <c r="Y45" i="1"/>
  <c r="Z45" i="1"/>
  <c r="AA45" i="1"/>
  <c r="AB45" i="1"/>
  <c r="Y46" i="1"/>
  <c r="Z46" i="1"/>
  <c r="AA46" i="1"/>
  <c r="AB46" i="1"/>
  <c r="Y47" i="1"/>
  <c r="Z47" i="1"/>
  <c r="AA47" i="1"/>
  <c r="AB47" i="1"/>
  <c r="Y48" i="1"/>
  <c r="Z48" i="1"/>
  <c r="AA48" i="1"/>
  <c r="AB48" i="1"/>
  <c r="Y49" i="1"/>
  <c r="Z49" i="1"/>
  <c r="AA49" i="1"/>
  <c r="AB49" i="1"/>
  <c r="Y50" i="1"/>
  <c r="Z50" i="1"/>
  <c r="AA50" i="1"/>
  <c r="AB50" i="1"/>
  <c r="Y51" i="1"/>
  <c r="Z51" i="1"/>
  <c r="AA51" i="1"/>
  <c r="AB51" i="1"/>
  <c r="Y52" i="1"/>
  <c r="Z52" i="1"/>
  <c r="AA52" i="1"/>
  <c r="AB52" i="1"/>
  <c r="Y53" i="1"/>
  <c r="Z53" i="1"/>
  <c r="AA53" i="1"/>
  <c r="AB53" i="1"/>
  <c r="Y54" i="1"/>
  <c r="Z54" i="1"/>
  <c r="AA54" i="1"/>
  <c r="AB54" i="1"/>
  <c r="Y55" i="1"/>
  <c r="Z55" i="1"/>
  <c r="AA55" i="1"/>
  <c r="AB55" i="1"/>
  <c r="Y56" i="1"/>
  <c r="Z56" i="1"/>
  <c r="AA56" i="1"/>
  <c r="AB56" i="1"/>
  <c r="Y57" i="1"/>
  <c r="Z57" i="1"/>
  <c r="AA57" i="1"/>
  <c r="AB57" i="1"/>
  <c r="Y58" i="1"/>
  <c r="Z58" i="1"/>
  <c r="AA58" i="1"/>
  <c r="AB58" i="1"/>
  <c r="Y59" i="1"/>
  <c r="Z59" i="1"/>
  <c r="AA59" i="1"/>
  <c r="AB59" i="1"/>
  <c r="Y60" i="1"/>
  <c r="Z60" i="1"/>
  <c r="AA60" i="1"/>
  <c r="AB60" i="1"/>
  <c r="Y61" i="1"/>
  <c r="Z61" i="1"/>
  <c r="AA61" i="1"/>
  <c r="AB61" i="1"/>
  <c r="Y62" i="1"/>
  <c r="Z62" i="1"/>
  <c r="AA62" i="1"/>
  <c r="AB62" i="1"/>
  <c r="Y63" i="1"/>
  <c r="Z63" i="1"/>
  <c r="AA63" i="1"/>
  <c r="AB63" i="1"/>
  <c r="Y64" i="1"/>
  <c r="Z64" i="1"/>
  <c r="AA64" i="1"/>
  <c r="AB64" i="1"/>
  <c r="Y65" i="1"/>
  <c r="Z65" i="1"/>
  <c r="AA65" i="1"/>
  <c r="AB65" i="1"/>
  <c r="Y66" i="1"/>
  <c r="Z66" i="1"/>
  <c r="AA66" i="1"/>
  <c r="AB66" i="1"/>
  <c r="Y67" i="1"/>
  <c r="Z67" i="1"/>
  <c r="AA67" i="1"/>
  <c r="AB67" i="1"/>
  <c r="Y68" i="1"/>
  <c r="Z68" i="1"/>
  <c r="AA68" i="1"/>
  <c r="AB68" i="1"/>
  <c r="Y69" i="1"/>
  <c r="Z69" i="1"/>
  <c r="AA69" i="1"/>
  <c r="AB69" i="1"/>
  <c r="Y70" i="1"/>
  <c r="Z70" i="1"/>
  <c r="AA70" i="1"/>
  <c r="AB70" i="1"/>
  <c r="Y71" i="1"/>
  <c r="Z71" i="1"/>
  <c r="AA71" i="1"/>
  <c r="AB71" i="1"/>
  <c r="Y72" i="1"/>
  <c r="Z72" i="1"/>
  <c r="AA72" i="1"/>
  <c r="AB72" i="1"/>
  <c r="Y73" i="1"/>
  <c r="Z73" i="1"/>
  <c r="AA73" i="1"/>
  <c r="AB73" i="1"/>
  <c r="Y74" i="1"/>
  <c r="Z74" i="1"/>
  <c r="AA74" i="1"/>
  <c r="AB74" i="1"/>
  <c r="Y75" i="1"/>
  <c r="Z75" i="1"/>
  <c r="AA75" i="1"/>
  <c r="AB75" i="1"/>
  <c r="Y76" i="1"/>
  <c r="Z76" i="1"/>
  <c r="AA76" i="1"/>
  <c r="AB76" i="1"/>
  <c r="Y77" i="1"/>
  <c r="Z77" i="1"/>
  <c r="AA77" i="1"/>
  <c r="AB77" i="1"/>
  <c r="Y78" i="1"/>
  <c r="Z78" i="1"/>
  <c r="AA78" i="1"/>
  <c r="AB78" i="1"/>
  <c r="Y79" i="1"/>
  <c r="Z79" i="1"/>
  <c r="AA79" i="1"/>
  <c r="AB79" i="1"/>
  <c r="Y80" i="1"/>
  <c r="Z80" i="1"/>
  <c r="AA80" i="1"/>
  <c r="AB80" i="1"/>
  <c r="Y81" i="1"/>
  <c r="Z81" i="1"/>
  <c r="AA81" i="1"/>
  <c r="AB81" i="1"/>
  <c r="Y82" i="1"/>
  <c r="Z82" i="1"/>
  <c r="AA82" i="1"/>
  <c r="AB82" i="1"/>
  <c r="Y83" i="1"/>
  <c r="Z83" i="1"/>
  <c r="AA83" i="1"/>
  <c r="AB83" i="1"/>
  <c r="Y84" i="1"/>
  <c r="Z84" i="1"/>
  <c r="AA84" i="1"/>
  <c r="AB84" i="1"/>
  <c r="Y85" i="1"/>
  <c r="Z85" i="1"/>
  <c r="AA85" i="1"/>
  <c r="AB85" i="1"/>
  <c r="Y86" i="1"/>
  <c r="Z86" i="1"/>
  <c r="AA86" i="1"/>
  <c r="AB86" i="1"/>
  <c r="Y87" i="1"/>
  <c r="Z87" i="1"/>
  <c r="AA87" i="1"/>
  <c r="AB87" i="1"/>
  <c r="Y88" i="1"/>
  <c r="Z88" i="1"/>
  <c r="AA88" i="1"/>
  <c r="AB88" i="1"/>
  <c r="Y89" i="1"/>
  <c r="Z89" i="1"/>
  <c r="AA89" i="1"/>
  <c r="AB89" i="1"/>
  <c r="Y90" i="1"/>
  <c r="Z90" i="1"/>
  <c r="AA90" i="1"/>
  <c r="AB90" i="1"/>
  <c r="Y91" i="1"/>
  <c r="Z91" i="1"/>
  <c r="AA91" i="1"/>
  <c r="AB91" i="1"/>
  <c r="Y92" i="1"/>
  <c r="Z92" i="1"/>
  <c r="AA92" i="1"/>
  <c r="AB92" i="1"/>
  <c r="Y93" i="1"/>
  <c r="Z93" i="1"/>
  <c r="AA93" i="1"/>
  <c r="AB93" i="1"/>
  <c r="Y94" i="1"/>
  <c r="Z94" i="1"/>
  <c r="AA94" i="1"/>
  <c r="AB94" i="1"/>
  <c r="Y95" i="1"/>
  <c r="Z95" i="1"/>
  <c r="AA95" i="1"/>
  <c r="AB95" i="1"/>
  <c r="Y96" i="1"/>
  <c r="Z96" i="1"/>
  <c r="AA96" i="1"/>
  <c r="AB96" i="1"/>
  <c r="Y97" i="1"/>
  <c r="Z97" i="1"/>
  <c r="AA97" i="1"/>
  <c r="AB97" i="1"/>
  <c r="Y98" i="1"/>
  <c r="Z98" i="1"/>
  <c r="AA98" i="1"/>
  <c r="AB98" i="1"/>
  <c r="Y99" i="1"/>
  <c r="Z99" i="1"/>
  <c r="AA99" i="1"/>
  <c r="AB99" i="1"/>
  <c r="Y100" i="1"/>
  <c r="Z100" i="1"/>
  <c r="AA100" i="1"/>
  <c r="AB100" i="1"/>
  <c r="Y101" i="1"/>
  <c r="Z101" i="1"/>
  <c r="AA101" i="1"/>
  <c r="AB101" i="1"/>
  <c r="Y102" i="1"/>
  <c r="Z102" i="1"/>
  <c r="AA102" i="1"/>
  <c r="AB102" i="1"/>
  <c r="Y103" i="1"/>
  <c r="Z103" i="1"/>
  <c r="AA103" i="1"/>
  <c r="AB103" i="1"/>
  <c r="Y104" i="1"/>
  <c r="Z104" i="1"/>
  <c r="AA104" i="1"/>
  <c r="AB104" i="1"/>
  <c r="Y105" i="1"/>
  <c r="Z105" i="1"/>
  <c r="AA105" i="1"/>
  <c r="AB105" i="1"/>
  <c r="Y106" i="1"/>
  <c r="Z106" i="1"/>
  <c r="AA106" i="1"/>
  <c r="AB106" i="1"/>
  <c r="Y107" i="1"/>
  <c r="Z107" i="1"/>
  <c r="AA107" i="1"/>
  <c r="AB107" i="1"/>
  <c r="Y108" i="1"/>
  <c r="Z108" i="1"/>
  <c r="AA108" i="1"/>
  <c r="AB108" i="1"/>
  <c r="Y109" i="1"/>
  <c r="Z109" i="1"/>
  <c r="AA109" i="1"/>
  <c r="AB109" i="1"/>
  <c r="Y110" i="1"/>
  <c r="Z110" i="1"/>
  <c r="AA110" i="1"/>
  <c r="AB110" i="1"/>
  <c r="Y111" i="1"/>
  <c r="Z111" i="1"/>
  <c r="AA111" i="1"/>
  <c r="AB111" i="1"/>
  <c r="Y112" i="1"/>
  <c r="Z112" i="1"/>
  <c r="AA112" i="1"/>
  <c r="AB112" i="1"/>
  <c r="Y113" i="1"/>
  <c r="Z113" i="1"/>
  <c r="AA113" i="1"/>
  <c r="AB113" i="1"/>
  <c r="Y114" i="1"/>
  <c r="Z114" i="1"/>
  <c r="AA114" i="1"/>
  <c r="AB114" i="1"/>
  <c r="Y115" i="1"/>
  <c r="Z115" i="1"/>
  <c r="AA115" i="1"/>
  <c r="AB115" i="1"/>
  <c r="Y116" i="1"/>
  <c r="Z116" i="1"/>
  <c r="AA116" i="1"/>
  <c r="AB116" i="1"/>
  <c r="Y117" i="1"/>
  <c r="Z117" i="1"/>
  <c r="AA117" i="1"/>
  <c r="AB117" i="1"/>
  <c r="Y118" i="1"/>
  <c r="Z118" i="1"/>
  <c r="AA118" i="1"/>
  <c r="AB118" i="1"/>
  <c r="Y119" i="1"/>
  <c r="Z119" i="1"/>
  <c r="AA119" i="1"/>
  <c r="AB119" i="1"/>
  <c r="Y120" i="1"/>
  <c r="Z120" i="1"/>
  <c r="AA120" i="1"/>
  <c r="AB120" i="1"/>
  <c r="Y121" i="1"/>
  <c r="Z121" i="1"/>
  <c r="AA121" i="1"/>
  <c r="AB121" i="1"/>
  <c r="Y122" i="1"/>
  <c r="Z122" i="1"/>
  <c r="AA122" i="1"/>
  <c r="AB122" i="1"/>
  <c r="Y123" i="1"/>
  <c r="Z123" i="1"/>
  <c r="AA123" i="1"/>
  <c r="AB123" i="1"/>
  <c r="Y124" i="1"/>
  <c r="Z124" i="1"/>
  <c r="AA124" i="1"/>
  <c r="AB124" i="1"/>
  <c r="Y125" i="1"/>
  <c r="Z125" i="1"/>
  <c r="AA125" i="1"/>
  <c r="AB125" i="1"/>
  <c r="Y126" i="1"/>
  <c r="Z126" i="1"/>
  <c r="AA126" i="1"/>
  <c r="AB126" i="1"/>
  <c r="Y127" i="1"/>
  <c r="Z127" i="1"/>
  <c r="AA127" i="1"/>
  <c r="AB127" i="1"/>
  <c r="Y128" i="1"/>
  <c r="Z128" i="1"/>
  <c r="AA128" i="1"/>
  <c r="AB128" i="1"/>
  <c r="Y129" i="1"/>
  <c r="Z129" i="1"/>
  <c r="AA129" i="1"/>
  <c r="AB129" i="1"/>
  <c r="Y130" i="1"/>
  <c r="Z130" i="1"/>
  <c r="AA130" i="1"/>
  <c r="AB130" i="1"/>
  <c r="Y131" i="1"/>
  <c r="Z131" i="1"/>
  <c r="AA131" i="1"/>
  <c r="AB131" i="1"/>
  <c r="Y132" i="1"/>
  <c r="Z132" i="1"/>
  <c r="AA132" i="1"/>
  <c r="AB132" i="1"/>
  <c r="Y133" i="1"/>
  <c r="Z133" i="1"/>
  <c r="AA133" i="1"/>
  <c r="AB133" i="1"/>
  <c r="Y134" i="1"/>
  <c r="Z134" i="1"/>
  <c r="AA134" i="1"/>
  <c r="AB134" i="1"/>
  <c r="Y135" i="1"/>
  <c r="Z135" i="1"/>
  <c r="AA135" i="1"/>
  <c r="AB135" i="1"/>
  <c r="Y136" i="1"/>
  <c r="Z136" i="1"/>
  <c r="AA136" i="1"/>
  <c r="AB136" i="1"/>
  <c r="Y137" i="1"/>
  <c r="Z137" i="1"/>
  <c r="AA137" i="1"/>
  <c r="AB137" i="1"/>
  <c r="Y138" i="1"/>
  <c r="Z138" i="1"/>
  <c r="AA138" i="1"/>
  <c r="AB138" i="1"/>
  <c r="Y139" i="1"/>
  <c r="Z139" i="1"/>
  <c r="AA139" i="1"/>
  <c r="AB139" i="1"/>
  <c r="Y140" i="1"/>
  <c r="Z140" i="1"/>
  <c r="AA140" i="1"/>
  <c r="AB140" i="1"/>
  <c r="Y141" i="1"/>
  <c r="Z141" i="1"/>
  <c r="AA141" i="1"/>
  <c r="AB141" i="1"/>
  <c r="Y142" i="1"/>
  <c r="Z142" i="1"/>
  <c r="AA142" i="1"/>
  <c r="AB142" i="1"/>
  <c r="Y143" i="1"/>
  <c r="Z143" i="1"/>
  <c r="AA143" i="1"/>
  <c r="AB143" i="1"/>
  <c r="Y144" i="1"/>
  <c r="Z144" i="1"/>
  <c r="AA144" i="1"/>
  <c r="AB144" i="1"/>
  <c r="Y145" i="1"/>
  <c r="Z145" i="1"/>
  <c r="AA145" i="1"/>
  <c r="AB145" i="1"/>
  <c r="Y146" i="1"/>
  <c r="Z146" i="1"/>
  <c r="AA146" i="1"/>
  <c r="AB146" i="1"/>
  <c r="Y147" i="1"/>
  <c r="Z147" i="1"/>
  <c r="AA147" i="1"/>
  <c r="AB147" i="1"/>
  <c r="Y148" i="1"/>
  <c r="Z148" i="1"/>
  <c r="AA148" i="1"/>
  <c r="AB148" i="1"/>
  <c r="Y149" i="1"/>
  <c r="Z149" i="1"/>
  <c r="AA149" i="1"/>
  <c r="AB149" i="1"/>
  <c r="Y150" i="1"/>
  <c r="Z150" i="1"/>
  <c r="AA150" i="1"/>
  <c r="AB150" i="1"/>
  <c r="Y151" i="1"/>
  <c r="Z151" i="1"/>
  <c r="AA151" i="1"/>
  <c r="AB151" i="1"/>
  <c r="Y152" i="1"/>
  <c r="Z152" i="1"/>
  <c r="AA152" i="1"/>
  <c r="AB152" i="1"/>
  <c r="Y153" i="1"/>
  <c r="Z153" i="1"/>
  <c r="AA153" i="1"/>
  <c r="AB153" i="1"/>
  <c r="Y154" i="1"/>
  <c r="Z154" i="1"/>
  <c r="AA154" i="1"/>
  <c r="AB154" i="1"/>
  <c r="Y155" i="1"/>
  <c r="Z155" i="1"/>
  <c r="AA155" i="1"/>
  <c r="AB155" i="1"/>
  <c r="Y156" i="1"/>
  <c r="Z156" i="1"/>
  <c r="AA156" i="1"/>
  <c r="AB156" i="1"/>
  <c r="Y157" i="1"/>
  <c r="Z157" i="1"/>
  <c r="AA157" i="1"/>
  <c r="AB157" i="1"/>
  <c r="Y158" i="1"/>
  <c r="Z158" i="1"/>
  <c r="AA158" i="1"/>
  <c r="AB158" i="1"/>
  <c r="Y159" i="1"/>
  <c r="Z159" i="1"/>
  <c r="AA159" i="1"/>
  <c r="AB159" i="1"/>
  <c r="Y160" i="1"/>
  <c r="Z160" i="1"/>
  <c r="AA160" i="1"/>
  <c r="AB160" i="1"/>
  <c r="Y161" i="1"/>
  <c r="Z161" i="1"/>
  <c r="AA161" i="1"/>
  <c r="AB161" i="1"/>
  <c r="Y162" i="1"/>
  <c r="Z162" i="1"/>
  <c r="AA162" i="1"/>
  <c r="AB162" i="1"/>
  <c r="Y163" i="1"/>
  <c r="Z163" i="1"/>
  <c r="AA163" i="1"/>
  <c r="AB163" i="1"/>
  <c r="Y164" i="1"/>
  <c r="Z164" i="1"/>
  <c r="AA164" i="1"/>
  <c r="AB164" i="1"/>
  <c r="Y165" i="1"/>
  <c r="Z165" i="1"/>
  <c r="AA165" i="1"/>
  <c r="AB165" i="1"/>
  <c r="Y166" i="1"/>
  <c r="Z166" i="1"/>
  <c r="AA166" i="1"/>
  <c r="AB166" i="1"/>
  <c r="Y167" i="1"/>
  <c r="Z167" i="1"/>
  <c r="AA167" i="1"/>
  <c r="AB167" i="1"/>
  <c r="Y168" i="1"/>
  <c r="Z168" i="1"/>
  <c r="AA168" i="1"/>
  <c r="AB168" i="1"/>
  <c r="Y169" i="1"/>
  <c r="Z169" i="1"/>
  <c r="AA169" i="1"/>
  <c r="AB169" i="1"/>
  <c r="Y170" i="1"/>
  <c r="Z170" i="1"/>
  <c r="AA170" i="1"/>
  <c r="AB170" i="1"/>
  <c r="Y171" i="1"/>
  <c r="Z171" i="1"/>
  <c r="AA171" i="1"/>
  <c r="AB171" i="1"/>
  <c r="Y172" i="1"/>
  <c r="Z172" i="1"/>
  <c r="AA172" i="1"/>
  <c r="AB172" i="1"/>
  <c r="Y173" i="1"/>
  <c r="Z173" i="1"/>
  <c r="AA173" i="1"/>
  <c r="AB173" i="1"/>
  <c r="Y174" i="1"/>
  <c r="Z174" i="1"/>
  <c r="AA174" i="1"/>
  <c r="AB174" i="1"/>
  <c r="Y175" i="1"/>
  <c r="Z175" i="1"/>
  <c r="AA175" i="1"/>
  <c r="AB175" i="1"/>
  <c r="Y176" i="1"/>
  <c r="Z176" i="1"/>
  <c r="AA176" i="1"/>
  <c r="AB176" i="1"/>
  <c r="Y177" i="1"/>
  <c r="Z177" i="1"/>
  <c r="AA177" i="1"/>
  <c r="AB177" i="1"/>
  <c r="Y178" i="1"/>
  <c r="Z178" i="1"/>
  <c r="AA178" i="1"/>
  <c r="AB178" i="1"/>
  <c r="Y179" i="1"/>
  <c r="Z179" i="1"/>
  <c r="AA179" i="1"/>
  <c r="AB179" i="1"/>
  <c r="Y180" i="1"/>
  <c r="Z180" i="1"/>
  <c r="AA180" i="1"/>
  <c r="AB180" i="1"/>
  <c r="Y181" i="1"/>
  <c r="Z181" i="1"/>
  <c r="AA181" i="1"/>
  <c r="AB181" i="1"/>
  <c r="Y182" i="1"/>
  <c r="Z182" i="1"/>
  <c r="AA182" i="1"/>
  <c r="AB182" i="1"/>
  <c r="Y183" i="1"/>
  <c r="Z183" i="1"/>
  <c r="AA183" i="1"/>
  <c r="AB183" i="1"/>
  <c r="Y184" i="1"/>
  <c r="Z184" i="1"/>
  <c r="AA184" i="1"/>
  <c r="AB184" i="1"/>
  <c r="Y185" i="1"/>
  <c r="Z185" i="1"/>
  <c r="AA185" i="1"/>
  <c r="AB185" i="1"/>
  <c r="Y186" i="1"/>
  <c r="Z186" i="1"/>
  <c r="AA186" i="1"/>
  <c r="AB186" i="1"/>
  <c r="Y187" i="1"/>
  <c r="Z187" i="1"/>
  <c r="AA187" i="1"/>
  <c r="AB187" i="1"/>
  <c r="Y188" i="1"/>
  <c r="Z188" i="1"/>
  <c r="AA188" i="1"/>
  <c r="AB188" i="1"/>
  <c r="Y189" i="1"/>
  <c r="Z189" i="1"/>
  <c r="AA189" i="1"/>
  <c r="AB189" i="1"/>
  <c r="Y190" i="1"/>
  <c r="Z190" i="1"/>
  <c r="AA190" i="1"/>
  <c r="AB190" i="1"/>
  <c r="Y191" i="1"/>
  <c r="Z191" i="1"/>
  <c r="AA191" i="1"/>
  <c r="AB191" i="1"/>
  <c r="Y192" i="1"/>
  <c r="Z192" i="1"/>
  <c r="AA192" i="1"/>
  <c r="AB192" i="1"/>
  <c r="Y193" i="1"/>
  <c r="Z193" i="1"/>
  <c r="AA193" i="1"/>
  <c r="AB193" i="1"/>
  <c r="Y194" i="1"/>
  <c r="Z194" i="1"/>
  <c r="AA194" i="1"/>
  <c r="AB194" i="1"/>
  <c r="Y195" i="1"/>
  <c r="Z195" i="1"/>
  <c r="AA195" i="1"/>
  <c r="AB195" i="1"/>
  <c r="Y196" i="1"/>
  <c r="Z196" i="1"/>
  <c r="AA196" i="1"/>
  <c r="AB196" i="1"/>
  <c r="Y197" i="1"/>
  <c r="Z197" i="1"/>
  <c r="AA197" i="1"/>
  <c r="AB197" i="1"/>
  <c r="Y198" i="1"/>
  <c r="Z198" i="1"/>
  <c r="AA198" i="1"/>
  <c r="AB198" i="1"/>
  <c r="Y199" i="1"/>
  <c r="Z199" i="1"/>
  <c r="AA199" i="1"/>
  <c r="AB199" i="1"/>
  <c r="Y200" i="1"/>
  <c r="Z200" i="1"/>
  <c r="AA200" i="1"/>
  <c r="AB200" i="1"/>
  <c r="Y201" i="1"/>
  <c r="Z201" i="1"/>
  <c r="AA201" i="1"/>
  <c r="AB201" i="1"/>
  <c r="Y202" i="1"/>
  <c r="Z202" i="1"/>
  <c r="AA202" i="1"/>
  <c r="AB202" i="1"/>
  <c r="Y203" i="1"/>
  <c r="Z203" i="1"/>
  <c r="AA203" i="1"/>
  <c r="AB203" i="1"/>
  <c r="Y204" i="1"/>
  <c r="Z204" i="1"/>
  <c r="AA204" i="1"/>
  <c r="AB204" i="1"/>
  <c r="Y205" i="1"/>
  <c r="Z205" i="1"/>
  <c r="AA205" i="1"/>
  <c r="AB205" i="1"/>
  <c r="Y206" i="1"/>
  <c r="Z206" i="1"/>
  <c r="AA206" i="1"/>
  <c r="AB206" i="1"/>
  <c r="Y207" i="1"/>
  <c r="Z207" i="1"/>
  <c r="AA207" i="1"/>
  <c r="AB207" i="1"/>
  <c r="Y208" i="1"/>
  <c r="Z208" i="1"/>
  <c r="AA208" i="1"/>
  <c r="AB208" i="1"/>
  <c r="Y209" i="1"/>
  <c r="Z209" i="1"/>
  <c r="AA209" i="1"/>
  <c r="AB209" i="1"/>
  <c r="Y210" i="1"/>
  <c r="Z210" i="1"/>
  <c r="AA210" i="1"/>
  <c r="AB210" i="1"/>
  <c r="Y211" i="1"/>
  <c r="Z211" i="1"/>
  <c r="AA211" i="1"/>
  <c r="AB211" i="1"/>
  <c r="Y212" i="1"/>
  <c r="Z212" i="1"/>
  <c r="AA212" i="1"/>
  <c r="AB212" i="1"/>
  <c r="Y213" i="1"/>
  <c r="Z213" i="1"/>
  <c r="AA213" i="1"/>
  <c r="AB213" i="1"/>
  <c r="Y214" i="1"/>
  <c r="Z214" i="1"/>
  <c r="AA214" i="1"/>
  <c r="AB214" i="1"/>
  <c r="Y215" i="1"/>
  <c r="Z215" i="1"/>
  <c r="AA215" i="1"/>
  <c r="AB215" i="1"/>
  <c r="Y216" i="1"/>
  <c r="Z216" i="1"/>
  <c r="AA216" i="1"/>
  <c r="AB216" i="1"/>
  <c r="Y217" i="1"/>
  <c r="Z217" i="1"/>
  <c r="AA217" i="1"/>
  <c r="AB217" i="1"/>
  <c r="Y218" i="1"/>
  <c r="Z218" i="1"/>
  <c r="AA218" i="1"/>
  <c r="AB218" i="1"/>
  <c r="Y219" i="1"/>
  <c r="Z219" i="1"/>
  <c r="AA219" i="1"/>
  <c r="AB219" i="1"/>
  <c r="Y220" i="1"/>
  <c r="Z220" i="1"/>
  <c r="AA220" i="1"/>
  <c r="AB220" i="1"/>
  <c r="Y221" i="1"/>
  <c r="Z221" i="1"/>
  <c r="AA221" i="1"/>
  <c r="AB221" i="1"/>
  <c r="Y222" i="1"/>
  <c r="Z222" i="1"/>
  <c r="AA222" i="1"/>
  <c r="AB222" i="1"/>
  <c r="Y223" i="1"/>
  <c r="Z223" i="1"/>
  <c r="AA223" i="1"/>
  <c r="AB223" i="1"/>
  <c r="Y224" i="1"/>
  <c r="Z224" i="1"/>
  <c r="AA224" i="1"/>
  <c r="AB224" i="1"/>
  <c r="Y225" i="1"/>
  <c r="Z225" i="1"/>
  <c r="AA225" i="1"/>
  <c r="AB225" i="1"/>
  <c r="Y226" i="1"/>
  <c r="Z226" i="1"/>
  <c r="AA226" i="1"/>
  <c r="AB226" i="1"/>
  <c r="Y227" i="1"/>
  <c r="Z227" i="1"/>
  <c r="AA227" i="1"/>
  <c r="AB227" i="1"/>
  <c r="Y228" i="1"/>
  <c r="Z228" i="1"/>
  <c r="AA228" i="1"/>
  <c r="AB228" i="1"/>
  <c r="Y229" i="1"/>
  <c r="Z229" i="1"/>
  <c r="AA229" i="1"/>
  <c r="AB229" i="1"/>
  <c r="Y230" i="1"/>
  <c r="Z230" i="1"/>
  <c r="AA230" i="1"/>
  <c r="AB230" i="1"/>
  <c r="Y231" i="1"/>
  <c r="Z231" i="1"/>
  <c r="AA231" i="1"/>
  <c r="AB231" i="1"/>
  <c r="Y232" i="1"/>
  <c r="Z232" i="1"/>
  <c r="AA232" i="1"/>
  <c r="AB232" i="1"/>
  <c r="Y233" i="1"/>
  <c r="Z233" i="1"/>
  <c r="AA233" i="1"/>
  <c r="AB233" i="1"/>
  <c r="Y234" i="1"/>
  <c r="Z234" i="1"/>
  <c r="AA234" i="1"/>
  <c r="AB234" i="1"/>
  <c r="Y235" i="1"/>
  <c r="Z235" i="1"/>
  <c r="AA235" i="1"/>
  <c r="AB235" i="1"/>
  <c r="Y236" i="1"/>
  <c r="Z236" i="1"/>
  <c r="AA236" i="1"/>
  <c r="AB236" i="1"/>
  <c r="Y237" i="1"/>
  <c r="Z237" i="1"/>
  <c r="AA237" i="1"/>
  <c r="AB237" i="1"/>
  <c r="Y238" i="1"/>
  <c r="Z238" i="1"/>
  <c r="AA238" i="1"/>
  <c r="AB238" i="1"/>
  <c r="Y239" i="1"/>
  <c r="Z239" i="1"/>
  <c r="AA239" i="1"/>
  <c r="AB239" i="1"/>
  <c r="Y240" i="1"/>
  <c r="Z240" i="1"/>
  <c r="AA240" i="1"/>
  <c r="AB240" i="1"/>
  <c r="Y241" i="1"/>
  <c r="Z241" i="1"/>
  <c r="AA241" i="1"/>
  <c r="AB241" i="1"/>
  <c r="Y242" i="1"/>
  <c r="Z242" i="1"/>
  <c r="AA242" i="1"/>
  <c r="AB242" i="1"/>
  <c r="Y243" i="1"/>
  <c r="Z243" i="1"/>
  <c r="AA243" i="1"/>
  <c r="AB243" i="1"/>
  <c r="Y244" i="1"/>
  <c r="Z244" i="1"/>
  <c r="AA244" i="1"/>
  <c r="AB244" i="1"/>
  <c r="Y245" i="1"/>
  <c r="Z245" i="1"/>
  <c r="AA245" i="1"/>
  <c r="AB245" i="1"/>
  <c r="Y246" i="1"/>
  <c r="Z246" i="1"/>
  <c r="AA246" i="1"/>
  <c r="AB246" i="1"/>
  <c r="Y247" i="1"/>
  <c r="Z247" i="1"/>
  <c r="AA247" i="1"/>
  <c r="AB247" i="1"/>
  <c r="Y248" i="1"/>
  <c r="Z248" i="1"/>
  <c r="AA248" i="1"/>
  <c r="AB248" i="1"/>
  <c r="Y249" i="1"/>
  <c r="Z249" i="1"/>
  <c r="AA249" i="1"/>
  <c r="AB249" i="1"/>
  <c r="Y250" i="1"/>
  <c r="Z250" i="1"/>
  <c r="AA250" i="1"/>
  <c r="AB250" i="1"/>
  <c r="Y251" i="1"/>
  <c r="Z251" i="1"/>
  <c r="AA251" i="1"/>
  <c r="AB251" i="1"/>
  <c r="Y252" i="1"/>
  <c r="Z252" i="1"/>
  <c r="AA252" i="1"/>
  <c r="AB252" i="1"/>
  <c r="Y253" i="1"/>
  <c r="Z253" i="1"/>
  <c r="AA253" i="1"/>
  <c r="AB253" i="1"/>
  <c r="Y254" i="1"/>
  <c r="Z254" i="1"/>
  <c r="AA254" i="1"/>
  <c r="AB254" i="1"/>
  <c r="Y255" i="1"/>
  <c r="Z255" i="1"/>
  <c r="AA255" i="1"/>
  <c r="AB255" i="1"/>
  <c r="Y256" i="1"/>
  <c r="Z256" i="1"/>
  <c r="AA256" i="1"/>
  <c r="AB256" i="1"/>
  <c r="Y257" i="1"/>
  <c r="Z257" i="1"/>
  <c r="AA257" i="1"/>
  <c r="AB257" i="1"/>
  <c r="Y258" i="1"/>
  <c r="Z258" i="1"/>
  <c r="AA258" i="1"/>
  <c r="AB258" i="1"/>
  <c r="Y259" i="1"/>
  <c r="Z259" i="1"/>
  <c r="AA259" i="1"/>
  <c r="AB259" i="1"/>
  <c r="Y260" i="1"/>
  <c r="Z260" i="1"/>
  <c r="AA260" i="1"/>
  <c r="AB260" i="1"/>
  <c r="Y261" i="1"/>
  <c r="Z261" i="1"/>
  <c r="AA261" i="1"/>
  <c r="AB261" i="1"/>
  <c r="Y262" i="1"/>
  <c r="Z262" i="1"/>
  <c r="AA262" i="1"/>
  <c r="AB262" i="1"/>
  <c r="Y263" i="1"/>
  <c r="Z263" i="1"/>
  <c r="AA263" i="1"/>
  <c r="AB263" i="1"/>
  <c r="Y264" i="1"/>
  <c r="Z264" i="1"/>
  <c r="AA264" i="1"/>
  <c r="AB264" i="1"/>
  <c r="Y265" i="1"/>
  <c r="Z265" i="1"/>
  <c r="AA265" i="1"/>
  <c r="AB265" i="1"/>
  <c r="Y266" i="1"/>
  <c r="Z266" i="1"/>
  <c r="AA266" i="1"/>
  <c r="AB266" i="1"/>
  <c r="Y267" i="1"/>
  <c r="Z267" i="1"/>
  <c r="AA267" i="1"/>
  <c r="AB267" i="1"/>
  <c r="Y268" i="1"/>
  <c r="Z268" i="1"/>
  <c r="AA268" i="1"/>
  <c r="AB268" i="1"/>
  <c r="Y269" i="1"/>
  <c r="Z269" i="1"/>
  <c r="AA269" i="1"/>
  <c r="AB269" i="1"/>
  <c r="Y270" i="1"/>
  <c r="Z270" i="1"/>
  <c r="AA270" i="1"/>
  <c r="AB270" i="1"/>
  <c r="Y271" i="1"/>
  <c r="Z271" i="1"/>
  <c r="AA271" i="1"/>
  <c r="AB271" i="1"/>
  <c r="Y272" i="1"/>
  <c r="Z272" i="1"/>
  <c r="AA272" i="1"/>
  <c r="AB272" i="1"/>
  <c r="Y273" i="1"/>
  <c r="Z273" i="1"/>
  <c r="AA273" i="1"/>
  <c r="AB273" i="1"/>
  <c r="Y274" i="1"/>
  <c r="Z274" i="1"/>
  <c r="AA274" i="1"/>
  <c r="AB274" i="1"/>
  <c r="Y275" i="1"/>
  <c r="Z275" i="1"/>
  <c r="AA275" i="1"/>
  <c r="AB275" i="1"/>
  <c r="Y276" i="1"/>
  <c r="Z276" i="1"/>
  <c r="AA276" i="1"/>
  <c r="AB276" i="1"/>
  <c r="Y277" i="1"/>
  <c r="Z277" i="1"/>
  <c r="AA277" i="1"/>
  <c r="AB277" i="1"/>
  <c r="Y278" i="1"/>
  <c r="Z278" i="1"/>
  <c r="AA278" i="1"/>
  <c r="AB278" i="1"/>
  <c r="Y279" i="1"/>
  <c r="Z279" i="1"/>
  <c r="AA279" i="1"/>
  <c r="AB279" i="1"/>
  <c r="Y280" i="1"/>
  <c r="Z280" i="1"/>
  <c r="AA280" i="1"/>
  <c r="AB280" i="1"/>
  <c r="Y281" i="1"/>
  <c r="Z281" i="1"/>
  <c r="AA281" i="1"/>
  <c r="AB281" i="1"/>
  <c r="Y282" i="1"/>
  <c r="Z282" i="1"/>
  <c r="AA282" i="1"/>
  <c r="AB282" i="1"/>
  <c r="Y283" i="1"/>
  <c r="Z283" i="1"/>
  <c r="AA283" i="1"/>
  <c r="AB283" i="1"/>
  <c r="Y284" i="1"/>
  <c r="Z284" i="1"/>
  <c r="AA284" i="1"/>
  <c r="AB284" i="1"/>
  <c r="Y285" i="1"/>
  <c r="Z285" i="1"/>
  <c r="AA285" i="1"/>
  <c r="AB285" i="1"/>
  <c r="Y286" i="1"/>
  <c r="Z286" i="1"/>
  <c r="AA286" i="1"/>
  <c r="AB286" i="1"/>
  <c r="Y287" i="1"/>
  <c r="Z287" i="1"/>
  <c r="AA287" i="1"/>
  <c r="AB287" i="1"/>
  <c r="Y288" i="1"/>
  <c r="Z288" i="1"/>
  <c r="AA288" i="1"/>
  <c r="AB288" i="1"/>
  <c r="Y289" i="1"/>
  <c r="Z289" i="1"/>
  <c r="AA289" i="1"/>
  <c r="AB289" i="1"/>
  <c r="Y290" i="1"/>
  <c r="Z290" i="1"/>
  <c r="AA290" i="1"/>
  <c r="AB290" i="1"/>
  <c r="Y291" i="1"/>
  <c r="Z291" i="1"/>
  <c r="AA291" i="1"/>
  <c r="AB291" i="1"/>
  <c r="Y292" i="1"/>
  <c r="Z292" i="1"/>
  <c r="AA292" i="1"/>
  <c r="AB292" i="1"/>
  <c r="Y293" i="1"/>
  <c r="Z293" i="1"/>
  <c r="AA293" i="1"/>
  <c r="AB293" i="1"/>
  <c r="Y294" i="1"/>
  <c r="Z294" i="1"/>
  <c r="AA294" i="1"/>
  <c r="AB294" i="1"/>
  <c r="Y295" i="1"/>
  <c r="Z295" i="1"/>
  <c r="AA295" i="1"/>
  <c r="AB295" i="1"/>
  <c r="Y296" i="1"/>
  <c r="Z296" i="1"/>
  <c r="AA296" i="1"/>
  <c r="AB296" i="1"/>
  <c r="Y297" i="1"/>
  <c r="Z297" i="1"/>
  <c r="AA297" i="1"/>
  <c r="AB297" i="1"/>
  <c r="Y298" i="1"/>
  <c r="Z298" i="1"/>
  <c r="AA298" i="1"/>
  <c r="AB298" i="1"/>
  <c r="Y299" i="1"/>
  <c r="Z299" i="1"/>
  <c r="AA299" i="1"/>
  <c r="AB299" i="1"/>
  <c r="Y300" i="1"/>
  <c r="Z300" i="1"/>
  <c r="AA300" i="1"/>
  <c r="AB300" i="1"/>
  <c r="Y301" i="1"/>
  <c r="Z301" i="1"/>
  <c r="AA301" i="1"/>
  <c r="AB301" i="1"/>
  <c r="Y302" i="1"/>
  <c r="Z302" i="1"/>
  <c r="AA302" i="1"/>
  <c r="AB302" i="1"/>
  <c r="Y303" i="1"/>
  <c r="Z303" i="1"/>
  <c r="AA303" i="1"/>
  <c r="AB303" i="1"/>
  <c r="Y304" i="1"/>
  <c r="Z304" i="1"/>
  <c r="AA304" i="1"/>
  <c r="AB304" i="1"/>
  <c r="Y305" i="1"/>
  <c r="Z305" i="1"/>
  <c r="AA305" i="1"/>
  <c r="AB305" i="1"/>
  <c r="Y306" i="1"/>
  <c r="Z306" i="1"/>
  <c r="AA306" i="1"/>
  <c r="AB306" i="1"/>
  <c r="Y307" i="1"/>
  <c r="Z307" i="1"/>
  <c r="AA307" i="1"/>
  <c r="AB307" i="1"/>
  <c r="Y308" i="1"/>
  <c r="Z308" i="1"/>
  <c r="AA308" i="1"/>
  <c r="AB308" i="1"/>
  <c r="Y309" i="1"/>
  <c r="Z309" i="1"/>
  <c r="AA309" i="1"/>
  <c r="AB309" i="1"/>
  <c r="Y310" i="1"/>
  <c r="Z310" i="1"/>
  <c r="AA310" i="1"/>
  <c r="AB310" i="1"/>
  <c r="Y311" i="1"/>
  <c r="Z311" i="1"/>
  <c r="AA311" i="1"/>
  <c r="AB311" i="1"/>
  <c r="Y312" i="1"/>
  <c r="Z312" i="1"/>
  <c r="AA312" i="1"/>
  <c r="AB312" i="1"/>
  <c r="Y313" i="1"/>
  <c r="Z313" i="1"/>
  <c r="AA313" i="1"/>
  <c r="AB313" i="1"/>
  <c r="Y314" i="1"/>
  <c r="Z314" i="1"/>
  <c r="AA314" i="1"/>
  <c r="AB314" i="1"/>
  <c r="Y315" i="1"/>
  <c r="Z315" i="1"/>
  <c r="AA315" i="1"/>
  <c r="AB315" i="1"/>
  <c r="Y316" i="1"/>
  <c r="Z316" i="1"/>
  <c r="AA316" i="1"/>
  <c r="AB316" i="1"/>
  <c r="Y317" i="1"/>
  <c r="Z317" i="1"/>
  <c r="AA317" i="1"/>
  <c r="AB317" i="1"/>
  <c r="Y318" i="1"/>
  <c r="Z318" i="1"/>
  <c r="AA318" i="1"/>
  <c r="AB318" i="1"/>
  <c r="Y319" i="1"/>
  <c r="Z319" i="1"/>
  <c r="AA319" i="1"/>
  <c r="AB319" i="1"/>
  <c r="Y320" i="1"/>
  <c r="Z320" i="1"/>
  <c r="AA320" i="1"/>
  <c r="AB320" i="1"/>
  <c r="Y321" i="1"/>
  <c r="Z321" i="1"/>
  <c r="AA321" i="1"/>
  <c r="AB321" i="1"/>
  <c r="Y322" i="1"/>
  <c r="Z322" i="1"/>
  <c r="AA322" i="1"/>
  <c r="AB322" i="1"/>
  <c r="Y323" i="1"/>
  <c r="Z323" i="1"/>
  <c r="AA323" i="1"/>
  <c r="AB323" i="1"/>
  <c r="Y324" i="1"/>
  <c r="Z324" i="1"/>
  <c r="AA324" i="1"/>
  <c r="AB324" i="1"/>
  <c r="Y325" i="1"/>
  <c r="Z325" i="1"/>
  <c r="AA325" i="1"/>
  <c r="AB325" i="1"/>
  <c r="Y326" i="1"/>
  <c r="Z326" i="1"/>
  <c r="AA326" i="1"/>
  <c r="AB326" i="1"/>
  <c r="Y327" i="1"/>
  <c r="Z327" i="1"/>
  <c r="AA327" i="1"/>
  <c r="AB327" i="1"/>
  <c r="Y328" i="1"/>
  <c r="Z328" i="1"/>
  <c r="AA328" i="1"/>
  <c r="AB328" i="1"/>
  <c r="Y329" i="1"/>
  <c r="Z329" i="1"/>
  <c r="AA329" i="1"/>
  <c r="AB329" i="1"/>
  <c r="Y330" i="1"/>
  <c r="Z330" i="1"/>
  <c r="AA330" i="1"/>
  <c r="AB330" i="1"/>
  <c r="Y331" i="1"/>
  <c r="Z331" i="1"/>
  <c r="AA331" i="1"/>
  <c r="AB331" i="1"/>
  <c r="Y332" i="1"/>
  <c r="Z332" i="1"/>
  <c r="AA332" i="1"/>
  <c r="AB332" i="1"/>
  <c r="Y333" i="1"/>
  <c r="Z333" i="1"/>
  <c r="AA333" i="1"/>
  <c r="AB333" i="1"/>
  <c r="Y334" i="1"/>
  <c r="Z334" i="1"/>
  <c r="AA334" i="1"/>
  <c r="AB334" i="1"/>
  <c r="Y335" i="1"/>
  <c r="Z335" i="1"/>
  <c r="AA335" i="1"/>
  <c r="AB335" i="1"/>
  <c r="Y336" i="1"/>
  <c r="Z336" i="1"/>
  <c r="AA336" i="1"/>
  <c r="AB336" i="1"/>
  <c r="Y337" i="1"/>
  <c r="Z337" i="1"/>
  <c r="AA337" i="1"/>
  <c r="AB337" i="1"/>
  <c r="Y338" i="1"/>
  <c r="Z338" i="1"/>
  <c r="AA338" i="1"/>
  <c r="AB338" i="1"/>
  <c r="Y339" i="1"/>
  <c r="Z339" i="1"/>
  <c r="AA339" i="1"/>
  <c r="AB339" i="1"/>
  <c r="Y340" i="1"/>
  <c r="Z340" i="1"/>
  <c r="AA340" i="1"/>
  <c r="AB340" i="1"/>
  <c r="Y341" i="1"/>
  <c r="Z341" i="1"/>
  <c r="AA341" i="1"/>
  <c r="AB341" i="1"/>
  <c r="Y342" i="1"/>
  <c r="Z342" i="1"/>
  <c r="AA342" i="1"/>
  <c r="AB342" i="1"/>
  <c r="Y343" i="1"/>
  <c r="Z343" i="1"/>
  <c r="AA343" i="1"/>
  <c r="AB343" i="1"/>
  <c r="Y344" i="1"/>
  <c r="Z344" i="1"/>
  <c r="AA344" i="1"/>
  <c r="AB344" i="1"/>
  <c r="Y345" i="1"/>
  <c r="Z345" i="1"/>
  <c r="AA345" i="1"/>
  <c r="AB345" i="1"/>
  <c r="Y346" i="1"/>
  <c r="Z346" i="1"/>
  <c r="AA346" i="1"/>
  <c r="AB346" i="1"/>
  <c r="Y347" i="1"/>
  <c r="Z347" i="1"/>
  <c r="AA347" i="1"/>
  <c r="AB347" i="1"/>
  <c r="Y348" i="1"/>
  <c r="Z348" i="1"/>
  <c r="AA348" i="1"/>
  <c r="AB348" i="1"/>
  <c r="Y349" i="1"/>
  <c r="Z349" i="1"/>
  <c r="AA349" i="1"/>
  <c r="AB349" i="1"/>
  <c r="Y350" i="1"/>
  <c r="Z350" i="1"/>
  <c r="AA350" i="1"/>
  <c r="AB350" i="1"/>
  <c r="Y351" i="1"/>
  <c r="Z351" i="1"/>
  <c r="AA351" i="1"/>
  <c r="AB351" i="1"/>
  <c r="Y352" i="1"/>
  <c r="Z352" i="1"/>
  <c r="AA352" i="1"/>
  <c r="AB352" i="1"/>
  <c r="Y353" i="1"/>
  <c r="Z353" i="1"/>
  <c r="AA353" i="1"/>
  <c r="AB353" i="1"/>
  <c r="Y354" i="1"/>
  <c r="Z354" i="1"/>
  <c r="AA354" i="1"/>
  <c r="AB354" i="1"/>
  <c r="Y355" i="1"/>
  <c r="Z355" i="1"/>
  <c r="AA355" i="1"/>
  <c r="AB355" i="1"/>
  <c r="Y356" i="1"/>
  <c r="Z356" i="1"/>
  <c r="AA356" i="1"/>
  <c r="AB356" i="1"/>
  <c r="Y357" i="1"/>
  <c r="Z357" i="1"/>
  <c r="AA357" i="1"/>
  <c r="AB357" i="1"/>
  <c r="Y358" i="1"/>
  <c r="Z358" i="1"/>
  <c r="AA358" i="1"/>
  <c r="AB358" i="1"/>
  <c r="Y359" i="1"/>
  <c r="Z359" i="1"/>
  <c r="AA359" i="1"/>
  <c r="AB359" i="1"/>
  <c r="Y360" i="1"/>
  <c r="Z360" i="1"/>
  <c r="AA360" i="1"/>
  <c r="AB360" i="1"/>
  <c r="Y361" i="1"/>
  <c r="Z361" i="1"/>
  <c r="AA361" i="1"/>
  <c r="AB361" i="1"/>
  <c r="Y362" i="1"/>
  <c r="Z362" i="1"/>
  <c r="AA362" i="1"/>
  <c r="AB362" i="1"/>
  <c r="Y363" i="1"/>
  <c r="Z363" i="1"/>
  <c r="AA363" i="1"/>
  <c r="AB363" i="1"/>
  <c r="Y364" i="1"/>
  <c r="Z364" i="1"/>
  <c r="AA364" i="1"/>
  <c r="AB364" i="1"/>
  <c r="Y365" i="1"/>
  <c r="Z365" i="1"/>
  <c r="AA365" i="1"/>
  <c r="AB365" i="1"/>
  <c r="Y366" i="1"/>
  <c r="Z366" i="1"/>
  <c r="AA366" i="1"/>
  <c r="AB366" i="1"/>
  <c r="Y367" i="1"/>
  <c r="Z367" i="1"/>
  <c r="AA367" i="1"/>
  <c r="AB367" i="1"/>
  <c r="Y368" i="1"/>
  <c r="Z368" i="1"/>
  <c r="AA368" i="1"/>
  <c r="AB368" i="1"/>
  <c r="Y369" i="1"/>
  <c r="Z369" i="1"/>
  <c r="AA369" i="1"/>
  <c r="AB369" i="1"/>
  <c r="Y370" i="1"/>
  <c r="Z370" i="1"/>
  <c r="AA370" i="1"/>
  <c r="AB370" i="1"/>
  <c r="Y371" i="1"/>
  <c r="Z371" i="1"/>
  <c r="AA371" i="1"/>
  <c r="AB371" i="1"/>
  <c r="Y372" i="1"/>
  <c r="Z372" i="1"/>
  <c r="AA372" i="1"/>
  <c r="AB372" i="1"/>
  <c r="Y373" i="1"/>
  <c r="Z373" i="1"/>
  <c r="AA373" i="1"/>
  <c r="AB373" i="1"/>
  <c r="Y374" i="1"/>
  <c r="Z374" i="1"/>
  <c r="AA374" i="1"/>
  <c r="AB374" i="1"/>
  <c r="Y375" i="1"/>
  <c r="Z375" i="1"/>
  <c r="AA375" i="1"/>
  <c r="AB375" i="1"/>
  <c r="Y376" i="1"/>
  <c r="Z376" i="1"/>
  <c r="AA376" i="1"/>
  <c r="AB376" i="1"/>
  <c r="Y377" i="1"/>
  <c r="Z377" i="1"/>
  <c r="AA377" i="1"/>
  <c r="AB377" i="1"/>
  <c r="Y378" i="1"/>
  <c r="Z378" i="1"/>
  <c r="AA378" i="1"/>
  <c r="AB378" i="1"/>
  <c r="Y379" i="1"/>
  <c r="Z379" i="1"/>
  <c r="AA379" i="1"/>
  <c r="AB379" i="1"/>
  <c r="Y380" i="1"/>
  <c r="Z380" i="1"/>
  <c r="AA380" i="1"/>
  <c r="AB380" i="1"/>
  <c r="Y381" i="1"/>
  <c r="Z381" i="1"/>
  <c r="AA381" i="1"/>
  <c r="AB381" i="1"/>
  <c r="Y382" i="1"/>
  <c r="Z382" i="1"/>
  <c r="AA382" i="1"/>
  <c r="AB382" i="1"/>
  <c r="Y383" i="1"/>
  <c r="Z383" i="1"/>
  <c r="AA383" i="1"/>
  <c r="AB383" i="1"/>
  <c r="Y384" i="1"/>
  <c r="Z384" i="1"/>
  <c r="AA384" i="1"/>
  <c r="AB384" i="1"/>
  <c r="Y385" i="1"/>
  <c r="Z385" i="1"/>
  <c r="AA385" i="1"/>
  <c r="AB385" i="1"/>
  <c r="Y386" i="1"/>
  <c r="Z386" i="1"/>
  <c r="AA386" i="1"/>
  <c r="AB386" i="1"/>
  <c r="Y387" i="1"/>
  <c r="Z387" i="1"/>
  <c r="AA387" i="1"/>
  <c r="AB387" i="1"/>
  <c r="Y388" i="1"/>
  <c r="Z388" i="1"/>
  <c r="AA388" i="1"/>
  <c r="AB388" i="1"/>
  <c r="Y389" i="1"/>
  <c r="Z389" i="1"/>
  <c r="AA389" i="1"/>
  <c r="AB389" i="1"/>
  <c r="Y390" i="1"/>
  <c r="Z390" i="1"/>
  <c r="AA390" i="1"/>
  <c r="AB390" i="1"/>
  <c r="Y391" i="1"/>
  <c r="Z391" i="1"/>
  <c r="AA391" i="1"/>
  <c r="AB391" i="1"/>
  <c r="Y392" i="1"/>
  <c r="Z392" i="1"/>
  <c r="AA392" i="1"/>
  <c r="AB392" i="1"/>
  <c r="Y393" i="1"/>
  <c r="Z393" i="1"/>
  <c r="AA393" i="1"/>
  <c r="AB393" i="1"/>
  <c r="Y394" i="1"/>
  <c r="Z394" i="1"/>
  <c r="AA394" i="1"/>
  <c r="AB394" i="1"/>
  <c r="Y395" i="1"/>
  <c r="Z395" i="1"/>
  <c r="AA395" i="1"/>
  <c r="AB395" i="1"/>
  <c r="Y396" i="1"/>
  <c r="Z396" i="1"/>
  <c r="AA396" i="1"/>
  <c r="AB396" i="1"/>
  <c r="Y397" i="1"/>
  <c r="Z397" i="1"/>
  <c r="AA397" i="1"/>
  <c r="AB397" i="1"/>
  <c r="Y398" i="1"/>
  <c r="Z398" i="1"/>
  <c r="AA398" i="1"/>
  <c r="AB398" i="1"/>
  <c r="Y399" i="1"/>
  <c r="Z399" i="1"/>
  <c r="AA399" i="1"/>
  <c r="AB399" i="1"/>
  <c r="Y400" i="1"/>
  <c r="Z400" i="1"/>
  <c r="AA400" i="1"/>
  <c r="AB400" i="1"/>
  <c r="Y401" i="1"/>
  <c r="Z401" i="1"/>
  <c r="AA401" i="1"/>
  <c r="AB401" i="1"/>
  <c r="Y402" i="1"/>
  <c r="Z402" i="1"/>
  <c r="AA402" i="1"/>
  <c r="AB402" i="1"/>
  <c r="Y403" i="1"/>
  <c r="Z403" i="1"/>
  <c r="AA403" i="1"/>
  <c r="AB403" i="1"/>
  <c r="Y404" i="1"/>
  <c r="Z404" i="1"/>
  <c r="AA404" i="1"/>
  <c r="AB404" i="1"/>
  <c r="Y405" i="1"/>
  <c r="Z405" i="1"/>
  <c r="AA405" i="1"/>
  <c r="AB405" i="1"/>
  <c r="Y406" i="1"/>
  <c r="Z406" i="1"/>
  <c r="AA406" i="1"/>
  <c r="AB406" i="1"/>
  <c r="Y407" i="1"/>
  <c r="Z407" i="1"/>
  <c r="AA407" i="1"/>
  <c r="AB407" i="1"/>
  <c r="Y408" i="1"/>
  <c r="Z408" i="1"/>
  <c r="AA408" i="1"/>
  <c r="AB408" i="1"/>
  <c r="Y409" i="1"/>
  <c r="Z409" i="1"/>
  <c r="AA409" i="1"/>
  <c r="AB409" i="1"/>
  <c r="Y410" i="1"/>
  <c r="Z410" i="1"/>
  <c r="AA410" i="1"/>
  <c r="AB410" i="1"/>
  <c r="Y411" i="1"/>
  <c r="Z411" i="1"/>
  <c r="AA411" i="1"/>
  <c r="AB411" i="1"/>
  <c r="Y412" i="1"/>
  <c r="Z412" i="1"/>
  <c r="AA412" i="1"/>
  <c r="AB412" i="1"/>
  <c r="Y413" i="1"/>
  <c r="Z413" i="1"/>
  <c r="AA413" i="1"/>
  <c r="AB413" i="1"/>
  <c r="Y414" i="1"/>
  <c r="Z414" i="1"/>
  <c r="AA414" i="1"/>
  <c r="AB414" i="1"/>
  <c r="Y415" i="1"/>
  <c r="Z415" i="1"/>
  <c r="AA415" i="1"/>
  <c r="AB415" i="1"/>
  <c r="Y416" i="1"/>
  <c r="Z416" i="1"/>
  <c r="AA416" i="1"/>
  <c r="AB416" i="1"/>
  <c r="Y417" i="1"/>
  <c r="Z417" i="1"/>
  <c r="AA417" i="1"/>
  <c r="AB417" i="1"/>
  <c r="Y418" i="1"/>
  <c r="Z418" i="1"/>
  <c r="AA418" i="1"/>
  <c r="AB418" i="1"/>
  <c r="Y419" i="1"/>
  <c r="Z419" i="1"/>
  <c r="AA419" i="1"/>
  <c r="AB419" i="1"/>
  <c r="Y420" i="1"/>
  <c r="Z420" i="1"/>
  <c r="AA420" i="1"/>
  <c r="AB420" i="1"/>
  <c r="Y421" i="1"/>
  <c r="Z421" i="1"/>
  <c r="AA421" i="1"/>
  <c r="AB421" i="1"/>
  <c r="Y422" i="1"/>
  <c r="Z422" i="1"/>
  <c r="AA422" i="1"/>
  <c r="AB422" i="1"/>
  <c r="Y423" i="1"/>
  <c r="Z423" i="1"/>
  <c r="AA423" i="1"/>
  <c r="AB423" i="1"/>
  <c r="Y424" i="1"/>
  <c r="Z424" i="1"/>
  <c r="AA424" i="1"/>
  <c r="AB424" i="1"/>
  <c r="Y425" i="1"/>
  <c r="Z425" i="1"/>
  <c r="AA425" i="1"/>
  <c r="AB425" i="1"/>
  <c r="Y426" i="1"/>
  <c r="Z426" i="1"/>
  <c r="AA426" i="1"/>
  <c r="AB426" i="1"/>
  <c r="Y427" i="1"/>
  <c r="Z427" i="1"/>
  <c r="AA427" i="1"/>
  <c r="AB427" i="1"/>
  <c r="Y428" i="1"/>
  <c r="Z428" i="1"/>
  <c r="AA428" i="1"/>
  <c r="AB428" i="1"/>
  <c r="Y429" i="1"/>
  <c r="Z429" i="1"/>
  <c r="AA429" i="1"/>
  <c r="AB429" i="1"/>
  <c r="Y430" i="1"/>
  <c r="Z430" i="1"/>
  <c r="AA430" i="1"/>
  <c r="AB430" i="1"/>
  <c r="Y431" i="1"/>
  <c r="Z431" i="1"/>
  <c r="AA431" i="1"/>
  <c r="AB431" i="1"/>
  <c r="Y432" i="1"/>
  <c r="Z432" i="1"/>
  <c r="AA432" i="1"/>
  <c r="AB432" i="1"/>
  <c r="Y433" i="1"/>
  <c r="Z433" i="1"/>
  <c r="AA433" i="1"/>
  <c r="AB433" i="1"/>
  <c r="Y434" i="1"/>
  <c r="Z434" i="1"/>
  <c r="AA434" i="1"/>
  <c r="AB434" i="1"/>
  <c r="Y435" i="1"/>
  <c r="Z435" i="1"/>
  <c r="AA435" i="1"/>
  <c r="AB435" i="1"/>
  <c r="Y436" i="1"/>
  <c r="Z436" i="1"/>
  <c r="AA436" i="1"/>
  <c r="AB436" i="1"/>
  <c r="Y437" i="1"/>
  <c r="Z437" i="1"/>
  <c r="AA437" i="1"/>
  <c r="AB437" i="1"/>
  <c r="Y438" i="1"/>
  <c r="Z438" i="1"/>
  <c r="AA438" i="1"/>
  <c r="AB438" i="1"/>
  <c r="Y439" i="1"/>
  <c r="Z439" i="1"/>
  <c r="AA439" i="1"/>
  <c r="AB439" i="1"/>
  <c r="Y440" i="1"/>
  <c r="Z440" i="1"/>
  <c r="AA440" i="1"/>
  <c r="AB440" i="1"/>
  <c r="Y441" i="1"/>
  <c r="Z441" i="1"/>
  <c r="AA441" i="1"/>
  <c r="AB441" i="1"/>
  <c r="Y442" i="1"/>
  <c r="Z442" i="1"/>
  <c r="AA442" i="1"/>
  <c r="AB442" i="1"/>
  <c r="Y443" i="1"/>
  <c r="Z443" i="1"/>
  <c r="AA443" i="1"/>
  <c r="AB443" i="1"/>
  <c r="Y444" i="1"/>
  <c r="Z444" i="1"/>
  <c r="AA444" i="1"/>
  <c r="AB444" i="1"/>
  <c r="Y445" i="1"/>
  <c r="Z445" i="1"/>
  <c r="AA445" i="1"/>
  <c r="AB445" i="1"/>
  <c r="Y446" i="1"/>
  <c r="Z446" i="1"/>
  <c r="AA446" i="1"/>
  <c r="AB446" i="1"/>
  <c r="Y447" i="1"/>
  <c r="Z447" i="1"/>
  <c r="AA447" i="1"/>
  <c r="AB447" i="1"/>
  <c r="Y448" i="1"/>
  <c r="Z448" i="1"/>
  <c r="AA448" i="1"/>
  <c r="AB448" i="1"/>
  <c r="Y449" i="1"/>
  <c r="Z449" i="1"/>
  <c r="AA449" i="1"/>
  <c r="AB449" i="1"/>
  <c r="Y450" i="1"/>
  <c r="Z450" i="1"/>
  <c r="AA450" i="1"/>
  <c r="AB450" i="1"/>
  <c r="Y451" i="1"/>
  <c r="Z451" i="1"/>
  <c r="AA451" i="1"/>
  <c r="AB451" i="1"/>
  <c r="Y452" i="1"/>
  <c r="Z452" i="1"/>
  <c r="AA452" i="1"/>
  <c r="AB452" i="1"/>
  <c r="Y453" i="1"/>
  <c r="Z453" i="1"/>
  <c r="AA453" i="1"/>
  <c r="AB453" i="1"/>
  <c r="Y454" i="1"/>
  <c r="Z454" i="1"/>
  <c r="AA454" i="1"/>
  <c r="AB454" i="1"/>
  <c r="Y455" i="1"/>
  <c r="Z455" i="1"/>
  <c r="AA455" i="1"/>
  <c r="AB455" i="1"/>
  <c r="Y456" i="1"/>
  <c r="Z456" i="1"/>
  <c r="AA456" i="1"/>
  <c r="AB456" i="1"/>
  <c r="Y457" i="1"/>
  <c r="Z457" i="1"/>
  <c r="AA457" i="1"/>
  <c r="AB457" i="1"/>
  <c r="Y458" i="1"/>
  <c r="Z458" i="1"/>
  <c r="AA458" i="1"/>
  <c r="AB458" i="1"/>
  <c r="Y459" i="1"/>
  <c r="Z459" i="1"/>
  <c r="AA459" i="1"/>
  <c r="AB459" i="1"/>
  <c r="Y460" i="1"/>
  <c r="Z460" i="1"/>
  <c r="AA460" i="1"/>
  <c r="AB460" i="1"/>
  <c r="Y461" i="1"/>
  <c r="Z461" i="1"/>
  <c r="AA461" i="1"/>
  <c r="AB461" i="1"/>
  <c r="Y462" i="1"/>
  <c r="Z462" i="1"/>
  <c r="AA462" i="1"/>
  <c r="AB462" i="1"/>
  <c r="Y463" i="1"/>
  <c r="Z463" i="1"/>
  <c r="AA463" i="1"/>
  <c r="AB463" i="1"/>
  <c r="Y464" i="1"/>
  <c r="Z464" i="1"/>
  <c r="AA464" i="1"/>
  <c r="AB464" i="1"/>
  <c r="Y465" i="1"/>
  <c r="Z465" i="1"/>
  <c r="AA465" i="1"/>
  <c r="AB465" i="1"/>
  <c r="Y466" i="1"/>
  <c r="Z466" i="1"/>
  <c r="AA466" i="1"/>
  <c r="AB466" i="1"/>
  <c r="Y467" i="1"/>
  <c r="Z467" i="1"/>
  <c r="AA467" i="1"/>
  <c r="AB467" i="1"/>
  <c r="Y468" i="1"/>
  <c r="Z468" i="1"/>
  <c r="AA468" i="1"/>
  <c r="AB468" i="1"/>
  <c r="Y469" i="1"/>
  <c r="Z469" i="1"/>
  <c r="AA469" i="1"/>
  <c r="AB469" i="1"/>
  <c r="Y470" i="1"/>
  <c r="Z470" i="1"/>
  <c r="AA470" i="1"/>
  <c r="AB470" i="1"/>
  <c r="Y471" i="1"/>
  <c r="Z471" i="1"/>
  <c r="AA471" i="1"/>
  <c r="AB471" i="1"/>
  <c r="Y472" i="1"/>
  <c r="Z472" i="1"/>
  <c r="AA472" i="1"/>
  <c r="AB472" i="1"/>
  <c r="Y473" i="1"/>
  <c r="Z473" i="1"/>
  <c r="AA473" i="1"/>
  <c r="AB473" i="1"/>
  <c r="Y474" i="1"/>
  <c r="Z474" i="1"/>
  <c r="AA474" i="1"/>
  <c r="AB474" i="1"/>
  <c r="Y475" i="1"/>
  <c r="Z475" i="1"/>
  <c r="AA475" i="1"/>
  <c r="AB475" i="1"/>
  <c r="Y476" i="1"/>
  <c r="Z476" i="1"/>
  <c r="AA476" i="1"/>
  <c r="AB476" i="1"/>
  <c r="Y477" i="1"/>
  <c r="Z477" i="1"/>
  <c r="AA477" i="1"/>
  <c r="AB477" i="1"/>
  <c r="Y478" i="1"/>
  <c r="Z478" i="1"/>
  <c r="AA478" i="1"/>
  <c r="AB478" i="1"/>
  <c r="Y479" i="1"/>
  <c r="Z479" i="1"/>
  <c r="AA479" i="1"/>
  <c r="AB479" i="1"/>
  <c r="Y480" i="1"/>
  <c r="Z480" i="1"/>
  <c r="AA480" i="1"/>
  <c r="AB480" i="1"/>
  <c r="Y481" i="1"/>
  <c r="Z481" i="1"/>
  <c r="AA481" i="1"/>
  <c r="AB481" i="1"/>
  <c r="Y482" i="1"/>
  <c r="Z482" i="1"/>
  <c r="AA482" i="1"/>
  <c r="AB482" i="1"/>
  <c r="Y483" i="1"/>
  <c r="Z483" i="1"/>
  <c r="AA483" i="1"/>
  <c r="AB483" i="1"/>
  <c r="Y484" i="1"/>
  <c r="Z484" i="1"/>
  <c r="AA484" i="1"/>
  <c r="AB484" i="1"/>
  <c r="Y485" i="1"/>
  <c r="Z485" i="1"/>
  <c r="AA485" i="1"/>
  <c r="AB485" i="1"/>
  <c r="Y486" i="1"/>
  <c r="Z486" i="1"/>
  <c r="AA486" i="1"/>
  <c r="AB486" i="1"/>
  <c r="Y487" i="1"/>
  <c r="Z487" i="1"/>
  <c r="AA487" i="1"/>
  <c r="AB487" i="1"/>
  <c r="Y488" i="1"/>
  <c r="Z488" i="1"/>
  <c r="AA488" i="1"/>
  <c r="AB488" i="1"/>
  <c r="Y489" i="1"/>
  <c r="Z489" i="1"/>
  <c r="AA489" i="1"/>
  <c r="AB489" i="1"/>
  <c r="Y490" i="1"/>
  <c r="Z490" i="1"/>
  <c r="AA490" i="1"/>
  <c r="AB490" i="1"/>
  <c r="Y491" i="1"/>
  <c r="Z491" i="1"/>
  <c r="AA491" i="1"/>
  <c r="AB491" i="1"/>
  <c r="Y492" i="1"/>
  <c r="Z492" i="1"/>
  <c r="AA492" i="1"/>
  <c r="AB492" i="1"/>
  <c r="Y493" i="1"/>
  <c r="Z493" i="1"/>
  <c r="AA493" i="1"/>
  <c r="AB493" i="1"/>
  <c r="Y494" i="1"/>
  <c r="Z494" i="1"/>
  <c r="AA494" i="1"/>
  <c r="AB494" i="1"/>
  <c r="Y495" i="1"/>
  <c r="Z495" i="1"/>
  <c r="AA495" i="1"/>
  <c r="AB495" i="1"/>
  <c r="Y496" i="1"/>
  <c r="Z496" i="1"/>
  <c r="AA496" i="1"/>
  <c r="AB496" i="1"/>
  <c r="Y497" i="1"/>
  <c r="Z497" i="1"/>
  <c r="AA497" i="1"/>
  <c r="AB497" i="1"/>
  <c r="Y498" i="1"/>
  <c r="Z498" i="1"/>
  <c r="AA498" i="1"/>
  <c r="AB498" i="1"/>
  <c r="Y499" i="1"/>
  <c r="Z499" i="1"/>
  <c r="AA499" i="1"/>
  <c r="AB499" i="1"/>
  <c r="Y500" i="1"/>
  <c r="Z500" i="1"/>
  <c r="AA500" i="1"/>
  <c r="AB500" i="1"/>
  <c r="Y501" i="1"/>
  <c r="Z501" i="1"/>
  <c r="AA501" i="1"/>
  <c r="AB501" i="1"/>
  <c r="Y502" i="1"/>
  <c r="Z502" i="1"/>
  <c r="AA502" i="1"/>
  <c r="AB502" i="1"/>
  <c r="Y503" i="1"/>
  <c r="Z503" i="1"/>
  <c r="AA503" i="1"/>
  <c r="AB503" i="1"/>
  <c r="Y504" i="1"/>
  <c r="Z504" i="1"/>
  <c r="AA504" i="1"/>
  <c r="AB504" i="1"/>
  <c r="Y505" i="1"/>
  <c r="Z505" i="1"/>
  <c r="AA505" i="1"/>
  <c r="AB505" i="1"/>
  <c r="Y506" i="1"/>
  <c r="Z506" i="1"/>
  <c r="AA506" i="1"/>
  <c r="AB506" i="1"/>
  <c r="Y507" i="1"/>
  <c r="Z507" i="1"/>
  <c r="AA507" i="1"/>
  <c r="AB507" i="1"/>
  <c r="Y508" i="1"/>
  <c r="Z508" i="1"/>
  <c r="AA508" i="1"/>
  <c r="AB508" i="1"/>
  <c r="Y509" i="1"/>
  <c r="Z509" i="1"/>
  <c r="AA509" i="1"/>
  <c r="AB509" i="1"/>
  <c r="Y510" i="1"/>
  <c r="Z510" i="1"/>
  <c r="AA510" i="1"/>
  <c r="AB510" i="1"/>
  <c r="Y511" i="1"/>
  <c r="Z511" i="1"/>
  <c r="AA511" i="1"/>
  <c r="AB511" i="1"/>
  <c r="Y512" i="1"/>
  <c r="Z512" i="1"/>
  <c r="AA512" i="1"/>
  <c r="AB512" i="1"/>
  <c r="Y513" i="1"/>
  <c r="Z513" i="1"/>
  <c r="AA513" i="1"/>
  <c r="AB513" i="1"/>
  <c r="Y514" i="1"/>
  <c r="Z514" i="1"/>
  <c r="AA514" i="1"/>
  <c r="AB514" i="1"/>
  <c r="Y515" i="1"/>
  <c r="Z515" i="1"/>
  <c r="AA515" i="1"/>
  <c r="AB515" i="1"/>
  <c r="Y516" i="1"/>
  <c r="Z516" i="1"/>
  <c r="AA516" i="1"/>
  <c r="AB516" i="1"/>
  <c r="Y517" i="1"/>
  <c r="Z517" i="1"/>
  <c r="AA517" i="1"/>
  <c r="AB517" i="1"/>
  <c r="Y518" i="1"/>
  <c r="Z518" i="1"/>
  <c r="AA518" i="1"/>
  <c r="AB518" i="1"/>
  <c r="Y519" i="1"/>
  <c r="Z519" i="1"/>
  <c r="AA519" i="1"/>
  <c r="AB519" i="1"/>
  <c r="Y520" i="1"/>
  <c r="Z520" i="1"/>
  <c r="AA520" i="1"/>
  <c r="AB520" i="1"/>
  <c r="Y521" i="1"/>
  <c r="Z521" i="1"/>
  <c r="AA521" i="1"/>
  <c r="AB521" i="1"/>
  <c r="Y522" i="1"/>
  <c r="Z522" i="1"/>
  <c r="AA522" i="1"/>
  <c r="AB522" i="1"/>
  <c r="Y523" i="1"/>
  <c r="Z523" i="1"/>
  <c r="AA523" i="1"/>
  <c r="AB523" i="1"/>
  <c r="Y524" i="1"/>
  <c r="Z524" i="1"/>
  <c r="AA524" i="1"/>
  <c r="AB524" i="1"/>
  <c r="Y525" i="1"/>
  <c r="Z525" i="1"/>
  <c r="AA525" i="1"/>
  <c r="AB525" i="1"/>
  <c r="Y526" i="1"/>
  <c r="Z526" i="1"/>
  <c r="AA526" i="1"/>
  <c r="AB526" i="1"/>
  <c r="Y527" i="1"/>
  <c r="Z527" i="1"/>
  <c r="AA527" i="1"/>
  <c r="AB527" i="1"/>
  <c r="Y528" i="1"/>
  <c r="Z528" i="1"/>
  <c r="AA528" i="1"/>
  <c r="AB528" i="1"/>
  <c r="Y529" i="1"/>
  <c r="Z529" i="1"/>
  <c r="AA529" i="1"/>
  <c r="AB529" i="1"/>
  <c r="Y530" i="1"/>
  <c r="Z530" i="1"/>
  <c r="AA530" i="1"/>
  <c r="AB530" i="1"/>
  <c r="Y531" i="1"/>
  <c r="Z531" i="1"/>
  <c r="AA531" i="1"/>
  <c r="AB531" i="1"/>
  <c r="Y532" i="1"/>
  <c r="Z532" i="1"/>
  <c r="AA532" i="1"/>
  <c r="AB532" i="1"/>
  <c r="Y533" i="1"/>
  <c r="Z533" i="1"/>
  <c r="AA533" i="1"/>
  <c r="AB533" i="1"/>
  <c r="Y534" i="1"/>
  <c r="Z534" i="1"/>
  <c r="AA534" i="1"/>
  <c r="AB534" i="1"/>
  <c r="Y535" i="1"/>
  <c r="Z535" i="1"/>
  <c r="AA535" i="1"/>
  <c r="AB535" i="1"/>
  <c r="Y536" i="1"/>
  <c r="Z536" i="1"/>
  <c r="AA536" i="1"/>
  <c r="AB536" i="1"/>
  <c r="Y537" i="1"/>
  <c r="Z537" i="1"/>
  <c r="AA537" i="1"/>
  <c r="AB537" i="1"/>
  <c r="Y538" i="1"/>
  <c r="Z538" i="1"/>
  <c r="AA538" i="1"/>
  <c r="AB538" i="1"/>
  <c r="Y539" i="1"/>
  <c r="Z539" i="1"/>
  <c r="AA539" i="1"/>
  <c r="AB539" i="1"/>
  <c r="Y540" i="1"/>
  <c r="Z540" i="1"/>
  <c r="AA540" i="1"/>
  <c r="AB540" i="1"/>
  <c r="Y541" i="1"/>
  <c r="Z541" i="1"/>
  <c r="AA541" i="1"/>
  <c r="AB541" i="1"/>
  <c r="Y542" i="1"/>
  <c r="Z542" i="1"/>
  <c r="AA542" i="1"/>
  <c r="AB542" i="1"/>
  <c r="Y543" i="1"/>
  <c r="Z543" i="1"/>
  <c r="AA543" i="1"/>
  <c r="AB543" i="1"/>
  <c r="Y544" i="1"/>
  <c r="Z544" i="1"/>
  <c r="AA544" i="1"/>
  <c r="AB544" i="1"/>
  <c r="Y545" i="1"/>
  <c r="Z545" i="1"/>
  <c r="AA545" i="1"/>
  <c r="AB545" i="1"/>
  <c r="Y546" i="1"/>
  <c r="Z546" i="1"/>
  <c r="AA546" i="1"/>
  <c r="AB546" i="1"/>
  <c r="Y547" i="1"/>
  <c r="Z547" i="1"/>
  <c r="AA547" i="1"/>
  <c r="AB547" i="1"/>
  <c r="Y548" i="1"/>
  <c r="Z548" i="1"/>
  <c r="AA548" i="1"/>
  <c r="AB548" i="1"/>
  <c r="Y549" i="1"/>
  <c r="Z549" i="1"/>
  <c r="AA549" i="1"/>
  <c r="AB549" i="1"/>
  <c r="Y550" i="1"/>
  <c r="Z550" i="1"/>
  <c r="AA550" i="1"/>
  <c r="AB550" i="1"/>
  <c r="Y551" i="1"/>
  <c r="Z551" i="1"/>
  <c r="AA551" i="1"/>
  <c r="AB551" i="1"/>
  <c r="Y552" i="1"/>
  <c r="Z552" i="1"/>
  <c r="AA552" i="1"/>
  <c r="AB552" i="1"/>
  <c r="Y553" i="1"/>
  <c r="Z553" i="1"/>
  <c r="AA553" i="1"/>
  <c r="AB553" i="1"/>
  <c r="Y554" i="1"/>
  <c r="Z554" i="1"/>
  <c r="AA554" i="1"/>
  <c r="AB554" i="1"/>
  <c r="Y555" i="1"/>
  <c r="Z555" i="1"/>
  <c r="AA555" i="1"/>
  <c r="AB555" i="1"/>
  <c r="Y556" i="1"/>
  <c r="Z556" i="1"/>
  <c r="AA556" i="1"/>
  <c r="AB556" i="1"/>
  <c r="Y557" i="1"/>
  <c r="Z557" i="1"/>
  <c r="AA557" i="1"/>
  <c r="AB557" i="1"/>
  <c r="Y558" i="1"/>
  <c r="Z558" i="1"/>
  <c r="AA558" i="1"/>
  <c r="AB558" i="1"/>
  <c r="Y559" i="1"/>
  <c r="Z559" i="1"/>
  <c r="AA559" i="1"/>
  <c r="AB559" i="1"/>
  <c r="Y560" i="1"/>
  <c r="Z560" i="1"/>
  <c r="AA560" i="1"/>
  <c r="AB560" i="1"/>
  <c r="Y561" i="1"/>
  <c r="Z561" i="1"/>
  <c r="AA561" i="1"/>
  <c r="AB561" i="1"/>
  <c r="Y562" i="1"/>
  <c r="Z562" i="1"/>
  <c r="AA562" i="1"/>
  <c r="AB562" i="1"/>
  <c r="Y563" i="1"/>
  <c r="Z563" i="1"/>
  <c r="AA563" i="1"/>
  <c r="AB563" i="1"/>
  <c r="Y564" i="1"/>
  <c r="Z564" i="1"/>
  <c r="AA564" i="1"/>
  <c r="AB564" i="1"/>
  <c r="Y565" i="1"/>
  <c r="Z565" i="1"/>
  <c r="AA565" i="1"/>
  <c r="AB565" i="1"/>
  <c r="Y566" i="1"/>
  <c r="Z566" i="1"/>
  <c r="AA566" i="1"/>
  <c r="AB566" i="1"/>
  <c r="Y567" i="1"/>
  <c r="Z567" i="1"/>
  <c r="AA567" i="1"/>
  <c r="AB567" i="1"/>
  <c r="Y568" i="1"/>
  <c r="Z568" i="1"/>
  <c r="AA568" i="1"/>
  <c r="AB568" i="1"/>
  <c r="Y569" i="1"/>
  <c r="Z569" i="1"/>
  <c r="AA569" i="1"/>
  <c r="AB569" i="1"/>
  <c r="Y570" i="1"/>
  <c r="Z570" i="1"/>
  <c r="AA570" i="1"/>
  <c r="AB570" i="1"/>
  <c r="Y571" i="1"/>
  <c r="Z571" i="1"/>
  <c r="AA571" i="1"/>
  <c r="AB571" i="1"/>
  <c r="Y572" i="1"/>
  <c r="Z572" i="1"/>
  <c r="AA572" i="1"/>
  <c r="AB572" i="1"/>
  <c r="Y573" i="1"/>
  <c r="Z573" i="1"/>
  <c r="AA573" i="1"/>
  <c r="AB573" i="1"/>
  <c r="Y574" i="1"/>
  <c r="Z574" i="1"/>
  <c r="AA574" i="1"/>
  <c r="AB574" i="1"/>
  <c r="Y575" i="1"/>
  <c r="Z575" i="1"/>
  <c r="AA575" i="1"/>
  <c r="AB575" i="1"/>
  <c r="Y576" i="1"/>
  <c r="Z576" i="1"/>
  <c r="AA576" i="1"/>
  <c r="AB576" i="1"/>
  <c r="Y577" i="1"/>
  <c r="Z577" i="1"/>
  <c r="AA577" i="1"/>
  <c r="AB577" i="1"/>
  <c r="Y578" i="1"/>
  <c r="Z578" i="1"/>
  <c r="AA578" i="1"/>
  <c r="AB578" i="1"/>
  <c r="Y579" i="1"/>
  <c r="Z579" i="1"/>
  <c r="AA579" i="1"/>
  <c r="AB579" i="1"/>
  <c r="Y580" i="1"/>
  <c r="Z580" i="1"/>
  <c r="AA580" i="1"/>
  <c r="AB580" i="1"/>
  <c r="Y581" i="1"/>
  <c r="Z581" i="1"/>
  <c r="AA581" i="1"/>
  <c r="AB581" i="1"/>
  <c r="Y582" i="1"/>
  <c r="Z582" i="1"/>
  <c r="AA582" i="1"/>
  <c r="AB582" i="1"/>
  <c r="Y583" i="1"/>
  <c r="Z583" i="1"/>
  <c r="AA583" i="1"/>
  <c r="AB583" i="1"/>
  <c r="Y584" i="1"/>
  <c r="Z584" i="1"/>
  <c r="AA584" i="1"/>
  <c r="AB584" i="1"/>
  <c r="Y585" i="1"/>
  <c r="Z585" i="1"/>
  <c r="AA585" i="1"/>
  <c r="AB585" i="1"/>
  <c r="Y586" i="1"/>
  <c r="Z586" i="1"/>
  <c r="AA586" i="1"/>
  <c r="AB586" i="1"/>
  <c r="Y587" i="1"/>
  <c r="Z587" i="1"/>
  <c r="AA587" i="1"/>
  <c r="AB587" i="1"/>
  <c r="Y588" i="1"/>
  <c r="Z588" i="1"/>
  <c r="AA588" i="1"/>
  <c r="AB588" i="1"/>
  <c r="Y589" i="1"/>
  <c r="Z589" i="1"/>
  <c r="AA589" i="1"/>
  <c r="AB589" i="1"/>
  <c r="Y590" i="1"/>
  <c r="Z590" i="1"/>
  <c r="AA590" i="1"/>
  <c r="AB590" i="1"/>
  <c r="Y591" i="1"/>
  <c r="Z591" i="1"/>
  <c r="AA591" i="1"/>
  <c r="AB591" i="1"/>
  <c r="Y592" i="1"/>
  <c r="Z592" i="1"/>
  <c r="AA592" i="1"/>
  <c r="AB592" i="1"/>
  <c r="Y593" i="1"/>
  <c r="Z593" i="1"/>
  <c r="AA593" i="1"/>
  <c r="AB593" i="1"/>
  <c r="Y594" i="1"/>
  <c r="Z594" i="1"/>
  <c r="AA594" i="1"/>
  <c r="AB594" i="1"/>
  <c r="Y595" i="1"/>
  <c r="Z595" i="1"/>
  <c r="AA595" i="1"/>
  <c r="AB595" i="1"/>
  <c r="Y596" i="1"/>
  <c r="Z596" i="1"/>
  <c r="AA596" i="1"/>
  <c r="AB596" i="1"/>
  <c r="Y597" i="1"/>
  <c r="Z597" i="1"/>
  <c r="AA597" i="1"/>
  <c r="AB597" i="1"/>
  <c r="Y598" i="1"/>
  <c r="Z598" i="1"/>
  <c r="AA598" i="1"/>
  <c r="AB598" i="1"/>
  <c r="Y599" i="1"/>
  <c r="Z599" i="1"/>
  <c r="AA599" i="1"/>
  <c r="AB599" i="1"/>
  <c r="Y600" i="1"/>
  <c r="Z600" i="1"/>
  <c r="AA600" i="1"/>
  <c r="AB600" i="1"/>
  <c r="Y601" i="1"/>
  <c r="Z601" i="1"/>
  <c r="AA601" i="1"/>
  <c r="AB601" i="1"/>
  <c r="Y602" i="1"/>
  <c r="Z602" i="1"/>
  <c r="AA602" i="1"/>
  <c r="AB602" i="1"/>
  <c r="Y603" i="1"/>
  <c r="Z603" i="1"/>
  <c r="AA603" i="1"/>
  <c r="AB603" i="1"/>
  <c r="Y604" i="1"/>
  <c r="Z604" i="1"/>
  <c r="AA604" i="1"/>
  <c r="AB604" i="1"/>
  <c r="Y605" i="1"/>
  <c r="Z605" i="1"/>
  <c r="AA605" i="1"/>
  <c r="AB605" i="1"/>
  <c r="Y606" i="1"/>
  <c r="Z606" i="1"/>
  <c r="AA606" i="1"/>
  <c r="AB606" i="1"/>
  <c r="Y607" i="1"/>
  <c r="Z607" i="1"/>
  <c r="AA607" i="1"/>
  <c r="AB607" i="1"/>
  <c r="Y608" i="1"/>
  <c r="Z608" i="1"/>
  <c r="AA608" i="1"/>
  <c r="AB608" i="1"/>
  <c r="Y609" i="1"/>
  <c r="Z609" i="1"/>
  <c r="AA609" i="1"/>
  <c r="AB609" i="1"/>
  <c r="Y610" i="1"/>
  <c r="Z610" i="1"/>
  <c r="AA610" i="1"/>
  <c r="AB610" i="1"/>
  <c r="Y611" i="1"/>
  <c r="Z611" i="1"/>
  <c r="AA611" i="1"/>
  <c r="AB611" i="1"/>
  <c r="Y612" i="1"/>
  <c r="Z612" i="1"/>
  <c r="AA612" i="1"/>
  <c r="AB612" i="1"/>
  <c r="Y613" i="1"/>
  <c r="Z613" i="1"/>
  <c r="AA613" i="1"/>
  <c r="AB613" i="1"/>
  <c r="Y614" i="1"/>
  <c r="Z614" i="1"/>
  <c r="AA614" i="1"/>
  <c r="AB614" i="1"/>
  <c r="Y615" i="1"/>
  <c r="Z615" i="1"/>
  <c r="AA615" i="1"/>
  <c r="AB615" i="1"/>
  <c r="Y616" i="1"/>
  <c r="Z616" i="1"/>
  <c r="AA616" i="1"/>
  <c r="AB616" i="1"/>
  <c r="Y617" i="1"/>
  <c r="Z617" i="1"/>
  <c r="AA617" i="1"/>
  <c r="AB617" i="1"/>
  <c r="Y618" i="1"/>
  <c r="Z618" i="1"/>
  <c r="AA618" i="1"/>
  <c r="AB618" i="1"/>
  <c r="Y619" i="1"/>
  <c r="Z619" i="1"/>
  <c r="AA619" i="1"/>
  <c r="AB619" i="1"/>
  <c r="Y620" i="1"/>
  <c r="Z620" i="1"/>
  <c r="AA620" i="1"/>
  <c r="AB620" i="1"/>
  <c r="Y621" i="1"/>
  <c r="Z621" i="1"/>
  <c r="AA621" i="1"/>
  <c r="AB621" i="1"/>
  <c r="Y622" i="1"/>
  <c r="Z622" i="1"/>
  <c r="AA622" i="1"/>
  <c r="AB622" i="1"/>
  <c r="Y623" i="1"/>
  <c r="Z623" i="1"/>
  <c r="AA623" i="1"/>
  <c r="AB623" i="1"/>
  <c r="Y624" i="1"/>
  <c r="Z624" i="1"/>
  <c r="AA624" i="1"/>
  <c r="AB624" i="1"/>
  <c r="Y625" i="1"/>
  <c r="Z625" i="1"/>
  <c r="AA625" i="1"/>
  <c r="AB625" i="1"/>
  <c r="Y626" i="1"/>
  <c r="Z626" i="1"/>
  <c r="AA626" i="1"/>
  <c r="AB626" i="1"/>
  <c r="Y627" i="1"/>
  <c r="Z627" i="1"/>
  <c r="AA627" i="1"/>
  <c r="AB627" i="1"/>
  <c r="Y628" i="1"/>
  <c r="Z628" i="1"/>
  <c r="AA628" i="1"/>
  <c r="AB628" i="1"/>
  <c r="Y629" i="1"/>
  <c r="Z629" i="1"/>
  <c r="AA629" i="1"/>
  <c r="AB629" i="1"/>
  <c r="Y630" i="1"/>
  <c r="Z630" i="1"/>
  <c r="AA630" i="1"/>
  <c r="AB630" i="1"/>
  <c r="Y631" i="1"/>
  <c r="Z631" i="1"/>
  <c r="AA631" i="1"/>
  <c r="AB631" i="1"/>
  <c r="Y632" i="1"/>
  <c r="Z632" i="1"/>
  <c r="AA632" i="1"/>
  <c r="AB632" i="1"/>
  <c r="Y633" i="1"/>
  <c r="Z633" i="1"/>
  <c r="AA633" i="1"/>
  <c r="AB633" i="1"/>
  <c r="Y634" i="1"/>
  <c r="Z634" i="1"/>
  <c r="AA634" i="1"/>
  <c r="AB634" i="1"/>
  <c r="Y635" i="1"/>
  <c r="Z635" i="1"/>
  <c r="AA635" i="1"/>
  <c r="AB635" i="1"/>
  <c r="Y636" i="1"/>
  <c r="Z636" i="1"/>
  <c r="AA636" i="1"/>
  <c r="AB636" i="1"/>
  <c r="Y637" i="1"/>
  <c r="Z637" i="1"/>
  <c r="AA637" i="1"/>
  <c r="AB637" i="1"/>
  <c r="Y638" i="1"/>
  <c r="Z638" i="1"/>
  <c r="AA638" i="1"/>
  <c r="AB638" i="1"/>
  <c r="Y639" i="1"/>
  <c r="Z639" i="1"/>
  <c r="AA639" i="1"/>
  <c r="AB639" i="1"/>
  <c r="Y640" i="1"/>
  <c r="Z640" i="1"/>
  <c r="AA640" i="1"/>
  <c r="AB640" i="1"/>
  <c r="Y641" i="1"/>
  <c r="Z641" i="1"/>
  <c r="AA641" i="1"/>
  <c r="AB641" i="1"/>
  <c r="Y642" i="1"/>
  <c r="Z642" i="1"/>
  <c r="AA642" i="1"/>
  <c r="AB642" i="1"/>
  <c r="Y643" i="1"/>
  <c r="Z643" i="1"/>
  <c r="AA643" i="1"/>
  <c r="AB643" i="1"/>
  <c r="Y644" i="1"/>
  <c r="Z644" i="1"/>
  <c r="AA644" i="1"/>
  <c r="AB644" i="1"/>
  <c r="Y645" i="1"/>
  <c r="Z645" i="1"/>
  <c r="AA645" i="1"/>
  <c r="AB645" i="1"/>
  <c r="Y646" i="1"/>
  <c r="Z646" i="1"/>
  <c r="AA646" i="1"/>
  <c r="AB646" i="1"/>
  <c r="Y647" i="1"/>
  <c r="Z647" i="1"/>
  <c r="AA647" i="1"/>
  <c r="AB647" i="1"/>
  <c r="Y648" i="1"/>
  <c r="Z648" i="1"/>
  <c r="AA648" i="1"/>
  <c r="AB648" i="1"/>
  <c r="Y649" i="1"/>
  <c r="Z649" i="1"/>
  <c r="AA649" i="1"/>
  <c r="AB649" i="1"/>
  <c r="Y650" i="1"/>
  <c r="Z650" i="1"/>
  <c r="AA650" i="1"/>
  <c r="AB650" i="1"/>
  <c r="Y651" i="1"/>
  <c r="Z651" i="1"/>
  <c r="AA651" i="1"/>
  <c r="AB651" i="1"/>
  <c r="Y652" i="1"/>
  <c r="Z652" i="1"/>
  <c r="AA652" i="1"/>
  <c r="AB652" i="1"/>
  <c r="Y653" i="1"/>
  <c r="Z653" i="1"/>
  <c r="AA653" i="1"/>
  <c r="AB653" i="1"/>
  <c r="Y654" i="1"/>
  <c r="Z654" i="1"/>
  <c r="AA654" i="1"/>
  <c r="AB654" i="1"/>
  <c r="Y655" i="1"/>
  <c r="Z655" i="1"/>
  <c r="AA655" i="1"/>
  <c r="AB655" i="1"/>
  <c r="Y656" i="1"/>
  <c r="Z656" i="1"/>
  <c r="AA656" i="1"/>
  <c r="AB656" i="1"/>
  <c r="Y657" i="1"/>
  <c r="Z657" i="1"/>
  <c r="AA657" i="1"/>
  <c r="AB657" i="1"/>
  <c r="Y658" i="1"/>
  <c r="Z658" i="1"/>
  <c r="AA658" i="1"/>
  <c r="AB658" i="1"/>
  <c r="Y659" i="1"/>
  <c r="Z659" i="1"/>
  <c r="AA659" i="1"/>
  <c r="AB659" i="1"/>
  <c r="Y660" i="1"/>
  <c r="Z660" i="1"/>
  <c r="AA660" i="1"/>
  <c r="AB660" i="1"/>
  <c r="Y661" i="1"/>
  <c r="Z661" i="1"/>
  <c r="AA661" i="1"/>
  <c r="AB661" i="1"/>
  <c r="Y662" i="1"/>
  <c r="Z662" i="1"/>
  <c r="AA662" i="1"/>
  <c r="AB662" i="1"/>
  <c r="Y663" i="1"/>
  <c r="Z663" i="1"/>
  <c r="AA663" i="1"/>
  <c r="AB663" i="1"/>
  <c r="Y664" i="1"/>
  <c r="Z664" i="1"/>
  <c r="AA664" i="1"/>
  <c r="AB664" i="1"/>
  <c r="Y665" i="1"/>
  <c r="Z665" i="1"/>
  <c r="AA665" i="1"/>
  <c r="AB665" i="1"/>
  <c r="Y666" i="1"/>
  <c r="Z666" i="1"/>
  <c r="AA666" i="1"/>
  <c r="AB666" i="1"/>
  <c r="Y667" i="1"/>
  <c r="Z667" i="1"/>
  <c r="AA667" i="1"/>
  <c r="AB667" i="1"/>
  <c r="Y668" i="1"/>
  <c r="Z668" i="1"/>
  <c r="AA668" i="1"/>
  <c r="AB668" i="1"/>
  <c r="Y669" i="1"/>
  <c r="Z669" i="1"/>
  <c r="AA669" i="1"/>
  <c r="AB669" i="1"/>
  <c r="Y670" i="1"/>
  <c r="Z670" i="1"/>
  <c r="AA670" i="1"/>
  <c r="AB670" i="1"/>
  <c r="Y671" i="1"/>
  <c r="Z671" i="1"/>
  <c r="AA671" i="1"/>
  <c r="AB671" i="1"/>
  <c r="Y672" i="1"/>
  <c r="Z672" i="1"/>
  <c r="AA672" i="1"/>
  <c r="AB672" i="1"/>
  <c r="Y673" i="1"/>
  <c r="Z673" i="1"/>
  <c r="AA673" i="1"/>
  <c r="AB673" i="1"/>
  <c r="Y674" i="1"/>
  <c r="Z674" i="1"/>
  <c r="AA674" i="1"/>
  <c r="AB674" i="1"/>
  <c r="Y675" i="1"/>
  <c r="Z675" i="1"/>
  <c r="AA675" i="1"/>
  <c r="AB675" i="1"/>
  <c r="Y676" i="1"/>
  <c r="Z676" i="1"/>
  <c r="AA676" i="1"/>
  <c r="AB676" i="1"/>
  <c r="Y677" i="1"/>
  <c r="Z677" i="1"/>
  <c r="AA677" i="1"/>
  <c r="AB677" i="1"/>
  <c r="Y678" i="1"/>
  <c r="Z678" i="1"/>
  <c r="AA678" i="1"/>
  <c r="AB678" i="1"/>
  <c r="Y679" i="1"/>
  <c r="Z679" i="1"/>
  <c r="AA679" i="1"/>
  <c r="AB679" i="1"/>
  <c r="Y680" i="1"/>
  <c r="Z680" i="1"/>
  <c r="AA680" i="1"/>
  <c r="AB680" i="1"/>
  <c r="Y681" i="1"/>
  <c r="Z681" i="1"/>
  <c r="AA681" i="1"/>
  <c r="AB681" i="1"/>
  <c r="Y682" i="1"/>
  <c r="Z682" i="1"/>
  <c r="AA682" i="1"/>
  <c r="AB682" i="1"/>
  <c r="Y683" i="1"/>
  <c r="Z683" i="1"/>
  <c r="AA683" i="1"/>
  <c r="AB683" i="1"/>
  <c r="Y684" i="1"/>
  <c r="Z684" i="1"/>
  <c r="AA684" i="1"/>
  <c r="AB684" i="1"/>
  <c r="Y685" i="1"/>
  <c r="Z685" i="1"/>
  <c r="AA685" i="1"/>
  <c r="AB685" i="1"/>
  <c r="Y686" i="1"/>
  <c r="Z686" i="1"/>
  <c r="AA686" i="1"/>
  <c r="AB686" i="1"/>
  <c r="Y687" i="1"/>
  <c r="Z687" i="1"/>
  <c r="AA687" i="1"/>
  <c r="AB687" i="1"/>
  <c r="Y688" i="1"/>
  <c r="Z688" i="1"/>
  <c r="AA688" i="1"/>
  <c r="AB688" i="1"/>
  <c r="Y689" i="1"/>
  <c r="Z689" i="1"/>
  <c r="AA689" i="1"/>
  <c r="AB689" i="1"/>
  <c r="Y690" i="1"/>
  <c r="Z690" i="1"/>
  <c r="AA690" i="1"/>
  <c r="AB690" i="1"/>
  <c r="Y691" i="1"/>
  <c r="Z691" i="1"/>
  <c r="AA691" i="1"/>
  <c r="AB691" i="1"/>
  <c r="Y692" i="1"/>
  <c r="Z692" i="1"/>
  <c r="AA692" i="1"/>
  <c r="AB692" i="1"/>
  <c r="Y693" i="1"/>
  <c r="Z693" i="1"/>
  <c r="AA693" i="1"/>
  <c r="AB693" i="1"/>
  <c r="Y694" i="1"/>
  <c r="Z694" i="1"/>
  <c r="AA694" i="1"/>
  <c r="AB694" i="1"/>
  <c r="Y695" i="1"/>
  <c r="Z695" i="1"/>
  <c r="AA695" i="1"/>
  <c r="AB695" i="1"/>
  <c r="Y696" i="1"/>
  <c r="Z696" i="1"/>
  <c r="AA696" i="1"/>
  <c r="AB696" i="1"/>
  <c r="Y697" i="1"/>
  <c r="Z697" i="1"/>
  <c r="AA697" i="1"/>
  <c r="AB697" i="1"/>
  <c r="Y698" i="1"/>
  <c r="Z698" i="1"/>
  <c r="AA698" i="1"/>
  <c r="AB698" i="1"/>
  <c r="Y699" i="1"/>
  <c r="Z699" i="1"/>
  <c r="AA699" i="1"/>
  <c r="AB699" i="1"/>
  <c r="Y700" i="1"/>
  <c r="Z700" i="1"/>
  <c r="AA700" i="1"/>
  <c r="AB700" i="1"/>
  <c r="Y701" i="1"/>
  <c r="Z701" i="1"/>
  <c r="AA701" i="1"/>
  <c r="AB701" i="1"/>
  <c r="Y702" i="1"/>
  <c r="Z702" i="1"/>
  <c r="AA702" i="1"/>
  <c r="AB702" i="1"/>
  <c r="Y703" i="1"/>
  <c r="Z703" i="1"/>
  <c r="AA703" i="1"/>
  <c r="AB703" i="1"/>
  <c r="Y704" i="1"/>
  <c r="Z704" i="1"/>
  <c r="AA704" i="1"/>
  <c r="AB704" i="1"/>
  <c r="Y705" i="1"/>
  <c r="Z705" i="1"/>
  <c r="AA705" i="1"/>
  <c r="AB705" i="1"/>
  <c r="Y706" i="1"/>
  <c r="Z706" i="1"/>
  <c r="AA706" i="1"/>
  <c r="AB706" i="1"/>
  <c r="Y707" i="1"/>
  <c r="Z707" i="1"/>
  <c r="AA707" i="1"/>
  <c r="AB707" i="1"/>
  <c r="Y708" i="1"/>
  <c r="Z708" i="1"/>
  <c r="AA708" i="1"/>
  <c r="AB708" i="1"/>
  <c r="Y709" i="1"/>
  <c r="Z709" i="1"/>
  <c r="AA709" i="1"/>
  <c r="AB709" i="1"/>
  <c r="Y710" i="1"/>
  <c r="Z710" i="1"/>
  <c r="AA710" i="1"/>
  <c r="AB710" i="1"/>
  <c r="Y711" i="1"/>
  <c r="Z711" i="1"/>
  <c r="AA711" i="1"/>
  <c r="AB711" i="1"/>
  <c r="Y712" i="1"/>
  <c r="Z712" i="1"/>
  <c r="AA712" i="1"/>
  <c r="AB712" i="1"/>
  <c r="Y713" i="1"/>
  <c r="Z713" i="1"/>
  <c r="AA713" i="1"/>
  <c r="AB713" i="1"/>
  <c r="Y714" i="1"/>
  <c r="Z714" i="1"/>
  <c r="AA714" i="1"/>
  <c r="AB714" i="1"/>
  <c r="Y715" i="1"/>
  <c r="Z715" i="1"/>
  <c r="AA715" i="1"/>
  <c r="AB715" i="1"/>
  <c r="Y716" i="1"/>
  <c r="Z716" i="1"/>
  <c r="AA716" i="1"/>
  <c r="AB716" i="1"/>
  <c r="Y717" i="1"/>
  <c r="Z717" i="1"/>
  <c r="AA717" i="1"/>
  <c r="AB717" i="1"/>
  <c r="Y718" i="1"/>
  <c r="Z718" i="1"/>
  <c r="AA718" i="1"/>
  <c r="AB718" i="1"/>
  <c r="Y719" i="1"/>
  <c r="Z719" i="1"/>
  <c r="AA719" i="1"/>
  <c r="AB719" i="1"/>
  <c r="Y720" i="1"/>
  <c r="Z720" i="1"/>
  <c r="AA720" i="1"/>
  <c r="AB720" i="1"/>
  <c r="Y721" i="1"/>
  <c r="Z721" i="1"/>
  <c r="AA721" i="1"/>
  <c r="AB721" i="1"/>
  <c r="Y722" i="1"/>
  <c r="Z722" i="1"/>
  <c r="AA722" i="1"/>
  <c r="AB722" i="1"/>
  <c r="Y723" i="1"/>
  <c r="Z723" i="1"/>
  <c r="AA723" i="1"/>
  <c r="AB723" i="1"/>
  <c r="Y724" i="1"/>
  <c r="Z724" i="1"/>
  <c r="AA724" i="1"/>
  <c r="AB724" i="1"/>
  <c r="Y725" i="1"/>
  <c r="Z725" i="1"/>
  <c r="AA725" i="1"/>
  <c r="AB725" i="1"/>
  <c r="Y726" i="1"/>
  <c r="Z726" i="1"/>
  <c r="AA726" i="1"/>
  <c r="AB726" i="1"/>
  <c r="Y727" i="1"/>
  <c r="Z727" i="1"/>
  <c r="AA727" i="1"/>
  <c r="AB727" i="1"/>
  <c r="Y728" i="1"/>
  <c r="Z728" i="1"/>
  <c r="AA728" i="1"/>
  <c r="AB728" i="1"/>
  <c r="Y729" i="1"/>
  <c r="Z729" i="1"/>
  <c r="AA729" i="1"/>
  <c r="AB729" i="1"/>
  <c r="Y730" i="1"/>
  <c r="Z730" i="1"/>
  <c r="AA730" i="1"/>
  <c r="AB730" i="1"/>
  <c r="Y731" i="1"/>
  <c r="Z731" i="1"/>
  <c r="AA731" i="1"/>
  <c r="AB731" i="1"/>
  <c r="Y732" i="1"/>
  <c r="Z732" i="1"/>
  <c r="AA732" i="1"/>
  <c r="AB732" i="1"/>
  <c r="Y733" i="1"/>
  <c r="Z733" i="1"/>
  <c r="AA733" i="1"/>
  <c r="AB733" i="1"/>
  <c r="Y734" i="1"/>
  <c r="Z734" i="1"/>
  <c r="AA734" i="1"/>
  <c r="AB734" i="1"/>
  <c r="Y735" i="1"/>
  <c r="Z735" i="1"/>
  <c r="AA735" i="1"/>
  <c r="AB735" i="1"/>
  <c r="Y736" i="1"/>
  <c r="Z736" i="1"/>
  <c r="AA736" i="1"/>
  <c r="AB736" i="1"/>
  <c r="Y737" i="1"/>
  <c r="Z737" i="1"/>
  <c r="AA737" i="1"/>
  <c r="AB737" i="1"/>
  <c r="Y738" i="1"/>
  <c r="Z738" i="1"/>
  <c r="AA738" i="1"/>
  <c r="AB738" i="1"/>
  <c r="Y739" i="1"/>
  <c r="Z739" i="1"/>
  <c r="AA739" i="1"/>
  <c r="AB739" i="1"/>
  <c r="Y740" i="1"/>
  <c r="Z740" i="1"/>
  <c r="AA740" i="1"/>
  <c r="AB740" i="1"/>
  <c r="Y741" i="1"/>
  <c r="Z741" i="1"/>
  <c r="AA741" i="1"/>
  <c r="AB741" i="1"/>
  <c r="Y742" i="1"/>
  <c r="Z742" i="1"/>
  <c r="AA742" i="1"/>
  <c r="AB742" i="1"/>
  <c r="Y743" i="1"/>
  <c r="Z743" i="1"/>
  <c r="AA743" i="1"/>
  <c r="AB743" i="1"/>
  <c r="Y744" i="1"/>
  <c r="Z744" i="1"/>
  <c r="AA744" i="1"/>
  <c r="AB744" i="1"/>
  <c r="Y745" i="1"/>
  <c r="Z745" i="1"/>
  <c r="AA745" i="1"/>
  <c r="AB745" i="1"/>
  <c r="Y746" i="1"/>
  <c r="Z746" i="1"/>
  <c r="AA746" i="1"/>
  <c r="AB746" i="1"/>
  <c r="Y747" i="1"/>
  <c r="Z747" i="1"/>
  <c r="AA747" i="1"/>
  <c r="AB747" i="1"/>
  <c r="Y748" i="1"/>
  <c r="Z748" i="1"/>
  <c r="AA748" i="1"/>
  <c r="AB748" i="1"/>
  <c r="Y749" i="1"/>
  <c r="Z749" i="1"/>
  <c r="AA749" i="1"/>
  <c r="AB749" i="1"/>
  <c r="Y750" i="1"/>
  <c r="Z750" i="1"/>
  <c r="AA750" i="1"/>
  <c r="AB750" i="1"/>
  <c r="Y751" i="1"/>
  <c r="Z751" i="1"/>
  <c r="AA751" i="1"/>
  <c r="AB751" i="1"/>
  <c r="Y752" i="1"/>
  <c r="Z752" i="1"/>
  <c r="AA752" i="1"/>
  <c r="AB752" i="1"/>
  <c r="Y753" i="1"/>
  <c r="Z753" i="1"/>
  <c r="AA753" i="1"/>
  <c r="AB753" i="1"/>
  <c r="Y754" i="1"/>
  <c r="Z754" i="1"/>
  <c r="AA754" i="1"/>
  <c r="AB754" i="1"/>
  <c r="Y755" i="1"/>
  <c r="Z755" i="1"/>
  <c r="AA755" i="1"/>
  <c r="AB755" i="1"/>
  <c r="Y756" i="1"/>
  <c r="Z756" i="1"/>
  <c r="AA756" i="1"/>
  <c r="AB756" i="1"/>
  <c r="Y757" i="1"/>
  <c r="Z757" i="1"/>
  <c r="AA757" i="1"/>
  <c r="AB757" i="1"/>
  <c r="Y758" i="1"/>
  <c r="Z758" i="1"/>
  <c r="AA758" i="1"/>
  <c r="AB758" i="1"/>
  <c r="Y759" i="1"/>
  <c r="Z759" i="1"/>
  <c r="AA759" i="1"/>
  <c r="AB759" i="1"/>
  <c r="Y760" i="1"/>
  <c r="Z760" i="1"/>
  <c r="AA760" i="1"/>
  <c r="AB760" i="1"/>
  <c r="Y761" i="1"/>
  <c r="Z761" i="1"/>
  <c r="AA761" i="1"/>
  <c r="AB761" i="1"/>
  <c r="Y762" i="1"/>
  <c r="Z762" i="1"/>
  <c r="AA762" i="1"/>
  <c r="AB762" i="1"/>
  <c r="Y763" i="1"/>
  <c r="Z763" i="1"/>
  <c r="AA763" i="1"/>
  <c r="AB763" i="1"/>
  <c r="Y764" i="1"/>
  <c r="Z764" i="1"/>
  <c r="AA764" i="1"/>
  <c r="AB764" i="1"/>
  <c r="Y765" i="1"/>
  <c r="Z765" i="1"/>
  <c r="AA765" i="1"/>
  <c r="AB765" i="1"/>
  <c r="Y766" i="1"/>
  <c r="Z766" i="1"/>
  <c r="AA766" i="1"/>
  <c r="AB766" i="1"/>
  <c r="Y767" i="1"/>
  <c r="Z767" i="1"/>
  <c r="AA767" i="1"/>
  <c r="AB767" i="1"/>
  <c r="Y768" i="1"/>
  <c r="Z768" i="1"/>
  <c r="AA768" i="1"/>
  <c r="AB768" i="1"/>
  <c r="Y769" i="1"/>
  <c r="Z769" i="1"/>
  <c r="AA769" i="1"/>
  <c r="AB769" i="1"/>
  <c r="Y770" i="1"/>
  <c r="Z770" i="1"/>
  <c r="AA770" i="1"/>
  <c r="AB770" i="1"/>
  <c r="Y771" i="1"/>
  <c r="Z771" i="1"/>
  <c r="AA771" i="1"/>
  <c r="AB771" i="1"/>
  <c r="Y772" i="1"/>
  <c r="Z772" i="1"/>
  <c r="AA772" i="1"/>
  <c r="AB772" i="1"/>
  <c r="Y773" i="1"/>
  <c r="Z773" i="1"/>
  <c r="AA773" i="1"/>
  <c r="AB773" i="1"/>
  <c r="Y774" i="1"/>
  <c r="Z774" i="1"/>
  <c r="AA774" i="1"/>
  <c r="AB774" i="1"/>
  <c r="Y775" i="1"/>
  <c r="Z775" i="1"/>
  <c r="AA775" i="1"/>
  <c r="AB775" i="1"/>
  <c r="Y776" i="1"/>
  <c r="Z776" i="1"/>
  <c r="AA776" i="1"/>
  <c r="AB776" i="1"/>
  <c r="Y777" i="1"/>
  <c r="Z777" i="1"/>
  <c r="AA777" i="1"/>
  <c r="AB777" i="1"/>
  <c r="Y778" i="1"/>
  <c r="Z778" i="1"/>
  <c r="AA778" i="1"/>
  <c r="AB778" i="1"/>
  <c r="Y779" i="1"/>
  <c r="Z779" i="1"/>
  <c r="AA779" i="1"/>
  <c r="AB779" i="1"/>
  <c r="Y780" i="1"/>
  <c r="Z780" i="1"/>
  <c r="AA780" i="1"/>
  <c r="AB780" i="1"/>
  <c r="Y781" i="1"/>
  <c r="Z781" i="1"/>
  <c r="AA781" i="1"/>
  <c r="AB781" i="1"/>
  <c r="Y782" i="1"/>
  <c r="Z782" i="1"/>
  <c r="AA782" i="1"/>
  <c r="AB782" i="1"/>
  <c r="Y783" i="1"/>
  <c r="Z783" i="1"/>
  <c r="AA783" i="1"/>
  <c r="AB783" i="1"/>
  <c r="Y784" i="1"/>
  <c r="Z784" i="1"/>
  <c r="AA784" i="1"/>
  <c r="AB784" i="1"/>
  <c r="Y785" i="1"/>
  <c r="Z785" i="1"/>
  <c r="AA785" i="1"/>
  <c r="AB785" i="1"/>
  <c r="Y786" i="1"/>
  <c r="Z786" i="1"/>
  <c r="AA786" i="1"/>
  <c r="AB786" i="1"/>
  <c r="Y787" i="1"/>
  <c r="Z787" i="1"/>
  <c r="AA787" i="1"/>
  <c r="AB787" i="1"/>
  <c r="Y788" i="1"/>
  <c r="Z788" i="1"/>
  <c r="AA788" i="1"/>
  <c r="AB788" i="1"/>
  <c r="Y789" i="1"/>
  <c r="Z789" i="1"/>
  <c r="AA789" i="1"/>
  <c r="AB789" i="1"/>
  <c r="Y790" i="1"/>
  <c r="Z790" i="1"/>
  <c r="AA790" i="1"/>
  <c r="AB790" i="1"/>
  <c r="Y791" i="1"/>
  <c r="Z791" i="1"/>
  <c r="AA791" i="1"/>
  <c r="AB791" i="1"/>
  <c r="Y792" i="1"/>
  <c r="Z792" i="1"/>
  <c r="AA792" i="1"/>
  <c r="AB792" i="1"/>
  <c r="Y793" i="1"/>
  <c r="Z793" i="1"/>
  <c r="AA793" i="1"/>
  <c r="AB793" i="1"/>
  <c r="Y794" i="1"/>
  <c r="Z794" i="1"/>
  <c r="AA794" i="1"/>
  <c r="AB794" i="1"/>
  <c r="Y795" i="1"/>
  <c r="Z795" i="1"/>
  <c r="AA795" i="1"/>
  <c r="AB795" i="1"/>
  <c r="Y796" i="1"/>
  <c r="Z796" i="1"/>
  <c r="AA796" i="1"/>
  <c r="AB796" i="1"/>
  <c r="Y797" i="1"/>
  <c r="Z797" i="1"/>
  <c r="AA797" i="1"/>
  <c r="AB797" i="1"/>
  <c r="Y798" i="1"/>
  <c r="Z798" i="1"/>
  <c r="AA798" i="1"/>
  <c r="AB798" i="1"/>
  <c r="Y799" i="1"/>
  <c r="Z799" i="1"/>
  <c r="AA799" i="1"/>
  <c r="AB799" i="1"/>
  <c r="Y800" i="1"/>
  <c r="Z800" i="1"/>
  <c r="AA800" i="1"/>
  <c r="AB800" i="1"/>
  <c r="Y801" i="1"/>
  <c r="Z801" i="1"/>
  <c r="AA801" i="1"/>
  <c r="AB801" i="1"/>
  <c r="Y802" i="1"/>
  <c r="Z802" i="1"/>
  <c r="AA802" i="1"/>
  <c r="AB802" i="1"/>
  <c r="Y803" i="1"/>
  <c r="Z803" i="1"/>
  <c r="AA803" i="1"/>
  <c r="AB803" i="1"/>
  <c r="Y804" i="1"/>
  <c r="Z804" i="1"/>
  <c r="AA804" i="1"/>
  <c r="AB804" i="1"/>
  <c r="Y805" i="1"/>
  <c r="Z805" i="1"/>
  <c r="AA805" i="1"/>
  <c r="AB805" i="1"/>
  <c r="Y806" i="1"/>
  <c r="Z806" i="1"/>
  <c r="AA806" i="1"/>
  <c r="AB806" i="1"/>
  <c r="Y807" i="1"/>
  <c r="Z807" i="1"/>
  <c r="AA807" i="1"/>
  <c r="AB807" i="1"/>
  <c r="Y808" i="1"/>
  <c r="Z808" i="1"/>
  <c r="AA808" i="1"/>
  <c r="AB808" i="1"/>
  <c r="Y809" i="1"/>
  <c r="Z809" i="1"/>
  <c r="AA809" i="1"/>
  <c r="AB809" i="1"/>
  <c r="Y810" i="1"/>
  <c r="Z810" i="1"/>
  <c r="AA810" i="1"/>
  <c r="AB810" i="1"/>
  <c r="Y811" i="1"/>
  <c r="Z811" i="1"/>
  <c r="AA811" i="1"/>
  <c r="AB811" i="1"/>
  <c r="Y812" i="1"/>
  <c r="Z812" i="1"/>
  <c r="AA812" i="1"/>
  <c r="AB812" i="1"/>
  <c r="Y813" i="1"/>
  <c r="Z813" i="1"/>
  <c r="AA813" i="1"/>
  <c r="AB813" i="1"/>
  <c r="Y814" i="1"/>
  <c r="Z814" i="1"/>
  <c r="AA814" i="1"/>
  <c r="AB814" i="1"/>
  <c r="Y815" i="1"/>
  <c r="Z815" i="1"/>
  <c r="AA815" i="1"/>
  <c r="AB815" i="1"/>
  <c r="Y816" i="1"/>
  <c r="Z816" i="1"/>
  <c r="AA816" i="1"/>
  <c r="AB816" i="1"/>
  <c r="Y817" i="1"/>
  <c r="Z817" i="1"/>
  <c r="AA817" i="1"/>
  <c r="AB817" i="1"/>
  <c r="Y818" i="1"/>
  <c r="Z818" i="1"/>
  <c r="AA818" i="1"/>
  <c r="AB818" i="1"/>
  <c r="Y819" i="1"/>
  <c r="Z819" i="1"/>
  <c r="AA819" i="1"/>
  <c r="AB819" i="1"/>
  <c r="Y820" i="1"/>
  <c r="Z820" i="1"/>
  <c r="AA820" i="1"/>
  <c r="AB820" i="1"/>
  <c r="Y821" i="1"/>
  <c r="Z821" i="1"/>
  <c r="AA821" i="1"/>
  <c r="AB821" i="1"/>
  <c r="Y822" i="1"/>
  <c r="Z822" i="1"/>
  <c r="AA822" i="1"/>
  <c r="AB822" i="1"/>
  <c r="Y823" i="1"/>
  <c r="Z823" i="1"/>
  <c r="AA823" i="1"/>
  <c r="AB823" i="1"/>
  <c r="Y824" i="1"/>
  <c r="Z824" i="1"/>
  <c r="AA824" i="1"/>
  <c r="AB824" i="1"/>
  <c r="Y825" i="1"/>
  <c r="Z825" i="1"/>
  <c r="AA825" i="1"/>
  <c r="AB825" i="1"/>
  <c r="Y826" i="1"/>
  <c r="Z826" i="1"/>
  <c r="AA826" i="1"/>
  <c r="AB826" i="1"/>
  <c r="Y827" i="1"/>
  <c r="Z827" i="1"/>
  <c r="AA827" i="1"/>
  <c r="AB827" i="1"/>
  <c r="Y828" i="1"/>
  <c r="Z828" i="1"/>
  <c r="AA828" i="1"/>
  <c r="AB828" i="1"/>
  <c r="Y829" i="1"/>
  <c r="Z829" i="1"/>
  <c r="AA829" i="1"/>
  <c r="AB829" i="1"/>
  <c r="Y830" i="1"/>
  <c r="Z830" i="1"/>
  <c r="AA830" i="1"/>
  <c r="AB830" i="1"/>
  <c r="Y831" i="1"/>
  <c r="Z831" i="1"/>
  <c r="AA831" i="1"/>
  <c r="AB831" i="1"/>
  <c r="Y832" i="1"/>
  <c r="Z832" i="1"/>
  <c r="AA832" i="1"/>
  <c r="AB832" i="1"/>
  <c r="Y833" i="1"/>
  <c r="Z833" i="1"/>
  <c r="AA833" i="1"/>
  <c r="AB833" i="1"/>
  <c r="Y834" i="1"/>
  <c r="Z834" i="1"/>
  <c r="AA834" i="1"/>
  <c r="AB834" i="1"/>
  <c r="Y835" i="1"/>
  <c r="Z835" i="1"/>
  <c r="AA835" i="1"/>
  <c r="AB835" i="1"/>
  <c r="Y836" i="1"/>
  <c r="Z836" i="1"/>
  <c r="AA836" i="1"/>
  <c r="AB836" i="1"/>
  <c r="Y837" i="1"/>
  <c r="Z837" i="1"/>
  <c r="AA837" i="1"/>
  <c r="AB837" i="1"/>
  <c r="Y838" i="1"/>
  <c r="Z838" i="1"/>
  <c r="AA838" i="1"/>
  <c r="AB838" i="1"/>
  <c r="Y839" i="1"/>
  <c r="Z839" i="1"/>
  <c r="AA839" i="1"/>
  <c r="AB839" i="1"/>
  <c r="Y840" i="1"/>
  <c r="Z840" i="1"/>
  <c r="AA840" i="1"/>
  <c r="AB840" i="1"/>
  <c r="Y841" i="1"/>
  <c r="Z841" i="1"/>
  <c r="AA841" i="1"/>
  <c r="AB841" i="1"/>
  <c r="Y842" i="1"/>
  <c r="Z842" i="1"/>
  <c r="AA842" i="1"/>
  <c r="AB842" i="1"/>
  <c r="Y843" i="1"/>
  <c r="Z843" i="1"/>
  <c r="AA843" i="1"/>
  <c r="AB843" i="1"/>
  <c r="Y844" i="1"/>
  <c r="Z844" i="1"/>
  <c r="AA844" i="1"/>
  <c r="AB844" i="1"/>
  <c r="Y845" i="1"/>
  <c r="Z845" i="1"/>
  <c r="AA845" i="1"/>
  <c r="AB845" i="1"/>
  <c r="Y846" i="1"/>
  <c r="Z846" i="1"/>
  <c r="AA846" i="1"/>
  <c r="AB846" i="1"/>
  <c r="Y847" i="1"/>
  <c r="Z847" i="1"/>
  <c r="AA847" i="1"/>
  <c r="AB847" i="1"/>
  <c r="Y848" i="1"/>
  <c r="Z848" i="1"/>
  <c r="AA848" i="1"/>
  <c r="AB848" i="1"/>
  <c r="Y849" i="1"/>
  <c r="Z849" i="1"/>
  <c r="AA849" i="1"/>
  <c r="AB849" i="1"/>
  <c r="Y850" i="1"/>
  <c r="Z850" i="1"/>
  <c r="AA850" i="1"/>
  <c r="AB850" i="1"/>
  <c r="Y851" i="1"/>
  <c r="Z851" i="1"/>
  <c r="AA851" i="1"/>
  <c r="AB851" i="1"/>
  <c r="Y852" i="1"/>
  <c r="Z852" i="1"/>
  <c r="AA852" i="1"/>
  <c r="AB852" i="1"/>
  <c r="Y853" i="1"/>
  <c r="Z853" i="1"/>
  <c r="AA853" i="1"/>
  <c r="AB853" i="1"/>
  <c r="Y854" i="1"/>
  <c r="Z854" i="1"/>
  <c r="AA854" i="1"/>
  <c r="AB854" i="1"/>
  <c r="Y855" i="1"/>
  <c r="Z855" i="1"/>
  <c r="AA855" i="1"/>
  <c r="AB855" i="1"/>
  <c r="Y856" i="1"/>
  <c r="Z856" i="1"/>
  <c r="AA856" i="1"/>
  <c r="AB856" i="1"/>
  <c r="Y857" i="1"/>
  <c r="Z857" i="1"/>
  <c r="AA857" i="1"/>
  <c r="AB857" i="1"/>
  <c r="Y858" i="1"/>
  <c r="Z858" i="1"/>
  <c r="AA858" i="1"/>
  <c r="AB858" i="1"/>
  <c r="Y859" i="1"/>
  <c r="Z859" i="1"/>
  <c r="AA859" i="1"/>
  <c r="AB859" i="1"/>
  <c r="Y860" i="1"/>
  <c r="Z860" i="1"/>
  <c r="AA860" i="1"/>
  <c r="AB860" i="1"/>
  <c r="Y861" i="1"/>
  <c r="Z861" i="1"/>
  <c r="AA861" i="1"/>
  <c r="AB861" i="1"/>
  <c r="Y862" i="1"/>
  <c r="Z862" i="1"/>
  <c r="AA862" i="1"/>
  <c r="AB862" i="1"/>
  <c r="Y863" i="1"/>
  <c r="Z863" i="1"/>
  <c r="AA863" i="1"/>
  <c r="AB863" i="1"/>
  <c r="Y864" i="1"/>
  <c r="Z864" i="1"/>
  <c r="AA864" i="1"/>
  <c r="AB864" i="1"/>
  <c r="Y865" i="1"/>
  <c r="Z865" i="1"/>
  <c r="AA865" i="1"/>
  <c r="AB865" i="1"/>
  <c r="Y866" i="1"/>
  <c r="Z866" i="1"/>
  <c r="AA866" i="1"/>
  <c r="AB866" i="1"/>
  <c r="Y867" i="1"/>
  <c r="Z867" i="1"/>
  <c r="AA867" i="1"/>
  <c r="AB867" i="1"/>
  <c r="Y868" i="1"/>
  <c r="Z868" i="1"/>
  <c r="AA868" i="1"/>
  <c r="AB868" i="1"/>
  <c r="Y869" i="1"/>
  <c r="Z869" i="1"/>
  <c r="AA869" i="1"/>
  <c r="AB869" i="1"/>
  <c r="Y870" i="1"/>
  <c r="Z870" i="1"/>
  <c r="AA870" i="1"/>
  <c r="AB870" i="1"/>
  <c r="Y871" i="1"/>
  <c r="Z871" i="1"/>
  <c r="AA871" i="1"/>
  <c r="AB871" i="1"/>
  <c r="Y872" i="1"/>
  <c r="Z872" i="1"/>
  <c r="AA872" i="1"/>
  <c r="AB872" i="1"/>
  <c r="Y873" i="1"/>
  <c r="Z873" i="1"/>
  <c r="AA873" i="1"/>
  <c r="AB873" i="1"/>
  <c r="Y874" i="1"/>
  <c r="Z874" i="1"/>
  <c r="AA874" i="1"/>
  <c r="AB874" i="1"/>
  <c r="Y875" i="1"/>
  <c r="Z875" i="1"/>
  <c r="AA875" i="1"/>
  <c r="AB875" i="1"/>
  <c r="Y876" i="1"/>
  <c r="Z876" i="1"/>
  <c r="AA876" i="1"/>
  <c r="AB876" i="1"/>
  <c r="Y877" i="1"/>
  <c r="Z877" i="1"/>
  <c r="AA877" i="1"/>
  <c r="AB877" i="1"/>
  <c r="Y878" i="1"/>
  <c r="Z878" i="1"/>
  <c r="AA878" i="1"/>
  <c r="AB878" i="1"/>
  <c r="Y879" i="1"/>
  <c r="Z879" i="1"/>
  <c r="AA879" i="1"/>
  <c r="AB879" i="1"/>
  <c r="Y880" i="1"/>
  <c r="Z880" i="1"/>
  <c r="AA880" i="1"/>
  <c r="AB880" i="1"/>
  <c r="Y881" i="1"/>
  <c r="Z881" i="1"/>
  <c r="AA881" i="1"/>
  <c r="AB881" i="1"/>
  <c r="Y882" i="1"/>
  <c r="Z882" i="1"/>
  <c r="AA882" i="1"/>
  <c r="AB882" i="1"/>
  <c r="Y883" i="1"/>
  <c r="Z883" i="1"/>
  <c r="AA883" i="1"/>
  <c r="AB883" i="1"/>
  <c r="Y884" i="1"/>
  <c r="Z884" i="1"/>
  <c r="AA884" i="1"/>
  <c r="AB884" i="1"/>
  <c r="Y885" i="1"/>
  <c r="Z885" i="1"/>
  <c r="AA885" i="1"/>
  <c r="AB885" i="1"/>
  <c r="Y886" i="1"/>
  <c r="Z886" i="1"/>
  <c r="AA886" i="1"/>
  <c r="AB886" i="1"/>
  <c r="Y887" i="1"/>
  <c r="Z887" i="1"/>
  <c r="AA887" i="1"/>
  <c r="AB887" i="1"/>
  <c r="Y888" i="1"/>
  <c r="Z888" i="1"/>
  <c r="AA888" i="1"/>
  <c r="AB888" i="1"/>
  <c r="Y889" i="1"/>
  <c r="Z889" i="1"/>
  <c r="AA889" i="1"/>
  <c r="AB889" i="1"/>
  <c r="Y890" i="1"/>
  <c r="Z890" i="1"/>
  <c r="AA890" i="1"/>
  <c r="AB890" i="1"/>
  <c r="Y891" i="1"/>
  <c r="Z891" i="1"/>
  <c r="AA891" i="1"/>
  <c r="AB891" i="1"/>
  <c r="Y892" i="1"/>
  <c r="Z892" i="1"/>
  <c r="AA892" i="1"/>
  <c r="AB892" i="1"/>
  <c r="Y893" i="1"/>
  <c r="Z893" i="1"/>
  <c r="AA893" i="1"/>
  <c r="AB893" i="1"/>
  <c r="Y894" i="1"/>
  <c r="Z894" i="1"/>
  <c r="AA894" i="1"/>
  <c r="AB894" i="1"/>
  <c r="Y895" i="1"/>
  <c r="Z895" i="1"/>
  <c r="AA895" i="1"/>
  <c r="AB895" i="1"/>
  <c r="Y896" i="1"/>
  <c r="Z896" i="1"/>
  <c r="AA896" i="1"/>
  <c r="AB896" i="1"/>
  <c r="Y897" i="1"/>
  <c r="Z897" i="1"/>
  <c r="AA897" i="1"/>
  <c r="AB897" i="1"/>
  <c r="Y898" i="1"/>
  <c r="Z898" i="1"/>
  <c r="AA898" i="1"/>
  <c r="AB898" i="1"/>
  <c r="Y899" i="1"/>
  <c r="Z899" i="1"/>
  <c r="AA899" i="1"/>
  <c r="AB899" i="1"/>
  <c r="Y900" i="1"/>
  <c r="Z900" i="1"/>
  <c r="AA900" i="1"/>
  <c r="AB900" i="1"/>
  <c r="Y901" i="1"/>
  <c r="Z901" i="1"/>
  <c r="AA901" i="1"/>
  <c r="AB901" i="1"/>
  <c r="Y902" i="1"/>
  <c r="Z902" i="1"/>
  <c r="AA902" i="1"/>
  <c r="AB902" i="1"/>
  <c r="Y903" i="1"/>
  <c r="Z903" i="1"/>
  <c r="AA903" i="1"/>
  <c r="AB903" i="1"/>
  <c r="Y904" i="1"/>
  <c r="Z904" i="1"/>
  <c r="AA904" i="1"/>
  <c r="AB904" i="1"/>
  <c r="Y905" i="1"/>
  <c r="Z905" i="1"/>
  <c r="AA905" i="1"/>
  <c r="AB905" i="1"/>
  <c r="Y906" i="1"/>
  <c r="Z906" i="1"/>
  <c r="AA906" i="1"/>
  <c r="AB906" i="1"/>
  <c r="Y907" i="1"/>
  <c r="Z907" i="1"/>
  <c r="AA907" i="1"/>
  <c r="AB907" i="1"/>
  <c r="Y908" i="1"/>
  <c r="Z908" i="1"/>
  <c r="AA908" i="1"/>
  <c r="AB908" i="1"/>
  <c r="Y909" i="1"/>
  <c r="Z909" i="1"/>
  <c r="AA909" i="1"/>
  <c r="AB909" i="1"/>
  <c r="Y910" i="1"/>
  <c r="Z910" i="1"/>
  <c r="AA910" i="1"/>
  <c r="AB910" i="1"/>
  <c r="Y911" i="1"/>
  <c r="Z911" i="1"/>
  <c r="AA911" i="1"/>
  <c r="AB911" i="1"/>
  <c r="Y912" i="1"/>
  <c r="Z912" i="1"/>
  <c r="AA912" i="1"/>
  <c r="AB912" i="1"/>
  <c r="Y913" i="1"/>
  <c r="Z913" i="1"/>
  <c r="AA913" i="1"/>
  <c r="AB913" i="1"/>
  <c r="Y914" i="1"/>
  <c r="Z914" i="1"/>
  <c r="AA914" i="1"/>
  <c r="AB914" i="1"/>
  <c r="Y915" i="1"/>
  <c r="Z915" i="1"/>
  <c r="AA915" i="1"/>
  <c r="AB915" i="1"/>
  <c r="Y916" i="1"/>
  <c r="Z916" i="1"/>
  <c r="AA916" i="1"/>
  <c r="AB916" i="1"/>
  <c r="Y917" i="1"/>
  <c r="Z917" i="1"/>
  <c r="AA917" i="1"/>
  <c r="AB917" i="1"/>
  <c r="Y918" i="1"/>
  <c r="Z918" i="1"/>
  <c r="AA918" i="1"/>
  <c r="AB918" i="1"/>
  <c r="Y919" i="1"/>
  <c r="Z919" i="1"/>
  <c r="AA919" i="1"/>
  <c r="AB919" i="1"/>
  <c r="Y920" i="1"/>
  <c r="Z920" i="1"/>
  <c r="AA920" i="1"/>
  <c r="AB920" i="1"/>
  <c r="Y921" i="1"/>
  <c r="Z921" i="1"/>
  <c r="AA921" i="1"/>
  <c r="AB921" i="1"/>
  <c r="N4" i="1"/>
  <c r="O4" i="1"/>
  <c r="P4" i="1"/>
  <c r="Q4" i="1"/>
  <c r="R4" i="1"/>
  <c r="S4" i="1"/>
  <c r="T4" i="1"/>
  <c r="U4" i="1"/>
  <c r="V4" i="1"/>
  <c r="W4" i="1"/>
  <c r="X4" i="1"/>
  <c r="N5" i="1"/>
  <c r="O5" i="1"/>
  <c r="P5" i="1"/>
  <c r="Q5" i="1"/>
  <c r="R5" i="1"/>
  <c r="S5" i="1"/>
  <c r="T5" i="1"/>
  <c r="U5" i="1"/>
  <c r="V5" i="1"/>
  <c r="W5" i="1"/>
  <c r="X5" i="1"/>
  <c r="N6" i="1"/>
  <c r="O6" i="1"/>
  <c r="P6" i="1"/>
  <c r="Q6" i="1"/>
  <c r="R6" i="1"/>
  <c r="S6" i="1"/>
  <c r="T6" i="1"/>
  <c r="U6" i="1"/>
  <c r="V6" i="1"/>
  <c r="W6" i="1"/>
  <c r="X6" i="1"/>
  <c r="N7" i="1"/>
  <c r="O7" i="1"/>
  <c r="P7" i="1"/>
  <c r="Q7" i="1"/>
  <c r="R7" i="1"/>
  <c r="S7" i="1"/>
  <c r="T7" i="1"/>
  <c r="U7" i="1"/>
  <c r="V7" i="1"/>
  <c r="W7" i="1"/>
  <c r="X7" i="1"/>
  <c r="N8" i="1"/>
  <c r="O8" i="1"/>
  <c r="P8" i="1"/>
  <c r="Q8" i="1"/>
  <c r="R8" i="1"/>
  <c r="S8" i="1"/>
  <c r="T8" i="1"/>
  <c r="U8" i="1"/>
  <c r="V8" i="1"/>
  <c r="W8" i="1"/>
  <c r="X8" i="1"/>
  <c r="N9" i="1"/>
  <c r="O9" i="1"/>
  <c r="P9" i="1"/>
  <c r="Q9" i="1"/>
  <c r="R9" i="1"/>
  <c r="S9" i="1"/>
  <c r="T9" i="1"/>
  <c r="U9" i="1"/>
  <c r="V9" i="1"/>
  <c r="W9" i="1"/>
  <c r="X9" i="1"/>
  <c r="N10" i="1"/>
  <c r="O10" i="1"/>
  <c r="P10" i="1"/>
  <c r="Q10" i="1"/>
  <c r="R10" i="1"/>
  <c r="S10" i="1"/>
  <c r="T10" i="1"/>
  <c r="U10" i="1"/>
  <c r="V10" i="1"/>
  <c r="W10" i="1"/>
  <c r="X10" i="1"/>
  <c r="N11" i="1"/>
  <c r="O11" i="1"/>
  <c r="P11" i="1"/>
  <c r="Q11" i="1"/>
  <c r="R11" i="1"/>
  <c r="S11" i="1"/>
  <c r="T11" i="1"/>
  <c r="U11" i="1"/>
  <c r="V11" i="1"/>
  <c r="W11" i="1"/>
  <c r="X11" i="1"/>
  <c r="N12" i="1"/>
  <c r="O12" i="1"/>
  <c r="P12" i="1"/>
  <c r="Q12" i="1"/>
  <c r="R12" i="1"/>
  <c r="S12" i="1"/>
  <c r="T12" i="1"/>
  <c r="U12" i="1"/>
  <c r="V12" i="1"/>
  <c r="W12" i="1"/>
  <c r="X12" i="1"/>
  <c r="N13" i="1"/>
  <c r="O13" i="1"/>
  <c r="P13" i="1"/>
  <c r="Q13" i="1"/>
  <c r="R13" i="1"/>
  <c r="S13" i="1"/>
  <c r="T13" i="1"/>
  <c r="U13" i="1"/>
  <c r="V13" i="1"/>
  <c r="W13" i="1"/>
  <c r="X13" i="1"/>
  <c r="N14" i="1"/>
  <c r="O14" i="1"/>
  <c r="P14" i="1"/>
  <c r="Q14" i="1"/>
  <c r="R14" i="1"/>
  <c r="S14" i="1"/>
  <c r="T14" i="1"/>
  <c r="U14" i="1"/>
  <c r="V14" i="1"/>
  <c r="W14" i="1"/>
  <c r="X14" i="1"/>
  <c r="N15" i="1"/>
  <c r="O15" i="1"/>
  <c r="P15" i="1"/>
  <c r="Q15" i="1"/>
  <c r="R15" i="1"/>
  <c r="S15" i="1"/>
  <c r="T15" i="1"/>
  <c r="U15" i="1"/>
  <c r="V15" i="1"/>
  <c r="W15" i="1"/>
  <c r="X15" i="1"/>
  <c r="N16" i="1"/>
  <c r="O16" i="1"/>
  <c r="P16" i="1"/>
  <c r="Q16" i="1"/>
  <c r="R16" i="1"/>
  <c r="S16" i="1"/>
  <c r="T16" i="1"/>
  <c r="U16" i="1"/>
  <c r="V16" i="1"/>
  <c r="W16" i="1"/>
  <c r="X16" i="1"/>
  <c r="N17" i="1"/>
  <c r="O17" i="1"/>
  <c r="P17" i="1"/>
  <c r="Q17" i="1"/>
  <c r="R17" i="1"/>
  <c r="S17" i="1"/>
  <c r="T17" i="1"/>
  <c r="U17" i="1"/>
  <c r="V17" i="1"/>
  <c r="W17" i="1"/>
  <c r="X17" i="1"/>
  <c r="N18" i="1"/>
  <c r="O18" i="1"/>
  <c r="P18" i="1"/>
  <c r="Q18" i="1"/>
  <c r="R18" i="1"/>
  <c r="S18" i="1"/>
  <c r="T18" i="1"/>
  <c r="U18" i="1"/>
  <c r="V18" i="1"/>
  <c r="W18" i="1"/>
  <c r="X18" i="1"/>
  <c r="N19" i="1"/>
  <c r="O19" i="1"/>
  <c r="P19" i="1"/>
  <c r="Q19" i="1"/>
  <c r="R19" i="1"/>
  <c r="S19" i="1"/>
  <c r="T19" i="1"/>
  <c r="U19" i="1"/>
  <c r="V19" i="1"/>
  <c r="W19" i="1"/>
  <c r="X19" i="1"/>
  <c r="N20" i="1"/>
  <c r="O20" i="1"/>
  <c r="P20" i="1"/>
  <c r="Q20" i="1"/>
  <c r="R20" i="1"/>
  <c r="S20" i="1"/>
  <c r="T20" i="1"/>
  <c r="U20" i="1"/>
  <c r="V20" i="1"/>
  <c r="W20" i="1"/>
  <c r="X20" i="1"/>
  <c r="N21" i="1"/>
  <c r="O21" i="1"/>
  <c r="P21" i="1"/>
  <c r="Q21" i="1"/>
  <c r="R21" i="1"/>
  <c r="S21" i="1"/>
  <c r="T21" i="1"/>
  <c r="U21" i="1"/>
  <c r="V21" i="1"/>
  <c r="W21" i="1"/>
  <c r="X21" i="1"/>
  <c r="N22" i="1"/>
  <c r="O22" i="1"/>
  <c r="P22" i="1"/>
  <c r="Q22" i="1"/>
  <c r="R22" i="1"/>
  <c r="S22" i="1"/>
  <c r="T22" i="1"/>
  <c r="U22" i="1"/>
  <c r="V22" i="1"/>
  <c r="W22" i="1"/>
  <c r="X22" i="1"/>
  <c r="N23" i="1"/>
  <c r="O23" i="1"/>
  <c r="P23" i="1"/>
  <c r="Q23" i="1"/>
  <c r="R23" i="1"/>
  <c r="S23" i="1"/>
  <c r="T23" i="1"/>
  <c r="U23" i="1"/>
  <c r="V23" i="1"/>
  <c r="W23" i="1"/>
  <c r="X23" i="1"/>
  <c r="N24" i="1"/>
  <c r="O24" i="1"/>
  <c r="P24" i="1"/>
  <c r="Q24" i="1"/>
  <c r="R24" i="1"/>
  <c r="S24" i="1"/>
  <c r="T24" i="1"/>
  <c r="U24" i="1"/>
  <c r="V24" i="1"/>
  <c r="W24" i="1"/>
  <c r="X24" i="1"/>
  <c r="N25" i="1"/>
  <c r="O25" i="1"/>
  <c r="P25" i="1"/>
  <c r="Q25" i="1"/>
  <c r="R25" i="1"/>
  <c r="S25" i="1"/>
  <c r="T25" i="1"/>
  <c r="U25" i="1"/>
  <c r="V25" i="1"/>
  <c r="W25" i="1"/>
  <c r="X25" i="1"/>
  <c r="N26" i="1"/>
  <c r="O26" i="1"/>
  <c r="P26" i="1"/>
  <c r="Q26" i="1"/>
  <c r="R26" i="1"/>
  <c r="S26" i="1"/>
  <c r="T26" i="1"/>
  <c r="U26" i="1"/>
  <c r="V26" i="1"/>
  <c r="W26" i="1"/>
  <c r="X26" i="1"/>
  <c r="N27" i="1"/>
  <c r="O27" i="1"/>
  <c r="P27" i="1"/>
  <c r="Q27" i="1"/>
  <c r="R27" i="1"/>
  <c r="S27" i="1"/>
  <c r="T27" i="1"/>
  <c r="U27" i="1"/>
  <c r="V27" i="1"/>
  <c r="W27" i="1"/>
  <c r="X27" i="1"/>
  <c r="N28" i="1"/>
  <c r="O28" i="1"/>
  <c r="P28" i="1"/>
  <c r="Q28" i="1"/>
  <c r="R28" i="1"/>
  <c r="S28" i="1"/>
  <c r="T28" i="1"/>
  <c r="U28" i="1"/>
  <c r="V28" i="1"/>
  <c r="W28" i="1"/>
  <c r="X28" i="1"/>
  <c r="N29" i="1"/>
  <c r="O29" i="1"/>
  <c r="P29" i="1"/>
  <c r="Q29" i="1"/>
  <c r="R29" i="1"/>
  <c r="S29" i="1"/>
  <c r="T29" i="1"/>
  <c r="U29" i="1"/>
  <c r="V29" i="1"/>
  <c r="W29" i="1"/>
  <c r="X29" i="1"/>
  <c r="N30" i="1"/>
  <c r="O30" i="1"/>
  <c r="P30" i="1"/>
  <c r="Q30" i="1"/>
  <c r="R30" i="1"/>
  <c r="S30" i="1"/>
  <c r="T30" i="1"/>
  <c r="U30" i="1"/>
  <c r="V30" i="1"/>
  <c r="W30" i="1"/>
  <c r="X30" i="1"/>
  <c r="N31" i="1"/>
  <c r="O31" i="1"/>
  <c r="P31" i="1"/>
  <c r="Q31" i="1"/>
  <c r="R31" i="1"/>
  <c r="S31" i="1"/>
  <c r="T31" i="1"/>
  <c r="U31" i="1"/>
  <c r="V31" i="1"/>
  <c r="W31" i="1"/>
  <c r="X31" i="1"/>
  <c r="N32" i="1"/>
  <c r="O32" i="1"/>
  <c r="P32" i="1"/>
  <c r="Q32" i="1"/>
  <c r="R32" i="1"/>
  <c r="S32" i="1"/>
  <c r="T32" i="1"/>
  <c r="U32" i="1"/>
  <c r="V32" i="1"/>
  <c r="W32" i="1"/>
  <c r="X32" i="1"/>
  <c r="N33" i="1"/>
  <c r="O33" i="1"/>
  <c r="P33" i="1"/>
  <c r="Q33" i="1"/>
  <c r="R33" i="1"/>
  <c r="S33" i="1"/>
  <c r="T33" i="1"/>
  <c r="U33" i="1"/>
  <c r="V33" i="1"/>
  <c r="W33" i="1"/>
  <c r="X33" i="1"/>
  <c r="N34" i="1"/>
  <c r="O34" i="1"/>
  <c r="P34" i="1"/>
  <c r="Q34" i="1"/>
  <c r="R34" i="1"/>
  <c r="S34" i="1"/>
  <c r="T34" i="1"/>
  <c r="U34" i="1"/>
  <c r="V34" i="1"/>
  <c r="W34" i="1"/>
  <c r="X34" i="1"/>
  <c r="N35" i="1"/>
  <c r="O35" i="1"/>
  <c r="P35" i="1"/>
  <c r="Q35" i="1"/>
  <c r="R35" i="1"/>
  <c r="S35" i="1"/>
  <c r="T35" i="1"/>
  <c r="U35" i="1"/>
  <c r="V35" i="1"/>
  <c r="W35" i="1"/>
  <c r="X35" i="1"/>
  <c r="N36" i="1"/>
  <c r="O36" i="1"/>
  <c r="P36" i="1"/>
  <c r="Q36" i="1"/>
  <c r="R36" i="1"/>
  <c r="S36" i="1"/>
  <c r="T36" i="1"/>
  <c r="U36" i="1"/>
  <c r="V36" i="1"/>
  <c r="W36" i="1"/>
  <c r="X36" i="1"/>
  <c r="N37" i="1"/>
  <c r="O37" i="1"/>
  <c r="P37" i="1"/>
  <c r="Q37" i="1"/>
  <c r="R37" i="1"/>
  <c r="S37" i="1"/>
  <c r="T37" i="1"/>
  <c r="U37" i="1"/>
  <c r="V37" i="1"/>
  <c r="W37" i="1"/>
  <c r="X37" i="1"/>
  <c r="N38" i="1"/>
  <c r="O38" i="1"/>
  <c r="P38" i="1"/>
  <c r="Q38" i="1"/>
  <c r="R38" i="1"/>
  <c r="S38" i="1"/>
  <c r="T38" i="1"/>
  <c r="U38" i="1"/>
  <c r="V38" i="1"/>
  <c r="W38" i="1"/>
  <c r="X38" i="1"/>
  <c r="N39" i="1"/>
  <c r="O39" i="1"/>
  <c r="P39" i="1"/>
  <c r="Q39" i="1"/>
  <c r="R39" i="1"/>
  <c r="S39" i="1"/>
  <c r="T39" i="1"/>
  <c r="U39" i="1"/>
  <c r="V39" i="1"/>
  <c r="W39" i="1"/>
  <c r="X39" i="1"/>
  <c r="N40" i="1"/>
  <c r="O40" i="1"/>
  <c r="P40" i="1"/>
  <c r="Q40" i="1"/>
  <c r="R40" i="1"/>
  <c r="S40" i="1"/>
  <c r="T40" i="1"/>
  <c r="U40" i="1"/>
  <c r="V40" i="1"/>
  <c r="W40" i="1"/>
  <c r="X40" i="1"/>
  <c r="N41" i="1"/>
  <c r="O41" i="1"/>
  <c r="P41" i="1"/>
  <c r="Q41" i="1"/>
  <c r="R41" i="1"/>
  <c r="S41" i="1"/>
  <c r="T41" i="1"/>
  <c r="U41" i="1"/>
  <c r="V41" i="1"/>
  <c r="W41" i="1"/>
  <c r="X41" i="1"/>
  <c r="N42" i="1"/>
  <c r="O42" i="1"/>
  <c r="P42" i="1"/>
  <c r="Q42" i="1"/>
  <c r="R42" i="1"/>
  <c r="S42" i="1"/>
  <c r="T42" i="1"/>
  <c r="U42" i="1"/>
  <c r="V42" i="1"/>
  <c r="W42" i="1"/>
  <c r="X42" i="1"/>
  <c r="N43" i="1"/>
  <c r="O43" i="1"/>
  <c r="P43" i="1"/>
  <c r="Q43" i="1"/>
  <c r="R43" i="1"/>
  <c r="S43" i="1"/>
  <c r="T43" i="1"/>
  <c r="U43" i="1"/>
  <c r="V43" i="1"/>
  <c r="W43" i="1"/>
  <c r="X43" i="1"/>
  <c r="N44" i="1"/>
  <c r="O44" i="1"/>
  <c r="P44" i="1"/>
  <c r="Q44" i="1"/>
  <c r="R44" i="1"/>
  <c r="S44" i="1"/>
  <c r="T44" i="1"/>
  <c r="U44" i="1"/>
  <c r="V44" i="1"/>
  <c r="W44" i="1"/>
  <c r="X44" i="1"/>
  <c r="N45" i="1"/>
  <c r="O45" i="1"/>
  <c r="P45" i="1"/>
  <c r="Q45" i="1"/>
  <c r="R45" i="1"/>
  <c r="S45" i="1"/>
  <c r="T45" i="1"/>
  <c r="U45" i="1"/>
  <c r="V45" i="1"/>
  <c r="W45" i="1"/>
  <c r="X45" i="1"/>
  <c r="N46" i="1"/>
  <c r="O46" i="1"/>
  <c r="P46" i="1"/>
  <c r="Q46" i="1"/>
  <c r="R46" i="1"/>
  <c r="S46" i="1"/>
  <c r="T46" i="1"/>
  <c r="U46" i="1"/>
  <c r="V46" i="1"/>
  <c r="W46" i="1"/>
  <c r="X46" i="1"/>
  <c r="N47" i="1"/>
  <c r="O47" i="1"/>
  <c r="P47" i="1"/>
  <c r="Q47" i="1"/>
  <c r="R47" i="1"/>
  <c r="S47" i="1"/>
  <c r="T47" i="1"/>
  <c r="U47" i="1"/>
  <c r="V47" i="1"/>
  <c r="W47" i="1"/>
  <c r="X47" i="1"/>
  <c r="N48" i="1"/>
  <c r="O48" i="1"/>
  <c r="P48" i="1"/>
  <c r="Q48" i="1"/>
  <c r="R48" i="1"/>
  <c r="S48" i="1"/>
  <c r="T48" i="1"/>
  <c r="U48" i="1"/>
  <c r="V48" i="1"/>
  <c r="W48" i="1"/>
  <c r="X48" i="1"/>
  <c r="N49" i="1"/>
  <c r="O49" i="1"/>
  <c r="P49" i="1"/>
  <c r="Q49" i="1"/>
  <c r="R49" i="1"/>
  <c r="S49" i="1"/>
  <c r="T49" i="1"/>
  <c r="U49" i="1"/>
  <c r="V49" i="1"/>
  <c r="W49" i="1"/>
  <c r="X49" i="1"/>
  <c r="N50" i="1"/>
  <c r="O50" i="1"/>
  <c r="P50" i="1"/>
  <c r="Q50" i="1"/>
  <c r="R50" i="1"/>
  <c r="S50" i="1"/>
  <c r="T50" i="1"/>
  <c r="U50" i="1"/>
  <c r="V50" i="1"/>
  <c r="W50" i="1"/>
  <c r="X50" i="1"/>
  <c r="N51" i="1"/>
  <c r="O51" i="1"/>
  <c r="P51" i="1"/>
  <c r="Q51" i="1"/>
  <c r="R51" i="1"/>
  <c r="S51" i="1"/>
  <c r="T51" i="1"/>
  <c r="U51" i="1"/>
  <c r="V51" i="1"/>
  <c r="W51" i="1"/>
  <c r="X51" i="1"/>
  <c r="N52" i="1"/>
  <c r="O52" i="1"/>
  <c r="P52" i="1"/>
  <c r="Q52" i="1"/>
  <c r="R52" i="1"/>
  <c r="S52" i="1"/>
  <c r="T52" i="1"/>
  <c r="U52" i="1"/>
  <c r="V52" i="1"/>
  <c r="W52" i="1"/>
  <c r="X52" i="1"/>
  <c r="N53" i="1"/>
  <c r="O53" i="1"/>
  <c r="P53" i="1"/>
  <c r="Q53" i="1"/>
  <c r="R53" i="1"/>
  <c r="S53" i="1"/>
  <c r="T53" i="1"/>
  <c r="U53" i="1"/>
  <c r="V53" i="1"/>
  <c r="W53" i="1"/>
  <c r="X53" i="1"/>
  <c r="N54" i="1"/>
  <c r="O54" i="1"/>
  <c r="P54" i="1"/>
  <c r="Q54" i="1"/>
  <c r="R54" i="1"/>
  <c r="S54" i="1"/>
  <c r="T54" i="1"/>
  <c r="U54" i="1"/>
  <c r="V54" i="1"/>
  <c r="W54" i="1"/>
  <c r="X54" i="1"/>
  <c r="N55" i="1"/>
  <c r="O55" i="1"/>
  <c r="P55" i="1"/>
  <c r="Q55" i="1"/>
  <c r="R55" i="1"/>
  <c r="S55" i="1"/>
  <c r="T55" i="1"/>
  <c r="U55" i="1"/>
  <c r="V55" i="1"/>
  <c r="W55" i="1"/>
  <c r="X55" i="1"/>
  <c r="N56" i="1"/>
  <c r="O56" i="1"/>
  <c r="P56" i="1"/>
  <c r="Q56" i="1"/>
  <c r="R56" i="1"/>
  <c r="S56" i="1"/>
  <c r="T56" i="1"/>
  <c r="U56" i="1"/>
  <c r="V56" i="1"/>
  <c r="W56" i="1"/>
  <c r="X56" i="1"/>
  <c r="N57" i="1"/>
  <c r="O57" i="1"/>
  <c r="P57" i="1"/>
  <c r="Q57" i="1"/>
  <c r="R57" i="1"/>
  <c r="S57" i="1"/>
  <c r="T57" i="1"/>
  <c r="U57" i="1"/>
  <c r="V57" i="1"/>
  <c r="W57" i="1"/>
  <c r="X57" i="1"/>
  <c r="N58" i="1"/>
  <c r="O58" i="1"/>
  <c r="P58" i="1"/>
  <c r="Q58" i="1"/>
  <c r="R58" i="1"/>
  <c r="S58" i="1"/>
  <c r="T58" i="1"/>
  <c r="U58" i="1"/>
  <c r="V58" i="1"/>
  <c r="W58" i="1"/>
  <c r="X58" i="1"/>
  <c r="N59" i="1"/>
  <c r="O59" i="1"/>
  <c r="P59" i="1"/>
  <c r="Q59" i="1"/>
  <c r="R59" i="1"/>
  <c r="S59" i="1"/>
  <c r="T59" i="1"/>
  <c r="U59" i="1"/>
  <c r="V59" i="1"/>
  <c r="W59" i="1"/>
  <c r="X59" i="1"/>
  <c r="N60" i="1"/>
  <c r="O60" i="1"/>
  <c r="P60" i="1"/>
  <c r="Q60" i="1"/>
  <c r="R60" i="1"/>
  <c r="S60" i="1"/>
  <c r="T60" i="1"/>
  <c r="U60" i="1"/>
  <c r="V60" i="1"/>
  <c r="W60" i="1"/>
  <c r="X60" i="1"/>
  <c r="N61" i="1"/>
  <c r="O61" i="1"/>
  <c r="P61" i="1"/>
  <c r="Q61" i="1"/>
  <c r="R61" i="1"/>
  <c r="S61" i="1"/>
  <c r="T61" i="1"/>
  <c r="U61" i="1"/>
  <c r="V61" i="1"/>
  <c r="W61" i="1"/>
  <c r="X61" i="1"/>
  <c r="N62" i="1"/>
  <c r="O62" i="1"/>
  <c r="P62" i="1"/>
  <c r="Q62" i="1"/>
  <c r="R62" i="1"/>
  <c r="S62" i="1"/>
  <c r="T62" i="1"/>
  <c r="U62" i="1"/>
  <c r="V62" i="1"/>
  <c r="W62" i="1"/>
  <c r="X62" i="1"/>
  <c r="N63" i="1"/>
  <c r="O63" i="1"/>
  <c r="P63" i="1"/>
  <c r="Q63" i="1"/>
  <c r="R63" i="1"/>
  <c r="S63" i="1"/>
  <c r="T63" i="1"/>
  <c r="U63" i="1"/>
  <c r="V63" i="1"/>
  <c r="W63" i="1"/>
  <c r="X63" i="1"/>
  <c r="N64" i="1"/>
  <c r="O64" i="1"/>
  <c r="P64" i="1"/>
  <c r="Q64" i="1"/>
  <c r="R64" i="1"/>
  <c r="S64" i="1"/>
  <c r="T64" i="1"/>
  <c r="U64" i="1"/>
  <c r="V64" i="1"/>
  <c r="W64" i="1"/>
  <c r="X64" i="1"/>
  <c r="N65" i="1"/>
  <c r="O65" i="1"/>
  <c r="P65" i="1"/>
  <c r="Q65" i="1"/>
  <c r="R65" i="1"/>
  <c r="S65" i="1"/>
  <c r="T65" i="1"/>
  <c r="U65" i="1"/>
  <c r="V65" i="1"/>
  <c r="W65" i="1"/>
  <c r="X65" i="1"/>
  <c r="N66" i="1"/>
  <c r="O66" i="1"/>
  <c r="P66" i="1"/>
  <c r="Q66" i="1"/>
  <c r="R66" i="1"/>
  <c r="S66" i="1"/>
  <c r="T66" i="1"/>
  <c r="U66" i="1"/>
  <c r="V66" i="1"/>
  <c r="W66" i="1"/>
  <c r="X66" i="1"/>
  <c r="N67" i="1"/>
  <c r="O67" i="1"/>
  <c r="P67" i="1"/>
  <c r="Q67" i="1"/>
  <c r="R67" i="1"/>
  <c r="S67" i="1"/>
  <c r="T67" i="1"/>
  <c r="U67" i="1"/>
  <c r="V67" i="1"/>
  <c r="W67" i="1"/>
  <c r="X67" i="1"/>
  <c r="N68" i="1"/>
  <c r="O68" i="1"/>
  <c r="P68" i="1"/>
  <c r="Q68" i="1"/>
  <c r="R68" i="1"/>
  <c r="S68" i="1"/>
  <c r="T68" i="1"/>
  <c r="U68" i="1"/>
  <c r="V68" i="1"/>
  <c r="W68" i="1"/>
  <c r="X68" i="1"/>
  <c r="N69" i="1"/>
  <c r="O69" i="1"/>
  <c r="P69" i="1"/>
  <c r="Q69" i="1"/>
  <c r="R69" i="1"/>
  <c r="S69" i="1"/>
  <c r="T69" i="1"/>
  <c r="U69" i="1"/>
  <c r="V69" i="1"/>
  <c r="W69" i="1"/>
  <c r="X69" i="1"/>
  <c r="N70" i="1"/>
  <c r="O70" i="1"/>
  <c r="P70" i="1"/>
  <c r="Q70" i="1"/>
  <c r="R70" i="1"/>
  <c r="S70" i="1"/>
  <c r="T70" i="1"/>
  <c r="U70" i="1"/>
  <c r="V70" i="1"/>
  <c r="W70" i="1"/>
  <c r="X70" i="1"/>
  <c r="N71" i="1"/>
  <c r="O71" i="1"/>
  <c r="P71" i="1"/>
  <c r="Q71" i="1"/>
  <c r="R71" i="1"/>
  <c r="S71" i="1"/>
  <c r="T71" i="1"/>
  <c r="U71" i="1"/>
  <c r="V71" i="1"/>
  <c r="W71" i="1"/>
  <c r="X71" i="1"/>
  <c r="N72" i="1"/>
  <c r="O72" i="1"/>
  <c r="P72" i="1"/>
  <c r="Q72" i="1"/>
  <c r="R72" i="1"/>
  <c r="S72" i="1"/>
  <c r="T72" i="1"/>
  <c r="U72" i="1"/>
  <c r="V72" i="1"/>
  <c r="W72" i="1"/>
  <c r="X72" i="1"/>
  <c r="N73" i="1"/>
  <c r="O73" i="1"/>
  <c r="P73" i="1"/>
  <c r="Q73" i="1"/>
  <c r="R73" i="1"/>
  <c r="S73" i="1"/>
  <c r="T73" i="1"/>
  <c r="U73" i="1"/>
  <c r="V73" i="1"/>
  <c r="W73" i="1"/>
  <c r="X73" i="1"/>
  <c r="N74" i="1"/>
  <c r="O74" i="1"/>
  <c r="P74" i="1"/>
  <c r="Q74" i="1"/>
  <c r="R74" i="1"/>
  <c r="S74" i="1"/>
  <c r="T74" i="1"/>
  <c r="U74" i="1"/>
  <c r="V74" i="1"/>
  <c r="W74" i="1"/>
  <c r="X74" i="1"/>
  <c r="N75" i="1"/>
  <c r="O75" i="1"/>
  <c r="P75" i="1"/>
  <c r="Q75" i="1"/>
  <c r="R75" i="1"/>
  <c r="S75" i="1"/>
  <c r="T75" i="1"/>
  <c r="U75" i="1"/>
  <c r="V75" i="1"/>
  <c r="W75" i="1"/>
  <c r="X75" i="1"/>
  <c r="N76" i="1"/>
  <c r="O76" i="1"/>
  <c r="P76" i="1"/>
  <c r="Q76" i="1"/>
  <c r="R76" i="1"/>
  <c r="S76" i="1"/>
  <c r="T76" i="1"/>
  <c r="U76" i="1"/>
  <c r="V76" i="1"/>
  <c r="W76" i="1"/>
  <c r="X76" i="1"/>
  <c r="N77" i="1"/>
  <c r="O77" i="1"/>
  <c r="P77" i="1"/>
  <c r="Q77" i="1"/>
  <c r="R77" i="1"/>
  <c r="S77" i="1"/>
  <c r="T77" i="1"/>
  <c r="U77" i="1"/>
  <c r="V77" i="1"/>
  <c r="W77" i="1"/>
  <c r="X77" i="1"/>
  <c r="N78" i="1"/>
  <c r="O78" i="1"/>
  <c r="P78" i="1"/>
  <c r="Q78" i="1"/>
  <c r="R78" i="1"/>
  <c r="S78" i="1"/>
  <c r="T78" i="1"/>
  <c r="U78" i="1"/>
  <c r="V78" i="1"/>
  <c r="W78" i="1"/>
  <c r="X78" i="1"/>
  <c r="N79" i="1"/>
  <c r="O79" i="1"/>
  <c r="P79" i="1"/>
  <c r="Q79" i="1"/>
  <c r="R79" i="1"/>
  <c r="S79" i="1"/>
  <c r="T79" i="1"/>
  <c r="U79" i="1"/>
  <c r="V79" i="1"/>
  <c r="W79" i="1"/>
  <c r="X79" i="1"/>
  <c r="N80" i="1"/>
  <c r="O80" i="1"/>
  <c r="P80" i="1"/>
  <c r="Q80" i="1"/>
  <c r="R80" i="1"/>
  <c r="S80" i="1"/>
  <c r="T80" i="1"/>
  <c r="U80" i="1"/>
  <c r="V80" i="1"/>
  <c r="W80" i="1"/>
  <c r="X80" i="1"/>
  <c r="N81" i="1"/>
  <c r="O81" i="1"/>
  <c r="P81" i="1"/>
  <c r="Q81" i="1"/>
  <c r="R81" i="1"/>
  <c r="S81" i="1"/>
  <c r="T81" i="1"/>
  <c r="U81" i="1"/>
  <c r="V81" i="1"/>
  <c r="W81" i="1"/>
  <c r="X81" i="1"/>
  <c r="N82" i="1"/>
  <c r="O82" i="1"/>
  <c r="P82" i="1"/>
  <c r="Q82" i="1"/>
  <c r="R82" i="1"/>
  <c r="S82" i="1"/>
  <c r="T82" i="1"/>
  <c r="U82" i="1"/>
  <c r="V82" i="1"/>
  <c r="W82" i="1"/>
  <c r="X82" i="1"/>
  <c r="N83" i="1"/>
  <c r="O83" i="1"/>
  <c r="P83" i="1"/>
  <c r="Q83" i="1"/>
  <c r="R83" i="1"/>
  <c r="S83" i="1"/>
  <c r="T83" i="1"/>
  <c r="U83" i="1"/>
  <c r="V83" i="1"/>
  <c r="W83" i="1"/>
  <c r="X83" i="1"/>
  <c r="N84" i="1"/>
  <c r="O84" i="1"/>
  <c r="P84" i="1"/>
  <c r="Q84" i="1"/>
  <c r="R84" i="1"/>
  <c r="S84" i="1"/>
  <c r="T84" i="1"/>
  <c r="U84" i="1"/>
  <c r="V84" i="1"/>
  <c r="W84" i="1"/>
  <c r="X84" i="1"/>
  <c r="N85" i="1"/>
  <c r="O85" i="1"/>
  <c r="P85" i="1"/>
  <c r="Q85" i="1"/>
  <c r="R85" i="1"/>
  <c r="S85" i="1"/>
  <c r="T85" i="1"/>
  <c r="U85" i="1"/>
  <c r="V85" i="1"/>
  <c r="W85" i="1"/>
  <c r="X85" i="1"/>
  <c r="N86" i="1"/>
  <c r="O86" i="1"/>
  <c r="P86" i="1"/>
  <c r="Q86" i="1"/>
  <c r="R86" i="1"/>
  <c r="S86" i="1"/>
  <c r="T86" i="1"/>
  <c r="U86" i="1"/>
  <c r="V86" i="1"/>
  <c r="W86" i="1"/>
  <c r="X86" i="1"/>
  <c r="N87" i="1"/>
  <c r="O87" i="1"/>
  <c r="P87" i="1"/>
  <c r="Q87" i="1"/>
  <c r="R87" i="1"/>
  <c r="S87" i="1"/>
  <c r="T87" i="1"/>
  <c r="U87" i="1"/>
  <c r="V87" i="1"/>
  <c r="W87" i="1"/>
  <c r="X87" i="1"/>
  <c r="N88" i="1"/>
  <c r="O88" i="1"/>
  <c r="P88" i="1"/>
  <c r="Q88" i="1"/>
  <c r="R88" i="1"/>
  <c r="S88" i="1"/>
  <c r="T88" i="1"/>
  <c r="U88" i="1"/>
  <c r="V88" i="1"/>
  <c r="W88" i="1"/>
  <c r="X88" i="1"/>
  <c r="N89" i="1"/>
  <c r="O89" i="1"/>
  <c r="P89" i="1"/>
  <c r="Q89" i="1"/>
  <c r="R89" i="1"/>
  <c r="S89" i="1"/>
  <c r="T89" i="1"/>
  <c r="U89" i="1"/>
  <c r="V89" i="1"/>
  <c r="W89" i="1"/>
  <c r="X89" i="1"/>
  <c r="N90" i="1"/>
  <c r="O90" i="1"/>
  <c r="P90" i="1"/>
  <c r="Q90" i="1"/>
  <c r="R90" i="1"/>
  <c r="S90" i="1"/>
  <c r="T90" i="1"/>
  <c r="U90" i="1"/>
  <c r="V90" i="1"/>
  <c r="W90" i="1"/>
  <c r="X90" i="1"/>
  <c r="N91" i="1"/>
  <c r="O91" i="1"/>
  <c r="P91" i="1"/>
  <c r="Q91" i="1"/>
  <c r="R91" i="1"/>
  <c r="S91" i="1"/>
  <c r="T91" i="1"/>
  <c r="U91" i="1"/>
  <c r="V91" i="1"/>
  <c r="W91" i="1"/>
  <c r="X91" i="1"/>
  <c r="N92" i="1"/>
  <c r="O92" i="1"/>
  <c r="P92" i="1"/>
  <c r="Q92" i="1"/>
  <c r="R92" i="1"/>
  <c r="S92" i="1"/>
  <c r="T92" i="1"/>
  <c r="U92" i="1"/>
  <c r="V92" i="1"/>
  <c r="W92" i="1"/>
  <c r="X92" i="1"/>
  <c r="N93" i="1"/>
  <c r="O93" i="1"/>
  <c r="P93" i="1"/>
  <c r="Q93" i="1"/>
  <c r="R93" i="1"/>
  <c r="S93" i="1"/>
  <c r="T93" i="1"/>
  <c r="U93" i="1"/>
  <c r="V93" i="1"/>
  <c r="W93" i="1"/>
  <c r="X93" i="1"/>
  <c r="N94" i="1"/>
  <c r="O94" i="1"/>
  <c r="P94" i="1"/>
  <c r="Q94" i="1"/>
  <c r="R94" i="1"/>
  <c r="S94" i="1"/>
  <c r="T94" i="1"/>
  <c r="U94" i="1"/>
  <c r="V94" i="1"/>
  <c r="W94" i="1"/>
  <c r="X94" i="1"/>
  <c r="N95" i="1"/>
  <c r="O95" i="1"/>
  <c r="P95" i="1"/>
  <c r="Q95" i="1"/>
  <c r="R95" i="1"/>
  <c r="S95" i="1"/>
  <c r="T95" i="1"/>
  <c r="U95" i="1"/>
  <c r="V95" i="1"/>
  <c r="W95" i="1"/>
  <c r="X95" i="1"/>
  <c r="N96" i="1"/>
  <c r="O96" i="1"/>
  <c r="P96" i="1"/>
  <c r="Q96" i="1"/>
  <c r="R96" i="1"/>
  <c r="S96" i="1"/>
  <c r="T96" i="1"/>
  <c r="U96" i="1"/>
  <c r="V96" i="1"/>
  <c r="W96" i="1"/>
  <c r="X96" i="1"/>
  <c r="N97" i="1"/>
  <c r="O97" i="1"/>
  <c r="P97" i="1"/>
  <c r="Q97" i="1"/>
  <c r="R97" i="1"/>
  <c r="S97" i="1"/>
  <c r="T97" i="1"/>
  <c r="U97" i="1"/>
  <c r="V97" i="1"/>
  <c r="W97" i="1"/>
  <c r="X97" i="1"/>
  <c r="N98" i="1"/>
  <c r="O98" i="1"/>
  <c r="P98" i="1"/>
  <c r="Q98" i="1"/>
  <c r="R98" i="1"/>
  <c r="S98" i="1"/>
  <c r="T98" i="1"/>
  <c r="U98" i="1"/>
  <c r="V98" i="1"/>
  <c r="W98" i="1"/>
  <c r="X98" i="1"/>
  <c r="N99" i="1"/>
  <c r="O99" i="1"/>
  <c r="P99" i="1"/>
  <c r="Q99" i="1"/>
  <c r="R99" i="1"/>
  <c r="S99" i="1"/>
  <c r="T99" i="1"/>
  <c r="U99" i="1"/>
  <c r="V99" i="1"/>
  <c r="W99" i="1"/>
  <c r="X99" i="1"/>
  <c r="N100" i="1"/>
  <c r="O100" i="1"/>
  <c r="P100" i="1"/>
  <c r="Q100" i="1"/>
  <c r="R100" i="1"/>
  <c r="S100" i="1"/>
  <c r="T100" i="1"/>
  <c r="U100" i="1"/>
  <c r="V100" i="1"/>
  <c r="W100" i="1"/>
  <c r="X100" i="1"/>
  <c r="N101" i="1"/>
  <c r="O101" i="1"/>
  <c r="P101" i="1"/>
  <c r="Q101" i="1"/>
  <c r="R101" i="1"/>
  <c r="S101" i="1"/>
  <c r="T101" i="1"/>
  <c r="U101" i="1"/>
  <c r="V101" i="1"/>
  <c r="W101" i="1"/>
  <c r="X101" i="1"/>
  <c r="N102" i="1"/>
  <c r="O102" i="1"/>
  <c r="P102" i="1"/>
  <c r="Q102" i="1"/>
  <c r="R102" i="1"/>
  <c r="S102" i="1"/>
  <c r="T102" i="1"/>
  <c r="U102" i="1"/>
  <c r="V102" i="1"/>
  <c r="W102" i="1"/>
  <c r="X102" i="1"/>
  <c r="N103" i="1"/>
  <c r="O103" i="1"/>
  <c r="P103" i="1"/>
  <c r="Q103" i="1"/>
  <c r="R103" i="1"/>
  <c r="S103" i="1"/>
  <c r="T103" i="1"/>
  <c r="U103" i="1"/>
  <c r="V103" i="1"/>
  <c r="W103" i="1"/>
  <c r="X103" i="1"/>
  <c r="N104" i="1"/>
  <c r="O104" i="1"/>
  <c r="P104" i="1"/>
  <c r="Q104" i="1"/>
  <c r="R104" i="1"/>
  <c r="S104" i="1"/>
  <c r="T104" i="1"/>
  <c r="U104" i="1"/>
  <c r="V104" i="1"/>
  <c r="W104" i="1"/>
  <c r="X104" i="1"/>
  <c r="N105" i="1"/>
  <c r="O105" i="1"/>
  <c r="P105" i="1"/>
  <c r="Q105" i="1"/>
  <c r="R105" i="1"/>
  <c r="S105" i="1"/>
  <c r="T105" i="1"/>
  <c r="U105" i="1"/>
  <c r="V105" i="1"/>
  <c r="W105" i="1"/>
  <c r="X105" i="1"/>
  <c r="N106" i="1"/>
  <c r="O106" i="1"/>
  <c r="P106" i="1"/>
  <c r="Q106" i="1"/>
  <c r="R106" i="1"/>
  <c r="S106" i="1"/>
  <c r="T106" i="1"/>
  <c r="U106" i="1"/>
  <c r="V106" i="1"/>
  <c r="W106" i="1"/>
  <c r="X106" i="1"/>
  <c r="N107" i="1"/>
  <c r="O107" i="1"/>
  <c r="P107" i="1"/>
  <c r="Q107" i="1"/>
  <c r="R107" i="1"/>
  <c r="S107" i="1"/>
  <c r="T107" i="1"/>
  <c r="U107" i="1"/>
  <c r="V107" i="1"/>
  <c r="W107" i="1"/>
  <c r="X107" i="1"/>
  <c r="N108" i="1"/>
  <c r="O108" i="1"/>
  <c r="P108" i="1"/>
  <c r="Q108" i="1"/>
  <c r="R108" i="1"/>
  <c r="S108" i="1"/>
  <c r="T108" i="1"/>
  <c r="U108" i="1"/>
  <c r="V108" i="1"/>
  <c r="W108" i="1"/>
  <c r="X108" i="1"/>
  <c r="N109" i="1"/>
  <c r="O109" i="1"/>
  <c r="P109" i="1"/>
  <c r="Q109" i="1"/>
  <c r="R109" i="1"/>
  <c r="S109" i="1"/>
  <c r="T109" i="1"/>
  <c r="U109" i="1"/>
  <c r="V109" i="1"/>
  <c r="W109" i="1"/>
  <c r="X109" i="1"/>
  <c r="N110" i="1"/>
  <c r="O110" i="1"/>
  <c r="P110" i="1"/>
  <c r="Q110" i="1"/>
  <c r="R110" i="1"/>
  <c r="S110" i="1"/>
  <c r="T110" i="1"/>
  <c r="U110" i="1"/>
  <c r="V110" i="1"/>
  <c r="W110" i="1"/>
  <c r="X110" i="1"/>
  <c r="N111" i="1"/>
  <c r="O111" i="1"/>
  <c r="P111" i="1"/>
  <c r="Q111" i="1"/>
  <c r="R111" i="1"/>
  <c r="S111" i="1"/>
  <c r="T111" i="1"/>
  <c r="U111" i="1"/>
  <c r="V111" i="1"/>
  <c r="W111" i="1"/>
  <c r="X111" i="1"/>
  <c r="N112" i="1"/>
  <c r="O112" i="1"/>
  <c r="P112" i="1"/>
  <c r="Q112" i="1"/>
  <c r="R112" i="1"/>
  <c r="S112" i="1"/>
  <c r="T112" i="1"/>
  <c r="U112" i="1"/>
  <c r="V112" i="1"/>
  <c r="W112" i="1"/>
  <c r="X112" i="1"/>
  <c r="N113" i="1"/>
  <c r="O113" i="1"/>
  <c r="P113" i="1"/>
  <c r="Q113" i="1"/>
  <c r="R113" i="1"/>
  <c r="S113" i="1"/>
  <c r="T113" i="1"/>
  <c r="U113" i="1"/>
  <c r="V113" i="1"/>
  <c r="W113" i="1"/>
  <c r="X113" i="1"/>
  <c r="N114" i="1"/>
  <c r="O114" i="1"/>
  <c r="P114" i="1"/>
  <c r="Q114" i="1"/>
  <c r="R114" i="1"/>
  <c r="S114" i="1"/>
  <c r="T114" i="1"/>
  <c r="U114" i="1"/>
  <c r="V114" i="1"/>
  <c r="W114" i="1"/>
  <c r="X114" i="1"/>
  <c r="N115" i="1"/>
  <c r="O115" i="1"/>
  <c r="P115" i="1"/>
  <c r="Q115" i="1"/>
  <c r="R115" i="1"/>
  <c r="S115" i="1"/>
  <c r="T115" i="1"/>
  <c r="U115" i="1"/>
  <c r="V115" i="1"/>
  <c r="W115" i="1"/>
  <c r="X115" i="1"/>
  <c r="N116" i="1"/>
  <c r="O116" i="1"/>
  <c r="P116" i="1"/>
  <c r="Q116" i="1"/>
  <c r="R116" i="1"/>
  <c r="S116" i="1"/>
  <c r="T116" i="1"/>
  <c r="U116" i="1"/>
  <c r="V116" i="1"/>
  <c r="W116" i="1"/>
  <c r="X116" i="1"/>
  <c r="N117" i="1"/>
  <c r="O117" i="1"/>
  <c r="P117" i="1"/>
  <c r="Q117" i="1"/>
  <c r="R117" i="1"/>
  <c r="S117" i="1"/>
  <c r="T117" i="1"/>
  <c r="U117" i="1"/>
  <c r="V117" i="1"/>
  <c r="W117" i="1"/>
  <c r="X117" i="1"/>
  <c r="N118" i="1"/>
  <c r="O118" i="1"/>
  <c r="P118" i="1"/>
  <c r="Q118" i="1"/>
  <c r="R118" i="1"/>
  <c r="S118" i="1"/>
  <c r="T118" i="1"/>
  <c r="U118" i="1"/>
  <c r="V118" i="1"/>
  <c r="W118" i="1"/>
  <c r="X118" i="1"/>
  <c r="N119" i="1"/>
  <c r="O119" i="1"/>
  <c r="P119" i="1"/>
  <c r="Q119" i="1"/>
  <c r="R119" i="1"/>
  <c r="S119" i="1"/>
  <c r="T119" i="1"/>
  <c r="U119" i="1"/>
  <c r="V119" i="1"/>
  <c r="W119" i="1"/>
  <c r="X119" i="1"/>
  <c r="N120" i="1"/>
  <c r="O120" i="1"/>
  <c r="P120" i="1"/>
  <c r="Q120" i="1"/>
  <c r="R120" i="1"/>
  <c r="S120" i="1"/>
  <c r="T120" i="1"/>
  <c r="U120" i="1"/>
  <c r="V120" i="1"/>
  <c r="W120" i="1"/>
  <c r="X120" i="1"/>
  <c r="N121" i="1"/>
  <c r="O121" i="1"/>
  <c r="P121" i="1"/>
  <c r="Q121" i="1"/>
  <c r="R121" i="1"/>
  <c r="S121" i="1"/>
  <c r="T121" i="1"/>
  <c r="U121" i="1"/>
  <c r="V121" i="1"/>
  <c r="W121" i="1"/>
  <c r="X121" i="1"/>
  <c r="N122" i="1"/>
  <c r="O122" i="1"/>
  <c r="P122" i="1"/>
  <c r="Q122" i="1"/>
  <c r="R122" i="1"/>
  <c r="S122" i="1"/>
  <c r="T122" i="1"/>
  <c r="U122" i="1"/>
  <c r="V122" i="1"/>
  <c r="W122" i="1"/>
  <c r="X122" i="1"/>
  <c r="N123" i="1"/>
  <c r="O123" i="1"/>
  <c r="P123" i="1"/>
  <c r="Q123" i="1"/>
  <c r="R123" i="1"/>
  <c r="S123" i="1"/>
  <c r="T123" i="1"/>
  <c r="U123" i="1"/>
  <c r="V123" i="1"/>
  <c r="W123" i="1"/>
  <c r="X123" i="1"/>
  <c r="N124" i="1"/>
  <c r="O124" i="1"/>
  <c r="P124" i="1"/>
  <c r="Q124" i="1"/>
  <c r="R124" i="1"/>
  <c r="S124" i="1"/>
  <c r="T124" i="1"/>
  <c r="U124" i="1"/>
  <c r="V124" i="1"/>
  <c r="W124" i="1"/>
  <c r="X124" i="1"/>
  <c r="N125" i="1"/>
  <c r="O125" i="1"/>
  <c r="P125" i="1"/>
  <c r="Q125" i="1"/>
  <c r="R125" i="1"/>
  <c r="S125" i="1"/>
  <c r="T125" i="1"/>
  <c r="U125" i="1"/>
  <c r="V125" i="1"/>
  <c r="W125" i="1"/>
  <c r="X125" i="1"/>
  <c r="N126" i="1"/>
  <c r="O126" i="1"/>
  <c r="P126" i="1"/>
  <c r="Q126" i="1"/>
  <c r="R126" i="1"/>
  <c r="S126" i="1"/>
  <c r="T126" i="1"/>
  <c r="U126" i="1"/>
  <c r="V126" i="1"/>
  <c r="W126" i="1"/>
  <c r="X126" i="1"/>
  <c r="N127" i="1"/>
  <c r="O127" i="1"/>
  <c r="P127" i="1"/>
  <c r="Q127" i="1"/>
  <c r="R127" i="1"/>
  <c r="S127" i="1"/>
  <c r="T127" i="1"/>
  <c r="U127" i="1"/>
  <c r="V127" i="1"/>
  <c r="W127" i="1"/>
  <c r="X127" i="1"/>
  <c r="N128" i="1"/>
  <c r="O128" i="1"/>
  <c r="P128" i="1"/>
  <c r="Q128" i="1"/>
  <c r="R128" i="1"/>
  <c r="S128" i="1"/>
  <c r="T128" i="1"/>
  <c r="U128" i="1"/>
  <c r="V128" i="1"/>
  <c r="W128" i="1"/>
  <c r="X128" i="1"/>
  <c r="N129" i="1"/>
  <c r="O129" i="1"/>
  <c r="P129" i="1"/>
  <c r="Q129" i="1"/>
  <c r="R129" i="1"/>
  <c r="S129" i="1"/>
  <c r="T129" i="1"/>
  <c r="U129" i="1"/>
  <c r="V129" i="1"/>
  <c r="W129" i="1"/>
  <c r="X129" i="1"/>
  <c r="N130" i="1"/>
  <c r="O130" i="1"/>
  <c r="P130" i="1"/>
  <c r="Q130" i="1"/>
  <c r="R130" i="1"/>
  <c r="S130" i="1"/>
  <c r="T130" i="1"/>
  <c r="U130" i="1"/>
  <c r="V130" i="1"/>
  <c r="W130" i="1"/>
  <c r="X130" i="1"/>
  <c r="N131" i="1"/>
  <c r="O131" i="1"/>
  <c r="P131" i="1"/>
  <c r="Q131" i="1"/>
  <c r="R131" i="1"/>
  <c r="S131" i="1"/>
  <c r="T131" i="1"/>
  <c r="U131" i="1"/>
  <c r="V131" i="1"/>
  <c r="W131" i="1"/>
  <c r="X131" i="1"/>
  <c r="N132" i="1"/>
  <c r="O132" i="1"/>
  <c r="P132" i="1"/>
  <c r="Q132" i="1"/>
  <c r="R132" i="1"/>
  <c r="S132" i="1"/>
  <c r="T132" i="1"/>
  <c r="U132" i="1"/>
  <c r="V132" i="1"/>
  <c r="W132" i="1"/>
  <c r="X132" i="1"/>
  <c r="N133" i="1"/>
  <c r="O133" i="1"/>
  <c r="P133" i="1"/>
  <c r="Q133" i="1"/>
  <c r="R133" i="1"/>
  <c r="S133" i="1"/>
  <c r="T133" i="1"/>
  <c r="U133" i="1"/>
  <c r="V133" i="1"/>
  <c r="W133" i="1"/>
  <c r="X133" i="1"/>
  <c r="N134" i="1"/>
  <c r="O134" i="1"/>
  <c r="P134" i="1"/>
  <c r="Q134" i="1"/>
  <c r="R134" i="1"/>
  <c r="S134" i="1"/>
  <c r="T134" i="1"/>
  <c r="U134" i="1"/>
  <c r="V134" i="1"/>
  <c r="W134" i="1"/>
  <c r="X134" i="1"/>
  <c r="N135" i="1"/>
  <c r="O135" i="1"/>
  <c r="P135" i="1"/>
  <c r="Q135" i="1"/>
  <c r="R135" i="1"/>
  <c r="S135" i="1"/>
  <c r="T135" i="1"/>
  <c r="U135" i="1"/>
  <c r="V135" i="1"/>
  <c r="W135" i="1"/>
  <c r="X135" i="1"/>
  <c r="N136" i="1"/>
  <c r="O136" i="1"/>
  <c r="P136" i="1"/>
  <c r="Q136" i="1"/>
  <c r="R136" i="1"/>
  <c r="S136" i="1"/>
  <c r="T136" i="1"/>
  <c r="U136" i="1"/>
  <c r="V136" i="1"/>
  <c r="W136" i="1"/>
  <c r="X136" i="1"/>
  <c r="N137" i="1"/>
  <c r="O137" i="1"/>
  <c r="P137" i="1"/>
  <c r="Q137" i="1"/>
  <c r="R137" i="1"/>
  <c r="S137" i="1"/>
  <c r="T137" i="1"/>
  <c r="U137" i="1"/>
  <c r="V137" i="1"/>
  <c r="W137" i="1"/>
  <c r="X137" i="1"/>
  <c r="N138" i="1"/>
  <c r="O138" i="1"/>
  <c r="P138" i="1"/>
  <c r="Q138" i="1"/>
  <c r="R138" i="1"/>
  <c r="S138" i="1"/>
  <c r="T138" i="1"/>
  <c r="U138" i="1"/>
  <c r="V138" i="1"/>
  <c r="W138" i="1"/>
  <c r="X138" i="1"/>
  <c r="N139" i="1"/>
  <c r="O139" i="1"/>
  <c r="P139" i="1"/>
  <c r="Q139" i="1"/>
  <c r="R139" i="1"/>
  <c r="S139" i="1"/>
  <c r="T139" i="1"/>
  <c r="U139" i="1"/>
  <c r="V139" i="1"/>
  <c r="W139" i="1"/>
  <c r="X139" i="1"/>
  <c r="N140" i="1"/>
  <c r="O140" i="1"/>
  <c r="P140" i="1"/>
  <c r="Q140" i="1"/>
  <c r="R140" i="1"/>
  <c r="S140" i="1"/>
  <c r="T140" i="1"/>
  <c r="U140" i="1"/>
  <c r="V140" i="1"/>
  <c r="W140" i="1"/>
  <c r="X140" i="1"/>
  <c r="N141" i="1"/>
  <c r="O141" i="1"/>
  <c r="P141" i="1"/>
  <c r="Q141" i="1"/>
  <c r="R141" i="1"/>
  <c r="S141" i="1"/>
  <c r="T141" i="1"/>
  <c r="U141" i="1"/>
  <c r="V141" i="1"/>
  <c r="W141" i="1"/>
  <c r="X141" i="1"/>
  <c r="N142" i="1"/>
  <c r="O142" i="1"/>
  <c r="P142" i="1"/>
  <c r="Q142" i="1"/>
  <c r="R142" i="1"/>
  <c r="S142" i="1"/>
  <c r="T142" i="1"/>
  <c r="U142" i="1"/>
  <c r="V142" i="1"/>
  <c r="W142" i="1"/>
  <c r="X142" i="1"/>
  <c r="N143" i="1"/>
  <c r="O143" i="1"/>
  <c r="P143" i="1"/>
  <c r="Q143" i="1"/>
  <c r="R143" i="1"/>
  <c r="S143" i="1"/>
  <c r="T143" i="1"/>
  <c r="U143" i="1"/>
  <c r="V143" i="1"/>
  <c r="W143" i="1"/>
  <c r="X143" i="1"/>
  <c r="N144" i="1"/>
  <c r="O144" i="1"/>
  <c r="P144" i="1"/>
  <c r="Q144" i="1"/>
  <c r="R144" i="1"/>
  <c r="S144" i="1"/>
  <c r="T144" i="1"/>
  <c r="U144" i="1"/>
  <c r="V144" i="1"/>
  <c r="W144" i="1"/>
  <c r="X144" i="1"/>
  <c r="N145" i="1"/>
  <c r="O145" i="1"/>
  <c r="P145" i="1"/>
  <c r="Q145" i="1"/>
  <c r="R145" i="1"/>
  <c r="S145" i="1"/>
  <c r="T145" i="1"/>
  <c r="U145" i="1"/>
  <c r="V145" i="1"/>
  <c r="W145" i="1"/>
  <c r="X145" i="1"/>
  <c r="N146" i="1"/>
  <c r="O146" i="1"/>
  <c r="P146" i="1"/>
  <c r="Q146" i="1"/>
  <c r="R146" i="1"/>
  <c r="S146" i="1"/>
  <c r="T146" i="1"/>
  <c r="U146" i="1"/>
  <c r="V146" i="1"/>
  <c r="W146" i="1"/>
  <c r="X146" i="1"/>
  <c r="N147" i="1"/>
  <c r="O147" i="1"/>
  <c r="P147" i="1"/>
  <c r="Q147" i="1"/>
  <c r="R147" i="1"/>
  <c r="S147" i="1"/>
  <c r="T147" i="1"/>
  <c r="U147" i="1"/>
  <c r="V147" i="1"/>
  <c r="W147" i="1"/>
  <c r="X147" i="1"/>
  <c r="N148" i="1"/>
  <c r="O148" i="1"/>
  <c r="P148" i="1"/>
  <c r="Q148" i="1"/>
  <c r="R148" i="1"/>
  <c r="S148" i="1"/>
  <c r="T148" i="1"/>
  <c r="U148" i="1"/>
  <c r="V148" i="1"/>
  <c r="W148" i="1"/>
  <c r="X148" i="1"/>
  <c r="N149" i="1"/>
  <c r="O149" i="1"/>
  <c r="P149" i="1"/>
  <c r="Q149" i="1"/>
  <c r="R149" i="1"/>
  <c r="S149" i="1"/>
  <c r="T149" i="1"/>
  <c r="U149" i="1"/>
  <c r="V149" i="1"/>
  <c r="W149" i="1"/>
  <c r="X149" i="1"/>
  <c r="N150" i="1"/>
  <c r="O150" i="1"/>
  <c r="P150" i="1"/>
  <c r="Q150" i="1"/>
  <c r="R150" i="1"/>
  <c r="S150" i="1"/>
  <c r="T150" i="1"/>
  <c r="U150" i="1"/>
  <c r="V150" i="1"/>
  <c r="W150" i="1"/>
  <c r="X150" i="1"/>
  <c r="N151" i="1"/>
  <c r="O151" i="1"/>
  <c r="P151" i="1"/>
  <c r="Q151" i="1"/>
  <c r="R151" i="1"/>
  <c r="S151" i="1"/>
  <c r="T151" i="1"/>
  <c r="U151" i="1"/>
  <c r="V151" i="1"/>
  <c r="W151" i="1"/>
  <c r="X151" i="1"/>
  <c r="N152" i="1"/>
  <c r="O152" i="1"/>
  <c r="P152" i="1"/>
  <c r="Q152" i="1"/>
  <c r="R152" i="1"/>
  <c r="S152" i="1"/>
  <c r="T152" i="1"/>
  <c r="U152" i="1"/>
  <c r="V152" i="1"/>
  <c r="W152" i="1"/>
  <c r="X152" i="1"/>
  <c r="N153" i="1"/>
  <c r="O153" i="1"/>
  <c r="P153" i="1"/>
  <c r="Q153" i="1"/>
  <c r="R153" i="1"/>
  <c r="S153" i="1"/>
  <c r="T153" i="1"/>
  <c r="U153" i="1"/>
  <c r="V153" i="1"/>
  <c r="W153" i="1"/>
  <c r="X153" i="1"/>
  <c r="N154" i="1"/>
  <c r="O154" i="1"/>
  <c r="P154" i="1"/>
  <c r="Q154" i="1"/>
  <c r="R154" i="1"/>
  <c r="S154" i="1"/>
  <c r="T154" i="1"/>
  <c r="U154" i="1"/>
  <c r="V154" i="1"/>
  <c r="W154" i="1"/>
  <c r="X154" i="1"/>
  <c r="N155" i="1"/>
  <c r="O155" i="1"/>
  <c r="P155" i="1"/>
  <c r="Q155" i="1"/>
  <c r="R155" i="1"/>
  <c r="S155" i="1"/>
  <c r="T155" i="1"/>
  <c r="U155" i="1"/>
  <c r="V155" i="1"/>
  <c r="W155" i="1"/>
  <c r="X155" i="1"/>
  <c r="N156" i="1"/>
  <c r="O156" i="1"/>
  <c r="P156" i="1"/>
  <c r="Q156" i="1"/>
  <c r="R156" i="1"/>
  <c r="S156" i="1"/>
  <c r="T156" i="1"/>
  <c r="U156" i="1"/>
  <c r="V156" i="1"/>
  <c r="W156" i="1"/>
  <c r="X156" i="1"/>
  <c r="N157" i="1"/>
  <c r="O157" i="1"/>
  <c r="P157" i="1"/>
  <c r="Q157" i="1"/>
  <c r="R157" i="1"/>
  <c r="S157" i="1"/>
  <c r="T157" i="1"/>
  <c r="U157" i="1"/>
  <c r="V157" i="1"/>
  <c r="W157" i="1"/>
  <c r="X157" i="1"/>
  <c r="N158" i="1"/>
  <c r="O158" i="1"/>
  <c r="P158" i="1"/>
  <c r="Q158" i="1"/>
  <c r="R158" i="1"/>
  <c r="S158" i="1"/>
  <c r="T158" i="1"/>
  <c r="U158" i="1"/>
  <c r="V158" i="1"/>
  <c r="W158" i="1"/>
  <c r="X158" i="1"/>
  <c r="N159" i="1"/>
  <c r="O159" i="1"/>
  <c r="P159" i="1"/>
  <c r="Q159" i="1"/>
  <c r="R159" i="1"/>
  <c r="S159" i="1"/>
  <c r="T159" i="1"/>
  <c r="U159" i="1"/>
  <c r="V159" i="1"/>
  <c r="W159" i="1"/>
  <c r="X159" i="1"/>
  <c r="N160" i="1"/>
  <c r="O160" i="1"/>
  <c r="P160" i="1"/>
  <c r="Q160" i="1"/>
  <c r="R160" i="1"/>
  <c r="S160" i="1"/>
  <c r="T160" i="1"/>
  <c r="U160" i="1"/>
  <c r="V160" i="1"/>
  <c r="W160" i="1"/>
  <c r="X160" i="1"/>
  <c r="N161" i="1"/>
  <c r="O161" i="1"/>
  <c r="P161" i="1"/>
  <c r="Q161" i="1"/>
  <c r="R161" i="1"/>
  <c r="S161" i="1"/>
  <c r="T161" i="1"/>
  <c r="U161" i="1"/>
  <c r="V161" i="1"/>
  <c r="W161" i="1"/>
  <c r="X161" i="1"/>
  <c r="N162" i="1"/>
  <c r="O162" i="1"/>
  <c r="P162" i="1"/>
  <c r="Q162" i="1"/>
  <c r="R162" i="1"/>
  <c r="S162" i="1"/>
  <c r="T162" i="1"/>
  <c r="U162" i="1"/>
  <c r="V162" i="1"/>
  <c r="W162" i="1"/>
  <c r="X162" i="1"/>
  <c r="N163" i="1"/>
  <c r="O163" i="1"/>
  <c r="P163" i="1"/>
  <c r="Q163" i="1"/>
  <c r="R163" i="1"/>
  <c r="S163" i="1"/>
  <c r="T163" i="1"/>
  <c r="U163" i="1"/>
  <c r="V163" i="1"/>
  <c r="W163" i="1"/>
  <c r="X163" i="1"/>
  <c r="N164" i="1"/>
  <c r="O164" i="1"/>
  <c r="P164" i="1"/>
  <c r="Q164" i="1"/>
  <c r="R164" i="1"/>
  <c r="S164" i="1"/>
  <c r="T164" i="1"/>
  <c r="U164" i="1"/>
  <c r="V164" i="1"/>
  <c r="W164" i="1"/>
  <c r="X164" i="1"/>
  <c r="N165" i="1"/>
  <c r="O165" i="1"/>
  <c r="P165" i="1"/>
  <c r="Q165" i="1"/>
  <c r="R165" i="1"/>
  <c r="S165" i="1"/>
  <c r="T165" i="1"/>
  <c r="U165" i="1"/>
  <c r="V165" i="1"/>
  <c r="W165" i="1"/>
  <c r="X165" i="1"/>
  <c r="N166" i="1"/>
  <c r="O166" i="1"/>
  <c r="P166" i="1"/>
  <c r="Q166" i="1"/>
  <c r="R166" i="1"/>
  <c r="S166" i="1"/>
  <c r="T166" i="1"/>
  <c r="U166" i="1"/>
  <c r="V166" i="1"/>
  <c r="W166" i="1"/>
  <c r="X166" i="1"/>
  <c r="N167" i="1"/>
  <c r="O167" i="1"/>
  <c r="P167" i="1"/>
  <c r="Q167" i="1"/>
  <c r="R167" i="1"/>
  <c r="S167" i="1"/>
  <c r="T167" i="1"/>
  <c r="U167" i="1"/>
  <c r="V167" i="1"/>
  <c r="W167" i="1"/>
  <c r="X167" i="1"/>
  <c r="N168" i="1"/>
  <c r="O168" i="1"/>
  <c r="P168" i="1"/>
  <c r="Q168" i="1"/>
  <c r="R168" i="1"/>
  <c r="S168" i="1"/>
  <c r="T168" i="1"/>
  <c r="U168" i="1"/>
  <c r="V168" i="1"/>
  <c r="W168" i="1"/>
  <c r="X168" i="1"/>
  <c r="N169" i="1"/>
  <c r="O169" i="1"/>
  <c r="P169" i="1"/>
  <c r="Q169" i="1"/>
  <c r="R169" i="1"/>
  <c r="S169" i="1"/>
  <c r="T169" i="1"/>
  <c r="U169" i="1"/>
  <c r="V169" i="1"/>
  <c r="W169" i="1"/>
  <c r="X169" i="1"/>
  <c r="N170" i="1"/>
  <c r="O170" i="1"/>
  <c r="P170" i="1"/>
  <c r="Q170" i="1"/>
  <c r="R170" i="1"/>
  <c r="S170" i="1"/>
  <c r="T170" i="1"/>
  <c r="U170" i="1"/>
  <c r="V170" i="1"/>
  <c r="W170" i="1"/>
  <c r="X170" i="1"/>
  <c r="N171" i="1"/>
  <c r="O171" i="1"/>
  <c r="P171" i="1"/>
  <c r="Q171" i="1"/>
  <c r="R171" i="1"/>
  <c r="S171" i="1"/>
  <c r="T171" i="1"/>
  <c r="U171" i="1"/>
  <c r="V171" i="1"/>
  <c r="W171" i="1"/>
  <c r="X171" i="1"/>
  <c r="N172" i="1"/>
  <c r="O172" i="1"/>
  <c r="P172" i="1"/>
  <c r="Q172" i="1"/>
  <c r="R172" i="1"/>
  <c r="S172" i="1"/>
  <c r="T172" i="1"/>
  <c r="U172" i="1"/>
  <c r="V172" i="1"/>
  <c r="W172" i="1"/>
  <c r="X172" i="1"/>
  <c r="N173" i="1"/>
  <c r="O173" i="1"/>
  <c r="P173" i="1"/>
  <c r="Q173" i="1"/>
  <c r="R173" i="1"/>
  <c r="S173" i="1"/>
  <c r="T173" i="1"/>
  <c r="U173" i="1"/>
  <c r="V173" i="1"/>
  <c r="W173" i="1"/>
  <c r="X173" i="1"/>
  <c r="N174" i="1"/>
  <c r="O174" i="1"/>
  <c r="P174" i="1"/>
  <c r="Q174" i="1"/>
  <c r="R174" i="1"/>
  <c r="S174" i="1"/>
  <c r="T174" i="1"/>
  <c r="U174" i="1"/>
  <c r="V174" i="1"/>
  <c r="W174" i="1"/>
  <c r="X174" i="1"/>
  <c r="N175" i="1"/>
  <c r="O175" i="1"/>
  <c r="P175" i="1"/>
  <c r="Q175" i="1"/>
  <c r="R175" i="1"/>
  <c r="S175" i="1"/>
  <c r="T175" i="1"/>
  <c r="U175" i="1"/>
  <c r="V175" i="1"/>
  <c r="W175" i="1"/>
  <c r="X175" i="1"/>
  <c r="N176" i="1"/>
  <c r="O176" i="1"/>
  <c r="P176" i="1"/>
  <c r="Q176" i="1"/>
  <c r="R176" i="1"/>
  <c r="S176" i="1"/>
  <c r="T176" i="1"/>
  <c r="U176" i="1"/>
  <c r="V176" i="1"/>
  <c r="W176" i="1"/>
  <c r="X176" i="1"/>
  <c r="N177" i="1"/>
  <c r="O177" i="1"/>
  <c r="P177" i="1"/>
  <c r="Q177" i="1"/>
  <c r="R177" i="1"/>
  <c r="S177" i="1"/>
  <c r="T177" i="1"/>
  <c r="U177" i="1"/>
  <c r="V177" i="1"/>
  <c r="W177" i="1"/>
  <c r="X177" i="1"/>
  <c r="N178" i="1"/>
  <c r="O178" i="1"/>
  <c r="P178" i="1"/>
  <c r="Q178" i="1"/>
  <c r="R178" i="1"/>
  <c r="S178" i="1"/>
  <c r="T178" i="1"/>
  <c r="U178" i="1"/>
  <c r="V178" i="1"/>
  <c r="W178" i="1"/>
  <c r="X178" i="1"/>
  <c r="N179" i="1"/>
  <c r="O179" i="1"/>
  <c r="P179" i="1"/>
  <c r="Q179" i="1"/>
  <c r="R179" i="1"/>
  <c r="S179" i="1"/>
  <c r="T179" i="1"/>
  <c r="U179" i="1"/>
  <c r="V179" i="1"/>
  <c r="W179" i="1"/>
  <c r="X179" i="1"/>
  <c r="N180" i="1"/>
  <c r="O180" i="1"/>
  <c r="P180" i="1"/>
  <c r="Q180" i="1"/>
  <c r="R180" i="1"/>
  <c r="S180" i="1"/>
  <c r="T180" i="1"/>
  <c r="U180" i="1"/>
  <c r="V180" i="1"/>
  <c r="W180" i="1"/>
  <c r="X180" i="1"/>
  <c r="N181" i="1"/>
  <c r="O181" i="1"/>
  <c r="P181" i="1"/>
  <c r="Q181" i="1"/>
  <c r="R181" i="1"/>
  <c r="S181" i="1"/>
  <c r="T181" i="1"/>
  <c r="U181" i="1"/>
  <c r="V181" i="1"/>
  <c r="W181" i="1"/>
  <c r="X181" i="1"/>
  <c r="N182" i="1"/>
  <c r="O182" i="1"/>
  <c r="P182" i="1"/>
  <c r="Q182" i="1"/>
  <c r="R182" i="1"/>
  <c r="S182" i="1"/>
  <c r="T182" i="1"/>
  <c r="U182" i="1"/>
  <c r="V182" i="1"/>
  <c r="W182" i="1"/>
  <c r="X182" i="1"/>
  <c r="N183" i="1"/>
  <c r="O183" i="1"/>
  <c r="P183" i="1"/>
  <c r="Q183" i="1"/>
  <c r="R183" i="1"/>
  <c r="S183" i="1"/>
  <c r="T183" i="1"/>
  <c r="U183" i="1"/>
  <c r="V183" i="1"/>
  <c r="W183" i="1"/>
  <c r="X183" i="1"/>
  <c r="N184" i="1"/>
  <c r="O184" i="1"/>
  <c r="P184" i="1"/>
  <c r="Q184" i="1"/>
  <c r="R184" i="1"/>
  <c r="S184" i="1"/>
  <c r="T184" i="1"/>
  <c r="U184" i="1"/>
  <c r="V184" i="1"/>
  <c r="W184" i="1"/>
  <c r="X184" i="1"/>
  <c r="N185" i="1"/>
  <c r="O185" i="1"/>
  <c r="P185" i="1"/>
  <c r="Q185" i="1"/>
  <c r="R185" i="1"/>
  <c r="S185" i="1"/>
  <c r="T185" i="1"/>
  <c r="U185" i="1"/>
  <c r="V185" i="1"/>
  <c r="W185" i="1"/>
  <c r="X185" i="1"/>
  <c r="N186" i="1"/>
  <c r="O186" i="1"/>
  <c r="P186" i="1"/>
  <c r="Q186" i="1"/>
  <c r="R186" i="1"/>
  <c r="S186" i="1"/>
  <c r="T186" i="1"/>
  <c r="U186" i="1"/>
  <c r="V186" i="1"/>
  <c r="W186" i="1"/>
  <c r="X186" i="1"/>
  <c r="N187" i="1"/>
  <c r="O187" i="1"/>
  <c r="P187" i="1"/>
  <c r="Q187" i="1"/>
  <c r="R187" i="1"/>
  <c r="S187" i="1"/>
  <c r="T187" i="1"/>
  <c r="U187" i="1"/>
  <c r="V187" i="1"/>
  <c r="W187" i="1"/>
  <c r="X187" i="1"/>
  <c r="N188" i="1"/>
  <c r="O188" i="1"/>
  <c r="P188" i="1"/>
  <c r="Q188" i="1"/>
  <c r="R188" i="1"/>
  <c r="S188" i="1"/>
  <c r="T188" i="1"/>
  <c r="U188" i="1"/>
  <c r="V188" i="1"/>
  <c r="W188" i="1"/>
  <c r="X188" i="1"/>
  <c r="N189" i="1"/>
  <c r="O189" i="1"/>
  <c r="P189" i="1"/>
  <c r="Q189" i="1"/>
  <c r="R189" i="1"/>
  <c r="S189" i="1"/>
  <c r="T189" i="1"/>
  <c r="U189" i="1"/>
  <c r="V189" i="1"/>
  <c r="W189" i="1"/>
  <c r="X189" i="1"/>
  <c r="N190" i="1"/>
  <c r="O190" i="1"/>
  <c r="P190" i="1"/>
  <c r="Q190" i="1"/>
  <c r="R190" i="1"/>
  <c r="S190" i="1"/>
  <c r="T190" i="1"/>
  <c r="U190" i="1"/>
  <c r="V190" i="1"/>
  <c r="W190" i="1"/>
  <c r="X190" i="1"/>
  <c r="N191" i="1"/>
  <c r="O191" i="1"/>
  <c r="P191" i="1"/>
  <c r="Q191" i="1"/>
  <c r="R191" i="1"/>
  <c r="S191" i="1"/>
  <c r="T191" i="1"/>
  <c r="U191" i="1"/>
  <c r="V191" i="1"/>
  <c r="W191" i="1"/>
  <c r="X191" i="1"/>
  <c r="N192" i="1"/>
  <c r="O192" i="1"/>
  <c r="P192" i="1"/>
  <c r="Q192" i="1"/>
  <c r="R192" i="1"/>
  <c r="S192" i="1"/>
  <c r="T192" i="1"/>
  <c r="U192" i="1"/>
  <c r="V192" i="1"/>
  <c r="W192" i="1"/>
  <c r="X192" i="1"/>
  <c r="N193" i="1"/>
  <c r="O193" i="1"/>
  <c r="P193" i="1"/>
  <c r="Q193" i="1"/>
  <c r="R193" i="1"/>
  <c r="S193" i="1"/>
  <c r="T193" i="1"/>
  <c r="U193" i="1"/>
  <c r="V193" i="1"/>
  <c r="W193" i="1"/>
  <c r="X193" i="1"/>
  <c r="N194" i="1"/>
  <c r="O194" i="1"/>
  <c r="P194" i="1"/>
  <c r="Q194" i="1"/>
  <c r="R194" i="1"/>
  <c r="S194" i="1"/>
  <c r="T194" i="1"/>
  <c r="U194" i="1"/>
  <c r="V194" i="1"/>
  <c r="W194" i="1"/>
  <c r="X194" i="1"/>
  <c r="N195" i="1"/>
  <c r="O195" i="1"/>
  <c r="P195" i="1"/>
  <c r="Q195" i="1"/>
  <c r="R195" i="1"/>
  <c r="S195" i="1"/>
  <c r="T195" i="1"/>
  <c r="U195" i="1"/>
  <c r="V195" i="1"/>
  <c r="W195" i="1"/>
  <c r="X195" i="1"/>
  <c r="N196" i="1"/>
  <c r="O196" i="1"/>
  <c r="P196" i="1"/>
  <c r="Q196" i="1"/>
  <c r="R196" i="1"/>
  <c r="S196" i="1"/>
  <c r="T196" i="1"/>
  <c r="U196" i="1"/>
  <c r="V196" i="1"/>
  <c r="W196" i="1"/>
  <c r="X196" i="1"/>
  <c r="N197" i="1"/>
  <c r="O197" i="1"/>
  <c r="P197" i="1"/>
  <c r="Q197" i="1"/>
  <c r="R197" i="1"/>
  <c r="S197" i="1"/>
  <c r="T197" i="1"/>
  <c r="U197" i="1"/>
  <c r="V197" i="1"/>
  <c r="W197" i="1"/>
  <c r="X197" i="1"/>
  <c r="N198" i="1"/>
  <c r="O198" i="1"/>
  <c r="P198" i="1"/>
  <c r="Q198" i="1"/>
  <c r="R198" i="1"/>
  <c r="S198" i="1"/>
  <c r="T198" i="1"/>
  <c r="U198" i="1"/>
  <c r="V198" i="1"/>
  <c r="W198" i="1"/>
  <c r="X198" i="1"/>
  <c r="N199" i="1"/>
  <c r="O199" i="1"/>
  <c r="P199" i="1"/>
  <c r="Q199" i="1"/>
  <c r="R199" i="1"/>
  <c r="S199" i="1"/>
  <c r="T199" i="1"/>
  <c r="U199" i="1"/>
  <c r="V199" i="1"/>
  <c r="W199" i="1"/>
  <c r="X199" i="1"/>
  <c r="N200" i="1"/>
  <c r="O200" i="1"/>
  <c r="P200" i="1"/>
  <c r="Q200" i="1"/>
  <c r="R200" i="1"/>
  <c r="S200" i="1"/>
  <c r="T200" i="1"/>
  <c r="U200" i="1"/>
  <c r="V200" i="1"/>
  <c r="W200" i="1"/>
  <c r="X200" i="1"/>
  <c r="N201" i="1"/>
  <c r="O201" i="1"/>
  <c r="P201" i="1"/>
  <c r="Q201" i="1"/>
  <c r="R201" i="1"/>
  <c r="S201" i="1"/>
  <c r="T201" i="1"/>
  <c r="U201" i="1"/>
  <c r="V201" i="1"/>
  <c r="W201" i="1"/>
  <c r="X201" i="1"/>
  <c r="N202" i="1"/>
  <c r="O202" i="1"/>
  <c r="P202" i="1"/>
  <c r="Q202" i="1"/>
  <c r="R202" i="1"/>
  <c r="S202" i="1"/>
  <c r="T202" i="1"/>
  <c r="U202" i="1"/>
  <c r="V202" i="1"/>
  <c r="W202" i="1"/>
  <c r="X202" i="1"/>
  <c r="N203" i="1"/>
  <c r="O203" i="1"/>
  <c r="P203" i="1"/>
  <c r="Q203" i="1"/>
  <c r="R203" i="1"/>
  <c r="S203" i="1"/>
  <c r="T203" i="1"/>
  <c r="U203" i="1"/>
  <c r="V203" i="1"/>
  <c r="W203" i="1"/>
  <c r="X203" i="1"/>
  <c r="N204" i="1"/>
  <c r="O204" i="1"/>
  <c r="P204" i="1"/>
  <c r="Q204" i="1"/>
  <c r="R204" i="1"/>
  <c r="S204" i="1"/>
  <c r="T204" i="1"/>
  <c r="U204" i="1"/>
  <c r="V204" i="1"/>
  <c r="W204" i="1"/>
  <c r="X204" i="1"/>
  <c r="N205" i="1"/>
  <c r="O205" i="1"/>
  <c r="P205" i="1"/>
  <c r="Q205" i="1"/>
  <c r="R205" i="1"/>
  <c r="S205" i="1"/>
  <c r="T205" i="1"/>
  <c r="U205" i="1"/>
  <c r="V205" i="1"/>
  <c r="W205" i="1"/>
  <c r="X205" i="1"/>
  <c r="N206" i="1"/>
  <c r="O206" i="1"/>
  <c r="P206" i="1"/>
  <c r="Q206" i="1"/>
  <c r="R206" i="1"/>
  <c r="S206" i="1"/>
  <c r="T206" i="1"/>
  <c r="U206" i="1"/>
  <c r="V206" i="1"/>
  <c r="W206" i="1"/>
  <c r="X206" i="1"/>
  <c r="N207" i="1"/>
  <c r="O207" i="1"/>
  <c r="P207" i="1"/>
  <c r="Q207" i="1"/>
  <c r="R207" i="1"/>
  <c r="S207" i="1"/>
  <c r="T207" i="1"/>
  <c r="U207" i="1"/>
  <c r="V207" i="1"/>
  <c r="W207" i="1"/>
  <c r="X207" i="1"/>
  <c r="N208" i="1"/>
  <c r="O208" i="1"/>
  <c r="P208" i="1"/>
  <c r="Q208" i="1"/>
  <c r="R208" i="1"/>
  <c r="S208" i="1"/>
  <c r="T208" i="1"/>
  <c r="U208" i="1"/>
  <c r="V208" i="1"/>
  <c r="W208" i="1"/>
  <c r="X208" i="1"/>
  <c r="N209" i="1"/>
  <c r="O209" i="1"/>
  <c r="P209" i="1"/>
  <c r="Q209" i="1"/>
  <c r="R209" i="1"/>
  <c r="S209" i="1"/>
  <c r="T209" i="1"/>
  <c r="U209" i="1"/>
  <c r="V209" i="1"/>
  <c r="W209" i="1"/>
  <c r="X209" i="1"/>
  <c r="N210" i="1"/>
  <c r="O210" i="1"/>
  <c r="P210" i="1"/>
  <c r="Q210" i="1"/>
  <c r="R210" i="1"/>
  <c r="S210" i="1"/>
  <c r="T210" i="1"/>
  <c r="U210" i="1"/>
  <c r="V210" i="1"/>
  <c r="W210" i="1"/>
  <c r="X210" i="1"/>
  <c r="N211" i="1"/>
  <c r="O211" i="1"/>
  <c r="P211" i="1"/>
  <c r="Q211" i="1"/>
  <c r="R211" i="1"/>
  <c r="S211" i="1"/>
  <c r="T211" i="1"/>
  <c r="U211" i="1"/>
  <c r="V211" i="1"/>
  <c r="W211" i="1"/>
  <c r="X211" i="1"/>
  <c r="N212" i="1"/>
  <c r="O212" i="1"/>
  <c r="P212" i="1"/>
  <c r="Q212" i="1"/>
  <c r="R212" i="1"/>
  <c r="S212" i="1"/>
  <c r="T212" i="1"/>
  <c r="U212" i="1"/>
  <c r="V212" i="1"/>
  <c r="W212" i="1"/>
  <c r="X212" i="1"/>
  <c r="N213" i="1"/>
  <c r="O213" i="1"/>
  <c r="P213" i="1"/>
  <c r="Q213" i="1"/>
  <c r="R213" i="1"/>
  <c r="S213" i="1"/>
  <c r="T213" i="1"/>
  <c r="U213" i="1"/>
  <c r="V213" i="1"/>
  <c r="W213" i="1"/>
  <c r="X213" i="1"/>
  <c r="N214" i="1"/>
  <c r="O214" i="1"/>
  <c r="P214" i="1"/>
  <c r="Q214" i="1"/>
  <c r="R214" i="1"/>
  <c r="S214" i="1"/>
  <c r="T214" i="1"/>
  <c r="U214" i="1"/>
  <c r="V214" i="1"/>
  <c r="W214" i="1"/>
  <c r="X214" i="1"/>
  <c r="N215" i="1"/>
  <c r="O215" i="1"/>
  <c r="P215" i="1"/>
  <c r="Q215" i="1"/>
  <c r="R215" i="1"/>
  <c r="S215" i="1"/>
  <c r="T215" i="1"/>
  <c r="U215" i="1"/>
  <c r="V215" i="1"/>
  <c r="W215" i="1"/>
  <c r="X215" i="1"/>
  <c r="N216" i="1"/>
  <c r="O216" i="1"/>
  <c r="P216" i="1"/>
  <c r="Q216" i="1"/>
  <c r="R216" i="1"/>
  <c r="S216" i="1"/>
  <c r="T216" i="1"/>
  <c r="U216" i="1"/>
  <c r="V216" i="1"/>
  <c r="W216" i="1"/>
  <c r="X216" i="1"/>
  <c r="N217" i="1"/>
  <c r="O217" i="1"/>
  <c r="P217" i="1"/>
  <c r="Q217" i="1"/>
  <c r="R217" i="1"/>
  <c r="S217" i="1"/>
  <c r="T217" i="1"/>
  <c r="U217" i="1"/>
  <c r="V217" i="1"/>
  <c r="W217" i="1"/>
  <c r="X217" i="1"/>
  <c r="N218" i="1"/>
  <c r="O218" i="1"/>
  <c r="P218" i="1"/>
  <c r="Q218" i="1"/>
  <c r="R218" i="1"/>
  <c r="S218" i="1"/>
  <c r="T218" i="1"/>
  <c r="U218" i="1"/>
  <c r="V218" i="1"/>
  <c r="W218" i="1"/>
  <c r="X218" i="1"/>
  <c r="N219" i="1"/>
  <c r="O219" i="1"/>
  <c r="P219" i="1"/>
  <c r="Q219" i="1"/>
  <c r="R219" i="1"/>
  <c r="S219" i="1"/>
  <c r="T219" i="1"/>
  <c r="U219" i="1"/>
  <c r="V219" i="1"/>
  <c r="W219" i="1"/>
  <c r="X219" i="1"/>
  <c r="N220" i="1"/>
  <c r="O220" i="1"/>
  <c r="P220" i="1"/>
  <c r="Q220" i="1"/>
  <c r="R220" i="1"/>
  <c r="S220" i="1"/>
  <c r="T220" i="1"/>
  <c r="U220" i="1"/>
  <c r="V220" i="1"/>
  <c r="W220" i="1"/>
  <c r="X220" i="1"/>
  <c r="N221" i="1"/>
  <c r="O221" i="1"/>
  <c r="P221" i="1"/>
  <c r="Q221" i="1"/>
  <c r="R221" i="1"/>
  <c r="S221" i="1"/>
  <c r="T221" i="1"/>
  <c r="U221" i="1"/>
  <c r="V221" i="1"/>
  <c r="W221" i="1"/>
  <c r="X221" i="1"/>
  <c r="N222" i="1"/>
  <c r="O222" i="1"/>
  <c r="P222" i="1"/>
  <c r="Q222" i="1"/>
  <c r="R222" i="1"/>
  <c r="S222" i="1"/>
  <c r="T222" i="1"/>
  <c r="U222" i="1"/>
  <c r="V222" i="1"/>
  <c r="W222" i="1"/>
  <c r="X222" i="1"/>
  <c r="N223" i="1"/>
  <c r="O223" i="1"/>
  <c r="P223" i="1"/>
  <c r="Q223" i="1"/>
  <c r="R223" i="1"/>
  <c r="S223" i="1"/>
  <c r="T223" i="1"/>
  <c r="U223" i="1"/>
  <c r="V223" i="1"/>
  <c r="W223" i="1"/>
  <c r="X223" i="1"/>
  <c r="N224" i="1"/>
  <c r="O224" i="1"/>
  <c r="P224" i="1"/>
  <c r="Q224" i="1"/>
  <c r="R224" i="1"/>
  <c r="S224" i="1"/>
  <c r="T224" i="1"/>
  <c r="U224" i="1"/>
  <c r="V224" i="1"/>
  <c r="W224" i="1"/>
  <c r="X224" i="1"/>
  <c r="N225" i="1"/>
  <c r="O225" i="1"/>
  <c r="P225" i="1"/>
  <c r="Q225" i="1"/>
  <c r="R225" i="1"/>
  <c r="S225" i="1"/>
  <c r="T225" i="1"/>
  <c r="U225" i="1"/>
  <c r="V225" i="1"/>
  <c r="W225" i="1"/>
  <c r="X225" i="1"/>
  <c r="N226" i="1"/>
  <c r="O226" i="1"/>
  <c r="P226" i="1"/>
  <c r="Q226" i="1"/>
  <c r="R226" i="1"/>
  <c r="S226" i="1"/>
  <c r="T226" i="1"/>
  <c r="U226" i="1"/>
  <c r="V226" i="1"/>
  <c r="W226" i="1"/>
  <c r="X226" i="1"/>
  <c r="N227" i="1"/>
  <c r="O227" i="1"/>
  <c r="P227" i="1"/>
  <c r="Q227" i="1"/>
  <c r="R227" i="1"/>
  <c r="S227" i="1"/>
  <c r="T227" i="1"/>
  <c r="U227" i="1"/>
  <c r="V227" i="1"/>
  <c r="W227" i="1"/>
  <c r="X227" i="1"/>
  <c r="N228" i="1"/>
  <c r="O228" i="1"/>
  <c r="P228" i="1"/>
  <c r="Q228" i="1"/>
  <c r="R228" i="1"/>
  <c r="S228" i="1"/>
  <c r="T228" i="1"/>
  <c r="U228" i="1"/>
  <c r="V228" i="1"/>
  <c r="W228" i="1"/>
  <c r="X228" i="1"/>
  <c r="N229" i="1"/>
  <c r="O229" i="1"/>
  <c r="P229" i="1"/>
  <c r="Q229" i="1"/>
  <c r="R229" i="1"/>
  <c r="S229" i="1"/>
  <c r="T229" i="1"/>
  <c r="U229" i="1"/>
  <c r="V229" i="1"/>
  <c r="W229" i="1"/>
  <c r="X229" i="1"/>
  <c r="N230" i="1"/>
  <c r="O230" i="1"/>
  <c r="P230" i="1"/>
  <c r="Q230" i="1"/>
  <c r="R230" i="1"/>
  <c r="S230" i="1"/>
  <c r="T230" i="1"/>
  <c r="U230" i="1"/>
  <c r="V230" i="1"/>
  <c r="W230" i="1"/>
  <c r="X230" i="1"/>
  <c r="N231" i="1"/>
  <c r="O231" i="1"/>
  <c r="P231" i="1"/>
  <c r="Q231" i="1"/>
  <c r="R231" i="1"/>
  <c r="S231" i="1"/>
  <c r="T231" i="1"/>
  <c r="U231" i="1"/>
  <c r="V231" i="1"/>
  <c r="W231" i="1"/>
  <c r="X231" i="1"/>
  <c r="N232" i="1"/>
  <c r="O232" i="1"/>
  <c r="P232" i="1"/>
  <c r="Q232" i="1"/>
  <c r="R232" i="1"/>
  <c r="S232" i="1"/>
  <c r="T232" i="1"/>
  <c r="U232" i="1"/>
  <c r="V232" i="1"/>
  <c r="W232" i="1"/>
  <c r="X232" i="1"/>
  <c r="N233" i="1"/>
  <c r="O233" i="1"/>
  <c r="P233" i="1"/>
  <c r="Q233" i="1"/>
  <c r="R233" i="1"/>
  <c r="S233" i="1"/>
  <c r="T233" i="1"/>
  <c r="U233" i="1"/>
  <c r="V233" i="1"/>
  <c r="W233" i="1"/>
  <c r="X233" i="1"/>
  <c r="N234" i="1"/>
  <c r="O234" i="1"/>
  <c r="P234" i="1"/>
  <c r="Q234" i="1"/>
  <c r="R234" i="1"/>
  <c r="S234" i="1"/>
  <c r="T234" i="1"/>
  <c r="U234" i="1"/>
  <c r="V234" i="1"/>
  <c r="W234" i="1"/>
  <c r="X234" i="1"/>
  <c r="N235" i="1"/>
  <c r="O235" i="1"/>
  <c r="P235" i="1"/>
  <c r="Q235" i="1"/>
  <c r="R235" i="1"/>
  <c r="S235" i="1"/>
  <c r="T235" i="1"/>
  <c r="U235" i="1"/>
  <c r="V235" i="1"/>
  <c r="W235" i="1"/>
  <c r="X235" i="1"/>
  <c r="N236" i="1"/>
  <c r="O236" i="1"/>
  <c r="P236" i="1"/>
  <c r="Q236" i="1"/>
  <c r="R236" i="1"/>
  <c r="S236" i="1"/>
  <c r="T236" i="1"/>
  <c r="U236" i="1"/>
  <c r="V236" i="1"/>
  <c r="W236" i="1"/>
  <c r="X236" i="1"/>
  <c r="N237" i="1"/>
  <c r="O237" i="1"/>
  <c r="P237" i="1"/>
  <c r="Q237" i="1"/>
  <c r="R237" i="1"/>
  <c r="S237" i="1"/>
  <c r="T237" i="1"/>
  <c r="U237" i="1"/>
  <c r="V237" i="1"/>
  <c r="W237" i="1"/>
  <c r="X237" i="1"/>
  <c r="N238" i="1"/>
  <c r="O238" i="1"/>
  <c r="P238" i="1"/>
  <c r="Q238" i="1"/>
  <c r="R238" i="1"/>
  <c r="S238" i="1"/>
  <c r="T238" i="1"/>
  <c r="U238" i="1"/>
  <c r="V238" i="1"/>
  <c r="W238" i="1"/>
  <c r="X238" i="1"/>
  <c r="N239" i="1"/>
  <c r="O239" i="1"/>
  <c r="P239" i="1"/>
  <c r="Q239" i="1"/>
  <c r="R239" i="1"/>
  <c r="S239" i="1"/>
  <c r="T239" i="1"/>
  <c r="U239" i="1"/>
  <c r="V239" i="1"/>
  <c r="W239" i="1"/>
  <c r="X239" i="1"/>
  <c r="N240" i="1"/>
  <c r="O240" i="1"/>
  <c r="P240" i="1"/>
  <c r="Q240" i="1"/>
  <c r="R240" i="1"/>
  <c r="S240" i="1"/>
  <c r="T240" i="1"/>
  <c r="U240" i="1"/>
  <c r="V240" i="1"/>
  <c r="W240" i="1"/>
  <c r="X240" i="1"/>
  <c r="N241" i="1"/>
  <c r="O241" i="1"/>
  <c r="P241" i="1"/>
  <c r="Q241" i="1"/>
  <c r="R241" i="1"/>
  <c r="S241" i="1"/>
  <c r="T241" i="1"/>
  <c r="U241" i="1"/>
  <c r="V241" i="1"/>
  <c r="W241" i="1"/>
  <c r="X241" i="1"/>
  <c r="N242" i="1"/>
  <c r="O242" i="1"/>
  <c r="P242" i="1"/>
  <c r="Q242" i="1"/>
  <c r="R242" i="1"/>
  <c r="S242" i="1"/>
  <c r="T242" i="1"/>
  <c r="U242" i="1"/>
  <c r="V242" i="1"/>
  <c r="W242" i="1"/>
  <c r="X242" i="1"/>
  <c r="N243" i="1"/>
  <c r="O243" i="1"/>
  <c r="P243" i="1"/>
  <c r="Q243" i="1"/>
  <c r="R243" i="1"/>
  <c r="S243" i="1"/>
  <c r="T243" i="1"/>
  <c r="U243" i="1"/>
  <c r="V243" i="1"/>
  <c r="W243" i="1"/>
  <c r="X243" i="1"/>
  <c r="N244" i="1"/>
  <c r="O244" i="1"/>
  <c r="P244" i="1"/>
  <c r="Q244" i="1"/>
  <c r="R244" i="1"/>
  <c r="S244" i="1"/>
  <c r="T244" i="1"/>
  <c r="U244" i="1"/>
  <c r="V244" i="1"/>
  <c r="W244" i="1"/>
  <c r="X244" i="1"/>
  <c r="N245" i="1"/>
  <c r="O245" i="1"/>
  <c r="P245" i="1"/>
  <c r="Q245" i="1"/>
  <c r="R245" i="1"/>
  <c r="S245" i="1"/>
  <c r="T245" i="1"/>
  <c r="U245" i="1"/>
  <c r="V245" i="1"/>
  <c r="W245" i="1"/>
  <c r="X245" i="1"/>
  <c r="N246" i="1"/>
  <c r="O246" i="1"/>
  <c r="P246" i="1"/>
  <c r="Q246" i="1"/>
  <c r="R246" i="1"/>
  <c r="S246" i="1"/>
  <c r="T246" i="1"/>
  <c r="U246" i="1"/>
  <c r="V246" i="1"/>
  <c r="W246" i="1"/>
  <c r="X246" i="1"/>
  <c r="N247" i="1"/>
  <c r="O247" i="1"/>
  <c r="P247" i="1"/>
  <c r="Q247" i="1"/>
  <c r="R247" i="1"/>
  <c r="S247" i="1"/>
  <c r="T247" i="1"/>
  <c r="U247" i="1"/>
  <c r="V247" i="1"/>
  <c r="W247" i="1"/>
  <c r="X247" i="1"/>
  <c r="N248" i="1"/>
  <c r="O248" i="1"/>
  <c r="P248" i="1"/>
  <c r="Q248" i="1"/>
  <c r="R248" i="1"/>
  <c r="S248" i="1"/>
  <c r="T248" i="1"/>
  <c r="U248" i="1"/>
  <c r="V248" i="1"/>
  <c r="W248" i="1"/>
  <c r="X248" i="1"/>
  <c r="N249" i="1"/>
  <c r="O249" i="1"/>
  <c r="P249" i="1"/>
  <c r="Q249" i="1"/>
  <c r="R249" i="1"/>
  <c r="S249" i="1"/>
  <c r="T249" i="1"/>
  <c r="U249" i="1"/>
  <c r="V249" i="1"/>
  <c r="W249" i="1"/>
  <c r="X249" i="1"/>
  <c r="N250" i="1"/>
  <c r="O250" i="1"/>
  <c r="P250" i="1"/>
  <c r="Q250" i="1"/>
  <c r="R250" i="1"/>
  <c r="S250" i="1"/>
  <c r="T250" i="1"/>
  <c r="U250" i="1"/>
  <c r="V250" i="1"/>
  <c r="W250" i="1"/>
  <c r="X250" i="1"/>
  <c r="N251" i="1"/>
  <c r="O251" i="1"/>
  <c r="P251" i="1"/>
  <c r="Q251" i="1"/>
  <c r="R251" i="1"/>
  <c r="S251" i="1"/>
  <c r="T251" i="1"/>
  <c r="U251" i="1"/>
  <c r="V251" i="1"/>
  <c r="W251" i="1"/>
  <c r="X251" i="1"/>
  <c r="N252" i="1"/>
  <c r="O252" i="1"/>
  <c r="P252" i="1"/>
  <c r="Q252" i="1"/>
  <c r="R252" i="1"/>
  <c r="S252" i="1"/>
  <c r="T252" i="1"/>
  <c r="U252" i="1"/>
  <c r="V252" i="1"/>
  <c r="W252" i="1"/>
  <c r="X252" i="1"/>
  <c r="N253" i="1"/>
  <c r="O253" i="1"/>
  <c r="P253" i="1"/>
  <c r="Q253" i="1"/>
  <c r="R253" i="1"/>
  <c r="S253" i="1"/>
  <c r="T253" i="1"/>
  <c r="U253" i="1"/>
  <c r="V253" i="1"/>
  <c r="W253" i="1"/>
  <c r="X253" i="1"/>
  <c r="N254" i="1"/>
  <c r="O254" i="1"/>
  <c r="P254" i="1"/>
  <c r="Q254" i="1"/>
  <c r="R254" i="1"/>
  <c r="S254" i="1"/>
  <c r="T254" i="1"/>
  <c r="U254" i="1"/>
  <c r="V254" i="1"/>
  <c r="W254" i="1"/>
  <c r="X254" i="1"/>
  <c r="N255" i="1"/>
  <c r="O255" i="1"/>
  <c r="P255" i="1"/>
  <c r="Q255" i="1"/>
  <c r="R255" i="1"/>
  <c r="S255" i="1"/>
  <c r="T255" i="1"/>
  <c r="U255" i="1"/>
  <c r="V255" i="1"/>
  <c r="W255" i="1"/>
  <c r="X255" i="1"/>
  <c r="N256" i="1"/>
  <c r="O256" i="1"/>
  <c r="P256" i="1"/>
  <c r="Q256" i="1"/>
  <c r="R256" i="1"/>
  <c r="S256" i="1"/>
  <c r="T256" i="1"/>
  <c r="U256" i="1"/>
  <c r="V256" i="1"/>
  <c r="W256" i="1"/>
  <c r="X256" i="1"/>
  <c r="N257" i="1"/>
  <c r="O257" i="1"/>
  <c r="P257" i="1"/>
  <c r="Q257" i="1"/>
  <c r="R257" i="1"/>
  <c r="S257" i="1"/>
  <c r="T257" i="1"/>
  <c r="U257" i="1"/>
  <c r="V257" i="1"/>
  <c r="W257" i="1"/>
  <c r="X257" i="1"/>
  <c r="N258" i="1"/>
  <c r="O258" i="1"/>
  <c r="P258" i="1"/>
  <c r="Q258" i="1"/>
  <c r="R258" i="1"/>
  <c r="S258" i="1"/>
  <c r="T258" i="1"/>
  <c r="U258" i="1"/>
  <c r="V258" i="1"/>
  <c r="W258" i="1"/>
  <c r="X258" i="1"/>
  <c r="N259" i="1"/>
  <c r="O259" i="1"/>
  <c r="P259" i="1"/>
  <c r="Q259" i="1"/>
  <c r="R259" i="1"/>
  <c r="S259" i="1"/>
  <c r="T259" i="1"/>
  <c r="U259" i="1"/>
  <c r="V259" i="1"/>
  <c r="W259" i="1"/>
  <c r="X259" i="1"/>
  <c r="N260" i="1"/>
  <c r="O260" i="1"/>
  <c r="P260" i="1"/>
  <c r="Q260" i="1"/>
  <c r="R260" i="1"/>
  <c r="S260" i="1"/>
  <c r="T260" i="1"/>
  <c r="U260" i="1"/>
  <c r="V260" i="1"/>
  <c r="W260" i="1"/>
  <c r="X260" i="1"/>
  <c r="N261" i="1"/>
  <c r="O261" i="1"/>
  <c r="P261" i="1"/>
  <c r="Q261" i="1"/>
  <c r="R261" i="1"/>
  <c r="S261" i="1"/>
  <c r="T261" i="1"/>
  <c r="U261" i="1"/>
  <c r="V261" i="1"/>
  <c r="W261" i="1"/>
  <c r="X261" i="1"/>
  <c r="N262" i="1"/>
  <c r="O262" i="1"/>
  <c r="P262" i="1"/>
  <c r="Q262" i="1"/>
  <c r="R262" i="1"/>
  <c r="S262" i="1"/>
  <c r="T262" i="1"/>
  <c r="U262" i="1"/>
  <c r="V262" i="1"/>
  <c r="W262" i="1"/>
  <c r="X262" i="1"/>
  <c r="N263" i="1"/>
  <c r="O263" i="1"/>
  <c r="P263" i="1"/>
  <c r="Q263" i="1"/>
  <c r="R263" i="1"/>
  <c r="S263" i="1"/>
  <c r="T263" i="1"/>
  <c r="U263" i="1"/>
  <c r="V263" i="1"/>
  <c r="W263" i="1"/>
  <c r="X263" i="1"/>
  <c r="N264" i="1"/>
  <c r="O264" i="1"/>
  <c r="P264" i="1"/>
  <c r="Q264" i="1"/>
  <c r="R264" i="1"/>
  <c r="S264" i="1"/>
  <c r="T264" i="1"/>
  <c r="U264" i="1"/>
  <c r="V264" i="1"/>
  <c r="W264" i="1"/>
  <c r="X264" i="1"/>
  <c r="N265" i="1"/>
  <c r="O265" i="1"/>
  <c r="P265" i="1"/>
  <c r="Q265" i="1"/>
  <c r="R265" i="1"/>
  <c r="S265" i="1"/>
  <c r="T265" i="1"/>
  <c r="U265" i="1"/>
  <c r="V265" i="1"/>
  <c r="W265" i="1"/>
  <c r="X265" i="1"/>
  <c r="N266" i="1"/>
  <c r="O266" i="1"/>
  <c r="P266" i="1"/>
  <c r="Q266" i="1"/>
  <c r="R266" i="1"/>
  <c r="S266" i="1"/>
  <c r="T266" i="1"/>
  <c r="U266" i="1"/>
  <c r="V266" i="1"/>
  <c r="W266" i="1"/>
  <c r="X266" i="1"/>
  <c r="N267" i="1"/>
  <c r="O267" i="1"/>
  <c r="P267" i="1"/>
  <c r="Q267" i="1"/>
  <c r="R267" i="1"/>
  <c r="S267" i="1"/>
  <c r="T267" i="1"/>
  <c r="U267" i="1"/>
  <c r="V267" i="1"/>
  <c r="W267" i="1"/>
  <c r="X267" i="1"/>
  <c r="N268" i="1"/>
  <c r="O268" i="1"/>
  <c r="P268" i="1"/>
  <c r="Q268" i="1"/>
  <c r="R268" i="1"/>
  <c r="S268" i="1"/>
  <c r="T268" i="1"/>
  <c r="U268" i="1"/>
  <c r="V268" i="1"/>
  <c r="W268" i="1"/>
  <c r="X268" i="1"/>
  <c r="N269" i="1"/>
  <c r="O269" i="1"/>
  <c r="P269" i="1"/>
  <c r="Q269" i="1"/>
  <c r="R269" i="1"/>
  <c r="S269" i="1"/>
  <c r="T269" i="1"/>
  <c r="U269" i="1"/>
  <c r="V269" i="1"/>
  <c r="W269" i="1"/>
  <c r="X269" i="1"/>
  <c r="N270" i="1"/>
  <c r="O270" i="1"/>
  <c r="P270" i="1"/>
  <c r="Q270" i="1"/>
  <c r="R270" i="1"/>
  <c r="S270" i="1"/>
  <c r="T270" i="1"/>
  <c r="U270" i="1"/>
  <c r="V270" i="1"/>
  <c r="W270" i="1"/>
  <c r="X270" i="1"/>
  <c r="N271" i="1"/>
  <c r="O271" i="1"/>
  <c r="P271" i="1"/>
  <c r="Q271" i="1"/>
  <c r="R271" i="1"/>
  <c r="S271" i="1"/>
  <c r="T271" i="1"/>
  <c r="U271" i="1"/>
  <c r="V271" i="1"/>
  <c r="W271" i="1"/>
  <c r="X271" i="1"/>
  <c r="N272" i="1"/>
  <c r="O272" i="1"/>
  <c r="P272" i="1"/>
  <c r="Q272" i="1"/>
  <c r="R272" i="1"/>
  <c r="S272" i="1"/>
  <c r="T272" i="1"/>
  <c r="U272" i="1"/>
  <c r="V272" i="1"/>
  <c r="W272" i="1"/>
  <c r="X272" i="1"/>
  <c r="N273" i="1"/>
  <c r="O273" i="1"/>
  <c r="P273" i="1"/>
  <c r="Q273" i="1"/>
  <c r="R273" i="1"/>
  <c r="S273" i="1"/>
  <c r="T273" i="1"/>
  <c r="U273" i="1"/>
  <c r="V273" i="1"/>
  <c r="W273" i="1"/>
  <c r="X273" i="1"/>
  <c r="N274" i="1"/>
  <c r="O274" i="1"/>
  <c r="P274" i="1"/>
  <c r="Q274" i="1"/>
  <c r="R274" i="1"/>
  <c r="S274" i="1"/>
  <c r="T274" i="1"/>
  <c r="U274" i="1"/>
  <c r="V274" i="1"/>
  <c r="W274" i="1"/>
  <c r="X274" i="1"/>
  <c r="N275" i="1"/>
  <c r="O275" i="1"/>
  <c r="P275" i="1"/>
  <c r="Q275" i="1"/>
  <c r="R275" i="1"/>
  <c r="S275" i="1"/>
  <c r="T275" i="1"/>
  <c r="U275" i="1"/>
  <c r="V275" i="1"/>
  <c r="W275" i="1"/>
  <c r="X275" i="1"/>
  <c r="N276" i="1"/>
  <c r="O276" i="1"/>
  <c r="P276" i="1"/>
  <c r="Q276" i="1"/>
  <c r="R276" i="1"/>
  <c r="S276" i="1"/>
  <c r="T276" i="1"/>
  <c r="U276" i="1"/>
  <c r="V276" i="1"/>
  <c r="W276" i="1"/>
  <c r="X276" i="1"/>
  <c r="N277" i="1"/>
  <c r="O277" i="1"/>
  <c r="P277" i="1"/>
  <c r="Q277" i="1"/>
  <c r="R277" i="1"/>
  <c r="S277" i="1"/>
  <c r="T277" i="1"/>
  <c r="U277" i="1"/>
  <c r="V277" i="1"/>
  <c r="W277" i="1"/>
  <c r="X277" i="1"/>
  <c r="N278" i="1"/>
  <c r="O278" i="1"/>
  <c r="P278" i="1"/>
  <c r="Q278" i="1"/>
  <c r="R278" i="1"/>
  <c r="S278" i="1"/>
  <c r="T278" i="1"/>
  <c r="U278" i="1"/>
  <c r="V278" i="1"/>
  <c r="W278" i="1"/>
  <c r="X278" i="1"/>
  <c r="N279" i="1"/>
  <c r="O279" i="1"/>
  <c r="P279" i="1"/>
  <c r="Q279" i="1"/>
  <c r="R279" i="1"/>
  <c r="S279" i="1"/>
  <c r="T279" i="1"/>
  <c r="U279" i="1"/>
  <c r="V279" i="1"/>
  <c r="W279" i="1"/>
  <c r="X279" i="1"/>
  <c r="N280" i="1"/>
  <c r="O280" i="1"/>
  <c r="P280" i="1"/>
  <c r="Q280" i="1"/>
  <c r="R280" i="1"/>
  <c r="S280" i="1"/>
  <c r="T280" i="1"/>
  <c r="U280" i="1"/>
  <c r="V280" i="1"/>
  <c r="W280" i="1"/>
  <c r="X280" i="1"/>
  <c r="N281" i="1"/>
  <c r="O281" i="1"/>
  <c r="P281" i="1"/>
  <c r="Q281" i="1"/>
  <c r="R281" i="1"/>
  <c r="S281" i="1"/>
  <c r="T281" i="1"/>
  <c r="U281" i="1"/>
  <c r="V281" i="1"/>
  <c r="W281" i="1"/>
  <c r="X281" i="1"/>
  <c r="N282" i="1"/>
  <c r="O282" i="1"/>
  <c r="P282" i="1"/>
  <c r="Q282" i="1"/>
  <c r="R282" i="1"/>
  <c r="S282" i="1"/>
  <c r="T282" i="1"/>
  <c r="U282" i="1"/>
  <c r="V282" i="1"/>
  <c r="W282" i="1"/>
  <c r="X282" i="1"/>
  <c r="N283" i="1"/>
  <c r="O283" i="1"/>
  <c r="P283" i="1"/>
  <c r="Q283" i="1"/>
  <c r="R283" i="1"/>
  <c r="S283" i="1"/>
  <c r="T283" i="1"/>
  <c r="U283" i="1"/>
  <c r="V283" i="1"/>
  <c r="W283" i="1"/>
  <c r="X283" i="1"/>
  <c r="N284" i="1"/>
  <c r="O284" i="1"/>
  <c r="P284" i="1"/>
  <c r="Q284" i="1"/>
  <c r="R284" i="1"/>
  <c r="S284" i="1"/>
  <c r="T284" i="1"/>
  <c r="U284" i="1"/>
  <c r="V284" i="1"/>
  <c r="W284" i="1"/>
  <c r="X284" i="1"/>
  <c r="N285" i="1"/>
  <c r="O285" i="1"/>
  <c r="P285" i="1"/>
  <c r="Q285" i="1"/>
  <c r="R285" i="1"/>
  <c r="S285" i="1"/>
  <c r="T285" i="1"/>
  <c r="U285" i="1"/>
  <c r="V285" i="1"/>
  <c r="W285" i="1"/>
  <c r="X285" i="1"/>
  <c r="N286" i="1"/>
  <c r="O286" i="1"/>
  <c r="P286" i="1"/>
  <c r="Q286" i="1"/>
  <c r="R286" i="1"/>
  <c r="S286" i="1"/>
  <c r="T286" i="1"/>
  <c r="U286" i="1"/>
  <c r="V286" i="1"/>
  <c r="W286" i="1"/>
  <c r="X286" i="1"/>
  <c r="N287" i="1"/>
  <c r="O287" i="1"/>
  <c r="P287" i="1"/>
  <c r="Q287" i="1"/>
  <c r="R287" i="1"/>
  <c r="S287" i="1"/>
  <c r="T287" i="1"/>
  <c r="U287" i="1"/>
  <c r="V287" i="1"/>
  <c r="W287" i="1"/>
  <c r="X287" i="1"/>
  <c r="N288" i="1"/>
  <c r="O288" i="1"/>
  <c r="P288" i="1"/>
  <c r="Q288" i="1"/>
  <c r="R288" i="1"/>
  <c r="S288" i="1"/>
  <c r="T288" i="1"/>
  <c r="U288" i="1"/>
  <c r="V288" i="1"/>
  <c r="W288" i="1"/>
  <c r="X288" i="1"/>
  <c r="N289" i="1"/>
  <c r="O289" i="1"/>
  <c r="P289" i="1"/>
  <c r="Q289" i="1"/>
  <c r="R289" i="1"/>
  <c r="S289" i="1"/>
  <c r="T289" i="1"/>
  <c r="U289" i="1"/>
  <c r="V289" i="1"/>
  <c r="W289" i="1"/>
  <c r="X289" i="1"/>
  <c r="N290" i="1"/>
  <c r="O290" i="1"/>
  <c r="P290" i="1"/>
  <c r="Q290" i="1"/>
  <c r="R290" i="1"/>
  <c r="S290" i="1"/>
  <c r="T290" i="1"/>
  <c r="U290" i="1"/>
  <c r="V290" i="1"/>
  <c r="W290" i="1"/>
  <c r="X290" i="1"/>
  <c r="N291" i="1"/>
  <c r="O291" i="1"/>
  <c r="P291" i="1"/>
  <c r="Q291" i="1"/>
  <c r="R291" i="1"/>
  <c r="S291" i="1"/>
  <c r="T291" i="1"/>
  <c r="U291" i="1"/>
  <c r="V291" i="1"/>
  <c r="W291" i="1"/>
  <c r="X291" i="1"/>
  <c r="N292" i="1"/>
  <c r="O292" i="1"/>
  <c r="P292" i="1"/>
  <c r="Q292" i="1"/>
  <c r="R292" i="1"/>
  <c r="S292" i="1"/>
  <c r="T292" i="1"/>
  <c r="U292" i="1"/>
  <c r="V292" i="1"/>
  <c r="W292" i="1"/>
  <c r="X292" i="1"/>
  <c r="N293" i="1"/>
  <c r="O293" i="1"/>
  <c r="P293" i="1"/>
  <c r="Q293" i="1"/>
  <c r="R293" i="1"/>
  <c r="S293" i="1"/>
  <c r="T293" i="1"/>
  <c r="U293" i="1"/>
  <c r="V293" i="1"/>
  <c r="W293" i="1"/>
  <c r="X293" i="1"/>
  <c r="N294" i="1"/>
  <c r="O294" i="1"/>
  <c r="P294" i="1"/>
  <c r="Q294" i="1"/>
  <c r="R294" i="1"/>
  <c r="S294" i="1"/>
  <c r="T294" i="1"/>
  <c r="U294" i="1"/>
  <c r="V294" i="1"/>
  <c r="W294" i="1"/>
  <c r="X294" i="1"/>
  <c r="N295" i="1"/>
  <c r="O295" i="1"/>
  <c r="P295" i="1"/>
  <c r="Q295" i="1"/>
  <c r="R295" i="1"/>
  <c r="S295" i="1"/>
  <c r="T295" i="1"/>
  <c r="U295" i="1"/>
  <c r="V295" i="1"/>
  <c r="W295" i="1"/>
  <c r="X295" i="1"/>
  <c r="N296" i="1"/>
  <c r="O296" i="1"/>
  <c r="P296" i="1"/>
  <c r="Q296" i="1"/>
  <c r="R296" i="1"/>
  <c r="S296" i="1"/>
  <c r="T296" i="1"/>
  <c r="U296" i="1"/>
  <c r="V296" i="1"/>
  <c r="W296" i="1"/>
  <c r="X296" i="1"/>
  <c r="N297" i="1"/>
  <c r="O297" i="1"/>
  <c r="P297" i="1"/>
  <c r="Q297" i="1"/>
  <c r="R297" i="1"/>
  <c r="S297" i="1"/>
  <c r="T297" i="1"/>
  <c r="U297" i="1"/>
  <c r="V297" i="1"/>
  <c r="W297" i="1"/>
  <c r="X297" i="1"/>
  <c r="N298" i="1"/>
  <c r="O298" i="1"/>
  <c r="P298" i="1"/>
  <c r="Q298" i="1"/>
  <c r="R298" i="1"/>
  <c r="S298" i="1"/>
  <c r="T298" i="1"/>
  <c r="U298" i="1"/>
  <c r="V298" i="1"/>
  <c r="W298" i="1"/>
  <c r="X298" i="1"/>
  <c r="N299" i="1"/>
  <c r="O299" i="1"/>
  <c r="P299" i="1"/>
  <c r="Q299" i="1"/>
  <c r="R299" i="1"/>
  <c r="S299" i="1"/>
  <c r="T299" i="1"/>
  <c r="U299" i="1"/>
  <c r="V299" i="1"/>
  <c r="W299" i="1"/>
  <c r="X299" i="1"/>
  <c r="N300" i="1"/>
  <c r="O300" i="1"/>
  <c r="P300" i="1"/>
  <c r="Q300" i="1"/>
  <c r="R300" i="1"/>
  <c r="S300" i="1"/>
  <c r="T300" i="1"/>
  <c r="U300" i="1"/>
  <c r="V300" i="1"/>
  <c r="W300" i="1"/>
  <c r="X300" i="1"/>
  <c r="N301" i="1"/>
  <c r="O301" i="1"/>
  <c r="P301" i="1"/>
  <c r="Q301" i="1"/>
  <c r="R301" i="1"/>
  <c r="S301" i="1"/>
  <c r="T301" i="1"/>
  <c r="U301" i="1"/>
  <c r="V301" i="1"/>
  <c r="W301" i="1"/>
  <c r="X301" i="1"/>
  <c r="N302" i="1"/>
  <c r="O302" i="1"/>
  <c r="P302" i="1"/>
  <c r="Q302" i="1"/>
  <c r="R302" i="1"/>
  <c r="S302" i="1"/>
  <c r="T302" i="1"/>
  <c r="U302" i="1"/>
  <c r="V302" i="1"/>
  <c r="W302" i="1"/>
  <c r="X302" i="1"/>
  <c r="N303" i="1"/>
  <c r="O303" i="1"/>
  <c r="P303" i="1"/>
  <c r="Q303" i="1"/>
  <c r="R303" i="1"/>
  <c r="S303" i="1"/>
  <c r="T303" i="1"/>
  <c r="U303" i="1"/>
  <c r="V303" i="1"/>
  <c r="W303" i="1"/>
  <c r="X303" i="1"/>
  <c r="N304" i="1"/>
  <c r="O304" i="1"/>
  <c r="P304" i="1"/>
  <c r="Q304" i="1"/>
  <c r="R304" i="1"/>
  <c r="S304" i="1"/>
  <c r="T304" i="1"/>
  <c r="U304" i="1"/>
  <c r="V304" i="1"/>
  <c r="W304" i="1"/>
  <c r="X304" i="1"/>
  <c r="N305" i="1"/>
  <c r="O305" i="1"/>
  <c r="P305" i="1"/>
  <c r="Q305" i="1"/>
  <c r="R305" i="1"/>
  <c r="S305" i="1"/>
  <c r="T305" i="1"/>
  <c r="U305" i="1"/>
  <c r="V305" i="1"/>
  <c r="W305" i="1"/>
  <c r="X305" i="1"/>
  <c r="N306" i="1"/>
  <c r="O306" i="1"/>
  <c r="P306" i="1"/>
  <c r="Q306" i="1"/>
  <c r="R306" i="1"/>
  <c r="S306" i="1"/>
  <c r="T306" i="1"/>
  <c r="U306" i="1"/>
  <c r="V306" i="1"/>
  <c r="W306" i="1"/>
  <c r="X306" i="1"/>
  <c r="N307" i="1"/>
  <c r="O307" i="1"/>
  <c r="P307" i="1"/>
  <c r="Q307" i="1"/>
  <c r="R307" i="1"/>
  <c r="S307" i="1"/>
  <c r="T307" i="1"/>
  <c r="U307" i="1"/>
  <c r="V307" i="1"/>
  <c r="W307" i="1"/>
  <c r="X307" i="1"/>
  <c r="N308" i="1"/>
  <c r="O308" i="1"/>
  <c r="P308" i="1"/>
  <c r="Q308" i="1"/>
  <c r="R308" i="1"/>
  <c r="S308" i="1"/>
  <c r="T308" i="1"/>
  <c r="U308" i="1"/>
  <c r="V308" i="1"/>
  <c r="W308" i="1"/>
  <c r="X308" i="1"/>
  <c r="N309" i="1"/>
  <c r="O309" i="1"/>
  <c r="P309" i="1"/>
  <c r="Q309" i="1"/>
  <c r="R309" i="1"/>
  <c r="S309" i="1"/>
  <c r="T309" i="1"/>
  <c r="U309" i="1"/>
  <c r="V309" i="1"/>
  <c r="W309" i="1"/>
  <c r="X309" i="1"/>
  <c r="N310" i="1"/>
  <c r="O310" i="1"/>
  <c r="P310" i="1"/>
  <c r="Q310" i="1"/>
  <c r="R310" i="1"/>
  <c r="S310" i="1"/>
  <c r="T310" i="1"/>
  <c r="U310" i="1"/>
  <c r="V310" i="1"/>
  <c r="W310" i="1"/>
  <c r="X310" i="1"/>
  <c r="N311" i="1"/>
  <c r="O311" i="1"/>
  <c r="P311" i="1"/>
  <c r="Q311" i="1"/>
  <c r="R311" i="1"/>
  <c r="S311" i="1"/>
  <c r="T311" i="1"/>
  <c r="U311" i="1"/>
  <c r="V311" i="1"/>
  <c r="W311" i="1"/>
  <c r="X311" i="1"/>
  <c r="N312" i="1"/>
  <c r="O312" i="1"/>
  <c r="P312" i="1"/>
  <c r="Q312" i="1"/>
  <c r="R312" i="1"/>
  <c r="S312" i="1"/>
  <c r="T312" i="1"/>
  <c r="U312" i="1"/>
  <c r="V312" i="1"/>
  <c r="W312" i="1"/>
  <c r="X312" i="1"/>
  <c r="N313" i="1"/>
  <c r="O313" i="1"/>
  <c r="P313" i="1"/>
  <c r="Q313" i="1"/>
  <c r="R313" i="1"/>
  <c r="S313" i="1"/>
  <c r="T313" i="1"/>
  <c r="U313" i="1"/>
  <c r="V313" i="1"/>
  <c r="W313" i="1"/>
  <c r="X313" i="1"/>
  <c r="N314" i="1"/>
  <c r="O314" i="1"/>
  <c r="P314" i="1"/>
  <c r="Q314" i="1"/>
  <c r="R314" i="1"/>
  <c r="S314" i="1"/>
  <c r="T314" i="1"/>
  <c r="U314" i="1"/>
  <c r="V314" i="1"/>
  <c r="W314" i="1"/>
  <c r="X314" i="1"/>
  <c r="N315" i="1"/>
  <c r="O315" i="1"/>
  <c r="P315" i="1"/>
  <c r="Q315" i="1"/>
  <c r="R315" i="1"/>
  <c r="S315" i="1"/>
  <c r="T315" i="1"/>
  <c r="U315" i="1"/>
  <c r="V315" i="1"/>
  <c r="W315" i="1"/>
  <c r="X315" i="1"/>
  <c r="N316" i="1"/>
  <c r="O316" i="1"/>
  <c r="P316" i="1"/>
  <c r="Q316" i="1"/>
  <c r="R316" i="1"/>
  <c r="S316" i="1"/>
  <c r="T316" i="1"/>
  <c r="U316" i="1"/>
  <c r="V316" i="1"/>
  <c r="W316" i="1"/>
  <c r="X316" i="1"/>
  <c r="N317" i="1"/>
  <c r="O317" i="1"/>
  <c r="P317" i="1"/>
  <c r="Q317" i="1"/>
  <c r="R317" i="1"/>
  <c r="S317" i="1"/>
  <c r="T317" i="1"/>
  <c r="U317" i="1"/>
  <c r="V317" i="1"/>
  <c r="W317" i="1"/>
  <c r="X317" i="1"/>
  <c r="N318" i="1"/>
  <c r="O318" i="1"/>
  <c r="P318" i="1"/>
  <c r="Q318" i="1"/>
  <c r="R318" i="1"/>
  <c r="S318" i="1"/>
  <c r="T318" i="1"/>
  <c r="U318" i="1"/>
  <c r="V318" i="1"/>
  <c r="W318" i="1"/>
  <c r="X318" i="1"/>
  <c r="N319" i="1"/>
  <c r="O319" i="1"/>
  <c r="P319" i="1"/>
  <c r="Q319" i="1"/>
  <c r="R319" i="1"/>
  <c r="S319" i="1"/>
  <c r="T319" i="1"/>
  <c r="U319" i="1"/>
  <c r="V319" i="1"/>
  <c r="W319" i="1"/>
  <c r="X319" i="1"/>
  <c r="N320" i="1"/>
  <c r="O320" i="1"/>
  <c r="P320" i="1"/>
  <c r="Q320" i="1"/>
  <c r="R320" i="1"/>
  <c r="S320" i="1"/>
  <c r="T320" i="1"/>
  <c r="U320" i="1"/>
  <c r="V320" i="1"/>
  <c r="W320" i="1"/>
  <c r="X320" i="1"/>
  <c r="N321" i="1"/>
  <c r="O321" i="1"/>
  <c r="P321" i="1"/>
  <c r="Q321" i="1"/>
  <c r="R321" i="1"/>
  <c r="S321" i="1"/>
  <c r="T321" i="1"/>
  <c r="U321" i="1"/>
  <c r="V321" i="1"/>
  <c r="W321" i="1"/>
  <c r="X321" i="1"/>
  <c r="N322" i="1"/>
  <c r="O322" i="1"/>
  <c r="P322" i="1"/>
  <c r="Q322" i="1"/>
  <c r="R322" i="1"/>
  <c r="S322" i="1"/>
  <c r="T322" i="1"/>
  <c r="U322" i="1"/>
  <c r="V322" i="1"/>
  <c r="W322" i="1"/>
  <c r="X322" i="1"/>
  <c r="N323" i="1"/>
  <c r="O323" i="1"/>
  <c r="P323" i="1"/>
  <c r="Q323" i="1"/>
  <c r="R323" i="1"/>
  <c r="S323" i="1"/>
  <c r="T323" i="1"/>
  <c r="U323" i="1"/>
  <c r="V323" i="1"/>
  <c r="W323" i="1"/>
  <c r="X323" i="1"/>
  <c r="N324" i="1"/>
  <c r="O324" i="1"/>
  <c r="P324" i="1"/>
  <c r="Q324" i="1"/>
  <c r="R324" i="1"/>
  <c r="S324" i="1"/>
  <c r="T324" i="1"/>
  <c r="U324" i="1"/>
  <c r="V324" i="1"/>
  <c r="W324" i="1"/>
  <c r="X324" i="1"/>
  <c r="N325" i="1"/>
  <c r="O325" i="1"/>
  <c r="P325" i="1"/>
  <c r="Q325" i="1"/>
  <c r="R325" i="1"/>
  <c r="S325" i="1"/>
  <c r="T325" i="1"/>
  <c r="U325" i="1"/>
  <c r="V325" i="1"/>
  <c r="W325" i="1"/>
  <c r="X325" i="1"/>
  <c r="N326" i="1"/>
  <c r="O326" i="1"/>
  <c r="P326" i="1"/>
  <c r="Q326" i="1"/>
  <c r="R326" i="1"/>
  <c r="S326" i="1"/>
  <c r="T326" i="1"/>
  <c r="U326" i="1"/>
  <c r="V326" i="1"/>
  <c r="W326" i="1"/>
  <c r="X326" i="1"/>
  <c r="N327" i="1"/>
  <c r="O327" i="1"/>
  <c r="P327" i="1"/>
  <c r="Q327" i="1"/>
  <c r="R327" i="1"/>
  <c r="S327" i="1"/>
  <c r="T327" i="1"/>
  <c r="U327" i="1"/>
  <c r="V327" i="1"/>
  <c r="W327" i="1"/>
  <c r="X327" i="1"/>
  <c r="N328" i="1"/>
  <c r="O328" i="1"/>
  <c r="P328" i="1"/>
  <c r="Q328" i="1"/>
  <c r="R328" i="1"/>
  <c r="S328" i="1"/>
  <c r="T328" i="1"/>
  <c r="U328" i="1"/>
  <c r="V328" i="1"/>
  <c r="W328" i="1"/>
  <c r="X328" i="1"/>
  <c r="N329" i="1"/>
  <c r="O329" i="1"/>
  <c r="P329" i="1"/>
  <c r="Q329" i="1"/>
  <c r="R329" i="1"/>
  <c r="S329" i="1"/>
  <c r="T329" i="1"/>
  <c r="U329" i="1"/>
  <c r="V329" i="1"/>
  <c r="W329" i="1"/>
  <c r="X329" i="1"/>
  <c r="N330" i="1"/>
  <c r="O330" i="1"/>
  <c r="P330" i="1"/>
  <c r="Q330" i="1"/>
  <c r="R330" i="1"/>
  <c r="S330" i="1"/>
  <c r="T330" i="1"/>
  <c r="U330" i="1"/>
  <c r="V330" i="1"/>
  <c r="W330" i="1"/>
  <c r="X330" i="1"/>
  <c r="N331" i="1"/>
  <c r="O331" i="1"/>
  <c r="P331" i="1"/>
  <c r="Q331" i="1"/>
  <c r="R331" i="1"/>
  <c r="S331" i="1"/>
  <c r="T331" i="1"/>
  <c r="U331" i="1"/>
  <c r="V331" i="1"/>
  <c r="W331" i="1"/>
  <c r="X331" i="1"/>
  <c r="N332" i="1"/>
  <c r="O332" i="1"/>
  <c r="P332" i="1"/>
  <c r="Q332" i="1"/>
  <c r="R332" i="1"/>
  <c r="S332" i="1"/>
  <c r="T332" i="1"/>
  <c r="U332" i="1"/>
  <c r="V332" i="1"/>
  <c r="W332" i="1"/>
  <c r="X332" i="1"/>
  <c r="N333" i="1"/>
  <c r="O333" i="1"/>
  <c r="P333" i="1"/>
  <c r="Q333" i="1"/>
  <c r="R333" i="1"/>
  <c r="S333" i="1"/>
  <c r="T333" i="1"/>
  <c r="U333" i="1"/>
  <c r="V333" i="1"/>
  <c r="W333" i="1"/>
  <c r="X333" i="1"/>
  <c r="N334" i="1"/>
  <c r="O334" i="1"/>
  <c r="P334" i="1"/>
  <c r="Q334" i="1"/>
  <c r="R334" i="1"/>
  <c r="S334" i="1"/>
  <c r="T334" i="1"/>
  <c r="U334" i="1"/>
  <c r="V334" i="1"/>
  <c r="W334" i="1"/>
  <c r="X334" i="1"/>
  <c r="N335" i="1"/>
  <c r="O335" i="1"/>
  <c r="P335" i="1"/>
  <c r="Q335" i="1"/>
  <c r="R335" i="1"/>
  <c r="S335" i="1"/>
  <c r="T335" i="1"/>
  <c r="U335" i="1"/>
  <c r="V335" i="1"/>
  <c r="W335" i="1"/>
  <c r="X335" i="1"/>
  <c r="N336" i="1"/>
  <c r="O336" i="1"/>
  <c r="P336" i="1"/>
  <c r="Q336" i="1"/>
  <c r="R336" i="1"/>
  <c r="S336" i="1"/>
  <c r="T336" i="1"/>
  <c r="U336" i="1"/>
  <c r="V336" i="1"/>
  <c r="W336" i="1"/>
  <c r="X336" i="1"/>
  <c r="N337" i="1"/>
  <c r="O337" i="1"/>
  <c r="P337" i="1"/>
  <c r="Q337" i="1"/>
  <c r="R337" i="1"/>
  <c r="S337" i="1"/>
  <c r="T337" i="1"/>
  <c r="U337" i="1"/>
  <c r="V337" i="1"/>
  <c r="W337" i="1"/>
  <c r="X337" i="1"/>
  <c r="N338" i="1"/>
  <c r="O338" i="1"/>
  <c r="P338" i="1"/>
  <c r="Q338" i="1"/>
  <c r="R338" i="1"/>
  <c r="S338" i="1"/>
  <c r="T338" i="1"/>
  <c r="U338" i="1"/>
  <c r="V338" i="1"/>
  <c r="W338" i="1"/>
  <c r="X338" i="1"/>
  <c r="N339" i="1"/>
  <c r="O339" i="1"/>
  <c r="P339" i="1"/>
  <c r="Q339" i="1"/>
  <c r="R339" i="1"/>
  <c r="S339" i="1"/>
  <c r="T339" i="1"/>
  <c r="U339" i="1"/>
  <c r="V339" i="1"/>
  <c r="W339" i="1"/>
  <c r="X339" i="1"/>
  <c r="N340" i="1"/>
  <c r="O340" i="1"/>
  <c r="P340" i="1"/>
  <c r="Q340" i="1"/>
  <c r="R340" i="1"/>
  <c r="S340" i="1"/>
  <c r="T340" i="1"/>
  <c r="U340" i="1"/>
  <c r="V340" i="1"/>
  <c r="W340" i="1"/>
  <c r="X340" i="1"/>
  <c r="N341" i="1"/>
  <c r="O341" i="1"/>
  <c r="P341" i="1"/>
  <c r="Q341" i="1"/>
  <c r="R341" i="1"/>
  <c r="S341" i="1"/>
  <c r="T341" i="1"/>
  <c r="U341" i="1"/>
  <c r="V341" i="1"/>
  <c r="W341" i="1"/>
  <c r="X341" i="1"/>
  <c r="N342" i="1"/>
  <c r="O342" i="1"/>
  <c r="P342" i="1"/>
  <c r="Q342" i="1"/>
  <c r="R342" i="1"/>
  <c r="S342" i="1"/>
  <c r="T342" i="1"/>
  <c r="U342" i="1"/>
  <c r="V342" i="1"/>
  <c r="W342" i="1"/>
  <c r="X342" i="1"/>
  <c r="N343" i="1"/>
  <c r="O343" i="1"/>
  <c r="P343" i="1"/>
  <c r="Q343" i="1"/>
  <c r="R343" i="1"/>
  <c r="S343" i="1"/>
  <c r="T343" i="1"/>
  <c r="U343" i="1"/>
  <c r="V343" i="1"/>
  <c r="W343" i="1"/>
  <c r="X343" i="1"/>
  <c r="N344" i="1"/>
  <c r="O344" i="1"/>
  <c r="P344" i="1"/>
  <c r="Q344" i="1"/>
  <c r="R344" i="1"/>
  <c r="S344" i="1"/>
  <c r="T344" i="1"/>
  <c r="U344" i="1"/>
  <c r="V344" i="1"/>
  <c r="W344" i="1"/>
  <c r="X344" i="1"/>
  <c r="N345" i="1"/>
  <c r="O345" i="1"/>
  <c r="P345" i="1"/>
  <c r="Q345" i="1"/>
  <c r="R345" i="1"/>
  <c r="S345" i="1"/>
  <c r="T345" i="1"/>
  <c r="U345" i="1"/>
  <c r="V345" i="1"/>
  <c r="W345" i="1"/>
  <c r="X345" i="1"/>
  <c r="N346" i="1"/>
  <c r="O346" i="1"/>
  <c r="P346" i="1"/>
  <c r="Q346" i="1"/>
  <c r="R346" i="1"/>
  <c r="S346" i="1"/>
  <c r="T346" i="1"/>
  <c r="U346" i="1"/>
  <c r="V346" i="1"/>
  <c r="W346" i="1"/>
  <c r="X346" i="1"/>
  <c r="N347" i="1"/>
  <c r="O347" i="1"/>
  <c r="P347" i="1"/>
  <c r="Q347" i="1"/>
  <c r="R347" i="1"/>
  <c r="S347" i="1"/>
  <c r="T347" i="1"/>
  <c r="U347" i="1"/>
  <c r="V347" i="1"/>
  <c r="W347" i="1"/>
  <c r="X347" i="1"/>
  <c r="N348" i="1"/>
  <c r="O348" i="1"/>
  <c r="P348" i="1"/>
  <c r="Q348" i="1"/>
  <c r="R348" i="1"/>
  <c r="S348" i="1"/>
  <c r="T348" i="1"/>
  <c r="U348" i="1"/>
  <c r="V348" i="1"/>
  <c r="W348" i="1"/>
  <c r="X348" i="1"/>
  <c r="N349" i="1"/>
  <c r="O349" i="1"/>
  <c r="P349" i="1"/>
  <c r="Q349" i="1"/>
  <c r="R349" i="1"/>
  <c r="S349" i="1"/>
  <c r="T349" i="1"/>
  <c r="U349" i="1"/>
  <c r="V349" i="1"/>
  <c r="W349" i="1"/>
  <c r="X349" i="1"/>
  <c r="N350" i="1"/>
  <c r="O350" i="1"/>
  <c r="P350" i="1"/>
  <c r="Q350" i="1"/>
  <c r="R350" i="1"/>
  <c r="S350" i="1"/>
  <c r="T350" i="1"/>
  <c r="U350" i="1"/>
  <c r="V350" i="1"/>
  <c r="W350" i="1"/>
  <c r="X350" i="1"/>
  <c r="N351" i="1"/>
  <c r="O351" i="1"/>
  <c r="P351" i="1"/>
  <c r="Q351" i="1"/>
  <c r="R351" i="1"/>
  <c r="S351" i="1"/>
  <c r="T351" i="1"/>
  <c r="U351" i="1"/>
  <c r="V351" i="1"/>
  <c r="W351" i="1"/>
  <c r="X351" i="1"/>
  <c r="N352" i="1"/>
  <c r="O352" i="1"/>
  <c r="P352" i="1"/>
  <c r="Q352" i="1"/>
  <c r="R352" i="1"/>
  <c r="S352" i="1"/>
  <c r="T352" i="1"/>
  <c r="U352" i="1"/>
  <c r="V352" i="1"/>
  <c r="W352" i="1"/>
  <c r="X352" i="1"/>
  <c r="N353" i="1"/>
  <c r="O353" i="1"/>
  <c r="P353" i="1"/>
  <c r="Q353" i="1"/>
  <c r="R353" i="1"/>
  <c r="S353" i="1"/>
  <c r="T353" i="1"/>
  <c r="U353" i="1"/>
  <c r="V353" i="1"/>
  <c r="W353" i="1"/>
  <c r="X353" i="1"/>
  <c r="N354" i="1"/>
  <c r="O354" i="1"/>
  <c r="P354" i="1"/>
  <c r="Q354" i="1"/>
  <c r="R354" i="1"/>
  <c r="S354" i="1"/>
  <c r="T354" i="1"/>
  <c r="U354" i="1"/>
  <c r="V354" i="1"/>
  <c r="W354" i="1"/>
  <c r="X354" i="1"/>
  <c r="N355" i="1"/>
  <c r="O355" i="1"/>
  <c r="P355" i="1"/>
  <c r="Q355" i="1"/>
  <c r="R355" i="1"/>
  <c r="S355" i="1"/>
  <c r="T355" i="1"/>
  <c r="U355" i="1"/>
  <c r="V355" i="1"/>
  <c r="W355" i="1"/>
  <c r="X355" i="1"/>
  <c r="N356" i="1"/>
  <c r="O356" i="1"/>
  <c r="P356" i="1"/>
  <c r="Q356" i="1"/>
  <c r="R356" i="1"/>
  <c r="S356" i="1"/>
  <c r="T356" i="1"/>
  <c r="U356" i="1"/>
  <c r="V356" i="1"/>
  <c r="W356" i="1"/>
  <c r="X356" i="1"/>
  <c r="N357" i="1"/>
  <c r="O357" i="1"/>
  <c r="P357" i="1"/>
  <c r="Q357" i="1"/>
  <c r="R357" i="1"/>
  <c r="S357" i="1"/>
  <c r="T357" i="1"/>
  <c r="U357" i="1"/>
  <c r="V357" i="1"/>
  <c r="W357" i="1"/>
  <c r="X357" i="1"/>
  <c r="N358" i="1"/>
  <c r="O358" i="1"/>
  <c r="P358" i="1"/>
  <c r="Q358" i="1"/>
  <c r="R358" i="1"/>
  <c r="S358" i="1"/>
  <c r="T358" i="1"/>
  <c r="U358" i="1"/>
  <c r="V358" i="1"/>
  <c r="W358" i="1"/>
  <c r="X358" i="1"/>
  <c r="N359" i="1"/>
  <c r="O359" i="1"/>
  <c r="P359" i="1"/>
  <c r="Q359" i="1"/>
  <c r="R359" i="1"/>
  <c r="S359" i="1"/>
  <c r="T359" i="1"/>
  <c r="U359" i="1"/>
  <c r="V359" i="1"/>
  <c r="W359" i="1"/>
  <c r="X359" i="1"/>
  <c r="N360" i="1"/>
  <c r="O360" i="1"/>
  <c r="P360" i="1"/>
  <c r="Q360" i="1"/>
  <c r="R360" i="1"/>
  <c r="S360" i="1"/>
  <c r="T360" i="1"/>
  <c r="U360" i="1"/>
  <c r="V360" i="1"/>
  <c r="W360" i="1"/>
  <c r="X360" i="1"/>
  <c r="N361" i="1"/>
  <c r="O361" i="1"/>
  <c r="P361" i="1"/>
  <c r="Q361" i="1"/>
  <c r="R361" i="1"/>
  <c r="S361" i="1"/>
  <c r="T361" i="1"/>
  <c r="U361" i="1"/>
  <c r="V361" i="1"/>
  <c r="W361" i="1"/>
  <c r="X361" i="1"/>
  <c r="N362" i="1"/>
  <c r="O362" i="1"/>
  <c r="P362" i="1"/>
  <c r="Q362" i="1"/>
  <c r="R362" i="1"/>
  <c r="S362" i="1"/>
  <c r="T362" i="1"/>
  <c r="U362" i="1"/>
  <c r="V362" i="1"/>
  <c r="W362" i="1"/>
  <c r="X362" i="1"/>
  <c r="N363" i="1"/>
  <c r="O363" i="1"/>
  <c r="P363" i="1"/>
  <c r="Q363" i="1"/>
  <c r="R363" i="1"/>
  <c r="S363" i="1"/>
  <c r="T363" i="1"/>
  <c r="U363" i="1"/>
  <c r="V363" i="1"/>
  <c r="W363" i="1"/>
  <c r="X363" i="1"/>
  <c r="N364" i="1"/>
  <c r="O364" i="1"/>
  <c r="P364" i="1"/>
  <c r="Q364" i="1"/>
  <c r="R364" i="1"/>
  <c r="S364" i="1"/>
  <c r="T364" i="1"/>
  <c r="U364" i="1"/>
  <c r="V364" i="1"/>
  <c r="W364" i="1"/>
  <c r="X364" i="1"/>
  <c r="N365" i="1"/>
  <c r="O365" i="1"/>
  <c r="P365" i="1"/>
  <c r="Q365" i="1"/>
  <c r="R365" i="1"/>
  <c r="S365" i="1"/>
  <c r="T365" i="1"/>
  <c r="U365" i="1"/>
  <c r="V365" i="1"/>
  <c r="W365" i="1"/>
  <c r="X365" i="1"/>
  <c r="N366" i="1"/>
  <c r="O366" i="1"/>
  <c r="P366" i="1"/>
  <c r="Q366" i="1"/>
  <c r="R366" i="1"/>
  <c r="S366" i="1"/>
  <c r="T366" i="1"/>
  <c r="U366" i="1"/>
  <c r="V366" i="1"/>
  <c r="W366" i="1"/>
  <c r="X366" i="1"/>
  <c r="N367" i="1"/>
  <c r="O367" i="1"/>
  <c r="P367" i="1"/>
  <c r="Q367" i="1"/>
  <c r="R367" i="1"/>
  <c r="S367" i="1"/>
  <c r="T367" i="1"/>
  <c r="U367" i="1"/>
  <c r="V367" i="1"/>
  <c r="W367" i="1"/>
  <c r="X367" i="1"/>
  <c r="N368" i="1"/>
  <c r="O368" i="1"/>
  <c r="P368" i="1"/>
  <c r="Q368" i="1"/>
  <c r="R368" i="1"/>
  <c r="S368" i="1"/>
  <c r="T368" i="1"/>
  <c r="U368" i="1"/>
  <c r="V368" i="1"/>
  <c r="W368" i="1"/>
  <c r="X368" i="1"/>
  <c r="N369" i="1"/>
  <c r="O369" i="1"/>
  <c r="P369" i="1"/>
  <c r="Q369" i="1"/>
  <c r="R369" i="1"/>
  <c r="S369" i="1"/>
  <c r="T369" i="1"/>
  <c r="U369" i="1"/>
  <c r="V369" i="1"/>
  <c r="W369" i="1"/>
  <c r="X369" i="1"/>
  <c r="N370" i="1"/>
  <c r="O370" i="1"/>
  <c r="P370" i="1"/>
  <c r="Q370" i="1"/>
  <c r="R370" i="1"/>
  <c r="S370" i="1"/>
  <c r="T370" i="1"/>
  <c r="U370" i="1"/>
  <c r="V370" i="1"/>
  <c r="W370" i="1"/>
  <c r="X370" i="1"/>
  <c r="N371" i="1"/>
  <c r="O371" i="1"/>
  <c r="P371" i="1"/>
  <c r="Q371" i="1"/>
  <c r="R371" i="1"/>
  <c r="S371" i="1"/>
  <c r="T371" i="1"/>
  <c r="U371" i="1"/>
  <c r="V371" i="1"/>
  <c r="W371" i="1"/>
  <c r="X371" i="1"/>
  <c r="N372" i="1"/>
  <c r="O372" i="1"/>
  <c r="P372" i="1"/>
  <c r="Q372" i="1"/>
  <c r="R372" i="1"/>
  <c r="S372" i="1"/>
  <c r="T372" i="1"/>
  <c r="U372" i="1"/>
  <c r="V372" i="1"/>
  <c r="W372" i="1"/>
  <c r="X372" i="1"/>
  <c r="N373" i="1"/>
  <c r="O373" i="1"/>
  <c r="P373" i="1"/>
  <c r="Q373" i="1"/>
  <c r="R373" i="1"/>
  <c r="S373" i="1"/>
  <c r="T373" i="1"/>
  <c r="U373" i="1"/>
  <c r="V373" i="1"/>
  <c r="W373" i="1"/>
  <c r="X373" i="1"/>
  <c r="N374" i="1"/>
  <c r="O374" i="1"/>
  <c r="P374" i="1"/>
  <c r="Q374" i="1"/>
  <c r="R374" i="1"/>
  <c r="S374" i="1"/>
  <c r="T374" i="1"/>
  <c r="U374" i="1"/>
  <c r="V374" i="1"/>
  <c r="W374" i="1"/>
  <c r="X374" i="1"/>
  <c r="N375" i="1"/>
  <c r="O375" i="1"/>
  <c r="P375" i="1"/>
  <c r="Q375" i="1"/>
  <c r="R375" i="1"/>
  <c r="S375" i="1"/>
  <c r="T375" i="1"/>
  <c r="U375" i="1"/>
  <c r="V375" i="1"/>
  <c r="W375" i="1"/>
  <c r="X375" i="1"/>
  <c r="N376" i="1"/>
  <c r="O376" i="1"/>
  <c r="P376" i="1"/>
  <c r="Q376" i="1"/>
  <c r="R376" i="1"/>
  <c r="S376" i="1"/>
  <c r="T376" i="1"/>
  <c r="U376" i="1"/>
  <c r="V376" i="1"/>
  <c r="W376" i="1"/>
  <c r="X376" i="1"/>
  <c r="N377" i="1"/>
  <c r="O377" i="1"/>
  <c r="P377" i="1"/>
  <c r="Q377" i="1"/>
  <c r="R377" i="1"/>
  <c r="S377" i="1"/>
  <c r="T377" i="1"/>
  <c r="U377" i="1"/>
  <c r="V377" i="1"/>
  <c r="W377" i="1"/>
  <c r="X377" i="1"/>
  <c r="N378" i="1"/>
  <c r="O378" i="1"/>
  <c r="P378" i="1"/>
  <c r="Q378" i="1"/>
  <c r="R378" i="1"/>
  <c r="S378" i="1"/>
  <c r="T378" i="1"/>
  <c r="U378" i="1"/>
  <c r="V378" i="1"/>
  <c r="W378" i="1"/>
  <c r="X378" i="1"/>
  <c r="N379" i="1"/>
  <c r="O379" i="1"/>
  <c r="P379" i="1"/>
  <c r="Q379" i="1"/>
  <c r="R379" i="1"/>
  <c r="S379" i="1"/>
  <c r="T379" i="1"/>
  <c r="U379" i="1"/>
  <c r="V379" i="1"/>
  <c r="W379" i="1"/>
  <c r="X379" i="1"/>
  <c r="N380" i="1"/>
  <c r="O380" i="1"/>
  <c r="P380" i="1"/>
  <c r="Q380" i="1"/>
  <c r="R380" i="1"/>
  <c r="S380" i="1"/>
  <c r="T380" i="1"/>
  <c r="U380" i="1"/>
  <c r="V380" i="1"/>
  <c r="W380" i="1"/>
  <c r="X380" i="1"/>
  <c r="N381" i="1"/>
  <c r="O381" i="1"/>
  <c r="P381" i="1"/>
  <c r="Q381" i="1"/>
  <c r="R381" i="1"/>
  <c r="S381" i="1"/>
  <c r="T381" i="1"/>
  <c r="U381" i="1"/>
  <c r="V381" i="1"/>
  <c r="W381" i="1"/>
  <c r="X381" i="1"/>
  <c r="N382" i="1"/>
  <c r="O382" i="1"/>
  <c r="P382" i="1"/>
  <c r="Q382" i="1"/>
  <c r="R382" i="1"/>
  <c r="S382" i="1"/>
  <c r="T382" i="1"/>
  <c r="U382" i="1"/>
  <c r="V382" i="1"/>
  <c r="W382" i="1"/>
  <c r="X382" i="1"/>
  <c r="N383" i="1"/>
  <c r="O383" i="1"/>
  <c r="P383" i="1"/>
  <c r="Q383" i="1"/>
  <c r="R383" i="1"/>
  <c r="S383" i="1"/>
  <c r="T383" i="1"/>
  <c r="U383" i="1"/>
  <c r="V383" i="1"/>
  <c r="W383" i="1"/>
  <c r="X383" i="1"/>
  <c r="N384" i="1"/>
  <c r="O384" i="1"/>
  <c r="P384" i="1"/>
  <c r="Q384" i="1"/>
  <c r="R384" i="1"/>
  <c r="S384" i="1"/>
  <c r="T384" i="1"/>
  <c r="U384" i="1"/>
  <c r="V384" i="1"/>
  <c r="W384" i="1"/>
  <c r="X384" i="1"/>
  <c r="N385" i="1"/>
  <c r="O385" i="1"/>
  <c r="P385" i="1"/>
  <c r="Q385" i="1"/>
  <c r="R385" i="1"/>
  <c r="S385" i="1"/>
  <c r="T385" i="1"/>
  <c r="U385" i="1"/>
  <c r="V385" i="1"/>
  <c r="W385" i="1"/>
  <c r="X385" i="1"/>
  <c r="N386" i="1"/>
  <c r="O386" i="1"/>
  <c r="P386" i="1"/>
  <c r="Q386" i="1"/>
  <c r="R386" i="1"/>
  <c r="S386" i="1"/>
  <c r="T386" i="1"/>
  <c r="U386" i="1"/>
  <c r="V386" i="1"/>
  <c r="W386" i="1"/>
  <c r="X386" i="1"/>
  <c r="N387" i="1"/>
  <c r="O387" i="1"/>
  <c r="P387" i="1"/>
  <c r="Q387" i="1"/>
  <c r="R387" i="1"/>
  <c r="S387" i="1"/>
  <c r="T387" i="1"/>
  <c r="U387" i="1"/>
  <c r="V387" i="1"/>
  <c r="W387" i="1"/>
  <c r="X387" i="1"/>
  <c r="N388" i="1"/>
  <c r="O388" i="1"/>
  <c r="P388" i="1"/>
  <c r="Q388" i="1"/>
  <c r="R388" i="1"/>
  <c r="S388" i="1"/>
  <c r="T388" i="1"/>
  <c r="U388" i="1"/>
  <c r="V388" i="1"/>
  <c r="W388" i="1"/>
  <c r="X388" i="1"/>
  <c r="N389" i="1"/>
  <c r="O389" i="1"/>
  <c r="P389" i="1"/>
  <c r="Q389" i="1"/>
  <c r="R389" i="1"/>
  <c r="S389" i="1"/>
  <c r="T389" i="1"/>
  <c r="U389" i="1"/>
  <c r="V389" i="1"/>
  <c r="W389" i="1"/>
  <c r="X389" i="1"/>
  <c r="N390" i="1"/>
  <c r="O390" i="1"/>
  <c r="P390" i="1"/>
  <c r="Q390" i="1"/>
  <c r="R390" i="1"/>
  <c r="S390" i="1"/>
  <c r="T390" i="1"/>
  <c r="U390" i="1"/>
  <c r="V390" i="1"/>
  <c r="W390" i="1"/>
  <c r="X390" i="1"/>
  <c r="N391" i="1"/>
  <c r="O391" i="1"/>
  <c r="P391" i="1"/>
  <c r="Q391" i="1"/>
  <c r="R391" i="1"/>
  <c r="S391" i="1"/>
  <c r="T391" i="1"/>
  <c r="U391" i="1"/>
  <c r="V391" i="1"/>
  <c r="W391" i="1"/>
  <c r="X391" i="1"/>
  <c r="N392" i="1"/>
  <c r="O392" i="1"/>
  <c r="P392" i="1"/>
  <c r="Q392" i="1"/>
  <c r="R392" i="1"/>
  <c r="S392" i="1"/>
  <c r="T392" i="1"/>
  <c r="U392" i="1"/>
  <c r="V392" i="1"/>
  <c r="W392" i="1"/>
  <c r="X392" i="1"/>
  <c r="N393" i="1"/>
  <c r="O393" i="1"/>
  <c r="P393" i="1"/>
  <c r="Q393" i="1"/>
  <c r="R393" i="1"/>
  <c r="S393" i="1"/>
  <c r="T393" i="1"/>
  <c r="U393" i="1"/>
  <c r="V393" i="1"/>
  <c r="W393" i="1"/>
  <c r="X393" i="1"/>
  <c r="N394" i="1"/>
  <c r="O394" i="1"/>
  <c r="P394" i="1"/>
  <c r="Q394" i="1"/>
  <c r="R394" i="1"/>
  <c r="S394" i="1"/>
  <c r="T394" i="1"/>
  <c r="U394" i="1"/>
  <c r="V394" i="1"/>
  <c r="W394" i="1"/>
  <c r="X394" i="1"/>
  <c r="N395" i="1"/>
  <c r="O395" i="1"/>
  <c r="P395" i="1"/>
  <c r="Q395" i="1"/>
  <c r="R395" i="1"/>
  <c r="S395" i="1"/>
  <c r="T395" i="1"/>
  <c r="U395" i="1"/>
  <c r="V395" i="1"/>
  <c r="W395" i="1"/>
  <c r="X395" i="1"/>
  <c r="N396" i="1"/>
  <c r="O396" i="1"/>
  <c r="P396" i="1"/>
  <c r="Q396" i="1"/>
  <c r="R396" i="1"/>
  <c r="S396" i="1"/>
  <c r="T396" i="1"/>
  <c r="U396" i="1"/>
  <c r="V396" i="1"/>
  <c r="W396" i="1"/>
  <c r="X396" i="1"/>
  <c r="N397" i="1"/>
  <c r="O397" i="1"/>
  <c r="P397" i="1"/>
  <c r="Q397" i="1"/>
  <c r="R397" i="1"/>
  <c r="S397" i="1"/>
  <c r="T397" i="1"/>
  <c r="U397" i="1"/>
  <c r="V397" i="1"/>
  <c r="W397" i="1"/>
  <c r="X397" i="1"/>
  <c r="N398" i="1"/>
  <c r="O398" i="1"/>
  <c r="P398" i="1"/>
  <c r="Q398" i="1"/>
  <c r="R398" i="1"/>
  <c r="S398" i="1"/>
  <c r="T398" i="1"/>
  <c r="U398" i="1"/>
  <c r="V398" i="1"/>
  <c r="W398" i="1"/>
  <c r="X398" i="1"/>
  <c r="N399" i="1"/>
  <c r="O399" i="1"/>
  <c r="P399" i="1"/>
  <c r="Q399" i="1"/>
  <c r="R399" i="1"/>
  <c r="S399" i="1"/>
  <c r="T399" i="1"/>
  <c r="U399" i="1"/>
  <c r="V399" i="1"/>
  <c r="W399" i="1"/>
  <c r="X399" i="1"/>
  <c r="N400" i="1"/>
  <c r="O400" i="1"/>
  <c r="P400" i="1"/>
  <c r="Q400" i="1"/>
  <c r="R400" i="1"/>
  <c r="S400" i="1"/>
  <c r="T400" i="1"/>
  <c r="U400" i="1"/>
  <c r="V400" i="1"/>
  <c r="W400" i="1"/>
  <c r="X400" i="1"/>
  <c r="N401" i="1"/>
  <c r="O401" i="1"/>
  <c r="P401" i="1"/>
  <c r="Q401" i="1"/>
  <c r="R401" i="1"/>
  <c r="S401" i="1"/>
  <c r="T401" i="1"/>
  <c r="U401" i="1"/>
  <c r="V401" i="1"/>
  <c r="W401" i="1"/>
  <c r="X401" i="1"/>
  <c r="N402" i="1"/>
  <c r="O402" i="1"/>
  <c r="P402" i="1"/>
  <c r="Q402" i="1"/>
  <c r="R402" i="1"/>
  <c r="S402" i="1"/>
  <c r="T402" i="1"/>
  <c r="U402" i="1"/>
  <c r="V402" i="1"/>
  <c r="W402" i="1"/>
  <c r="X402" i="1"/>
  <c r="N403" i="1"/>
  <c r="O403" i="1"/>
  <c r="P403" i="1"/>
  <c r="Q403" i="1"/>
  <c r="R403" i="1"/>
  <c r="S403" i="1"/>
  <c r="T403" i="1"/>
  <c r="U403" i="1"/>
  <c r="V403" i="1"/>
  <c r="W403" i="1"/>
  <c r="X403" i="1"/>
  <c r="N404" i="1"/>
  <c r="O404" i="1"/>
  <c r="P404" i="1"/>
  <c r="Q404" i="1"/>
  <c r="R404" i="1"/>
  <c r="S404" i="1"/>
  <c r="T404" i="1"/>
  <c r="U404" i="1"/>
  <c r="V404" i="1"/>
  <c r="W404" i="1"/>
  <c r="X404" i="1"/>
  <c r="N405" i="1"/>
  <c r="O405" i="1"/>
  <c r="P405" i="1"/>
  <c r="Q405" i="1"/>
  <c r="R405" i="1"/>
  <c r="S405" i="1"/>
  <c r="T405" i="1"/>
  <c r="U405" i="1"/>
  <c r="V405" i="1"/>
  <c r="W405" i="1"/>
  <c r="X405" i="1"/>
  <c r="N406" i="1"/>
  <c r="O406" i="1"/>
  <c r="P406" i="1"/>
  <c r="Q406" i="1"/>
  <c r="R406" i="1"/>
  <c r="S406" i="1"/>
  <c r="T406" i="1"/>
  <c r="U406" i="1"/>
  <c r="V406" i="1"/>
  <c r="W406" i="1"/>
  <c r="X406" i="1"/>
  <c r="N407" i="1"/>
  <c r="O407" i="1"/>
  <c r="P407" i="1"/>
  <c r="Q407" i="1"/>
  <c r="R407" i="1"/>
  <c r="S407" i="1"/>
  <c r="T407" i="1"/>
  <c r="U407" i="1"/>
  <c r="V407" i="1"/>
  <c r="W407" i="1"/>
  <c r="X407" i="1"/>
  <c r="N408" i="1"/>
  <c r="O408" i="1"/>
  <c r="P408" i="1"/>
  <c r="Q408" i="1"/>
  <c r="R408" i="1"/>
  <c r="S408" i="1"/>
  <c r="T408" i="1"/>
  <c r="U408" i="1"/>
  <c r="V408" i="1"/>
  <c r="W408" i="1"/>
  <c r="X408" i="1"/>
  <c r="N409" i="1"/>
  <c r="O409" i="1"/>
  <c r="P409" i="1"/>
  <c r="Q409" i="1"/>
  <c r="R409" i="1"/>
  <c r="S409" i="1"/>
  <c r="T409" i="1"/>
  <c r="U409" i="1"/>
  <c r="V409" i="1"/>
  <c r="W409" i="1"/>
  <c r="X409" i="1"/>
  <c r="N410" i="1"/>
  <c r="O410" i="1"/>
  <c r="P410" i="1"/>
  <c r="Q410" i="1"/>
  <c r="R410" i="1"/>
  <c r="S410" i="1"/>
  <c r="T410" i="1"/>
  <c r="U410" i="1"/>
  <c r="V410" i="1"/>
  <c r="W410" i="1"/>
  <c r="X410" i="1"/>
  <c r="N411" i="1"/>
  <c r="O411" i="1"/>
  <c r="P411" i="1"/>
  <c r="Q411" i="1"/>
  <c r="R411" i="1"/>
  <c r="S411" i="1"/>
  <c r="T411" i="1"/>
  <c r="U411" i="1"/>
  <c r="V411" i="1"/>
  <c r="W411" i="1"/>
  <c r="X411" i="1"/>
  <c r="N412" i="1"/>
  <c r="O412" i="1"/>
  <c r="P412" i="1"/>
  <c r="Q412" i="1"/>
  <c r="R412" i="1"/>
  <c r="S412" i="1"/>
  <c r="T412" i="1"/>
  <c r="U412" i="1"/>
  <c r="V412" i="1"/>
  <c r="W412" i="1"/>
  <c r="X412" i="1"/>
  <c r="N413" i="1"/>
  <c r="O413" i="1"/>
  <c r="P413" i="1"/>
  <c r="Q413" i="1"/>
  <c r="R413" i="1"/>
  <c r="S413" i="1"/>
  <c r="T413" i="1"/>
  <c r="U413" i="1"/>
  <c r="V413" i="1"/>
  <c r="W413" i="1"/>
  <c r="X413" i="1"/>
  <c r="N414" i="1"/>
  <c r="O414" i="1"/>
  <c r="P414" i="1"/>
  <c r="Q414" i="1"/>
  <c r="R414" i="1"/>
  <c r="S414" i="1"/>
  <c r="T414" i="1"/>
  <c r="U414" i="1"/>
  <c r="V414" i="1"/>
  <c r="W414" i="1"/>
  <c r="X414" i="1"/>
  <c r="N415" i="1"/>
  <c r="O415" i="1"/>
  <c r="P415" i="1"/>
  <c r="Q415" i="1"/>
  <c r="R415" i="1"/>
  <c r="S415" i="1"/>
  <c r="T415" i="1"/>
  <c r="U415" i="1"/>
  <c r="V415" i="1"/>
  <c r="W415" i="1"/>
  <c r="X415" i="1"/>
  <c r="N416" i="1"/>
  <c r="O416" i="1"/>
  <c r="P416" i="1"/>
  <c r="Q416" i="1"/>
  <c r="R416" i="1"/>
  <c r="S416" i="1"/>
  <c r="T416" i="1"/>
  <c r="U416" i="1"/>
  <c r="V416" i="1"/>
  <c r="W416" i="1"/>
  <c r="X416" i="1"/>
  <c r="N417" i="1"/>
  <c r="O417" i="1"/>
  <c r="P417" i="1"/>
  <c r="Q417" i="1"/>
  <c r="R417" i="1"/>
  <c r="S417" i="1"/>
  <c r="T417" i="1"/>
  <c r="U417" i="1"/>
  <c r="V417" i="1"/>
  <c r="W417" i="1"/>
  <c r="X417" i="1"/>
  <c r="N418" i="1"/>
  <c r="O418" i="1"/>
  <c r="P418" i="1"/>
  <c r="Q418" i="1"/>
  <c r="R418" i="1"/>
  <c r="S418" i="1"/>
  <c r="T418" i="1"/>
  <c r="U418" i="1"/>
  <c r="V418" i="1"/>
  <c r="W418" i="1"/>
  <c r="X418" i="1"/>
  <c r="N419" i="1"/>
  <c r="O419" i="1"/>
  <c r="P419" i="1"/>
  <c r="Q419" i="1"/>
  <c r="R419" i="1"/>
  <c r="S419" i="1"/>
  <c r="T419" i="1"/>
  <c r="U419" i="1"/>
  <c r="V419" i="1"/>
  <c r="W419" i="1"/>
  <c r="X419" i="1"/>
  <c r="N420" i="1"/>
  <c r="O420" i="1"/>
  <c r="P420" i="1"/>
  <c r="Q420" i="1"/>
  <c r="R420" i="1"/>
  <c r="S420" i="1"/>
  <c r="T420" i="1"/>
  <c r="U420" i="1"/>
  <c r="V420" i="1"/>
  <c r="W420" i="1"/>
  <c r="X420" i="1"/>
  <c r="N421" i="1"/>
  <c r="O421" i="1"/>
  <c r="P421" i="1"/>
  <c r="Q421" i="1"/>
  <c r="R421" i="1"/>
  <c r="S421" i="1"/>
  <c r="T421" i="1"/>
  <c r="U421" i="1"/>
  <c r="V421" i="1"/>
  <c r="W421" i="1"/>
  <c r="X421" i="1"/>
  <c r="N422" i="1"/>
  <c r="O422" i="1"/>
  <c r="P422" i="1"/>
  <c r="Q422" i="1"/>
  <c r="R422" i="1"/>
  <c r="S422" i="1"/>
  <c r="T422" i="1"/>
  <c r="U422" i="1"/>
  <c r="V422" i="1"/>
  <c r="W422" i="1"/>
  <c r="X422" i="1"/>
  <c r="N423" i="1"/>
  <c r="O423" i="1"/>
  <c r="P423" i="1"/>
  <c r="Q423" i="1"/>
  <c r="R423" i="1"/>
  <c r="S423" i="1"/>
  <c r="T423" i="1"/>
  <c r="U423" i="1"/>
  <c r="V423" i="1"/>
  <c r="W423" i="1"/>
  <c r="X423" i="1"/>
  <c r="N424" i="1"/>
  <c r="O424" i="1"/>
  <c r="P424" i="1"/>
  <c r="Q424" i="1"/>
  <c r="R424" i="1"/>
  <c r="S424" i="1"/>
  <c r="T424" i="1"/>
  <c r="U424" i="1"/>
  <c r="V424" i="1"/>
  <c r="W424" i="1"/>
  <c r="X424" i="1"/>
  <c r="N425" i="1"/>
  <c r="O425" i="1"/>
  <c r="P425" i="1"/>
  <c r="Q425" i="1"/>
  <c r="R425" i="1"/>
  <c r="S425" i="1"/>
  <c r="T425" i="1"/>
  <c r="U425" i="1"/>
  <c r="V425" i="1"/>
  <c r="W425" i="1"/>
  <c r="X425" i="1"/>
  <c r="N426" i="1"/>
  <c r="O426" i="1"/>
  <c r="P426" i="1"/>
  <c r="Q426" i="1"/>
  <c r="R426" i="1"/>
  <c r="S426" i="1"/>
  <c r="T426" i="1"/>
  <c r="U426" i="1"/>
  <c r="V426" i="1"/>
  <c r="W426" i="1"/>
  <c r="X426" i="1"/>
  <c r="N427" i="1"/>
  <c r="O427" i="1"/>
  <c r="P427" i="1"/>
  <c r="Q427" i="1"/>
  <c r="R427" i="1"/>
  <c r="S427" i="1"/>
  <c r="T427" i="1"/>
  <c r="U427" i="1"/>
  <c r="V427" i="1"/>
  <c r="W427" i="1"/>
  <c r="X427" i="1"/>
  <c r="N428" i="1"/>
  <c r="O428" i="1"/>
  <c r="P428" i="1"/>
  <c r="Q428" i="1"/>
  <c r="R428" i="1"/>
  <c r="S428" i="1"/>
  <c r="T428" i="1"/>
  <c r="U428" i="1"/>
  <c r="V428" i="1"/>
  <c r="W428" i="1"/>
  <c r="X428" i="1"/>
  <c r="N429" i="1"/>
  <c r="O429" i="1"/>
  <c r="P429" i="1"/>
  <c r="Q429" i="1"/>
  <c r="R429" i="1"/>
  <c r="S429" i="1"/>
  <c r="T429" i="1"/>
  <c r="U429" i="1"/>
  <c r="V429" i="1"/>
  <c r="W429" i="1"/>
  <c r="X429" i="1"/>
  <c r="N430" i="1"/>
  <c r="O430" i="1"/>
  <c r="P430" i="1"/>
  <c r="Q430" i="1"/>
  <c r="R430" i="1"/>
  <c r="S430" i="1"/>
  <c r="T430" i="1"/>
  <c r="U430" i="1"/>
  <c r="V430" i="1"/>
  <c r="W430" i="1"/>
  <c r="X430" i="1"/>
  <c r="N431" i="1"/>
  <c r="O431" i="1"/>
  <c r="P431" i="1"/>
  <c r="Q431" i="1"/>
  <c r="R431" i="1"/>
  <c r="S431" i="1"/>
  <c r="T431" i="1"/>
  <c r="U431" i="1"/>
  <c r="V431" i="1"/>
  <c r="W431" i="1"/>
  <c r="X431" i="1"/>
  <c r="N432" i="1"/>
  <c r="O432" i="1"/>
  <c r="P432" i="1"/>
  <c r="Q432" i="1"/>
  <c r="R432" i="1"/>
  <c r="S432" i="1"/>
  <c r="T432" i="1"/>
  <c r="U432" i="1"/>
  <c r="V432" i="1"/>
  <c r="W432" i="1"/>
  <c r="X432" i="1"/>
  <c r="N433" i="1"/>
  <c r="O433" i="1"/>
  <c r="P433" i="1"/>
  <c r="Q433" i="1"/>
  <c r="R433" i="1"/>
  <c r="S433" i="1"/>
  <c r="T433" i="1"/>
  <c r="U433" i="1"/>
  <c r="V433" i="1"/>
  <c r="W433" i="1"/>
  <c r="X433" i="1"/>
  <c r="N434" i="1"/>
  <c r="O434" i="1"/>
  <c r="P434" i="1"/>
  <c r="Q434" i="1"/>
  <c r="R434" i="1"/>
  <c r="S434" i="1"/>
  <c r="T434" i="1"/>
  <c r="U434" i="1"/>
  <c r="V434" i="1"/>
  <c r="W434" i="1"/>
  <c r="X434" i="1"/>
  <c r="N435" i="1"/>
  <c r="O435" i="1"/>
  <c r="P435" i="1"/>
  <c r="Q435" i="1"/>
  <c r="R435" i="1"/>
  <c r="S435" i="1"/>
  <c r="T435" i="1"/>
  <c r="U435" i="1"/>
  <c r="V435" i="1"/>
  <c r="W435" i="1"/>
  <c r="X435" i="1"/>
  <c r="N436" i="1"/>
  <c r="O436" i="1"/>
  <c r="P436" i="1"/>
  <c r="Q436" i="1"/>
  <c r="R436" i="1"/>
  <c r="S436" i="1"/>
  <c r="T436" i="1"/>
  <c r="U436" i="1"/>
  <c r="V436" i="1"/>
  <c r="W436" i="1"/>
  <c r="X436" i="1"/>
  <c r="N437" i="1"/>
  <c r="O437" i="1"/>
  <c r="P437" i="1"/>
  <c r="Q437" i="1"/>
  <c r="R437" i="1"/>
  <c r="S437" i="1"/>
  <c r="T437" i="1"/>
  <c r="U437" i="1"/>
  <c r="V437" i="1"/>
  <c r="W437" i="1"/>
  <c r="X437" i="1"/>
  <c r="N438" i="1"/>
  <c r="O438" i="1"/>
  <c r="P438" i="1"/>
  <c r="Q438" i="1"/>
  <c r="R438" i="1"/>
  <c r="S438" i="1"/>
  <c r="T438" i="1"/>
  <c r="U438" i="1"/>
  <c r="V438" i="1"/>
  <c r="W438" i="1"/>
  <c r="X438" i="1"/>
  <c r="N439" i="1"/>
  <c r="O439" i="1"/>
  <c r="P439" i="1"/>
  <c r="Q439" i="1"/>
  <c r="R439" i="1"/>
  <c r="S439" i="1"/>
  <c r="T439" i="1"/>
  <c r="U439" i="1"/>
  <c r="V439" i="1"/>
  <c r="W439" i="1"/>
  <c r="X439" i="1"/>
  <c r="N440" i="1"/>
  <c r="O440" i="1"/>
  <c r="P440" i="1"/>
  <c r="Q440" i="1"/>
  <c r="R440" i="1"/>
  <c r="S440" i="1"/>
  <c r="T440" i="1"/>
  <c r="U440" i="1"/>
  <c r="V440" i="1"/>
  <c r="W440" i="1"/>
  <c r="X440" i="1"/>
  <c r="N441" i="1"/>
  <c r="O441" i="1"/>
  <c r="P441" i="1"/>
  <c r="Q441" i="1"/>
  <c r="R441" i="1"/>
  <c r="S441" i="1"/>
  <c r="T441" i="1"/>
  <c r="U441" i="1"/>
  <c r="V441" i="1"/>
  <c r="W441" i="1"/>
  <c r="X441" i="1"/>
  <c r="N442" i="1"/>
  <c r="O442" i="1"/>
  <c r="P442" i="1"/>
  <c r="Q442" i="1"/>
  <c r="R442" i="1"/>
  <c r="S442" i="1"/>
  <c r="T442" i="1"/>
  <c r="U442" i="1"/>
  <c r="V442" i="1"/>
  <c r="W442" i="1"/>
  <c r="X442" i="1"/>
  <c r="N443" i="1"/>
  <c r="O443" i="1"/>
  <c r="P443" i="1"/>
  <c r="Q443" i="1"/>
  <c r="R443" i="1"/>
  <c r="S443" i="1"/>
  <c r="T443" i="1"/>
  <c r="U443" i="1"/>
  <c r="V443" i="1"/>
  <c r="W443" i="1"/>
  <c r="X443" i="1"/>
  <c r="N444" i="1"/>
  <c r="O444" i="1"/>
  <c r="P444" i="1"/>
  <c r="Q444" i="1"/>
  <c r="R444" i="1"/>
  <c r="S444" i="1"/>
  <c r="T444" i="1"/>
  <c r="U444" i="1"/>
  <c r="V444" i="1"/>
  <c r="W444" i="1"/>
  <c r="X444" i="1"/>
  <c r="N445" i="1"/>
  <c r="O445" i="1"/>
  <c r="P445" i="1"/>
  <c r="Q445" i="1"/>
  <c r="R445" i="1"/>
  <c r="S445" i="1"/>
  <c r="T445" i="1"/>
  <c r="U445" i="1"/>
  <c r="V445" i="1"/>
  <c r="W445" i="1"/>
  <c r="X445" i="1"/>
  <c r="N446" i="1"/>
  <c r="O446" i="1"/>
  <c r="P446" i="1"/>
  <c r="Q446" i="1"/>
  <c r="R446" i="1"/>
  <c r="S446" i="1"/>
  <c r="T446" i="1"/>
  <c r="U446" i="1"/>
  <c r="V446" i="1"/>
  <c r="W446" i="1"/>
  <c r="X446" i="1"/>
  <c r="N447" i="1"/>
  <c r="O447" i="1"/>
  <c r="P447" i="1"/>
  <c r="Q447" i="1"/>
  <c r="R447" i="1"/>
  <c r="S447" i="1"/>
  <c r="T447" i="1"/>
  <c r="U447" i="1"/>
  <c r="V447" i="1"/>
  <c r="W447" i="1"/>
  <c r="X447" i="1"/>
  <c r="N448" i="1"/>
  <c r="O448" i="1"/>
  <c r="P448" i="1"/>
  <c r="Q448" i="1"/>
  <c r="R448" i="1"/>
  <c r="S448" i="1"/>
  <c r="T448" i="1"/>
  <c r="U448" i="1"/>
  <c r="V448" i="1"/>
  <c r="W448" i="1"/>
  <c r="X448" i="1"/>
  <c r="N449" i="1"/>
  <c r="O449" i="1"/>
  <c r="P449" i="1"/>
  <c r="Q449" i="1"/>
  <c r="R449" i="1"/>
  <c r="S449" i="1"/>
  <c r="T449" i="1"/>
  <c r="U449" i="1"/>
  <c r="V449" i="1"/>
  <c r="W449" i="1"/>
  <c r="X449" i="1"/>
  <c r="N450" i="1"/>
  <c r="O450" i="1"/>
  <c r="P450" i="1"/>
  <c r="Q450" i="1"/>
  <c r="R450" i="1"/>
  <c r="S450" i="1"/>
  <c r="T450" i="1"/>
  <c r="U450" i="1"/>
  <c r="V450" i="1"/>
  <c r="W450" i="1"/>
  <c r="X450" i="1"/>
  <c r="N451" i="1"/>
  <c r="O451" i="1"/>
  <c r="P451" i="1"/>
  <c r="Q451" i="1"/>
  <c r="R451" i="1"/>
  <c r="S451" i="1"/>
  <c r="T451" i="1"/>
  <c r="U451" i="1"/>
  <c r="V451" i="1"/>
  <c r="W451" i="1"/>
  <c r="X451" i="1"/>
  <c r="N452" i="1"/>
  <c r="O452" i="1"/>
  <c r="P452" i="1"/>
  <c r="Q452" i="1"/>
  <c r="R452" i="1"/>
  <c r="S452" i="1"/>
  <c r="T452" i="1"/>
  <c r="U452" i="1"/>
  <c r="V452" i="1"/>
  <c r="W452" i="1"/>
  <c r="X452" i="1"/>
  <c r="N453" i="1"/>
  <c r="O453" i="1"/>
  <c r="P453" i="1"/>
  <c r="Q453" i="1"/>
  <c r="R453" i="1"/>
  <c r="S453" i="1"/>
  <c r="T453" i="1"/>
  <c r="U453" i="1"/>
  <c r="V453" i="1"/>
  <c r="W453" i="1"/>
  <c r="X453" i="1"/>
  <c r="N454" i="1"/>
  <c r="O454" i="1"/>
  <c r="P454" i="1"/>
  <c r="Q454" i="1"/>
  <c r="R454" i="1"/>
  <c r="S454" i="1"/>
  <c r="T454" i="1"/>
  <c r="U454" i="1"/>
  <c r="V454" i="1"/>
  <c r="W454" i="1"/>
  <c r="X454" i="1"/>
  <c r="N455" i="1"/>
  <c r="O455" i="1"/>
  <c r="P455" i="1"/>
  <c r="Q455" i="1"/>
  <c r="R455" i="1"/>
  <c r="S455" i="1"/>
  <c r="T455" i="1"/>
  <c r="U455" i="1"/>
  <c r="V455" i="1"/>
  <c r="W455" i="1"/>
  <c r="X455" i="1"/>
  <c r="N456" i="1"/>
  <c r="O456" i="1"/>
  <c r="P456" i="1"/>
  <c r="Q456" i="1"/>
  <c r="R456" i="1"/>
  <c r="S456" i="1"/>
  <c r="T456" i="1"/>
  <c r="U456" i="1"/>
  <c r="V456" i="1"/>
  <c r="W456" i="1"/>
  <c r="X456" i="1"/>
  <c r="N457" i="1"/>
  <c r="O457" i="1"/>
  <c r="P457" i="1"/>
  <c r="Q457" i="1"/>
  <c r="R457" i="1"/>
  <c r="S457" i="1"/>
  <c r="T457" i="1"/>
  <c r="U457" i="1"/>
  <c r="V457" i="1"/>
  <c r="W457" i="1"/>
  <c r="X457" i="1"/>
  <c r="N458" i="1"/>
  <c r="O458" i="1"/>
  <c r="P458" i="1"/>
  <c r="Q458" i="1"/>
  <c r="R458" i="1"/>
  <c r="S458" i="1"/>
  <c r="T458" i="1"/>
  <c r="U458" i="1"/>
  <c r="V458" i="1"/>
  <c r="W458" i="1"/>
  <c r="X458" i="1"/>
  <c r="N459" i="1"/>
  <c r="O459" i="1"/>
  <c r="P459" i="1"/>
  <c r="Q459" i="1"/>
  <c r="R459" i="1"/>
  <c r="S459" i="1"/>
  <c r="T459" i="1"/>
  <c r="U459" i="1"/>
  <c r="V459" i="1"/>
  <c r="W459" i="1"/>
  <c r="X459" i="1"/>
  <c r="N460" i="1"/>
  <c r="O460" i="1"/>
  <c r="P460" i="1"/>
  <c r="Q460" i="1"/>
  <c r="R460" i="1"/>
  <c r="S460" i="1"/>
  <c r="T460" i="1"/>
  <c r="U460" i="1"/>
  <c r="V460" i="1"/>
  <c r="W460" i="1"/>
  <c r="X460" i="1"/>
  <c r="N461" i="1"/>
  <c r="O461" i="1"/>
  <c r="P461" i="1"/>
  <c r="Q461" i="1"/>
  <c r="R461" i="1"/>
  <c r="S461" i="1"/>
  <c r="T461" i="1"/>
  <c r="U461" i="1"/>
  <c r="V461" i="1"/>
  <c r="W461" i="1"/>
  <c r="X461" i="1"/>
  <c r="N462" i="1"/>
  <c r="O462" i="1"/>
  <c r="P462" i="1"/>
  <c r="Q462" i="1"/>
  <c r="R462" i="1"/>
  <c r="S462" i="1"/>
  <c r="T462" i="1"/>
  <c r="U462" i="1"/>
  <c r="V462" i="1"/>
  <c r="W462" i="1"/>
  <c r="X462" i="1"/>
  <c r="N463" i="1"/>
  <c r="O463" i="1"/>
  <c r="P463" i="1"/>
  <c r="Q463" i="1"/>
  <c r="R463" i="1"/>
  <c r="S463" i="1"/>
  <c r="T463" i="1"/>
  <c r="U463" i="1"/>
  <c r="V463" i="1"/>
  <c r="W463" i="1"/>
  <c r="X463" i="1"/>
  <c r="N464" i="1"/>
  <c r="O464" i="1"/>
  <c r="P464" i="1"/>
  <c r="Q464" i="1"/>
  <c r="R464" i="1"/>
  <c r="S464" i="1"/>
  <c r="T464" i="1"/>
  <c r="U464" i="1"/>
  <c r="V464" i="1"/>
  <c r="W464" i="1"/>
  <c r="X464" i="1"/>
  <c r="N465" i="1"/>
  <c r="O465" i="1"/>
  <c r="P465" i="1"/>
  <c r="Q465" i="1"/>
  <c r="R465" i="1"/>
  <c r="S465" i="1"/>
  <c r="T465" i="1"/>
  <c r="U465" i="1"/>
  <c r="V465" i="1"/>
  <c r="W465" i="1"/>
  <c r="X465" i="1"/>
  <c r="N466" i="1"/>
  <c r="O466" i="1"/>
  <c r="P466" i="1"/>
  <c r="Q466" i="1"/>
  <c r="R466" i="1"/>
  <c r="S466" i="1"/>
  <c r="T466" i="1"/>
  <c r="U466" i="1"/>
  <c r="V466" i="1"/>
  <c r="W466" i="1"/>
  <c r="X466" i="1"/>
  <c r="N467" i="1"/>
  <c r="O467" i="1"/>
  <c r="P467" i="1"/>
  <c r="Q467" i="1"/>
  <c r="R467" i="1"/>
  <c r="S467" i="1"/>
  <c r="T467" i="1"/>
  <c r="U467" i="1"/>
  <c r="V467" i="1"/>
  <c r="W467" i="1"/>
  <c r="X467" i="1"/>
  <c r="N468" i="1"/>
  <c r="O468" i="1"/>
  <c r="P468" i="1"/>
  <c r="Q468" i="1"/>
  <c r="R468" i="1"/>
  <c r="S468" i="1"/>
  <c r="T468" i="1"/>
  <c r="U468" i="1"/>
  <c r="V468" i="1"/>
  <c r="W468" i="1"/>
  <c r="X468" i="1"/>
  <c r="N469" i="1"/>
  <c r="O469" i="1"/>
  <c r="P469" i="1"/>
  <c r="Q469" i="1"/>
  <c r="R469" i="1"/>
  <c r="S469" i="1"/>
  <c r="T469" i="1"/>
  <c r="U469" i="1"/>
  <c r="V469" i="1"/>
  <c r="W469" i="1"/>
  <c r="X469" i="1"/>
  <c r="N470" i="1"/>
  <c r="O470" i="1"/>
  <c r="P470" i="1"/>
  <c r="Q470" i="1"/>
  <c r="R470" i="1"/>
  <c r="S470" i="1"/>
  <c r="T470" i="1"/>
  <c r="U470" i="1"/>
  <c r="V470" i="1"/>
  <c r="W470" i="1"/>
  <c r="X470" i="1"/>
  <c r="N471" i="1"/>
  <c r="O471" i="1"/>
  <c r="P471" i="1"/>
  <c r="Q471" i="1"/>
  <c r="R471" i="1"/>
  <c r="S471" i="1"/>
  <c r="T471" i="1"/>
  <c r="U471" i="1"/>
  <c r="V471" i="1"/>
  <c r="W471" i="1"/>
  <c r="X471" i="1"/>
  <c r="N472" i="1"/>
  <c r="O472" i="1"/>
  <c r="P472" i="1"/>
  <c r="Q472" i="1"/>
  <c r="R472" i="1"/>
  <c r="S472" i="1"/>
  <c r="T472" i="1"/>
  <c r="U472" i="1"/>
  <c r="V472" i="1"/>
  <c r="W472" i="1"/>
  <c r="X472" i="1"/>
  <c r="N473" i="1"/>
  <c r="O473" i="1"/>
  <c r="P473" i="1"/>
  <c r="Q473" i="1"/>
  <c r="R473" i="1"/>
  <c r="S473" i="1"/>
  <c r="T473" i="1"/>
  <c r="U473" i="1"/>
  <c r="V473" i="1"/>
  <c r="W473" i="1"/>
  <c r="X473" i="1"/>
  <c r="N474" i="1"/>
  <c r="O474" i="1"/>
  <c r="P474" i="1"/>
  <c r="Q474" i="1"/>
  <c r="R474" i="1"/>
  <c r="S474" i="1"/>
  <c r="T474" i="1"/>
  <c r="U474" i="1"/>
  <c r="V474" i="1"/>
  <c r="W474" i="1"/>
  <c r="X474" i="1"/>
  <c r="N475" i="1"/>
  <c r="O475" i="1"/>
  <c r="P475" i="1"/>
  <c r="Q475" i="1"/>
  <c r="R475" i="1"/>
  <c r="S475" i="1"/>
  <c r="T475" i="1"/>
  <c r="U475" i="1"/>
  <c r="V475" i="1"/>
  <c r="W475" i="1"/>
  <c r="X475" i="1"/>
  <c r="N476" i="1"/>
  <c r="O476" i="1"/>
  <c r="P476" i="1"/>
  <c r="Q476" i="1"/>
  <c r="R476" i="1"/>
  <c r="S476" i="1"/>
  <c r="T476" i="1"/>
  <c r="U476" i="1"/>
  <c r="V476" i="1"/>
  <c r="W476" i="1"/>
  <c r="X476" i="1"/>
  <c r="N477" i="1"/>
  <c r="O477" i="1"/>
  <c r="P477" i="1"/>
  <c r="Q477" i="1"/>
  <c r="R477" i="1"/>
  <c r="S477" i="1"/>
  <c r="T477" i="1"/>
  <c r="U477" i="1"/>
  <c r="V477" i="1"/>
  <c r="W477" i="1"/>
  <c r="X477" i="1"/>
  <c r="N478" i="1"/>
  <c r="O478" i="1"/>
  <c r="P478" i="1"/>
  <c r="Q478" i="1"/>
  <c r="R478" i="1"/>
  <c r="S478" i="1"/>
  <c r="T478" i="1"/>
  <c r="U478" i="1"/>
  <c r="V478" i="1"/>
  <c r="W478" i="1"/>
  <c r="X478" i="1"/>
  <c r="N479" i="1"/>
  <c r="O479" i="1"/>
  <c r="P479" i="1"/>
  <c r="Q479" i="1"/>
  <c r="R479" i="1"/>
  <c r="S479" i="1"/>
  <c r="T479" i="1"/>
  <c r="U479" i="1"/>
  <c r="V479" i="1"/>
  <c r="W479" i="1"/>
  <c r="X479" i="1"/>
  <c r="N480" i="1"/>
  <c r="O480" i="1"/>
  <c r="P480" i="1"/>
  <c r="Q480" i="1"/>
  <c r="R480" i="1"/>
  <c r="S480" i="1"/>
  <c r="T480" i="1"/>
  <c r="U480" i="1"/>
  <c r="V480" i="1"/>
  <c r="W480" i="1"/>
  <c r="X480" i="1"/>
  <c r="N481" i="1"/>
  <c r="O481" i="1"/>
  <c r="P481" i="1"/>
  <c r="Q481" i="1"/>
  <c r="R481" i="1"/>
  <c r="S481" i="1"/>
  <c r="T481" i="1"/>
  <c r="U481" i="1"/>
  <c r="V481" i="1"/>
  <c r="W481" i="1"/>
  <c r="X481" i="1"/>
  <c r="N482" i="1"/>
  <c r="O482" i="1"/>
  <c r="P482" i="1"/>
  <c r="Q482" i="1"/>
  <c r="R482" i="1"/>
  <c r="S482" i="1"/>
  <c r="T482" i="1"/>
  <c r="U482" i="1"/>
  <c r="V482" i="1"/>
  <c r="W482" i="1"/>
  <c r="X482" i="1"/>
  <c r="N483" i="1"/>
  <c r="O483" i="1"/>
  <c r="P483" i="1"/>
  <c r="Q483" i="1"/>
  <c r="R483" i="1"/>
  <c r="S483" i="1"/>
  <c r="T483" i="1"/>
  <c r="U483" i="1"/>
  <c r="V483" i="1"/>
  <c r="W483" i="1"/>
  <c r="X483" i="1"/>
  <c r="N484" i="1"/>
  <c r="O484" i="1"/>
  <c r="P484" i="1"/>
  <c r="Q484" i="1"/>
  <c r="R484" i="1"/>
  <c r="S484" i="1"/>
  <c r="T484" i="1"/>
  <c r="U484" i="1"/>
  <c r="V484" i="1"/>
  <c r="W484" i="1"/>
  <c r="X484" i="1"/>
  <c r="N485" i="1"/>
  <c r="O485" i="1"/>
  <c r="P485" i="1"/>
  <c r="Q485" i="1"/>
  <c r="R485" i="1"/>
  <c r="S485" i="1"/>
  <c r="T485" i="1"/>
  <c r="U485" i="1"/>
  <c r="V485" i="1"/>
  <c r="W485" i="1"/>
  <c r="X485" i="1"/>
  <c r="N486" i="1"/>
  <c r="O486" i="1"/>
  <c r="P486" i="1"/>
  <c r="Q486" i="1"/>
  <c r="R486" i="1"/>
  <c r="S486" i="1"/>
  <c r="T486" i="1"/>
  <c r="U486" i="1"/>
  <c r="V486" i="1"/>
  <c r="W486" i="1"/>
  <c r="X486" i="1"/>
  <c r="N487" i="1"/>
  <c r="O487" i="1"/>
  <c r="P487" i="1"/>
  <c r="Q487" i="1"/>
  <c r="R487" i="1"/>
  <c r="S487" i="1"/>
  <c r="T487" i="1"/>
  <c r="U487" i="1"/>
  <c r="V487" i="1"/>
  <c r="W487" i="1"/>
  <c r="X487" i="1"/>
  <c r="N488" i="1"/>
  <c r="O488" i="1"/>
  <c r="P488" i="1"/>
  <c r="Q488" i="1"/>
  <c r="R488" i="1"/>
  <c r="S488" i="1"/>
  <c r="T488" i="1"/>
  <c r="U488" i="1"/>
  <c r="V488" i="1"/>
  <c r="W488" i="1"/>
  <c r="X488" i="1"/>
  <c r="N489" i="1"/>
  <c r="O489" i="1"/>
  <c r="P489" i="1"/>
  <c r="Q489" i="1"/>
  <c r="R489" i="1"/>
  <c r="S489" i="1"/>
  <c r="T489" i="1"/>
  <c r="U489" i="1"/>
  <c r="V489" i="1"/>
  <c r="W489" i="1"/>
  <c r="X489" i="1"/>
  <c r="N490" i="1"/>
  <c r="O490" i="1"/>
  <c r="P490" i="1"/>
  <c r="Q490" i="1"/>
  <c r="R490" i="1"/>
  <c r="S490" i="1"/>
  <c r="T490" i="1"/>
  <c r="U490" i="1"/>
  <c r="V490" i="1"/>
  <c r="W490" i="1"/>
  <c r="X490" i="1"/>
  <c r="N491" i="1"/>
  <c r="O491" i="1"/>
  <c r="P491" i="1"/>
  <c r="Q491" i="1"/>
  <c r="R491" i="1"/>
  <c r="S491" i="1"/>
  <c r="T491" i="1"/>
  <c r="U491" i="1"/>
  <c r="V491" i="1"/>
  <c r="W491" i="1"/>
  <c r="X491" i="1"/>
  <c r="N492" i="1"/>
  <c r="O492" i="1"/>
  <c r="P492" i="1"/>
  <c r="Q492" i="1"/>
  <c r="R492" i="1"/>
  <c r="S492" i="1"/>
  <c r="T492" i="1"/>
  <c r="U492" i="1"/>
  <c r="V492" i="1"/>
  <c r="W492" i="1"/>
  <c r="X492" i="1"/>
  <c r="N493" i="1"/>
  <c r="O493" i="1"/>
  <c r="P493" i="1"/>
  <c r="Q493" i="1"/>
  <c r="R493" i="1"/>
  <c r="S493" i="1"/>
  <c r="T493" i="1"/>
  <c r="U493" i="1"/>
  <c r="V493" i="1"/>
  <c r="W493" i="1"/>
  <c r="X493" i="1"/>
  <c r="N494" i="1"/>
  <c r="O494" i="1"/>
  <c r="P494" i="1"/>
  <c r="Q494" i="1"/>
  <c r="R494" i="1"/>
  <c r="S494" i="1"/>
  <c r="T494" i="1"/>
  <c r="U494" i="1"/>
  <c r="V494" i="1"/>
  <c r="W494" i="1"/>
  <c r="X494" i="1"/>
  <c r="N495" i="1"/>
  <c r="O495" i="1"/>
  <c r="P495" i="1"/>
  <c r="Q495" i="1"/>
  <c r="R495" i="1"/>
  <c r="S495" i="1"/>
  <c r="T495" i="1"/>
  <c r="U495" i="1"/>
  <c r="V495" i="1"/>
  <c r="W495" i="1"/>
  <c r="X495" i="1"/>
  <c r="N496" i="1"/>
  <c r="O496" i="1"/>
  <c r="P496" i="1"/>
  <c r="Q496" i="1"/>
  <c r="R496" i="1"/>
  <c r="S496" i="1"/>
  <c r="T496" i="1"/>
  <c r="U496" i="1"/>
  <c r="V496" i="1"/>
  <c r="W496" i="1"/>
  <c r="X496" i="1"/>
  <c r="N497" i="1"/>
  <c r="O497" i="1"/>
  <c r="P497" i="1"/>
  <c r="Q497" i="1"/>
  <c r="R497" i="1"/>
  <c r="S497" i="1"/>
  <c r="T497" i="1"/>
  <c r="U497" i="1"/>
  <c r="V497" i="1"/>
  <c r="W497" i="1"/>
  <c r="X497" i="1"/>
  <c r="N498" i="1"/>
  <c r="O498" i="1"/>
  <c r="P498" i="1"/>
  <c r="Q498" i="1"/>
  <c r="R498" i="1"/>
  <c r="S498" i="1"/>
  <c r="T498" i="1"/>
  <c r="U498" i="1"/>
  <c r="V498" i="1"/>
  <c r="W498" i="1"/>
  <c r="X498" i="1"/>
  <c r="N499" i="1"/>
  <c r="O499" i="1"/>
  <c r="P499" i="1"/>
  <c r="Q499" i="1"/>
  <c r="R499" i="1"/>
  <c r="S499" i="1"/>
  <c r="T499" i="1"/>
  <c r="U499" i="1"/>
  <c r="V499" i="1"/>
  <c r="W499" i="1"/>
  <c r="X499" i="1"/>
  <c r="N500" i="1"/>
  <c r="O500" i="1"/>
  <c r="P500" i="1"/>
  <c r="Q500" i="1"/>
  <c r="R500" i="1"/>
  <c r="S500" i="1"/>
  <c r="T500" i="1"/>
  <c r="U500" i="1"/>
  <c r="V500" i="1"/>
  <c r="W500" i="1"/>
  <c r="X500" i="1"/>
  <c r="N501" i="1"/>
  <c r="O501" i="1"/>
  <c r="P501" i="1"/>
  <c r="Q501" i="1"/>
  <c r="R501" i="1"/>
  <c r="S501" i="1"/>
  <c r="T501" i="1"/>
  <c r="U501" i="1"/>
  <c r="V501" i="1"/>
  <c r="W501" i="1"/>
  <c r="X501" i="1"/>
  <c r="N502" i="1"/>
  <c r="O502" i="1"/>
  <c r="P502" i="1"/>
  <c r="Q502" i="1"/>
  <c r="R502" i="1"/>
  <c r="S502" i="1"/>
  <c r="T502" i="1"/>
  <c r="U502" i="1"/>
  <c r="V502" i="1"/>
  <c r="W502" i="1"/>
  <c r="X502" i="1"/>
  <c r="N503" i="1"/>
  <c r="O503" i="1"/>
  <c r="P503" i="1"/>
  <c r="Q503" i="1"/>
  <c r="R503" i="1"/>
  <c r="S503" i="1"/>
  <c r="T503" i="1"/>
  <c r="U503" i="1"/>
  <c r="V503" i="1"/>
  <c r="W503" i="1"/>
  <c r="X503" i="1"/>
  <c r="N504" i="1"/>
  <c r="O504" i="1"/>
  <c r="P504" i="1"/>
  <c r="Q504" i="1"/>
  <c r="R504" i="1"/>
  <c r="S504" i="1"/>
  <c r="T504" i="1"/>
  <c r="U504" i="1"/>
  <c r="V504" i="1"/>
  <c r="W504" i="1"/>
  <c r="X504" i="1"/>
  <c r="N505" i="1"/>
  <c r="O505" i="1"/>
  <c r="P505" i="1"/>
  <c r="Q505" i="1"/>
  <c r="R505" i="1"/>
  <c r="S505" i="1"/>
  <c r="T505" i="1"/>
  <c r="U505" i="1"/>
  <c r="V505" i="1"/>
  <c r="W505" i="1"/>
  <c r="X505" i="1"/>
  <c r="N506" i="1"/>
  <c r="O506" i="1"/>
  <c r="P506" i="1"/>
  <c r="Q506" i="1"/>
  <c r="R506" i="1"/>
  <c r="S506" i="1"/>
  <c r="T506" i="1"/>
  <c r="U506" i="1"/>
  <c r="V506" i="1"/>
  <c r="W506" i="1"/>
  <c r="X506" i="1"/>
  <c r="N507" i="1"/>
  <c r="O507" i="1"/>
  <c r="P507" i="1"/>
  <c r="Q507" i="1"/>
  <c r="R507" i="1"/>
  <c r="S507" i="1"/>
  <c r="T507" i="1"/>
  <c r="U507" i="1"/>
  <c r="V507" i="1"/>
  <c r="W507" i="1"/>
  <c r="X507" i="1"/>
  <c r="N508" i="1"/>
  <c r="O508" i="1"/>
  <c r="P508" i="1"/>
  <c r="Q508" i="1"/>
  <c r="R508" i="1"/>
  <c r="S508" i="1"/>
  <c r="T508" i="1"/>
  <c r="U508" i="1"/>
  <c r="V508" i="1"/>
  <c r="W508" i="1"/>
  <c r="X508" i="1"/>
  <c r="N509" i="1"/>
  <c r="O509" i="1"/>
  <c r="P509" i="1"/>
  <c r="Q509" i="1"/>
  <c r="R509" i="1"/>
  <c r="S509" i="1"/>
  <c r="T509" i="1"/>
  <c r="U509" i="1"/>
  <c r="V509" i="1"/>
  <c r="W509" i="1"/>
  <c r="X509" i="1"/>
  <c r="N510" i="1"/>
  <c r="O510" i="1"/>
  <c r="P510" i="1"/>
  <c r="Q510" i="1"/>
  <c r="R510" i="1"/>
  <c r="S510" i="1"/>
  <c r="T510" i="1"/>
  <c r="U510" i="1"/>
  <c r="V510" i="1"/>
  <c r="W510" i="1"/>
  <c r="X510" i="1"/>
  <c r="N511" i="1"/>
  <c r="O511" i="1"/>
  <c r="P511" i="1"/>
  <c r="Q511" i="1"/>
  <c r="R511" i="1"/>
  <c r="S511" i="1"/>
  <c r="T511" i="1"/>
  <c r="U511" i="1"/>
  <c r="V511" i="1"/>
  <c r="W511" i="1"/>
  <c r="X511" i="1"/>
  <c r="N512" i="1"/>
  <c r="O512" i="1"/>
  <c r="P512" i="1"/>
  <c r="Q512" i="1"/>
  <c r="R512" i="1"/>
  <c r="S512" i="1"/>
  <c r="T512" i="1"/>
  <c r="U512" i="1"/>
  <c r="V512" i="1"/>
  <c r="W512" i="1"/>
  <c r="X512" i="1"/>
  <c r="N513" i="1"/>
  <c r="O513" i="1"/>
  <c r="P513" i="1"/>
  <c r="Q513" i="1"/>
  <c r="R513" i="1"/>
  <c r="S513" i="1"/>
  <c r="T513" i="1"/>
  <c r="U513" i="1"/>
  <c r="V513" i="1"/>
  <c r="W513" i="1"/>
  <c r="X513" i="1"/>
  <c r="N514" i="1"/>
  <c r="O514" i="1"/>
  <c r="P514" i="1"/>
  <c r="Q514" i="1"/>
  <c r="R514" i="1"/>
  <c r="S514" i="1"/>
  <c r="T514" i="1"/>
  <c r="U514" i="1"/>
  <c r="V514" i="1"/>
  <c r="W514" i="1"/>
  <c r="X514" i="1"/>
  <c r="N515" i="1"/>
  <c r="O515" i="1"/>
  <c r="P515" i="1"/>
  <c r="Q515" i="1"/>
  <c r="R515" i="1"/>
  <c r="S515" i="1"/>
  <c r="T515" i="1"/>
  <c r="U515" i="1"/>
  <c r="V515" i="1"/>
  <c r="W515" i="1"/>
  <c r="X515" i="1"/>
  <c r="N516" i="1"/>
  <c r="O516" i="1"/>
  <c r="P516" i="1"/>
  <c r="Q516" i="1"/>
  <c r="R516" i="1"/>
  <c r="S516" i="1"/>
  <c r="T516" i="1"/>
  <c r="U516" i="1"/>
  <c r="V516" i="1"/>
  <c r="W516" i="1"/>
  <c r="X516" i="1"/>
  <c r="N517" i="1"/>
  <c r="O517" i="1"/>
  <c r="P517" i="1"/>
  <c r="Q517" i="1"/>
  <c r="R517" i="1"/>
  <c r="S517" i="1"/>
  <c r="T517" i="1"/>
  <c r="U517" i="1"/>
  <c r="V517" i="1"/>
  <c r="W517" i="1"/>
  <c r="X517" i="1"/>
  <c r="N518" i="1"/>
  <c r="O518" i="1"/>
  <c r="P518" i="1"/>
  <c r="Q518" i="1"/>
  <c r="R518" i="1"/>
  <c r="S518" i="1"/>
  <c r="T518" i="1"/>
  <c r="U518" i="1"/>
  <c r="V518" i="1"/>
  <c r="W518" i="1"/>
  <c r="X518" i="1"/>
  <c r="N519" i="1"/>
  <c r="O519" i="1"/>
  <c r="P519" i="1"/>
  <c r="Q519" i="1"/>
  <c r="R519" i="1"/>
  <c r="S519" i="1"/>
  <c r="T519" i="1"/>
  <c r="U519" i="1"/>
  <c r="V519" i="1"/>
  <c r="W519" i="1"/>
  <c r="X519" i="1"/>
  <c r="N520" i="1"/>
  <c r="O520" i="1"/>
  <c r="P520" i="1"/>
  <c r="Q520" i="1"/>
  <c r="R520" i="1"/>
  <c r="S520" i="1"/>
  <c r="T520" i="1"/>
  <c r="U520" i="1"/>
  <c r="V520" i="1"/>
  <c r="W520" i="1"/>
  <c r="X520" i="1"/>
  <c r="N521" i="1"/>
  <c r="O521" i="1"/>
  <c r="P521" i="1"/>
  <c r="Q521" i="1"/>
  <c r="R521" i="1"/>
  <c r="S521" i="1"/>
  <c r="T521" i="1"/>
  <c r="U521" i="1"/>
  <c r="V521" i="1"/>
  <c r="W521" i="1"/>
  <c r="X521" i="1"/>
  <c r="N522" i="1"/>
  <c r="O522" i="1"/>
  <c r="P522" i="1"/>
  <c r="Q522" i="1"/>
  <c r="R522" i="1"/>
  <c r="S522" i="1"/>
  <c r="T522" i="1"/>
  <c r="U522" i="1"/>
  <c r="V522" i="1"/>
  <c r="W522" i="1"/>
  <c r="X522" i="1"/>
  <c r="N523" i="1"/>
  <c r="O523" i="1"/>
  <c r="P523" i="1"/>
  <c r="Q523" i="1"/>
  <c r="R523" i="1"/>
  <c r="S523" i="1"/>
  <c r="T523" i="1"/>
  <c r="U523" i="1"/>
  <c r="V523" i="1"/>
  <c r="W523" i="1"/>
  <c r="X523" i="1"/>
  <c r="N524" i="1"/>
  <c r="O524" i="1"/>
  <c r="P524" i="1"/>
  <c r="Q524" i="1"/>
  <c r="R524" i="1"/>
  <c r="S524" i="1"/>
  <c r="T524" i="1"/>
  <c r="U524" i="1"/>
  <c r="V524" i="1"/>
  <c r="W524" i="1"/>
  <c r="X524" i="1"/>
  <c r="N525" i="1"/>
  <c r="O525" i="1"/>
  <c r="P525" i="1"/>
  <c r="Q525" i="1"/>
  <c r="R525" i="1"/>
  <c r="S525" i="1"/>
  <c r="T525" i="1"/>
  <c r="U525" i="1"/>
  <c r="V525" i="1"/>
  <c r="W525" i="1"/>
  <c r="X525" i="1"/>
  <c r="N526" i="1"/>
  <c r="O526" i="1"/>
  <c r="P526" i="1"/>
  <c r="Q526" i="1"/>
  <c r="R526" i="1"/>
  <c r="S526" i="1"/>
  <c r="T526" i="1"/>
  <c r="U526" i="1"/>
  <c r="V526" i="1"/>
  <c r="W526" i="1"/>
  <c r="X526" i="1"/>
  <c r="N527" i="1"/>
  <c r="O527" i="1"/>
  <c r="P527" i="1"/>
  <c r="Q527" i="1"/>
  <c r="R527" i="1"/>
  <c r="S527" i="1"/>
  <c r="T527" i="1"/>
  <c r="U527" i="1"/>
  <c r="V527" i="1"/>
  <c r="W527" i="1"/>
  <c r="X527" i="1"/>
  <c r="N528" i="1"/>
  <c r="O528" i="1"/>
  <c r="P528" i="1"/>
  <c r="Q528" i="1"/>
  <c r="R528" i="1"/>
  <c r="S528" i="1"/>
  <c r="T528" i="1"/>
  <c r="U528" i="1"/>
  <c r="V528" i="1"/>
  <c r="W528" i="1"/>
  <c r="X528" i="1"/>
  <c r="N529" i="1"/>
  <c r="O529" i="1"/>
  <c r="P529" i="1"/>
  <c r="Q529" i="1"/>
  <c r="R529" i="1"/>
  <c r="S529" i="1"/>
  <c r="T529" i="1"/>
  <c r="U529" i="1"/>
  <c r="V529" i="1"/>
  <c r="W529" i="1"/>
  <c r="X529" i="1"/>
  <c r="N530" i="1"/>
  <c r="O530" i="1"/>
  <c r="P530" i="1"/>
  <c r="Q530" i="1"/>
  <c r="R530" i="1"/>
  <c r="S530" i="1"/>
  <c r="T530" i="1"/>
  <c r="U530" i="1"/>
  <c r="V530" i="1"/>
  <c r="W530" i="1"/>
  <c r="X530" i="1"/>
  <c r="N531" i="1"/>
  <c r="O531" i="1"/>
  <c r="P531" i="1"/>
  <c r="Q531" i="1"/>
  <c r="R531" i="1"/>
  <c r="S531" i="1"/>
  <c r="T531" i="1"/>
  <c r="U531" i="1"/>
  <c r="V531" i="1"/>
  <c r="W531" i="1"/>
  <c r="X531" i="1"/>
  <c r="N532" i="1"/>
  <c r="O532" i="1"/>
  <c r="P532" i="1"/>
  <c r="Q532" i="1"/>
  <c r="R532" i="1"/>
  <c r="S532" i="1"/>
  <c r="T532" i="1"/>
  <c r="U532" i="1"/>
  <c r="V532" i="1"/>
  <c r="W532" i="1"/>
  <c r="X532" i="1"/>
  <c r="N533" i="1"/>
  <c r="O533" i="1"/>
  <c r="P533" i="1"/>
  <c r="Q533" i="1"/>
  <c r="R533" i="1"/>
  <c r="S533" i="1"/>
  <c r="T533" i="1"/>
  <c r="U533" i="1"/>
  <c r="V533" i="1"/>
  <c r="W533" i="1"/>
  <c r="X533" i="1"/>
  <c r="N534" i="1"/>
  <c r="O534" i="1"/>
  <c r="P534" i="1"/>
  <c r="Q534" i="1"/>
  <c r="R534" i="1"/>
  <c r="S534" i="1"/>
  <c r="T534" i="1"/>
  <c r="U534" i="1"/>
  <c r="V534" i="1"/>
  <c r="W534" i="1"/>
  <c r="X534" i="1"/>
  <c r="N535" i="1"/>
  <c r="O535" i="1"/>
  <c r="P535" i="1"/>
  <c r="Q535" i="1"/>
  <c r="R535" i="1"/>
  <c r="S535" i="1"/>
  <c r="T535" i="1"/>
  <c r="U535" i="1"/>
  <c r="V535" i="1"/>
  <c r="W535" i="1"/>
  <c r="X535" i="1"/>
  <c r="N536" i="1"/>
  <c r="O536" i="1"/>
  <c r="P536" i="1"/>
  <c r="Q536" i="1"/>
  <c r="R536" i="1"/>
  <c r="S536" i="1"/>
  <c r="T536" i="1"/>
  <c r="U536" i="1"/>
  <c r="V536" i="1"/>
  <c r="W536" i="1"/>
  <c r="X536" i="1"/>
  <c r="N537" i="1"/>
  <c r="O537" i="1"/>
  <c r="P537" i="1"/>
  <c r="Q537" i="1"/>
  <c r="R537" i="1"/>
  <c r="S537" i="1"/>
  <c r="T537" i="1"/>
  <c r="U537" i="1"/>
  <c r="V537" i="1"/>
  <c r="W537" i="1"/>
  <c r="X537" i="1"/>
  <c r="N538" i="1"/>
  <c r="O538" i="1"/>
  <c r="P538" i="1"/>
  <c r="Q538" i="1"/>
  <c r="R538" i="1"/>
  <c r="S538" i="1"/>
  <c r="T538" i="1"/>
  <c r="U538" i="1"/>
  <c r="V538" i="1"/>
  <c r="W538" i="1"/>
  <c r="X538" i="1"/>
  <c r="N539" i="1"/>
  <c r="O539" i="1"/>
  <c r="P539" i="1"/>
  <c r="Q539" i="1"/>
  <c r="R539" i="1"/>
  <c r="S539" i="1"/>
  <c r="T539" i="1"/>
  <c r="U539" i="1"/>
  <c r="V539" i="1"/>
  <c r="W539" i="1"/>
  <c r="X539" i="1"/>
  <c r="N540" i="1"/>
  <c r="O540" i="1"/>
  <c r="P540" i="1"/>
  <c r="Q540" i="1"/>
  <c r="R540" i="1"/>
  <c r="S540" i="1"/>
  <c r="T540" i="1"/>
  <c r="U540" i="1"/>
  <c r="V540" i="1"/>
  <c r="W540" i="1"/>
  <c r="X540" i="1"/>
  <c r="N541" i="1"/>
  <c r="O541" i="1"/>
  <c r="P541" i="1"/>
  <c r="Q541" i="1"/>
  <c r="R541" i="1"/>
  <c r="S541" i="1"/>
  <c r="T541" i="1"/>
  <c r="U541" i="1"/>
  <c r="V541" i="1"/>
  <c r="W541" i="1"/>
  <c r="X541" i="1"/>
  <c r="N542" i="1"/>
  <c r="O542" i="1"/>
  <c r="P542" i="1"/>
  <c r="Q542" i="1"/>
  <c r="R542" i="1"/>
  <c r="S542" i="1"/>
  <c r="T542" i="1"/>
  <c r="U542" i="1"/>
  <c r="V542" i="1"/>
  <c r="W542" i="1"/>
  <c r="X542" i="1"/>
  <c r="N543" i="1"/>
  <c r="O543" i="1"/>
  <c r="P543" i="1"/>
  <c r="Q543" i="1"/>
  <c r="R543" i="1"/>
  <c r="S543" i="1"/>
  <c r="T543" i="1"/>
  <c r="U543" i="1"/>
  <c r="V543" i="1"/>
  <c r="W543" i="1"/>
  <c r="X543" i="1"/>
  <c r="N544" i="1"/>
  <c r="O544" i="1"/>
  <c r="P544" i="1"/>
  <c r="Q544" i="1"/>
  <c r="R544" i="1"/>
  <c r="S544" i="1"/>
  <c r="T544" i="1"/>
  <c r="U544" i="1"/>
  <c r="V544" i="1"/>
  <c r="W544" i="1"/>
  <c r="X544" i="1"/>
  <c r="N545" i="1"/>
  <c r="O545" i="1"/>
  <c r="P545" i="1"/>
  <c r="Q545" i="1"/>
  <c r="R545" i="1"/>
  <c r="S545" i="1"/>
  <c r="T545" i="1"/>
  <c r="U545" i="1"/>
  <c r="V545" i="1"/>
  <c r="W545" i="1"/>
  <c r="X545" i="1"/>
  <c r="N546" i="1"/>
  <c r="O546" i="1"/>
  <c r="P546" i="1"/>
  <c r="Q546" i="1"/>
  <c r="R546" i="1"/>
  <c r="S546" i="1"/>
  <c r="T546" i="1"/>
  <c r="U546" i="1"/>
  <c r="V546" i="1"/>
  <c r="W546" i="1"/>
  <c r="X546" i="1"/>
  <c r="N547" i="1"/>
  <c r="O547" i="1"/>
  <c r="P547" i="1"/>
  <c r="Q547" i="1"/>
  <c r="R547" i="1"/>
  <c r="S547" i="1"/>
  <c r="T547" i="1"/>
  <c r="U547" i="1"/>
  <c r="V547" i="1"/>
  <c r="W547" i="1"/>
  <c r="X547" i="1"/>
  <c r="N548" i="1"/>
  <c r="O548" i="1"/>
  <c r="P548" i="1"/>
  <c r="Q548" i="1"/>
  <c r="R548" i="1"/>
  <c r="S548" i="1"/>
  <c r="T548" i="1"/>
  <c r="U548" i="1"/>
  <c r="V548" i="1"/>
  <c r="W548" i="1"/>
  <c r="X548" i="1"/>
  <c r="N549" i="1"/>
  <c r="O549" i="1"/>
  <c r="P549" i="1"/>
  <c r="Q549" i="1"/>
  <c r="R549" i="1"/>
  <c r="S549" i="1"/>
  <c r="T549" i="1"/>
  <c r="U549" i="1"/>
  <c r="V549" i="1"/>
  <c r="W549" i="1"/>
  <c r="X549" i="1"/>
  <c r="N550" i="1"/>
  <c r="O550" i="1"/>
  <c r="P550" i="1"/>
  <c r="Q550" i="1"/>
  <c r="R550" i="1"/>
  <c r="S550" i="1"/>
  <c r="T550" i="1"/>
  <c r="U550" i="1"/>
  <c r="V550" i="1"/>
  <c r="W550" i="1"/>
  <c r="X550" i="1"/>
  <c r="N551" i="1"/>
  <c r="O551" i="1"/>
  <c r="P551" i="1"/>
  <c r="Q551" i="1"/>
  <c r="R551" i="1"/>
  <c r="S551" i="1"/>
  <c r="T551" i="1"/>
  <c r="U551" i="1"/>
  <c r="V551" i="1"/>
  <c r="W551" i="1"/>
  <c r="X551" i="1"/>
  <c r="N552" i="1"/>
  <c r="O552" i="1"/>
  <c r="P552" i="1"/>
  <c r="Q552" i="1"/>
  <c r="R552" i="1"/>
  <c r="S552" i="1"/>
  <c r="T552" i="1"/>
  <c r="U552" i="1"/>
  <c r="V552" i="1"/>
  <c r="W552" i="1"/>
  <c r="X552" i="1"/>
  <c r="N553" i="1"/>
  <c r="O553" i="1"/>
  <c r="P553" i="1"/>
  <c r="Q553" i="1"/>
  <c r="R553" i="1"/>
  <c r="S553" i="1"/>
  <c r="T553" i="1"/>
  <c r="U553" i="1"/>
  <c r="V553" i="1"/>
  <c r="W553" i="1"/>
  <c r="X553" i="1"/>
  <c r="N554" i="1"/>
  <c r="O554" i="1"/>
  <c r="P554" i="1"/>
  <c r="Q554" i="1"/>
  <c r="R554" i="1"/>
  <c r="S554" i="1"/>
  <c r="T554" i="1"/>
  <c r="U554" i="1"/>
  <c r="V554" i="1"/>
  <c r="W554" i="1"/>
  <c r="X554" i="1"/>
  <c r="N555" i="1"/>
  <c r="O555" i="1"/>
  <c r="P555" i="1"/>
  <c r="Q555" i="1"/>
  <c r="R555" i="1"/>
  <c r="S555" i="1"/>
  <c r="T555" i="1"/>
  <c r="U555" i="1"/>
  <c r="V555" i="1"/>
  <c r="W555" i="1"/>
  <c r="X555" i="1"/>
  <c r="N556" i="1"/>
  <c r="O556" i="1"/>
  <c r="P556" i="1"/>
  <c r="Q556" i="1"/>
  <c r="R556" i="1"/>
  <c r="S556" i="1"/>
  <c r="T556" i="1"/>
  <c r="U556" i="1"/>
  <c r="V556" i="1"/>
  <c r="W556" i="1"/>
  <c r="X556" i="1"/>
  <c r="N557" i="1"/>
  <c r="O557" i="1"/>
  <c r="P557" i="1"/>
  <c r="Q557" i="1"/>
  <c r="R557" i="1"/>
  <c r="S557" i="1"/>
  <c r="T557" i="1"/>
  <c r="U557" i="1"/>
  <c r="V557" i="1"/>
  <c r="W557" i="1"/>
  <c r="X557" i="1"/>
  <c r="N558" i="1"/>
  <c r="O558" i="1"/>
  <c r="P558" i="1"/>
  <c r="Q558" i="1"/>
  <c r="R558" i="1"/>
  <c r="S558" i="1"/>
  <c r="T558" i="1"/>
  <c r="U558" i="1"/>
  <c r="V558" i="1"/>
  <c r="W558" i="1"/>
  <c r="X558" i="1"/>
  <c r="N559" i="1"/>
  <c r="O559" i="1"/>
  <c r="P559" i="1"/>
  <c r="Q559" i="1"/>
  <c r="R559" i="1"/>
  <c r="S559" i="1"/>
  <c r="T559" i="1"/>
  <c r="U559" i="1"/>
  <c r="V559" i="1"/>
  <c r="W559" i="1"/>
  <c r="X559" i="1"/>
  <c r="N560" i="1"/>
  <c r="O560" i="1"/>
  <c r="P560" i="1"/>
  <c r="Q560" i="1"/>
  <c r="R560" i="1"/>
  <c r="S560" i="1"/>
  <c r="T560" i="1"/>
  <c r="U560" i="1"/>
  <c r="V560" i="1"/>
  <c r="W560" i="1"/>
  <c r="X560" i="1"/>
  <c r="N561" i="1"/>
  <c r="O561" i="1"/>
  <c r="P561" i="1"/>
  <c r="Q561" i="1"/>
  <c r="R561" i="1"/>
  <c r="S561" i="1"/>
  <c r="T561" i="1"/>
  <c r="U561" i="1"/>
  <c r="V561" i="1"/>
  <c r="W561" i="1"/>
  <c r="X561" i="1"/>
  <c r="N562" i="1"/>
  <c r="O562" i="1"/>
  <c r="P562" i="1"/>
  <c r="Q562" i="1"/>
  <c r="R562" i="1"/>
  <c r="S562" i="1"/>
  <c r="T562" i="1"/>
  <c r="U562" i="1"/>
  <c r="V562" i="1"/>
  <c r="W562" i="1"/>
  <c r="X562" i="1"/>
  <c r="N563" i="1"/>
  <c r="O563" i="1"/>
  <c r="P563" i="1"/>
  <c r="Q563" i="1"/>
  <c r="R563" i="1"/>
  <c r="S563" i="1"/>
  <c r="T563" i="1"/>
  <c r="U563" i="1"/>
  <c r="V563" i="1"/>
  <c r="W563" i="1"/>
  <c r="X563" i="1"/>
  <c r="N564" i="1"/>
  <c r="O564" i="1"/>
  <c r="P564" i="1"/>
  <c r="Q564" i="1"/>
  <c r="R564" i="1"/>
  <c r="S564" i="1"/>
  <c r="T564" i="1"/>
  <c r="U564" i="1"/>
  <c r="V564" i="1"/>
  <c r="W564" i="1"/>
  <c r="X564" i="1"/>
  <c r="N565" i="1"/>
  <c r="O565" i="1"/>
  <c r="P565" i="1"/>
  <c r="Q565" i="1"/>
  <c r="R565" i="1"/>
  <c r="S565" i="1"/>
  <c r="T565" i="1"/>
  <c r="U565" i="1"/>
  <c r="V565" i="1"/>
  <c r="W565" i="1"/>
  <c r="X565" i="1"/>
  <c r="N566" i="1"/>
  <c r="O566" i="1"/>
  <c r="P566" i="1"/>
  <c r="Q566" i="1"/>
  <c r="R566" i="1"/>
  <c r="S566" i="1"/>
  <c r="T566" i="1"/>
  <c r="U566" i="1"/>
  <c r="V566" i="1"/>
  <c r="W566" i="1"/>
  <c r="X566" i="1"/>
  <c r="N567" i="1"/>
  <c r="O567" i="1"/>
  <c r="P567" i="1"/>
  <c r="Q567" i="1"/>
  <c r="R567" i="1"/>
  <c r="S567" i="1"/>
  <c r="T567" i="1"/>
  <c r="U567" i="1"/>
  <c r="V567" i="1"/>
  <c r="W567" i="1"/>
  <c r="X567" i="1"/>
  <c r="N568" i="1"/>
  <c r="O568" i="1"/>
  <c r="P568" i="1"/>
  <c r="Q568" i="1"/>
  <c r="R568" i="1"/>
  <c r="S568" i="1"/>
  <c r="T568" i="1"/>
  <c r="U568" i="1"/>
  <c r="V568" i="1"/>
  <c r="W568" i="1"/>
  <c r="X568" i="1"/>
  <c r="N569" i="1"/>
  <c r="O569" i="1"/>
  <c r="P569" i="1"/>
  <c r="Q569" i="1"/>
  <c r="R569" i="1"/>
  <c r="S569" i="1"/>
  <c r="T569" i="1"/>
  <c r="U569" i="1"/>
  <c r="V569" i="1"/>
  <c r="W569" i="1"/>
  <c r="X569" i="1"/>
  <c r="N570" i="1"/>
  <c r="O570" i="1"/>
  <c r="P570" i="1"/>
  <c r="Q570" i="1"/>
  <c r="R570" i="1"/>
  <c r="S570" i="1"/>
  <c r="T570" i="1"/>
  <c r="U570" i="1"/>
  <c r="V570" i="1"/>
  <c r="W570" i="1"/>
  <c r="X570" i="1"/>
  <c r="N571" i="1"/>
  <c r="O571" i="1"/>
  <c r="P571" i="1"/>
  <c r="Q571" i="1"/>
  <c r="R571" i="1"/>
  <c r="S571" i="1"/>
  <c r="T571" i="1"/>
  <c r="U571" i="1"/>
  <c r="V571" i="1"/>
  <c r="W571" i="1"/>
  <c r="X571" i="1"/>
  <c r="N572" i="1"/>
  <c r="O572" i="1"/>
  <c r="P572" i="1"/>
  <c r="Q572" i="1"/>
  <c r="R572" i="1"/>
  <c r="S572" i="1"/>
  <c r="T572" i="1"/>
  <c r="U572" i="1"/>
  <c r="V572" i="1"/>
  <c r="W572" i="1"/>
  <c r="X572" i="1"/>
  <c r="N573" i="1"/>
  <c r="O573" i="1"/>
  <c r="P573" i="1"/>
  <c r="Q573" i="1"/>
  <c r="R573" i="1"/>
  <c r="S573" i="1"/>
  <c r="T573" i="1"/>
  <c r="U573" i="1"/>
  <c r="V573" i="1"/>
  <c r="W573" i="1"/>
  <c r="X573" i="1"/>
  <c r="N574" i="1"/>
  <c r="O574" i="1"/>
  <c r="P574" i="1"/>
  <c r="Q574" i="1"/>
  <c r="R574" i="1"/>
  <c r="S574" i="1"/>
  <c r="T574" i="1"/>
  <c r="U574" i="1"/>
  <c r="V574" i="1"/>
  <c r="W574" i="1"/>
  <c r="X574" i="1"/>
  <c r="N575" i="1"/>
  <c r="O575" i="1"/>
  <c r="P575" i="1"/>
  <c r="Q575" i="1"/>
  <c r="R575" i="1"/>
  <c r="S575" i="1"/>
  <c r="T575" i="1"/>
  <c r="U575" i="1"/>
  <c r="V575" i="1"/>
  <c r="W575" i="1"/>
  <c r="X575" i="1"/>
  <c r="N576" i="1"/>
  <c r="O576" i="1"/>
  <c r="P576" i="1"/>
  <c r="Q576" i="1"/>
  <c r="R576" i="1"/>
  <c r="S576" i="1"/>
  <c r="T576" i="1"/>
  <c r="U576" i="1"/>
  <c r="V576" i="1"/>
  <c r="W576" i="1"/>
  <c r="X576" i="1"/>
  <c r="N577" i="1"/>
  <c r="O577" i="1"/>
  <c r="P577" i="1"/>
  <c r="Q577" i="1"/>
  <c r="R577" i="1"/>
  <c r="S577" i="1"/>
  <c r="T577" i="1"/>
  <c r="U577" i="1"/>
  <c r="V577" i="1"/>
  <c r="W577" i="1"/>
  <c r="X577" i="1"/>
  <c r="N578" i="1"/>
  <c r="O578" i="1"/>
  <c r="P578" i="1"/>
  <c r="Q578" i="1"/>
  <c r="R578" i="1"/>
  <c r="S578" i="1"/>
  <c r="T578" i="1"/>
  <c r="U578" i="1"/>
  <c r="V578" i="1"/>
  <c r="W578" i="1"/>
  <c r="X578" i="1"/>
  <c r="N579" i="1"/>
  <c r="O579" i="1"/>
  <c r="P579" i="1"/>
  <c r="Q579" i="1"/>
  <c r="R579" i="1"/>
  <c r="S579" i="1"/>
  <c r="T579" i="1"/>
  <c r="U579" i="1"/>
  <c r="V579" i="1"/>
  <c r="W579" i="1"/>
  <c r="X579" i="1"/>
  <c r="N580" i="1"/>
  <c r="O580" i="1"/>
  <c r="P580" i="1"/>
  <c r="Q580" i="1"/>
  <c r="R580" i="1"/>
  <c r="S580" i="1"/>
  <c r="T580" i="1"/>
  <c r="U580" i="1"/>
  <c r="V580" i="1"/>
  <c r="W580" i="1"/>
  <c r="X580" i="1"/>
  <c r="N581" i="1"/>
  <c r="O581" i="1"/>
  <c r="P581" i="1"/>
  <c r="Q581" i="1"/>
  <c r="R581" i="1"/>
  <c r="S581" i="1"/>
  <c r="T581" i="1"/>
  <c r="U581" i="1"/>
  <c r="V581" i="1"/>
  <c r="W581" i="1"/>
  <c r="X581" i="1"/>
  <c r="N582" i="1"/>
  <c r="O582" i="1"/>
  <c r="P582" i="1"/>
  <c r="Q582" i="1"/>
  <c r="R582" i="1"/>
  <c r="S582" i="1"/>
  <c r="T582" i="1"/>
  <c r="U582" i="1"/>
  <c r="V582" i="1"/>
  <c r="W582" i="1"/>
  <c r="X582" i="1"/>
  <c r="N583" i="1"/>
  <c r="O583" i="1"/>
  <c r="P583" i="1"/>
  <c r="Q583" i="1"/>
  <c r="R583" i="1"/>
  <c r="S583" i="1"/>
  <c r="T583" i="1"/>
  <c r="U583" i="1"/>
  <c r="V583" i="1"/>
  <c r="W583" i="1"/>
  <c r="X583" i="1"/>
  <c r="N584" i="1"/>
  <c r="O584" i="1"/>
  <c r="P584" i="1"/>
  <c r="Q584" i="1"/>
  <c r="R584" i="1"/>
  <c r="S584" i="1"/>
  <c r="T584" i="1"/>
  <c r="U584" i="1"/>
  <c r="V584" i="1"/>
  <c r="W584" i="1"/>
  <c r="X584" i="1"/>
  <c r="N585" i="1"/>
  <c r="O585" i="1"/>
  <c r="P585" i="1"/>
  <c r="Q585" i="1"/>
  <c r="R585" i="1"/>
  <c r="S585" i="1"/>
  <c r="T585" i="1"/>
  <c r="U585" i="1"/>
  <c r="V585" i="1"/>
  <c r="W585" i="1"/>
  <c r="X585" i="1"/>
  <c r="N586" i="1"/>
  <c r="O586" i="1"/>
  <c r="P586" i="1"/>
  <c r="Q586" i="1"/>
  <c r="R586" i="1"/>
  <c r="S586" i="1"/>
  <c r="T586" i="1"/>
  <c r="U586" i="1"/>
  <c r="V586" i="1"/>
  <c r="W586" i="1"/>
  <c r="X586" i="1"/>
  <c r="N587" i="1"/>
  <c r="O587" i="1"/>
  <c r="P587" i="1"/>
  <c r="Q587" i="1"/>
  <c r="R587" i="1"/>
  <c r="S587" i="1"/>
  <c r="T587" i="1"/>
  <c r="U587" i="1"/>
  <c r="V587" i="1"/>
  <c r="W587" i="1"/>
  <c r="X587" i="1"/>
  <c r="N588" i="1"/>
  <c r="O588" i="1"/>
  <c r="P588" i="1"/>
  <c r="Q588" i="1"/>
  <c r="R588" i="1"/>
  <c r="S588" i="1"/>
  <c r="T588" i="1"/>
  <c r="U588" i="1"/>
  <c r="V588" i="1"/>
  <c r="W588" i="1"/>
  <c r="X588" i="1"/>
  <c r="N589" i="1"/>
  <c r="O589" i="1"/>
  <c r="P589" i="1"/>
  <c r="Q589" i="1"/>
  <c r="R589" i="1"/>
  <c r="S589" i="1"/>
  <c r="T589" i="1"/>
  <c r="U589" i="1"/>
  <c r="V589" i="1"/>
  <c r="W589" i="1"/>
  <c r="X589" i="1"/>
  <c r="N590" i="1"/>
  <c r="O590" i="1"/>
  <c r="P590" i="1"/>
  <c r="Q590" i="1"/>
  <c r="R590" i="1"/>
  <c r="S590" i="1"/>
  <c r="T590" i="1"/>
  <c r="U590" i="1"/>
  <c r="V590" i="1"/>
  <c r="W590" i="1"/>
  <c r="X590" i="1"/>
  <c r="N591" i="1"/>
  <c r="O591" i="1"/>
  <c r="P591" i="1"/>
  <c r="Q591" i="1"/>
  <c r="R591" i="1"/>
  <c r="S591" i="1"/>
  <c r="T591" i="1"/>
  <c r="U591" i="1"/>
  <c r="V591" i="1"/>
  <c r="W591" i="1"/>
  <c r="X591" i="1"/>
  <c r="N592" i="1"/>
  <c r="O592" i="1"/>
  <c r="P592" i="1"/>
  <c r="Q592" i="1"/>
  <c r="R592" i="1"/>
  <c r="S592" i="1"/>
  <c r="T592" i="1"/>
  <c r="U592" i="1"/>
  <c r="V592" i="1"/>
  <c r="W592" i="1"/>
  <c r="X592" i="1"/>
  <c r="N593" i="1"/>
  <c r="O593" i="1"/>
  <c r="P593" i="1"/>
  <c r="Q593" i="1"/>
  <c r="R593" i="1"/>
  <c r="S593" i="1"/>
  <c r="T593" i="1"/>
  <c r="U593" i="1"/>
  <c r="V593" i="1"/>
  <c r="W593" i="1"/>
  <c r="X593" i="1"/>
  <c r="N594" i="1"/>
  <c r="O594" i="1"/>
  <c r="P594" i="1"/>
  <c r="Q594" i="1"/>
  <c r="R594" i="1"/>
  <c r="S594" i="1"/>
  <c r="T594" i="1"/>
  <c r="U594" i="1"/>
  <c r="V594" i="1"/>
  <c r="W594" i="1"/>
  <c r="X594" i="1"/>
  <c r="N595" i="1"/>
  <c r="O595" i="1"/>
  <c r="P595" i="1"/>
  <c r="Q595" i="1"/>
  <c r="R595" i="1"/>
  <c r="S595" i="1"/>
  <c r="T595" i="1"/>
  <c r="U595" i="1"/>
  <c r="V595" i="1"/>
  <c r="W595" i="1"/>
  <c r="X595" i="1"/>
  <c r="N596" i="1"/>
  <c r="O596" i="1"/>
  <c r="P596" i="1"/>
  <c r="Q596" i="1"/>
  <c r="R596" i="1"/>
  <c r="S596" i="1"/>
  <c r="T596" i="1"/>
  <c r="U596" i="1"/>
  <c r="V596" i="1"/>
  <c r="W596" i="1"/>
  <c r="X596" i="1"/>
  <c r="N597" i="1"/>
  <c r="O597" i="1"/>
  <c r="P597" i="1"/>
  <c r="Q597" i="1"/>
  <c r="R597" i="1"/>
  <c r="S597" i="1"/>
  <c r="T597" i="1"/>
  <c r="U597" i="1"/>
  <c r="V597" i="1"/>
  <c r="W597" i="1"/>
  <c r="X597" i="1"/>
  <c r="N598" i="1"/>
  <c r="O598" i="1"/>
  <c r="P598" i="1"/>
  <c r="Q598" i="1"/>
  <c r="R598" i="1"/>
  <c r="S598" i="1"/>
  <c r="T598" i="1"/>
  <c r="U598" i="1"/>
  <c r="V598" i="1"/>
  <c r="W598" i="1"/>
  <c r="X598" i="1"/>
  <c r="N599" i="1"/>
  <c r="O599" i="1"/>
  <c r="P599" i="1"/>
  <c r="Q599" i="1"/>
  <c r="R599" i="1"/>
  <c r="S599" i="1"/>
  <c r="T599" i="1"/>
  <c r="U599" i="1"/>
  <c r="V599" i="1"/>
  <c r="W599" i="1"/>
  <c r="X599" i="1"/>
  <c r="N600" i="1"/>
  <c r="O600" i="1"/>
  <c r="P600" i="1"/>
  <c r="Q600" i="1"/>
  <c r="R600" i="1"/>
  <c r="S600" i="1"/>
  <c r="T600" i="1"/>
  <c r="U600" i="1"/>
  <c r="V600" i="1"/>
  <c r="W600" i="1"/>
  <c r="X600" i="1"/>
  <c r="N601" i="1"/>
  <c r="O601" i="1"/>
  <c r="P601" i="1"/>
  <c r="Q601" i="1"/>
  <c r="R601" i="1"/>
  <c r="S601" i="1"/>
  <c r="T601" i="1"/>
  <c r="U601" i="1"/>
  <c r="V601" i="1"/>
  <c r="W601" i="1"/>
  <c r="X601" i="1"/>
  <c r="N602" i="1"/>
  <c r="O602" i="1"/>
  <c r="P602" i="1"/>
  <c r="Q602" i="1"/>
  <c r="R602" i="1"/>
  <c r="S602" i="1"/>
  <c r="T602" i="1"/>
  <c r="U602" i="1"/>
  <c r="V602" i="1"/>
  <c r="W602" i="1"/>
  <c r="X602" i="1"/>
  <c r="N603" i="1"/>
  <c r="O603" i="1"/>
  <c r="P603" i="1"/>
  <c r="Q603" i="1"/>
  <c r="R603" i="1"/>
  <c r="S603" i="1"/>
  <c r="T603" i="1"/>
  <c r="U603" i="1"/>
  <c r="V603" i="1"/>
  <c r="W603" i="1"/>
  <c r="X603" i="1"/>
  <c r="N604" i="1"/>
  <c r="O604" i="1"/>
  <c r="P604" i="1"/>
  <c r="Q604" i="1"/>
  <c r="R604" i="1"/>
  <c r="S604" i="1"/>
  <c r="T604" i="1"/>
  <c r="U604" i="1"/>
  <c r="V604" i="1"/>
  <c r="W604" i="1"/>
  <c r="X604" i="1"/>
  <c r="N605" i="1"/>
  <c r="O605" i="1"/>
  <c r="P605" i="1"/>
  <c r="Q605" i="1"/>
  <c r="R605" i="1"/>
  <c r="S605" i="1"/>
  <c r="T605" i="1"/>
  <c r="U605" i="1"/>
  <c r="V605" i="1"/>
  <c r="W605" i="1"/>
  <c r="X605" i="1"/>
  <c r="N606" i="1"/>
  <c r="O606" i="1"/>
  <c r="P606" i="1"/>
  <c r="Q606" i="1"/>
  <c r="R606" i="1"/>
  <c r="S606" i="1"/>
  <c r="T606" i="1"/>
  <c r="U606" i="1"/>
  <c r="V606" i="1"/>
  <c r="W606" i="1"/>
  <c r="X606" i="1"/>
  <c r="N607" i="1"/>
  <c r="O607" i="1"/>
  <c r="P607" i="1"/>
  <c r="Q607" i="1"/>
  <c r="R607" i="1"/>
  <c r="S607" i="1"/>
  <c r="T607" i="1"/>
  <c r="U607" i="1"/>
  <c r="V607" i="1"/>
  <c r="W607" i="1"/>
  <c r="X607" i="1"/>
  <c r="N608" i="1"/>
  <c r="O608" i="1"/>
  <c r="P608" i="1"/>
  <c r="Q608" i="1"/>
  <c r="R608" i="1"/>
  <c r="S608" i="1"/>
  <c r="T608" i="1"/>
  <c r="U608" i="1"/>
  <c r="V608" i="1"/>
  <c r="W608" i="1"/>
  <c r="X608" i="1"/>
  <c r="N609" i="1"/>
  <c r="O609" i="1"/>
  <c r="P609" i="1"/>
  <c r="Q609" i="1"/>
  <c r="R609" i="1"/>
  <c r="S609" i="1"/>
  <c r="T609" i="1"/>
  <c r="U609" i="1"/>
  <c r="V609" i="1"/>
  <c r="W609" i="1"/>
  <c r="X609" i="1"/>
  <c r="N610" i="1"/>
  <c r="O610" i="1"/>
  <c r="P610" i="1"/>
  <c r="Q610" i="1"/>
  <c r="R610" i="1"/>
  <c r="S610" i="1"/>
  <c r="T610" i="1"/>
  <c r="U610" i="1"/>
  <c r="V610" i="1"/>
  <c r="W610" i="1"/>
  <c r="X610" i="1"/>
  <c r="N611" i="1"/>
  <c r="O611" i="1"/>
  <c r="P611" i="1"/>
  <c r="Q611" i="1"/>
  <c r="R611" i="1"/>
  <c r="S611" i="1"/>
  <c r="T611" i="1"/>
  <c r="U611" i="1"/>
  <c r="V611" i="1"/>
  <c r="W611" i="1"/>
  <c r="X611" i="1"/>
  <c r="N612" i="1"/>
  <c r="O612" i="1"/>
  <c r="P612" i="1"/>
  <c r="Q612" i="1"/>
  <c r="R612" i="1"/>
  <c r="S612" i="1"/>
  <c r="T612" i="1"/>
  <c r="U612" i="1"/>
  <c r="V612" i="1"/>
  <c r="W612" i="1"/>
  <c r="X612" i="1"/>
  <c r="N613" i="1"/>
  <c r="O613" i="1"/>
  <c r="P613" i="1"/>
  <c r="Q613" i="1"/>
  <c r="R613" i="1"/>
  <c r="S613" i="1"/>
  <c r="T613" i="1"/>
  <c r="U613" i="1"/>
  <c r="V613" i="1"/>
  <c r="W613" i="1"/>
  <c r="X613" i="1"/>
  <c r="N614" i="1"/>
  <c r="O614" i="1"/>
  <c r="P614" i="1"/>
  <c r="Q614" i="1"/>
  <c r="R614" i="1"/>
  <c r="S614" i="1"/>
  <c r="T614" i="1"/>
  <c r="U614" i="1"/>
  <c r="V614" i="1"/>
  <c r="W614" i="1"/>
  <c r="X614" i="1"/>
  <c r="N615" i="1"/>
  <c r="O615" i="1"/>
  <c r="P615" i="1"/>
  <c r="Q615" i="1"/>
  <c r="R615" i="1"/>
  <c r="S615" i="1"/>
  <c r="T615" i="1"/>
  <c r="U615" i="1"/>
  <c r="V615" i="1"/>
  <c r="W615" i="1"/>
  <c r="X615" i="1"/>
  <c r="N616" i="1"/>
  <c r="O616" i="1"/>
  <c r="P616" i="1"/>
  <c r="Q616" i="1"/>
  <c r="R616" i="1"/>
  <c r="S616" i="1"/>
  <c r="T616" i="1"/>
  <c r="U616" i="1"/>
  <c r="V616" i="1"/>
  <c r="W616" i="1"/>
  <c r="X616" i="1"/>
  <c r="N617" i="1"/>
  <c r="O617" i="1"/>
  <c r="P617" i="1"/>
  <c r="Q617" i="1"/>
  <c r="R617" i="1"/>
  <c r="S617" i="1"/>
  <c r="T617" i="1"/>
  <c r="U617" i="1"/>
  <c r="V617" i="1"/>
  <c r="W617" i="1"/>
  <c r="X617" i="1"/>
  <c r="N618" i="1"/>
  <c r="O618" i="1"/>
  <c r="P618" i="1"/>
  <c r="Q618" i="1"/>
  <c r="R618" i="1"/>
  <c r="S618" i="1"/>
  <c r="T618" i="1"/>
  <c r="U618" i="1"/>
  <c r="V618" i="1"/>
  <c r="W618" i="1"/>
  <c r="X618" i="1"/>
  <c r="N619" i="1"/>
  <c r="O619" i="1"/>
  <c r="P619" i="1"/>
  <c r="Q619" i="1"/>
  <c r="R619" i="1"/>
  <c r="S619" i="1"/>
  <c r="T619" i="1"/>
  <c r="U619" i="1"/>
  <c r="V619" i="1"/>
  <c r="W619" i="1"/>
  <c r="X619" i="1"/>
  <c r="N620" i="1"/>
  <c r="O620" i="1"/>
  <c r="P620" i="1"/>
  <c r="Q620" i="1"/>
  <c r="R620" i="1"/>
  <c r="S620" i="1"/>
  <c r="T620" i="1"/>
  <c r="U620" i="1"/>
  <c r="V620" i="1"/>
  <c r="W620" i="1"/>
  <c r="X620" i="1"/>
  <c r="N621" i="1"/>
  <c r="O621" i="1"/>
  <c r="P621" i="1"/>
  <c r="Q621" i="1"/>
  <c r="R621" i="1"/>
  <c r="S621" i="1"/>
  <c r="T621" i="1"/>
  <c r="U621" i="1"/>
  <c r="V621" i="1"/>
  <c r="W621" i="1"/>
  <c r="X621" i="1"/>
  <c r="N622" i="1"/>
  <c r="O622" i="1"/>
  <c r="P622" i="1"/>
  <c r="Q622" i="1"/>
  <c r="R622" i="1"/>
  <c r="S622" i="1"/>
  <c r="T622" i="1"/>
  <c r="U622" i="1"/>
  <c r="V622" i="1"/>
  <c r="W622" i="1"/>
  <c r="X622" i="1"/>
  <c r="N623" i="1"/>
  <c r="O623" i="1"/>
  <c r="P623" i="1"/>
  <c r="Q623" i="1"/>
  <c r="R623" i="1"/>
  <c r="S623" i="1"/>
  <c r="T623" i="1"/>
  <c r="U623" i="1"/>
  <c r="V623" i="1"/>
  <c r="W623" i="1"/>
  <c r="X623" i="1"/>
  <c r="N624" i="1"/>
  <c r="O624" i="1"/>
  <c r="P624" i="1"/>
  <c r="Q624" i="1"/>
  <c r="R624" i="1"/>
  <c r="S624" i="1"/>
  <c r="T624" i="1"/>
  <c r="U624" i="1"/>
  <c r="V624" i="1"/>
  <c r="W624" i="1"/>
  <c r="X624" i="1"/>
  <c r="N625" i="1"/>
  <c r="O625" i="1"/>
  <c r="P625" i="1"/>
  <c r="Q625" i="1"/>
  <c r="R625" i="1"/>
  <c r="S625" i="1"/>
  <c r="T625" i="1"/>
  <c r="U625" i="1"/>
  <c r="V625" i="1"/>
  <c r="W625" i="1"/>
  <c r="X625" i="1"/>
  <c r="N626" i="1"/>
  <c r="O626" i="1"/>
  <c r="P626" i="1"/>
  <c r="Q626" i="1"/>
  <c r="R626" i="1"/>
  <c r="S626" i="1"/>
  <c r="T626" i="1"/>
  <c r="U626" i="1"/>
  <c r="V626" i="1"/>
  <c r="W626" i="1"/>
  <c r="X626" i="1"/>
  <c r="N627" i="1"/>
  <c r="O627" i="1"/>
  <c r="P627" i="1"/>
  <c r="Q627" i="1"/>
  <c r="R627" i="1"/>
  <c r="S627" i="1"/>
  <c r="T627" i="1"/>
  <c r="U627" i="1"/>
  <c r="V627" i="1"/>
  <c r="W627" i="1"/>
  <c r="X627" i="1"/>
  <c r="N628" i="1"/>
  <c r="O628" i="1"/>
  <c r="P628" i="1"/>
  <c r="Q628" i="1"/>
  <c r="R628" i="1"/>
  <c r="S628" i="1"/>
  <c r="T628" i="1"/>
  <c r="U628" i="1"/>
  <c r="V628" i="1"/>
  <c r="W628" i="1"/>
  <c r="X628" i="1"/>
  <c r="N629" i="1"/>
  <c r="O629" i="1"/>
  <c r="P629" i="1"/>
  <c r="Q629" i="1"/>
  <c r="R629" i="1"/>
  <c r="S629" i="1"/>
  <c r="T629" i="1"/>
  <c r="U629" i="1"/>
  <c r="V629" i="1"/>
  <c r="W629" i="1"/>
  <c r="X629" i="1"/>
  <c r="N630" i="1"/>
  <c r="O630" i="1"/>
  <c r="P630" i="1"/>
  <c r="Q630" i="1"/>
  <c r="R630" i="1"/>
  <c r="S630" i="1"/>
  <c r="T630" i="1"/>
  <c r="U630" i="1"/>
  <c r="V630" i="1"/>
  <c r="W630" i="1"/>
  <c r="X630" i="1"/>
  <c r="N631" i="1"/>
  <c r="O631" i="1"/>
  <c r="P631" i="1"/>
  <c r="Q631" i="1"/>
  <c r="R631" i="1"/>
  <c r="S631" i="1"/>
  <c r="T631" i="1"/>
  <c r="U631" i="1"/>
  <c r="V631" i="1"/>
  <c r="W631" i="1"/>
  <c r="X631" i="1"/>
  <c r="N632" i="1"/>
  <c r="O632" i="1"/>
  <c r="P632" i="1"/>
  <c r="Q632" i="1"/>
  <c r="R632" i="1"/>
  <c r="S632" i="1"/>
  <c r="T632" i="1"/>
  <c r="U632" i="1"/>
  <c r="V632" i="1"/>
  <c r="W632" i="1"/>
  <c r="X632" i="1"/>
  <c r="N633" i="1"/>
  <c r="O633" i="1"/>
  <c r="P633" i="1"/>
  <c r="Q633" i="1"/>
  <c r="R633" i="1"/>
  <c r="S633" i="1"/>
  <c r="T633" i="1"/>
  <c r="U633" i="1"/>
  <c r="V633" i="1"/>
  <c r="W633" i="1"/>
  <c r="X633" i="1"/>
  <c r="N634" i="1"/>
  <c r="O634" i="1"/>
  <c r="P634" i="1"/>
  <c r="Q634" i="1"/>
  <c r="R634" i="1"/>
  <c r="S634" i="1"/>
  <c r="T634" i="1"/>
  <c r="U634" i="1"/>
  <c r="V634" i="1"/>
  <c r="W634" i="1"/>
  <c r="X634" i="1"/>
  <c r="N635" i="1"/>
  <c r="O635" i="1"/>
  <c r="P635" i="1"/>
  <c r="Q635" i="1"/>
  <c r="R635" i="1"/>
  <c r="S635" i="1"/>
  <c r="T635" i="1"/>
  <c r="U635" i="1"/>
  <c r="V635" i="1"/>
  <c r="W635" i="1"/>
  <c r="X635" i="1"/>
  <c r="N636" i="1"/>
  <c r="O636" i="1"/>
  <c r="P636" i="1"/>
  <c r="Q636" i="1"/>
  <c r="R636" i="1"/>
  <c r="S636" i="1"/>
  <c r="T636" i="1"/>
  <c r="U636" i="1"/>
  <c r="V636" i="1"/>
  <c r="W636" i="1"/>
  <c r="X636" i="1"/>
  <c r="N637" i="1"/>
  <c r="O637" i="1"/>
  <c r="P637" i="1"/>
  <c r="Q637" i="1"/>
  <c r="R637" i="1"/>
  <c r="S637" i="1"/>
  <c r="T637" i="1"/>
  <c r="U637" i="1"/>
  <c r="V637" i="1"/>
  <c r="W637" i="1"/>
  <c r="X637" i="1"/>
  <c r="N638" i="1"/>
  <c r="O638" i="1"/>
  <c r="P638" i="1"/>
  <c r="Q638" i="1"/>
  <c r="R638" i="1"/>
  <c r="S638" i="1"/>
  <c r="T638" i="1"/>
  <c r="U638" i="1"/>
  <c r="V638" i="1"/>
  <c r="W638" i="1"/>
  <c r="X638" i="1"/>
  <c r="N639" i="1"/>
  <c r="O639" i="1"/>
  <c r="P639" i="1"/>
  <c r="Q639" i="1"/>
  <c r="R639" i="1"/>
  <c r="S639" i="1"/>
  <c r="T639" i="1"/>
  <c r="U639" i="1"/>
  <c r="V639" i="1"/>
  <c r="W639" i="1"/>
  <c r="X639" i="1"/>
  <c r="N640" i="1"/>
  <c r="O640" i="1"/>
  <c r="P640" i="1"/>
  <c r="Q640" i="1"/>
  <c r="R640" i="1"/>
  <c r="S640" i="1"/>
  <c r="T640" i="1"/>
  <c r="U640" i="1"/>
  <c r="V640" i="1"/>
  <c r="W640" i="1"/>
  <c r="X640" i="1"/>
  <c r="N641" i="1"/>
  <c r="O641" i="1"/>
  <c r="P641" i="1"/>
  <c r="Q641" i="1"/>
  <c r="R641" i="1"/>
  <c r="S641" i="1"/>
  <c r="T641" i="1"/>
  <c r="U641" i="1"/>
  <c r="V641" i="1"/>
  <c r="W641" i="1"/>
  <c r="X641" i="1"/>
  <c r="N642" i="1"/>
  <c r="O642" i="1"/>
  <c r="P642" i="1"/>
  <c r="Q642" i="1"/>
  <c r="R642" i="1"/>
  <c r="S642" i="1"/>
  <c r="T642" i="1"/>
  <c r="U642" i="1"/>
  <c r="V642" i="1"/>
  <c r="W642" i="1"/>
  <c r="X642" i="1"/>
  <c r="N643" i="1"/>
  <c r="O643" i="1"/>
  <c r="P643" i="1"/>
  <c r="Q643" i="1"/>
  <c r="R643" i="1"/>
  <c r="S643" i="1"/>
  <c r="T643" i="1"/>
  <c r="U643" i="1"/>
  <c r="V643" i="1"/>
  <c r="W643" i="1"/>
  <c r="X643" i="1"/>
  <c r="N644" i="1"/>
  <c r="O644" i="1"/>
  <c r="P644" i="1"/>
  <c r="Q644" i="1"/>
  <c r="R644" i="1"/>
  <c r="S644" i="1"/>
  <c r="T644" i="1"/>
  <c r="U644" i="1"/>
  <c r="V644" i="1"/>
  <c r="W644" i="1"/>
  <c r="X644" i="1"/>
  <c r="N645" i="1"/>
  <c r="O645" i="1"/>
  <c r="P645" i="1"/>
  <c r="Q645" i="1"/>
  <c r="R645" i="1"/>
  <c r="S645" i="1"/>
  <c r="T645" i="1"/>
  <c r="U645" i="1"/>
  <c r="V645" i="1"/>
  <c r="W645" i="1"/>
  <c r="X645" i="1"/>
  <c r="N646" i="1"/>
  <c r="O646" i="1"/>
  <c r="P646" i="1"/>
  <c r="Q646" i="1"/>
  <c r="R646" i="1"/>
  <c r="S646" i="1"/>
  <c r="T646" i="1"/>
  <c r="U646" i="1"/>
  <c r="V646" i="1"/>
  <c r="W646" i="1"/>
  <c r="X646" i="1"/>
  <c r="N647" i="1"/>
  <c r="O647" i="1"/>
  <c r="P647" i="1"/>
  <c r="Q647" i="1"/>
  <c r="R647" i="1"/>
  <c r="S647" i="1"/>
  <c r="T647" i="1"/>
  <c r="U647" i="1"/>
  <c r="V647" i="1"/>
  <c r="W647" i="1"/>
  <c r="X647" i="1"/>
  <c r="N648" i="1"/>
  <c r="O648" i="1"/>
  <c r="P648" i="1"/>
  <c r="Q648" i="1"/>
  <c r="R648" i="1"/>
  <c r="S648" i="1"/>
  <c r="T648" i="1"/>
  <c r="U648" i="1"/>
  <c r="V648" i="1"/>
  <c r="W648" i="1"/>
  <c r="X648" i="1"/>
  <c r="N649" i="1"/>
  <c r="O649" i="1"/>
  <c r="P649" i="1"/>
  <c r="Q649" i="1"/>
  <c r="R649" i="1"/>
  <c r="S649" i="1"/>
  <c r="T649" i="1"/>
  <c r="U649" i="1"/>
  <c r="V649" i="1"/>
  <c r="W649" i="1"/>
  <c r="X649" i="1"/>
  <c r="N650" i="1"/>
  <c r="O650" i="1"/>
  <c r="P650" i="1"/>
  <c r="Q650" i="1"/>
  <c r="R650" i="1"/>
  <c r="S650" i="1"/>
  <c r="T650" i="1"/>
  <c r="U650" i="1"/>
  <c r="V650" i="1"/>
  <c r="W650" i="1"/>
  <c r="X650" i="1"/>
  <c r="N651" i="1"/>
  <c r="O651" i="1"/>
  <c r="P651" i="1"/>
  <c r="Q651" i="1"/>
  <c r="R651" i="1"/>
  <c r="S651" i="1"/>
  <c r="T651" i="1"/>
  <c r="U651" i="1"/>
  <c r="V651" i="1"/>
  <c r="W651" i="1"/>
  <c r="X651" i="1"/>
  <c r="N652" i="1"/>
  <c r="O652" i="1"/>
  <c r="P652" i="1"/>
  <c r="Q652" i="1"/>
  <c r="R652" i="1"/>
  <c r="S652" i="1"/>
  <c r="T652" i="1"/>
  <c r="U652" i="1"/>
  <c r="V652" i="1"/>
  <c r="W652" i="1"/>
  <c r="X652" i="1"/>
  <c r="N653" i="1"/>
  <c r="O653" i="1"/>
  <c r="P653" i="1"/>
  <c r="Q653" i="1"/>
  <c r="R653" i="1"/>
  <c r="S653" i="1"/>
  <c r="T653" i="1"/>
  <c r="U653" i="1"/>
  <c r="V653" i="1"/>
  <c r="W653" i="1"/>
  <c r="X653" i="1"/>
  <c r="N654" i="1"/>
  <c r="O654" i="1"/>
  <c r="P654" i="1"/>
  <c r="Q654" i="1"/>
  <c r="R654" i="1"/>
  <c r="S654" i="1"/>
  <c r="T654" i="1"/>
  <c r="U654" i="1"/>
  <c r="V654" i="1"/>
  <c r="W654" i="1"/>
  <c r="X654" i="1"/>
  <c r="N655" i="1"/>
  <c r="O655" i="1"/>
  <c r="P655" i="1"/>
  <c r="Q655" i="1"/>
  <c r="R655" i="1"/>
  <c r="S655" i="1"/>
  <c r="T655" i="1"/>
  <c r="U655" i="1"/>
  <c r="V655" i="1"/>
  <c r="W655" i="1"/>
  <c r="X655" i="1"/>
  <c r="N656" i="1"/>
  <c r="O656" i="1"/>
  <c r="P656" i="1"/>
  <c r="Q656" i="1"/>
  <c r="R656" i="1"/>
  <c r="S656" i="1"/>
  <c r="T656" i="1"/>
  <c r="U656" i="1"/>
  <c r="V656" i="1"/>
  <c r="W656" i="1"/>
  <c r="X656" i="1"/>
  <c r="N657" i="1"/>
  <c r="O657" i="1"/>
  <c r="P657" i="1"/>
  <c r="Q657" i="1"/>
  <c r="R657" i="1"/>
  <c r="S657" i="1"/>
  <c r="T657" i="1"/>
  <c r="U657" i="1"/>
  <c r="V657" i="1"/>
  <c r="W657" i="1"/>
  <c r="X657" i="1"/>
  <c r="N658" i="1"/>
  <c r="O658" i="1"/>
  <c r="P658" i="1"/>
  <c r="Q658" i="1"/>
  <c r="R658" i="1"/>
  <c r="S658" i="1"/>
  <c r="T658" i="1"/>
  <c r="U658" i="1"/>
  <c r="V658" i="1"/>
  <c r="W658" i="1"/>
  <c r="X658" i="1"/>
  <c r="N659" i="1"/>
  <c r="O659" i="1"/>
  <c r="P659" i="1"/>
  <c r="Q659" i="1"/>
  <c r="R659" i="1"/>
  <c r="S659" i="1"/>
  <c r="T659" i="1"/>
  <c r="U659" i="1"/>
  <c r="V659" i="1"/>
  <c r="W659" i="1"/>
  <c r="X659" i="1"/>
  <c r="N660" i="1"/>
  <c r="O660" i="1"/>
  <c r="P660" i="1"/>
  <c r="Q660" i="1"/>
  <c r="R660" i="1"/>
  <c r="S660" i="1"/>
  <c r="T660" i="1"/>
  <c r="U660" i="1"/>
  <c r="V660" i="1"/>
  <c r="W660" i="1"/>
  <c r="X660" i="1"/>
  <c r="N661" i="1"/>
  <c r="O661" i="1"/>
  <c r="P661" i="1"/>
  <c r="Q661" i="1"/>
  <c r="R661" i="1"/>
  <c r="S661" i="1"/>
  <c r="T661" i="1"/>
  <c r="U661" i="1"/>
  <c r="V661" i="1"/>
  <c r="W661" i="1"/>
  <c r="X661" i="1"/>
  <c r="N662" i="1"/>
  <c r="O662" i="1"/>
  <c r="P662" i="1"/>
  <c r="Q662" i="1"/>
  <c r="R662" i="1"/>
  <c r="S662" i="1"/>
  <c r="T662" i="1"/>
  <c r="U662" i="1"/>
  <c r="V662" i="1"/>
  <c r="W662" i="1"/>
  <c r="X662" i="1"/>
  <c r="N663" i="1"/>
  <c r="O663" i="1"/>
  <c r="P663" i="1"/>
  <c r="Q663" i="1"/>
  <c r="R663" i="1"/>
  <c r="S663" i="1"/>
  <c r="T663" i="1"/>
  <c r="U663" i="1"/>
  <c r="V663" i="1"/>
  <c r="W663" i="1"/>
  <c r="X663" i="1"/>
  <c r="N664" i="1"/>
  <c r="O664" i="1"/>
  <c r="P664" i="1"/>
  <c r="Q664" i="1"/>
  <c r="R664" i="1"/>
  <c r="S664" i="1"/>
  <c r="T664" i="1"/>
  <c r="U664" i="1"/>
  <c r="V664" i="1"/>
  <c r="W664" i="1"/>
  <c r="X664" i="1"/>
  <c r="N665" i="1"/>
  <c r="O665" i="1"/>
  <c r="P665" i="1"/>
  <c r="Q665" i="1"/>
  <c r="R665" i="1"/>
  <c r="S665" i="1"/>
  <c r="T665" i="1"/>
  <c r="U665" i="1"/>
  <c r="V665" i="1"/>
  <c r="W665" i="1"/>
  <c r="X665" i="1"/>
  <c r="N666" i="1"/>
  <c r="O666" i="1"/>
  <c r="P666" i="1"/>
  <c r="Q666" i="1"/>
  <c r="R666" i="1"/>
  <c r="S666" i="1"/>
  <c r="T666" i="1"/>
  <c r="U666" i="1"/>
  <c r="V666" i="1"/>
  <c r="W666" i="1"/>
  <c r="X666" i="1"/>
  <c r="N667" i="1"/>
  <c r="O667" i="1"/>
  <c r="P667" i="1"/>
  <c r="Q667" i="1"/>
  <c r="R667" i="1"/>
  <c r="S667" i="1"/>
  <c r="T667" i="1"/>
  <c r="U667" i="1"/>
  <c r="V667" i="1"/>
  <c r="W667" i="1"/>
  <c r="X667" i="1"/>
  <c r="N668" i="1"/>
  <c r="O668" i="1"/>
  <c r="P668" i="1"/>
  <c r="Q668" i="1"/>
  <c r="R668" i="1"/>
  <c r="S668" i="1"/>
  <c r="T668" i="1"/>
  <c r="U668" i="1"/>
  <c r="V668" i="1"/>
  <c r="W668" i="1"/>
  <c r="X668" i="1"/>
  <c r="N669" i="1"/>
  <c r="O669" i="1"/>
  <c r="P669" i="1"/>
  <c r="Q669" i="1"/>
  <c r="R669" i="1"/>
  <c r="S669" i="1"/>
  <c r="T669" i="1"/>
  <c r="U669" i="1"/>
  <c r="V669" i="1"/>
  <c r="W669" i="1"/>
  <c r="X669" i="1"/>
  <c r="N670" i="1"/>
  <c r="O670" i="1"/>
  <c r="P670" i="1"/>
  <c r="Q670" i="1"/>
  <c r="R670" i="1"/>
  <c r="S670" i="1"/>
  <c r="T670" i="1"/>
  <c r="U670" i="1"/>
  <c r="V670" i="1"/>
  <c r="W670" i="1"/>
  <c r="X670" i="1"/>
  <c r="N671" i="1"/>
  <c r="O671" i="1"/>
  <c r="P671" i="1"/>
  <c r="Q671" i="1"/>
  <c r="R671" i="1"/>
  <c r="S671" i="1"/>
  <c r="T671" i="1"/>
  <c r="U671" i="1"/>
  <c r="V671" i="1"/>
  <c r="W671" i="1"/>
  <c r="X671" i="1"/>
  <c r="N672" i="1"/>
  <c r="O672" i="1"/>
  <c r="P672" i="1"/>
  <c r="Q672" i="1"/>
  <c r="R672" i="1"/>
  <c r="S672" i="1"/>
  <c r="T672" i="1"/>
  <c r="U672" i="1"/>
  <c r="V672" i="1"/>
  <c r="W672" i="1"/>
  <c r="X672" i="1"/>
  <c r="N673" i="1"/>
  <c r="O673" i="1"/>
  <c r="P673" i="1"/>
  <c r="Q673" i="1"/>
  <c r="R673" i="1"/>
  <c r="S673" i="1"/>
  <c r="T673" i="1"/>
  <c r="U673" i="1"/>
  <c r="V673" i="1"/>
  <c r="W673" i="1"/>
  <c r="X673" i="1"/>
  <c r="N674" i="1"/>
  <c r="O674" i="1"/>
  <c r="P674" i="1"/>
  <c r="Q674" i="1"/>
  <c r="R674" i="1"/>
  <c r="S674" i="1"/>
  <c r="T674" i="1"/>
  <c r="U674" i="1"/>
  <c r="V674" i="1"/>
  <c r="W674" i="1"/>
  <c r="X674" i="1"/>
  <c r="N675" i="1"/>
  <c r="O675" i="1"/>
  <c r="P675" i="1"/>
  <c r="Q675" i="1"/>
  <c r="R675" i="1"/>
  <c r="S675" i="1"/>
  <c r="T675" i="1"/>
  <c r="U675" i="1"/>
  <c r="V675" i="1"/>
  <c r="W675" i="1"/>
  <c r="X675" i="1"/>
  <c r="N676" i="1"/>
  <c r="O676" i="1"/>
  <c r="P676" i="1"/>
  <c r="Q676" i="1"/>
  <c r="R676" i="1"/>
  <c r="S676" i="1"/>
  <c r="T676" i="1"/>
  <c r="U676" i="1"/>
  <c r="V676" i="1"/>
  <c r="W676" i="1"/>
  <c r="X676" i="1"/>
  <c r="N677" i="1"/>
  <c r="O677" i="1"/>
  <c r="P677" i="1"/>
  <c r="Q677" i="1"/>
  <c r="R677" i="1"/>
  <c r="S677" i="1"/>
  <c r="T677" i="1"/>
  <c r="U677" i="1"/>
  <c r="V677" i="1"/>
  <c r="W677" i="1"/>
  <c r="X677" i="1"/>
  <c r="N678" i="1"/>
  <c r="O678" i="1"/>
  <c r="P678" i="1"/>
  <c r="Q678" i="1"/>
  <c r="R678" i="1"/>
  <c r="S678" i="1"/>
  <c r="T678" i="1"/>
  <c r="U678" i="1"/>
  <c r="V678" i="1"/>
  <c r="W678" i="1"/>
  <c r="X678" i="1"/>
  <c r="N679" i="1"/>
  <c r="O679" i="1"/>
  <c r="P679" i="1"/>
  <c r="Q679" i="1"/>
  <c r="R679" i="1"/>
  <c r="S679" i="1"/>
  <c r="T679" i="1"/>
  <c r="U679" i="1"/>
  <c r="V679" i="1"/>
  <c r="W679" i="1"/>
  <c r="X679" i="1"/>
  <c r="N680" i="1"/>
  <c r="O680" i="1"/>
  <c r="P680" i="1"/>
  <c r="Q680" i="1"/>
  <c r="R680" i="1"/>
  <c r="S680" i="1"/>
  <c r="T680" i="1"/>
  <c r="U680" i="1"/>
  <c r="V680" i="1"/>
  <c r="W680" i="1"/>
  <c r="X680" i="1"/>
  <c r="N681" i="1"/>
  <c r="O681" i="1"/>
  <c r="P681" i="1"/>
  <c r="Q681" i="1"/>
  <c r="R681" i="1"/>
  <c r="S681" i="1"/>
  <c r="T681" i="1"/>
  <c r="U681" i="1"/>
  <c r="V681" i="1"/>
  <c r="W681" i="1"/>
  <c r="X681" i="1"/>
  <c r="N682" i="1"/>
  <c r="O682" i="1"/>
  <c r="P682" i="1"/>
  <c r="Q682" i="1"/>
  <c r="R682" i="1"/>
  <c r="S682" i="1"/>
  <c r="T682" i="1"/>
  <c r="U682" i="1"/>
  <c r="V682" i="1"/>
  <c r="W682" i="1"/>
  <c r="X682" i="1"/>
  <c r="N683" i="1"/>
  <c r="O683" i="1"/>
  <c r="P683" i="1"/>
  <c r="Q683" i="1"/>
  <c r="R683" i="1"/>
  <c r="S683" i="1"/>
  <c r="T683" i="1"/>
  <c r="U683" i="1"/>
  <c r="V683" i="1"/>
  <c r="W683" i="1"/>
  <c r="X683" i="1"/>
  <c r="N684" i="1"/>
  <c r="O684" i="1"/>
  <c r="P684" i="1"/>
  <c r="Q684" i="1"/>
  <c r="R684" i="1"/>
  <c r="S684" i="1"/>
  <c r="T684" i="1"/>
  <c r="U684" i="1"/>
  <c r="V684" i="1"/>
  <c r="W684" i="1"/>
  <c r="X684" i="1"/>
  <c r="N685" i="1"/>
  <c r="O685" i="1"/>
  <c r="P685" i="1"/>
  <c r="Q685" i="1"/>
  <c r="R685" i="1"/>
  <c r="S685" i="1"/>
  <c r="T685" i="1"/>
  <c r="U685" i="1"/>
  <c r="V685" i="1"/>
  <c r="W685" i="1"/>
  <c r="X685" i="1"/>
  <c r="N686" i="1"/>
  <c r="O686" i="1"/>
  <c r="P686" i="1"/>
  <c r="Q686" i="1"/>
  <c r="R686" i="1"/>
  <c r="S686" i="1"/>
  <c r="T686" i="1"/>
  <c r="U686" i="1"/>
  <c r="V686" i="1"/>
  <c r="W686" i="1"/>
  <c r="X686" i="1"/>
  <c r="N687" i="1"/>
  <c r="O687" i="1"/>
  <c r="P687" i="1"/>
  <c r="Q687" i="1"/>
  <c r="R687" i="1"/>
  <c r="S687" i="1"/>
  <c r="T687" i="1"/>
  <c r="U687" i="1"/>
  <c r="V687" i="1"/>
  <c r="W687" i="1"/>
  <c r="X687" i="1"/>
  <c r="N688" i="1"/>
  <c r="O688" i="1"/>
  <c r="P688" i="1"/>
  <c r="Q688" i="1"/>
  <c r="R688" i="1"/>
  <c r="S688" i="1"/>
  <c r="T688" i="1"/>
  <c r="U688" i="1"/>
  <c r="V688" i="1"/>
  <c r="W688" i="1"/>
  <c r="X688" i="1"/>
  <c r="N689" i="1"/>
  <c r="O689" i="1"/>
  <c r="P689" i="1"/>
  <c r="Q689" i="1"/>
  <c r="R689" i="1"/>
  <c r="S689" i="1"/>
  <c r="T689" i="1"/>
  <c r="U689" i="1"/>
  <c r="V689" i="1"/>
  <c r="W689" i="1"/>
  <c r="X689" i="1"/>
  <c r="N690" i="1"/>
  <c r="O690" i="1"/>
  <c r="P690" i="1"/>
  <c r="Q690" i="1"/>
  <c r="R690" i="1"/>
  <c r="S690" i="1"/>
  <c r="T690" i="1"/>
  <c r="U690" i="1"/>
  <c r="V690" i="1"/>
  <c r="W690" i="1"/>
  <c r="X690" i="1"/>
  <c r="N691" i="1"/>
  <c r="O691" i="1"/>
  <c r="P691" i="1"/>
  <c r="Q691" i="1"/>
  <c r="R691" i="1"/>
  <c r="S691" i="1"/>
  <c r="T691" i="1"/>
  <c r="U691" i="1"/>
  <c r="V691" i="1"/>
  <c r="W691" i="1"/>
  <c r="X691" i="1"/>
  <c r="N692" i="1"/>
  <c r="O692" i="1"/>
  <c r="P692" i="1"/>
  <c r="Q692" i="1"/>
  <c r="R692" i="1"/>
  <c r="S692" i="1"/>
  <c r="T692" i="1"/>
  <c r="U692" i="1"/>
  <c r="V692" i="1"/>
  <c r="W692" i="1"/>
  <c r="X692" i="1"/>
  <c r="N693" i="1"/>
  <c r="O693" i="1"/>
  <c r="P693" i="1"/>
  <c r="Q693" i="1"/>
  <c r="R693" i="1"/>
  <c r="S693" i="1"/>
  <c r="T693" i="1"/>
  <c r="U693" i="1"/>
  <c r="V693" i="1"/>
  <c r="W693" i="1"/>
  <c r="X693" i="1"/>
  <c r="N694" i="1"/>
  <c r="O694" i="1"/>
  <c r="P694" i="1"/>
  <c r="Q694" i="1"/>
  <c r="R694" i="1"/>
  <c r="S694" i="1"/>
  <c r="T694" i="1"/>
  <c r="U694" i="1"/>
  <c r="V694" i="1"/>
  <c r="W694" i="1"/>
  <c r="X694" i="1"/>
  <c r="N695" i="1"/>
  <c r="O695" i="1"/>
  <c r="P695" i="1"/>
  <c r="Q695" i="1"/>
  <c r="R695" i="1"/>
  <c r="S695" i="1"/>
  <c r="T695" i="1"/>
  <c r="U695" i="1"/>
  <c r="V695" i="1"/>
  <c r="W695" i="1"/>
  <c r="X695" i="1"/>
  <c r="N696" i="1"/>
  <c r="O696" i="1"/>
  <c r="P696" i="1"/>
  <c r="Q696" i="1"/>
  <c r="R696" i="1"/>
  <c r="S696" i="1"/>
  <c r="T696" i="1"/>
  <c r="U696" i="1"/>
  <c r="V696" i="1"/>
  <c r="W696" i="1"/>
  <c r="X696" i="1"/>
  <c r="N697" i="1"/>
  <c r="O697" i="1"/>
  <c r="P697" i="1"/>
  <c r="Q697" i="1"/>
  <c r="R697" i="1"/>
  <c r="S697" i="1"/>
  <c r="T697" i="1"/>
  <c r="U697" i="1"/>
  <c r="V697" i="1"/>
  <c r="W697" i="1"/>
  <c r="X697" i="1"/>
  <c r="N698" i="1"/>
  <c r="O698" i="1"/>
  <c r="P698" i="1"/>
  <c r="Q698" i="1"/>
  <c r="R698" i="1"/>
  <c r="S698" i="1"/>
  <c r="T698" i="1"/>
  <c r="U698" i="1"/>
  <c r="V698" i="1"/>
  <c r="W698" i="1"/>
  <c r="X698" i="1"/>
  <c r="N699" i="1"/>
  <c r="O699" i="1"/>
  <c r="P699" i="1"/>
  <c r="Q699" i="1"/>
  <c r="R699" i="1"/>
  <c r="S699" i="1"/>
  <c r="T699" i="1"/>
  <c r="U699" i="1"/>
  <c r="V699" i="1"/>
  <c r="W699" i="1"/>
  <c r="X699" i="1"/>
  <c r="N700" i="1"/>
  <c r="O700" i="1"/>
  <c r="P700" i="1"/>
  <c r="Q700" i="1"/>
  <c r="R700" i="1"/>
  <c r="S700" i="1"/>
  <c r="T700" i="1"/>
  <c r="U700" i="1"/>
  <c r="V700" i="1"/>
  <c r="W700" i="1"/>
  <c r="X700" i="1"/>
  <c r="N701" i="1"/>
  <c r="O701" i="1"/>
  <c r="P701" i="1"/>
  <c r="Q701" i="1"/>
  <c r="R701" i="1"/>
  <c r="S701" i="1"/>
  <c r="T701" i="1"/>
  <c r="U701" i="1"/>
  <c r="V701" i="1"/>
  <c r="W701" i="1"/>
  <c r="X701" i="1"/>
  <c r="N702" i="1"/>
  <c r="O702" i="1"/>
  <c r="P702" i="1"/>
  <c r="Q702" i="1"/>
  <c r="R702" i="1"/>
  <c r="S702" i="1"/>
  <c r="T702" i="1"/>
  <c r="U702" i="1"/>
  <c r="V702" i="1"/>
  <c r="W702" i="1"/>
  <c r="X702" i="1"/>
  <c r="N703" i="1"/>
  <c r="O703" i="1"/>
  <c r="P703" i="1"/>
  <c r="Q703" i="1"/>
  <c r="R703" i="1"/>
  <c r="S703" i="1"/>
  <c r="T703" i="1"/>
  <c r="U703" i="1"/>
  <c r="V703" i="1"/>
  <c r="W703" i="1"/>
  <c r="X703" i="1"/>
  <c r="N704" i="1"/>
  <c r="O704" i="1"/>
  <c r="P704" i="1"/>
  <c r="Q704" i="1"/>
  <c r="R704" i="1"/>
  <c r="S704" i="1"/>
  <c r="T704" i="1"/>
  <c r="U704" i="1"/>
  <c r="V704" i="1"/>
  <c r="W704" i="1"/>
  <c r="X704" i="1"/>
  <c r="N705" i="1"/>
  <c r="O705" i="1"/>
  <c r="P705" i="1"/>
  <c r="Q705" i="1"/>
  <c r="R705" i="1"/>
  <c r="S705" i="1"/>
  <c r="T705" i="1"/>
  <c r="U705" i="1"/>
  <c r="V705" i="1"/>
  <c r="W705" i="1"/>
  <c r="X705" i="1"/>
  <c r="N706" i="1"/>
  <c r="O706" i="1"/>
  <c r="P706" i="1"/>
  <c r="Q706" i="1"/>
  <c r="R706" i="1"/>
  <c r="S706" i="1"/>
  <c r="T706" i="1"/>
  <c r="U706" i="1"/>
  <c r="V706" i="1"/>
  <c r="W706" i="1"/>
  <c r="X706" i="1"/>
  <c r="N707" i="1"/>
  <c r="O707" i="1"/>
  <c r="P707" i="1"/>
  <c r="Q707" i="1"/>
  <c r="R707" i="1"/>
  <c r="S707" i="1"/>
  <c r="T707" i="1"/>
  <c r="U707" i="1"/>
  <c r="V707" i="1"/>
  <c r="W707" i="1"/>
  <c r="X707" i="1"/>
  <c r="N708" i="1"/>
  <c r="O708" i="1"/>
  <c r="P708" i="1"/>
  <c r="Q708" i="1"/>
  <c r="R708" i="1"/>
  <c r="S708" i="1"/>
  <c r="T708" i="1"/>
  <c r="U708" i="1"/>
  <c r="V708" i="1"/>
  <c r="W708" i="1"/>
  <c r="X708" i="1"/>
  <c r="N709" i="1"/>
  <c r="O709" i="1"/>
  <c r="P709" i="1"/>
  <c r="Q709" i="1"/>
  <c r="R709" i="1"/>
  <c r="S709" i="1"/>
  <c r="T709" i="1"/>
  <c r="U709" i="1"/>
  <c r="V709" i="1"/>
  <c r="W709" i="1"/>
  <c r="X709" i="1"/>
  <c r="N710" i="1"/>
  <c r="O710" i="1"/>
  <c r="P710" i="1"/>
  <c r="Q710" i="1"/>
  <c r="R710" i="1"/>
  <c r="S710" i="1"/>
  <c r="T710" i="1"/>
  <c r="U710" i="1"/>
  <c r="V710" i="1"/>
  <c r="W710" i="1"/>
  <c r="X710" i="1"/>
  <c r="N711" i="1"/>
  <c r="O711" i="1"/>
  <c r="P711" i="1"/>
  <c r="Q711" i="1"/>
  <c r="R711" i="1"/>
  <c r="S711" i="1"/>
  <c r="T711" i="1"/>
  <c r="U711" i="1"/>
  <c r="V711" i="1"/>
  <c r="W711" i="1"/>
  <c r="X711" i="1"/>
  <c r="N712" i="1"/>
  <c r="O712" i="1"/>
  <c r="P712" i="1"/>
  <c r="Q712" i="1"/>
  <c r="R712" i="1"/>
  <c r="S712" i="1"/>
  <c r="T712" i="1"/>
  <c r="U712" i="1"/>
  <c r="V712" i="1"/>
  <c r="W712" i="1"/>
  <c r="X712" i="1"/>
  <c r="N713" i="1"/>
  <c r="O713" i="1"/>
  <c r="P713" i="1"/>
  <c r="Q713" i="1"/>
  <c r="R713" i="1"/>
  <c r="S713" i="1"/>
  <c r="T713" i="1"/>
  <c r="U713" i="1"/>
  <c r="V713" i="1"/>
  <c r="W713" i="1"/>
  <c r="X713" i="1"/>
  <c r="N714" i="1"/>
  <c r="O714" i="1"/>
  <c r="P714" i="1"/>
  <c r="Q714" i="1"/>
  <c r="R714" i="1"/>
  <c r="S714" i="1"/>
  <c r="T714" i="1"/>
  <c r="U714" i="1"/>
  <c r="V714" i="1"/>
  <c r="W714" i="1"/>
  <c r="X714" i="1"/>
  <c r="N715" i="1"/>
  <c r="O715" i="1"/>
  <c r="P715" i="1"/>
  <c r="Q715" i="1"/>
  <c r="R715" i="1"/>
  <c r="S715" i="1"/>
  <c r="T715" i="1"/>
  <c r="U715" i="1"/>
  <c r="V715" i="1"/>
  <c r="W715" i="1"/>
  <c r="X715" i="1"/>
  <c r="N716" i="1"/>
  <c r="O716" i="1"/>
  <c r="P716" i="1"/>
  <c r="Q716" i="1"/>
  <c r="R716" i="1"/>
  <c r="S716" i="1"/>
  <c r="T716" i="1"/>
  <c r="U716" i="1"/>
  <c r="V716" i="1"/>
  <c r="W716" i="1"/>
  <c r="X716" i="1"/>
  <c r="N717" i="1"/>
  <c r="O717" i="1"/>
  <c r="P717" i="1"/>
  <c r="Q717" i="1"/>
  <c r="R717" i="1"/>
  <c r="S717" i="1"/>
  <c r="T717" i="1"/>
  <c r="U717" i="1"/>
  <c r="V717" i="1"/>
  <c r="W717" i="1"/>
  <c r="X717" i="1"/>
  <c r="N718" i="1"/>
  <c r="O718" i="1"/>
  <c r="P718" i="1"/>
  <c r="Q718" i="1"/>
  <c r="R718" i="1"/>
  <c r="S718" i="1"/>
  <c r="T718" i="1"/>
  <c r="U718" i="1"/>
  <c r="V718" i="1"/>
  <c r="W718" i="1"/>
  <c r="X718" i="1"/>
  <c r="N719" i="1"/>
  <c r="O719" i="1"/>
  <c r="P719" i="1"/>
  <c r="Q719" i="1"/>
  <c r="R719" i="1"/>
  <c r="S719" i="1"/>
  <c r="T719" i="1"/>
  <c r="U719" i="1"/>
  <c r="V719" i="1"/>
  <c r="W719" i="1"/>
  <c r="X719" i="1"/>
  <c r="N720" i="1"/>
  <c r="O720" i="1"/>
  <c r="P720" i="1"/>
  <c r="Q720" i="1"/>
  <c r="R720" i="1"/>
  <c r="S720" i="1"/>
  <c r="T720" i="1"/>
  <c r="U720" i="1"/>
  <c r="V720" i="1"/>
  <c r="W720" i="1"/>
  <c r="X720" i="1"/>
  <c r="N721" i="1"/>
  <c r="O721" i="1"/>
  <c r="P721" i="1"/>
  <c r="Q721" i="1"/>
  <c r="R721" i="1"/>
  <c r="S721" i="1"/>
  <c r="T721" i="1"/>
  <c r="U721" i="1"/>
  <c r="V721" i="1"/>
  <c r="W721" i="1"/>
  <c r="X721" i="1"/>
  <c r="N722" i="1"/>
  <c r="O722" i="1"/>
  <c r="P722" i="1"/>
  <c r="Q722" i="1"/>
  <c r="R722" i="1"/>
  <c r="S722" i="1"/>
  <c r="T722" i="1"/>
  <c r="U722" i="1"/>
  <c r="V722" i="1"/>
  <c r="W722" i="1"/>
  <c r="X722" i="1"/>
  <c r="N723" i="1"/>
  <c r="O723" i="1"/>
  <c r="P723" i="1"/>
  <c r="Q723" i="1"/>
  <c r="R723" i="1"/>
  <c r="S723" i="1"/>
  <c r="T723" i="1"/>
  <c r="U723" i="1"/>
  <c r="V723" i="1"/>
  <c r="W723" i="1"/>
  <c r="X723" i="1"/>
  <c r="N724" i="1"/>
  <c r="O724" i="1"/>
  <c r="P724" i="1"/>
  <c r="Q724" i="1"/>
  <c r="R724" i="1"/>
  <c r="S724" i="1"/>
  <c r="T724" i="1"/>
  <c r="U724" i="1"/>
  <c r="V724" i="1"/>
  <c r="W724" i="1"/>
  <c r="X724" i="1"/>
  <c r="N725" i="1"/>
  <c r="O725" i="1"/>
  <c r="P725" i="1"/>
  <c r="Q725" i="1"/>
  <c r="R725" i="1"/>
  <c r="S725" i="1"/>
  <c r="T725" i="1"/>
  <c r="U725" i="1"/>
  <c r="V725" i="1"/>
  <c r="W725" i="1"/>
  <c r="X725" i="1"/>
  <c r="N726" i="1"/>
  <c r="O726" i="1"/>
  <c r="P726" i="1"/>
  <c r="Q726" i="1"/>
  <c r="R726" i="1"/>
  <c r="S726" i="1"/>
  <c r="T726" i="1"/>
  <c r="U726" i="1"/>
  <c r="V726" i="1"/>
  <c r="W726" i="1"/>
  <c r="X726" i="1"/>
  <c r="N727" i="1"/>
  <c r="O727" i="1"/>
  <c r="P727" i="1"/>
  <c r="Q727" i="1"/>
  <c r="R727" i="1"/>
  <c r="S727" i="1"/>
  <c r="T727" i="1"/>
  <c r="U727" i="1"/>
  <c r="V727" i="1"/>
  <c r="W727" i="1"/>
  <c r="X727" i="1"/>
  <c r="N728" i="1"/>
  <c r="O728" i="1"/>
  <c r="P728" i="1"/>
  <c r="Q728" i="1"/>
  <c r="R728" i="1"/>
  <c r="S728" i="1"/>
  <c r="T728" i="1"/>
  <c r="U728" i="1"/>
  <c r="V728" i="1"/>
  <c r="W728" i="1"/>
  <c r="X728" i="1"/>
  <c r="N729" i="1"/>
  <c r="O729" i="1"/>
  <c r="P729" i="1"/>
  <c r="Q729" i="1"/>
  <c r="R729" i="1"/>
  <c r="S729" i="1"/>
  <c r="T729" i="1"/>
  <c r="U729" i="1"/>
  <c r="V729" i="1"/>
  <c r="W729" i="1"/>
  <c r="X729" i="1"/>
  <c r="N730" i="1"/>
  <c r="O730" i="1"/>
  <c r="P730" i="1"/>
  <c r="Q730" i="1"/>
  <c r="R730" i="1"/>
  <c r="S730" i="1"/>
  <c r="T730" i="1"/>
  <c r="U730" i="1"/>
  <c r="V730" i="1"/>
  <c r="W730" i="1"/>
  <c r="X730" i="1"/>
  <c r="N731" i="1"/>
  <c r="O731" i="1"/>
  <c r="P731" i="1"/>
  <c r="Q731" i="1"/>
  <c r="R731" i="1"/>
  <c r="S731" i="1"/>
  <c r="T731" i="1"/>
  <c r="U731" i="1"/>
  <c r="V731" i="1"/>
  <c r="W731" i="1"/>
  <c r="X731" i="1"/>
  <c r="N732" i="1"/>
  <c r="O732" i="1"/>
  <c r="P732" i="1"/>
  <c r="Q732" i="1"/>
  <c r="R732" i="1"/>
  <c r="S732" i="1"/>
  <c r="T732" i="1"/>
  <c r="U732" i="1"/>
  <c r="V732" i="1"/>
  <c r="W732" i="1"/>
  <c r="X732" i="1"/>
  <c r="N733" i="1"/>
  <c r="O733" i="1"/>
  <c r="P733" i="1"/>
  <c r="Q733" i="1"/>
  <c r="R733" i="1"/>
  <c r="S733" i="1"/>
  <c r="T733" i="1"/>
  <c r="U733" i="1"/>
  <c r="V733" i="1"/>
  <c r="W733" i="1"/>
  <c r="X733" i="1"/>
  <c r="N734" i="1"/>
  <c r="O734" i="1"/>
  <c r="P734" i="1"/>
  <c r="Q734" i="1"/>
  <c r="R734" i="1"/>
  <c r="S734" i="1"/>
  <c r="T734" i="1"/>
  <c r="U734" i="1"/>
  <c r="V734" i="1"/>
  <c r="W734" i="1"/>
  <c r="X734" i="1"/>
  <c r="N735" i="1"/>
  <c r="O735" i="1"/>
  <c r="P735" i="1"/>
  <c r="Q735" i="1"/>
  <c r="R735" i="1"/>
  <c r="S735" i="1"/>
  <c r="T735" i="1"/>
  <c r="U735" i="1"/>
  <c r="V735" i="1"/>
  <c r="W735" i="1"/>
  <c r="X735" i="1"/>
  <c r="N736" i="1"/>
  <c r="O736" i="1"/>
  <c r="P736" i="1"/>
  <c r="Q736" i="1"/>
  <c r="R736" i="1"/>
  <c r="S736" i="1"/>
  <c r="T736" i="1"/>
  <c r="U736" i="1"/>
  <c r="V736" i="1"/>
  <c r="W736" i="1"/>
  <c r="X736" i="1"/>
  <c r="N737" i="1"/>
  <c r="O737" i="1"/>
  <c r="P737" i="1"/>
  <c r="Q737" i="1"/>
  <c r="R737" i="1"/>
  <c r="S737" i="1"/>
  <c r="T737" i="1"/>
  <c r="U737" i="1"/>
  <c r="V737" i="1"/>
  <c r="W737" i="1"/>
  <c r="X737" i="1"/>
  <c r="N738" i="1"/>
  <c r="O738" i="1"/>
  <c r="P738" i="1"/>
  <c r="Q738" i="1"/>
  <c r="R738" i="1"/>
  <c r="S738" i="1"/>
  <c r="T738" i="1"/>
  <c r="U738" i="1"/>
  <c r="V738" i="1"/>
  <c r="W738" i="1"/>
  <c r="X738" i="1"/>
  <c r="N739" i="1"/>
  <c r="O739" i="1"/>
  <c r="P739" i="1"/>
  <c r="Q739" i="1"/>
  <c r="R739" i="1"/>
  <c r="S739" i="1"/>
  <c r="T739" i="1"/>
  <c r="U739" i="1"/>
  <c r="V739" i="1"/>
  <c r="W739" i="1"/>
  <c r="X739" i="1"/>
  <c r="N740" i="1"/>
  <c r="O740" i="1"/>
  <c r="P740" i="1"/>
  <c r="Q740" i="1"/>
  <c r="R740" i="1"/>
  <c r="S740" i="1"/>
  <c r="T740" i="1"/>
  <c r="U740" i="1"/>
  <c r="V740" i="1"/>
  <c r="W740" i="1"/>
  <c r="X740" i="1"/>
  <c r="N741" i="1"/>
  <c r="O741" i="1"/>
  <c r="P741" i="1"/>
  <c r="Q741" i="1"/>
  <c r="R741" i="1"/>
  <c r="S741" i="1"/>
  <c r="T741" i="1"/>
  <c r="U741" i="1"/>
  <c r="V741" i="1"/>
  <c r="W741" i="1"/>
  <c r="X741" i="1"/>
  <c r="N742" i="1"/>
  <c r="O742" i="1"/>
  <c r="P742" i="1"/>
  <c r="Q742" i="1"/>
  <c r="R742" i="1"/>
  <c r="S742" i="1"/>
  <c r="T742" i="1"/>
  <c r="U742" i="1"/>
  <c r="V742" i="1"/>
  <c r="W742" i="1"/>
  <c r="X742" i="1"/>
  <c r="N743" i="1"/>
  <c r="O743" i="1"/>
  <c r="P743" i="1"/>
  <c r="Q743" i="1"/>
  <c r="R743" i="1"/>
  <c r="S743" i="1"/>
  <c r="T743" i="1"/>
  <c r="U743" i="1"/>
  <c r="V743" i="1"/>
  <c r="W743" i="1"/>
  <c r="X743" i="1"/>
  <c r="N744" i="1"/>
  <c r="O744" i="1"/>
  <c r="P744" i="1"/>
  <c r="Q744" i="1"/>
  <c r="R744" i="1"/>
  <c r="S744" i="1"/>
  <c r="T744" i="1"/>
  <c r="U744" i="1"/>
  <c r="V744" i="1"/>
  <c r="W744" i="1"/>
  <c r="X744" i="1"/>
  <c r="N745" i="1"/>
  <c r="O745" i="1"/>
  <c r="P745" i="1"/>
  <c r="Q745" i="1"/>
  <c r="R745" i="1"/>
  <c r="S745" i="1"/>
  <c r="T745" i="1"/>
  <c r="U745" i="1"/>
  <c r="V745" i="1"/>
  <c r="W745" i="1"/>
  <c r="X745" i="1"/>
  <c r="N746" i="1"/>
  <c r="O746" i="1"/>
  <c r="P746" i="1"/>
  <c r="Q746" i="1"/>
  <c r="R746" i="1"/>
  <c r="S746" i="1"/>
  <c r="T746" i="1"/>
  <c r="U746" i="1"/>
  <c r="V746" i="1"/>
  <c r="W746" i="1"/>
  <c r="X746" i="1"/>
  <c r="N747" i="1"/>
  <c r="O747" i="1"/>
  <c r="P747" i="1"/>
  <c r="Q747" i="1"/>
  <c r="R747" i="1"/>
  <c r="S747" i="1"/>
  <c r="T747" i="1"/>
  <c r="U747" i="1"/>
  <c r="V747" i="1"/>
  <c r="W747" i="1"/>
  <c r="X747" i="1"/>
  <c r="N748" i="1"/>
  <c r="O748" i="1"/>
  <c r="P748" i="1"/>
  <c r="Q748" i="1"/>
  <c r="R748" i="1"/>
  <c r="S748" i="1"/>
  <c r="T748" i="1"/>
  <c r="U748" i="1"/>
  <c r="V748" i="1"/>
  <c r="W748" i="1"/>
  <c r="X748" i="1"/>
  <c r="N749" i="1"/>
  <c r="O749" i="1"/>
  <c r="P749" i="1"/>
  <c r="Q749" i="1"/>
  <c r="R749" i="1"/>
  <c r="S749" i="1"/>
  <c r="T749" i="1"/>
  <c r="U749" i="1"/>
  <c r="V749" i="1"/>
  <c r="W749" i="1"/>
  <c r="X749" i="1"/>
  <c r="N750" i="1"/>
  <c r="O750" i="1"/>
  <c r="P750" i="1"/>
  <c r="Q750" i="1"/>
  <c r="R750" i="1"/>
  <c r="S750" i="1"/>
  <c r="T750" i="1"/>
  <c r="U750" i="1"/>
  <c r="V750" i="1"/>
  <c r="W750" i="1"/>
  <c r="X750" i="1"/>
  <c r="N751" i="1"/>
  <c r="O751" i="1"/>
  <c r="P751" i="1"/>
  <c r="Q751" i="1"/>
  <c r="R751" i="1"/>
  <c r="S751" i="1"/>
  <c r="T751" i="1"/>
  <c r="U751" i="1"/>
  <c r="V751" i="1"/>
  <c r="W751" i="1"/>
  <c r="X751" i="1"/>
  <c r="N752" i="1"/>
  <c r="O752" i="1"/>
  <c r="P752" i="1"/>
  <c r="Q752" i="1"/>
  <c r="R752" i="1"/>
  <c r="S752" i="1"/>
  <c r="T752" i="1"/>
  <c r="U752" i="1"/>
  <c r="V752" i="1"/>
  <c r="W752" i="1"/>
  <c r="X752" i="1"/>
  <c r="N753" i="1"/>
  <c r="O753" i="1"/>
  <c r="P753" i="1"/>
  <c r="Q753" i="1"/>
  <c r="R753" i="1"/>
  <c r="S753" i="1"/>
  <c r="T753" i="1"/>
  <c r="U753" i="1"/>
  <c r="V753" i="1"/>
  <c r="W753" i="1"/>
  <c r="X753" i="1"/>
  <c r="N754" i="1"/>
  <c r="O754" i="1"/>
  <c r="P754" i="1"/>
  <c r="Q754" i="1"/>
  <c r="R754" i="1"/>
  <c r="S754" i="1"/>
  <c r="T754" i="1"/>
  <c r="U754" i="1"/>
  <c r="V754" i="1"/>
  <c r="W754" i="1"/>
  <c r="X754" i="1"/>
  <c r="N755" i="1"/>
  <c r="O755" i="1"/>
  <c r="P755" i="1"/>
  <c r="Q755" i="1"/>
  <c r="R755" i="1"/>
  <c r="S755" i="1"/>
  <c r="T755" i="1"/>
  <c r="U755" i="1"/>
  <c r="V755" i="1"/>
  <c r="W755" i="1"/>
  <c r="X755" i="1"/>
  <c r="N756" i="1"/>
  <c r="O756" i="1"/>
  <c r="P756" i="1"/>
  <c r="Q756" i="1"/>
  <c r="R756" i="1"/>
  <c r="S756" i="1"/>
  <c r="T756" i="1"/>
  <c r="U756" i="1"/>
  <c r="V756" i="1"/>
  <c r="W756" i="1"/>
  <c r="X756" i="1"/>
  <c r="N757" i="1"/>
  <c r="O757" i="1"/>
  <c r="P757" i="1"/>
  <c r="Q757" i="1"/>
  <c r="R757" i="1"/>
  <c r="S757" i="1"/>
  <c r="T757" i="1"/>
  <c r="U757" i="1"/>
  <c r="V757" i="1"/>
  <c r="W757" i="1"/>
  <c r="X757" i="1"/>
  <c r="N758" i="1"/>
  <c r="O758" i="1"/>
  <c r="P758" i="1"/>
  <c r="Q758" i="1"/>
  <c r="R758" i="1"/>
  <c r="S758" i="1"/>
  <c r="T758" i="1"/>
  <c r="U758" i="1"/>
  <c r="V758" i="1"/>
  <c r="W758" i="1"/>
  <c r="X758" i="1"/>
  <c r="N759" i="1"/>
  <c r="O759" i="1"/>
  <c r="P759" i="1"/>
  <c r="Q759" i="1"/>
  <c r="R759" i="1"/>
  <c r="S759" i="1"/>
  <c r="T759" i="1"/>
  <c r="U759" i="1"/>
  <c r="V759" i="1"/>
  <c r="W759" i="1"/>
  <c r="X759" i="1"/>
  <c r="N760" i="1"/>
  <c r="O760" i="1"/>
  <c r="P760" i="1"/>
  <c r="Q760" i="1"/>
  <c r="R760" i="1"/>
  <c r="S760" i="1"/>
  <c r="T760" i="1"/>
  <c r="U760" i="1"/>
  <c r="V760" i="1"/>
  <c r="W760" i="1"/>
  <c r="X760" i="1"/>
  <c r="N761" i="1"/>
  <c r="O761" i="1"/>
  <c r="P761" i="1"/>
  <c r="Q761" i="1"/>
  <c r="R761" i="1"/>
  <c r="S761" i="1"/>
  <c r="T761" i="1"/>
  <c r="U761" i="1"/>
  <c r="V761" i="1"/>
  <c r="W761" i="1"/>
  <c r="X761" i="1"/>
  <c r="N762" i="1"/>
  <c r="O762" i="1"/>
  <c r="P762" i="1"/>
  <c r="Q762" i="1"/>
  <c r="R762" i="1"/>
  <c r="S762" i="1"/>
  <c r="T762" i="1"/>
  <c r="U762" i="1"/>
  <c r="V762" i="1"/>
  <c r="W762" i="1"/>
  <c r="X762" i="1"/>
  <c r="N763" i="1"/>
  <c r="O763" i="1"/>
  <c r="P763" i="1"/>
  <c r="Q763" i="1"/>
  <c r="R763" i="1"/>
  <c r="S763" i="1"/>
  <c r="T763" i="1"/>
  <c r="U763" i="1"/>
  <c r="V763" i="1"/>
  <c r="W763" i="1"/>
  <c r="X763" i="1"/>
  <c r="N764" i="1"/>
  <c r="O764" i="1"/>
  <c r="P764" i="1"/>
  <c r="Q764" i="1"/>
  <c r="R764" i="1"/>
  <c r="S764" i="1"/>
  <c r="T764" i="1"/>
  <c r="U764" i="1"/>
  <c r="V764" i="1"/>
  <c r="W764" i="1"/>
  <c r="X764" i="1"/>
  <c r="N765" i="1"/>
  <c r="O765" i="1"/>
  <c r="P765" i="1"/>
  <c r="Q765" i="1"/>
  <c r="R765" i="1"/>
  <c r="S765" i="1"/>
  <c r="T765" i="1"/>
  <c r="U765" i="1"/>
  <c r="V765" i="1"/>
  <c r="W765" i="1"/>
  <c r="X765" i="1"/>
  <c r="N766" i="1"/>
  <c r="O766" i="1"/>
  <c r="P766" i="1"/>
  <c r="Q766" i="1"/>
  <c r="R766" i="1"/>
  <c r="S766" i="1"/>
  <c r="T766" i="1"/>
  <c r="U766" i="1"/>
  <c r="V766" i="1"/>
  <c r="W766" i="1"/>
  <c r="X766" i="1"/>
  <c r="N767" i="1"/>
  <c r="O767" i="1"/>
  <c r="P767" i="1"/>
  <c r="Q767" i="1"/>
  <c r="R767" i="1"/>
  <c r="S767" i="1"/>
  <c r="T767" i="1"/>
  <c r="U767" i="1"/>
  <c r="V767" i="1"/>
  <c r="W767" i="1"/>
  <c r="X767" i="1"/>
  <c r="N768" i="1"/>
  <c r="O768" i="1"/>
  <c r="P768" i="1"/>
  <c r="Q768" i="1"/>
  <c r="R768" i="1"/>
  <c r="S768" i="1"/>
  <c r="T768" i="1"/>
  <c r="U768" i="1"/>
  <c r="V768" i="1"/>
  <c r="W768" i="1"/>
  <c r="X768" i="1"/>
  <c r="N769" i="1"/>
  <c r="O769" i="1"/>
  <c r="P769" i="1"/>
  <c r="Q769" i="1"/>
  <c r="R769" i="1"/>
  <c r="S769" i="1"/>
  <c r="T769" i="1"/>
  <c r="U769" i="1"/>
  <c r="V769" i="1"/>
  <c r="W769" i="1"/>
  <c r="X769" i="1"/>
  <c r="N770" i="1"/>
  <c r="O770" i="1"/>
  <c r="P770" i="1"/>
  <c r="Q770" i="1"/>
  <c r="R770" i="1"/>
  <c r="S770" i="1"/>
  <c r="T770" i="1"/>
  <c r="U770" i="1"/>
  <c r="V770" i="1"/>
  <c r="W770" i="1"/>
  <c r="X770" i="1"/>
  <c r="N771" i="1"/>
  <c r="O771" i="1"/>
  <c r="P771" i="1"/>
  <c r="Q771" i="1"/>
  <c r="R771" i="1"/>
  <c r="S771" i="1"/>
  <c r="T771" i="1"/>
  <c r="U771" i="1"/>
  <c r="V771" i="1"/>
  <c r="W771" i="1"/>
  <c r="X771" i="1"/>
  <c r="N772" i="1"/>
  <c r="O772" i="1"/>
  <c r="P772" i="1"/>
  <c r="Q772" i="1"/>
  <c r="R772" i="1"/>
  <c r="S772" i="1"/>
  <c r="T772" i="1"/>
  <c r="U772" i="1"/>
  <c r="V772" i="1"/>
  <c r="W772" i="1"/>
  <c r="X772" i="1"/>
  <c r="N773" i="1"/>
  <c r="O773" i="1"/>
  <c r="P773" i="1"/>
  <c r="Q773" i="1"/>
  <c r="R773" i="1"/>
  <c r="S773" i="1"/>
  <c r="T773" i="1"/>
  <c r="U773" i="1"/>
  <c r="V773" i="1"/>
  <c r="W773" i="1"/>
  <c r="X773" i="1"/>
  <c r="N774" i="1"/>
  <c r="O774" i="1"/>
  <c r="P774" i="1"/>
  <c r="Q774" i="1"/>
  <c r="R774" i="1"/>
  <c r="S774" i="1"/>
  <c r="T774" i="1"/>
  <c r="U774" i="1"/>
  <c r="V774" i="1"/>
  <c r="W774" i="1"/>
  <c r="X774" i="1"/>
  <c r="N775" i="1"/>
  <c r="O775" i="1"/>
  <c r="P775" i="1"/>
  <c r="Q775" i="1"/>
  <c r="R775" i="1"/>
  <c r="S775" i="1"/>
  <c r="T775" i="1"/>
  <c r="U775" i="1"/>
  <c r="V775" i="1"/>
  <c r="W775" i="1"/>
  <c r="X775" i="1"/>
  <c r="N776" i="1"/>
  <c r="O776" i="1"/>
  <c r="P776" i="1"/>
  <c r="Q776" i="1"/>
  <c r="R776" i="1"/>
  <c r="S776" i="1"/>
  <c r="T776" i="1"/>
  <c r="U776" i="1"/>
  <c r="V776" i="1"/>
  <c r="W776" i="1"/>
  <c r="X776" i="1"/>
  <c r="N777" i="1"/>
  <c r="O777" i="1"/>
  <c r="P777" i="1"/>
  <c r="Q777" i="1"/>
  <c r="R777" i="1"/>
  <c r="S777" i="1"/>
  <c r="T777" i="1"/>
  <c r="U777" i="1"/>
  <c r="V777" i="1"/>
  <c r="W777" i="1"/>
  <c r="X777" i="1"/>
  <c r="N778" i="1"/>
  <c r="O778" i="1"/>
  <c r="P778" i="1"/>
  <c r="Q778" i="1"/>
  <c r="R778" i="1"/>
  <c r="S778" i="1"/>
  <c r="T778" i="1"/>
  <c r="U778" i="1"/>
  <c r="V778" i="1"/>
  <c r="W778" i="1"/>
  <c r="X778" i="1"/>
  <c r="N779" i="1"/>
  <c r="O779" i="1"/>
  <c r="P779" i="1"/>
  <c r="Q779" i="1"/>
  <c r="R779" i="1"/>
  <c r="S779" i="1"/>
  <c r="T779" i="1"/>
  <c r="U779" i="1"/>
  <c r="V779" i="1"/>
  <c r="W779" i="1"/>
  <c r="X779" i="1"/>
  <c r="N780" i="1"/>
  <c r="O780" i="1"/>
  <c r="P780" i="1"/>
  <c r="Q780" i="1"/>
  <c r="R780" i="1"/>
  <c r="S780" i="1"/>
  <c r="T780" i="1"/>
  <c r="U780" i="1"/>
  <c r="V780" i="1"/>
  <c r="W780" i="1"/>
  <c r="X780" i="1"/>
  <c r="N781" i="1"/>
  <c r="O781" i="1"/>
  <c r="P781" i="1"/>
  <c r="Q781" i="1"/>
  <c r="R781" i="1"/>
  <c r="S781" i="1"/>
  <c r="T781" i="1"/>
  <c r="U781" i="1"/>
  <c r="V781" i="1"/>
  <c r="W781" i="1"/>
  <c r="X781" i="1"/>
  <c r="N782" i="1"/>
  <c r="O782" i="1"/>
  <c r="P782" i="1"/>
  <c r="Q782" i="1"/>
  <c r="R782" i="1"/>
  <c r="S782" i="1"/>
  <c r="T782" i="1"/>
  <c r="U782" i="1"/>
  <c r="V782" i="1"/>
  <c r="W782" i="1"/>
  <c r="X782" i="1"/>
  <c r="N783" i="1"/>
  <c r="O783" i="1"/>
  <c r="P783" i="1"/>
  <c r="Q783" i="1"/>
  <c r="R783" i="1"/>
  <c r="S783" i="1"/>
  <c r="T783" i="1"/>
  <c r="U783" i="1"/>
  <c r="V783" i="1"/>
  <c r="W783" i="1"/>
  <c r="X783" i="1"/>
  <c r="N784" i="1"/>
  <c r="O784" i="1"/>
  <c r="P784" i="1"/>
  <c r="Q784" i="1"/>
  <c r="R784" i="1"/>
  <c r="S784" i="1"/>
  <c r="T784" i="1"/>
  <c r="U784" i="1"/>
  <c r="V784" i="1"/>
  <c r="W784" i="1"/>
  <c r="X784" i="1"/>
  <c r="N785" i="1"/>
  <c r="O785" i="1"/>
  <c r="P785" i="1"/>
  <c r="Q785" i="1"/>
  <c r="R785" i="1"/>
  <c r="S785" i="1"/>
  <c r="T785" i="1"/>
  <c r="U785" i="1"/>
  <c r="V785" i="1"/>
  <c r="W785" i="1"/>
  <c r="X785" i="1"/>
  <c r="N786" i="1"/>
  <c r="O786" i="1"/>
  <c r="P786" i="1"/>
  <c r="Q786" i="1"/>
  <c r="R786" i="1"/>
  <c r="S786" i="1"/>
  <c r="T786" i="1"/>
  <c r="U786" i="1"/>
  <c r="V786" i="1"/>
  <c r="W786" i="1"/>
  <c r="X786" i="1"/>
  <c r="N787" i="1"/>
  <c r="O787" i="1"/>
  <c r="P787" i="1"/>
  <c r="Q787" i="1"/>
  <c r="R787" i="1"/>
  <c r="S787" i="1"/>
  <c r="T787" i="1"/>
  <c r="U787" i="1"/>
  <c r="V787" i="1"/>
  <c r="W787" i="1"/>
  <c r="X787" i="1"/>
  <c r="N788" i="1"/>
  <c r="O788" i="1"/>
  <c r="P788" i="1"/>
  <c r="Q788" i="1"/>
  <c r="R788" i="1"/>
  <c r="S788" i="1"/>
  <c r="T788" i="1"/>
  <c r="U788" i="1"/>
  <c r="V788" i="1"/>
  <c r="W788" i="1"/>
  <c r="X788" i="1"/>
  <c r="N789" i="1"/>
  <c r="O789" i="1"/>
  <c r="P789" i="1"/>
  <c r="Q789" i="1"/>
  <c r="R789" i="1"/>
  <c r="S789" i="1"/>
  <c r="T789" i="1"/>
  <c r="U789" i="1"/>
  <c r="V789" i="1"/>
  <c r="W789" i="1"/>
  <c r="X789" i="1"/>
  <c r="N790" i="1"/>
  <c r="O790" i="1"/>
  <c r="P790" i="1"/>
  <c r="Q790" i="1"/>
  <c r="R790" i="1"/>
  <c r="S790" i="1"/>
  <c r="T790" i="1"/>
  <c r="U790" i="1"/>
  <c r="V790" i="1"/>
  <c r="W790" i="1"/>
  <c r="X790" i="1"/>
  <c r="N791" i="1"/>
  <c r="O791" i="1"/>
  <c r="P791" i="1"/>
  <c r="Q791" i="1"/>
  <c r="R791" i="1"/>
  <c r="S791" i="1"/>
  <c r="T791" i="1"/>
  <c r="U791" i="1"/>
  <c r="V791" i="1"/>
  <c r="W791" i="1"/>
  <c r="X791" i="1"/>
  <c r="N792" i="1"/>
  <c r="O792" i="1"/>
  <c r="P792" i="1"/>
  <c r="Q792" i="1"/>
  <c r="R792" i="1"/>
  <c r="S792" i="1"/>
  <c r="T792" i="1"/>
  <c r="U792" i="1"/>
  <c r="V792" i="1"/>
  <c r="W792" i="1"/>
  <c r="X792" i="1"/>
  <c r="N793" i="1"/>
  <c r="O793" i="1"/>
  <c r="P793" i="1"/>
  <c r="Q793" i="1"/>
  <c r="R793" i="1"/>
  <c r="S793" i="1"/>
  <c r="T793" i="1"/>
  <c r="U793" i="1"/>
  <c r="V793" i="1"/>
  <c r="W793" i="1"/>
  <c r="X793" i="1"/>
  <c r="N794" i="1"/>
  <c r="O794" i="1"/>
  <c r="P794" i="1"/>
  <c r="Q794" i="1"/>
  <c r="R794" i="1"/>
  <c r="S794" i="1"/>
  <c r="T794" i="1"/>
  <c r="U794" i="1"/>
  <c r="V794" i="1"/>
  <c r="W794" i="1"/>
  <c r="X794" i="1"/>
  <c r="N795" i="1"/>
  <c r="O795" i="1"/>
  <c r="P795" i="1"/>
  <c r="Q795" i="1"/>
  <c r="R795" i="1"/>
  <c r="S795" i="1"/>
  <c r="T795" i="1"/>
  <c r="U795" i="1"/>
  <c r="V795" i="1"/>
  <c r="W795" i="1"/>
  <c r="X795" i="1"/>
  <c r="N796" i="1"/>
  <c r="O796" i="1"/>
  <c r="P796" i="1"/>
  <c r="Q796" i="1"/>
  <c r="R796" i="1"/>
  <c r="S796" i="1"/>
  <c r="T796" i="1"/>
  <c r="U796" i="1"/>
  <c r="V796" i="1"/>
  <c r="W796" i="1"/>
  <c r="X796" i="1"/>
  <c r="N797" i="1"/>
  <c r="O797" i="1"/>
  <c r="P797" i="1"/>
  <c r="Q797" i="1"/>
  <c r="R797" i="1"/>
  <c r="S797" i="1"/>
  <c r="T797" i="1"/>
  <c r="U797" i="1"/>
  <c r="V797" i="1"/>
  <c r="W797" i="1"/>
  <c r="X797" i="1"/>
  <c r="N798" i="1"/>
  <c r="O798" i="1"/>
  <c r="P798" i="1"/>
  <c r="Q798" i="1"/>
  <c r="R798" i="1"/>
  <c r="S798" i="1"/>
  <c r="T798" i="1"/>
  <c r="U798" i="1"/>
  <c r="V798" i="1"/>
  <c r="W798" i="1"/>
  <c r="X798" i="1"/>
  <c r="N799" i="1"/>
  <c r="O799" i="1"/>
  <c r="P799" i="1"/>
  <c r="Q799" i="1"/>
  <c r="R799" i="1"/>
  <c r="S799" i="1"/>
  <c r="T799" i="1"/>
  <c r="U799" i="1"/>
  <c r="V799" i="1"/>
  <c r="W799" i="1"/>
  <c r="X799" i="1"/>
  <c r="N800" i="1"/>
  <c r="O800" i="1"/>
  <c r="P800" i="1"/>
  <c r="Q800" i="1"/>
  <c r="R800" i="1"/>
  <c r="S800" i="1"/>
  <c r="T800" i="1"/>
  <c r="U800" i="1"/>
  <c r="V800" i="1"/>
  <c r="W800" i="1"/>
  <c r="X800" i="1"/>
  <c r="N801" i="1"/>
  <c r="O801" i="1"/>
  <c r="P801" i="1"/>
  <c r="Q801" i="1"/>
  <c r="R801" i="1"/>
  <c r="S801" i="1"/>
  <c r="T801" i="1"/>
  <c r="U801" i="1"/>
  <c r="V801" i="1"/>
  <c r="W801" i="1"/>
  <c r="X801" i="1"/>
  <c r="N802" i="1"/>
  <c r="O802" i="1"/>
  <c r="P802" i="1"/>
  <c r="Q802" i="1"/>
  <c r="R802" i="1"/>
  <c r="S802" i="1"/>
  <c r="T802" i="1"/>
  <c r="U802" i="1"/>
  <c r="V802" i="1"/>
  <c r="W802" i="1"/>
  <c r="X802" i="1"/>
  <c r="N803" i="1"/>
  <c r="O803" i="1"/>
  <c r="P803" i="1"/>
  <c r="Q803" i="1"/>
  <c r="R803" i="1"/>
  <c r="S803" i="1"/>
  <c r="T803" i="1"/>
  <c r="U803" i="1"/>
  <c r="V803" i="1"/>
  <c r="W803" i="1"/>
  <c r="X803" i="1"/>
  <c r="N804" i="1"/>
  <c r="O804" i="1"/>
  <c r="P804" i="1"/>
  <c r="Q804" i="1"/>
  <c r="R804" i="1"/>
  <c r="S804" i="1"/>
  <c r="T804" i="1"/>
  <c r="U804" i="1"/>
  <c r="V804" i="1"/>
  <c r="W804" i="1"/>
  <c r="X804" i="1"/>
  <c r="N805" i="1"/>
  <c r="O805" i="1"/>
  <c r="P805" i="1"/>
  <c r="Q805" i="1"/>
  <c r="R805" i="1"/>
  <c r="S805" i="1"/>
  <c r="T805" i="1"/>
  <c r="U805" i="1"/>
  <c r="V805" i="1"/>
  <c r="W805" i="1"/>
  <c r="X805" i="1"/>
  <c r="N806" i="1"/>
  <c r="O806" i="1"/>
  <c r="P806" i="1"/>
  <c r="Q806" i="1"/>
  <c r="R806" i="1"/>
  <c r="S806" i="1"/>
  <c r="T806" i="1"/>
  <c r="U806" i="1"/>
  <c r="V806" i="1"/>
  <c r="W806" i="1"/>
  <c r="X806" i="1"/>
  <c r="N807" i="1"/>
  <c r="O807" i="1"/>
  <c r="P807" i="1"/>
  <c r="Q807" i="1"/>
  <c r="R807" i="1"/>
  <c r="S807" i="1"/>
  <c r="T807" i="1"/>
  <c r="U807" i="1"/>
  <c r="V807" i="1"/>
  <c r="W807" i="1"/>
  <c r="X807" i="1"/>
  <c r="N808" i="1"/>
  <c r="O808" i="1"/>
  <c r="P808" i="1"/>
  <c r="Q808" i="1"/>
  <c r="R808" i="1"/>
  <c r="S808" i="1"/>
  <c r="T808" i="1"/>
  <c r="U808" i="1"/>
  <c r="V808" i="1"/>
  <c r="W808" i="1"/>
  <c r="X808" i="1"/>
  <c r="N809" i="1"/>
  <c r="O809" i="1"/>
  <c r="P809" i="1"/>
  <c r="Q809" i="1"/>
  <c r="R809" i="1"/>
  <c r="S809" i="1"/>
  <c r="T809" i="1"/>
  <c r="U809" i="1"/>
  <c r="V809" i="1"/>
  <c r="W809" i="1"/>
  <c r="X809" i="1"/>
  <c r="N810" i="1"/>
  <c r="O810" i="1"/>
  <c r="P810" i="1"/>
  <c r="Q810" i="1"/>
  <c r="R810" i="1"/>
  <c r="S810" i="1"/>
  <c r="T810" i="1"/>
  <c r="U810" i="1"/>
  <c r="V810" i="1"/>
  <c r="W810" i="1"/>
  <c r="X810" i="1"/>
  <c r="N811" i="1"/>
  <c r="O811" i="1"/>
  <c r="P811" i="1"/>
  <c r="Q811" i="1"/>
  <c r="R811" i="1"/>
  <c r="S811" i="1"/>
  <c r="T811" i="1"/>
  <c r="U811" i="1"/>
  <c r="V811" i="1"/>
  <c r="W811" i="1"/>
  <c r="X811" i="1"/>
  <c r="N812" i="1"/>
  <c r="O812" i="1"/>
  <c r="P812" i="1"/>
  <c r="Q812" i="1"/>
  <c r="R812" i="1"/>
  <c r="S812" i="1"/>
  <c r="T812" i="1"/>
  <c r="U812" i="1"/>
  <c r="V812" i="1"/>
  <c r="W812" i="1"/>
  <c r="X812" i="1"/>
  <c r="N813" i="1"/>
  <c r="O813" i="1"/>
  <c r="P813" i="1"/>
  <c r="Q813" i="1"/>
  <c r="R813" i="1"/>
  <c r="S813" i="1"/>
  <c r="T813" i="1"/>
  <c r="U813" i="1"/>
  <c r="V813" i="1"/>
  <c r="W813" i="1"/>
  <c r="X813" i="1"/>
  <c r="N814" i="1"/>
  <c r="O814" i="1"/>
  <c r="P814" i="1"/>
  <c r="Q814" i="1"/>
  <c r="R814" i="1"/>
  <c r="S814" i="1"/>
  <c r="T814" i="1"/>
  <c r="U814" i="1"/>
  <c r="V814" i="1"/>
  <c r="W814" i="1"/>
  <c r="X814" i="1"/>
  <c r="N815" i="1"/>
  <c r="O815" i="1"/>
  <c r="P815" i="1"/>
  <c r="Q815" i="1"/>
  <c r="R815" i="1"/>
  <c r="S815" i="1"/>
  <c r="T815" i="1"/>
  <c r="U815" i="1"/>
  <c r="V815" i="1"/>
  <c r="W815" i="1"/>
  <c r="X815" i="1"/>
  <c r="N816" i="1"/>
  <c r="O816" i="1"/>
  <c r="P816" i="1"/>
  <c r="Q816" i="1"/>
  <c r="R816" i="1"/>
  <c r="S816" i="1"/>
  <c r="T816" i="1"/>
  <c r="U816" i="1"/>
  <c r="V816" i="1"/>
  <c r="W816" i="1"/>
  <c r="X816" i="1"/>
  <c r="N817" i="1"/>
  <c r="O817" i="1"/>
  <c r="P817" i="1"/>
  <c r="Q817" i="1"/>
  <c r="R817" i="1"/>
  <c r="S817" i="1"/>
  <c r="T817" i="1"/>
  <c r="U817" i="1"/>
  <c r="V817" i="1"/>
  <c r="W817" i="1"/>
  <c r="X817" i="1"/>
  <c r="N818" i="1"/>
  <c r="O818" i="1"/>
  <c r="P818" i="1"/>
  <c r="Q818" i="1"/>
  <c r="R818" i="1"/>
  <c r="S818" i="1"/>
  <c r="T818" i="1"/>
  <c r="U818" i="1"/>
  <c r="V818" i="1"/>
  <c r="W818" i="1"/>
  <c r="X818" i="1"/>
  <c r="N819" i="1"/>
  <c r="O819" i="1"/>
  <c r="P819" i="1"/>
  <c r="Q819" i="1"/>
  <c r="R819" i="1"/>
  <c r="S819" i="1"/>
  <c r="T819" i="1"/>
  <c r="U819" i="1"/>
  <c r="V819" i="1"/>
  <c r="W819" i="1"/>
  <c r="X819" i="1"/>
  <c r="N820" i="1"/>
  <c r="O820" i="1"/>
  <c r="P820" i="1"/>
  <c r="Q820" i="1"/>
  <c r="R820" i="1"/>
  <c r="S820" i="1"/>
  <c r="T820" i="1"/>
  <c r="U820" i="1"/>
  <c r="V820" i="1"/>
  <c r="W820" i="1"/>
  <c r="X820" i="1"/>
  <c r="N821" i="1"/>
  <c r="O821" i="1"/>
  <c r="P821" i="1"/>
  <c r="Q821" i="1"/>
  <c r="R821" i="1"/>
  <c r="S821" i="1"/>
  <c r="T821" i="1"/>
  <c r="U821" i="1"/>
  <c r="V821" i="1"/>
  <c r="W821" i="1"/>
  <c r="X821" i="1"/>
  <c r="N822" i="1"/>
  <c r="O822" i="1"/>
  <c r="P822" i="1"/>
  <c r="Q822" i="1"/>
  <c r="R822" i="1"/>
  <c r="S822" i="1"/>
  <c r="T822" i="1"/>
  <c r="U822" i="1"/>
  <c r="V822" i="1"/>
  <c r="W822" i="1"/>
  <c r="X822" i="1"/>
  <c r="N823" i="1"/>
  <c r="O823" i="1"/>
  <c r="P823" i="1"/>
  <c r="Q823" i="1"/>
  <c r="R823" i="1"/>
  <c r="S823" i="1"/>
  <c r="T823" i="1"/>
  <c r="U823" i="1"/>
  <c r="V823" i="1"/>
  <c r="W823" i="1"/>
  <c r="X823" i="1"/>
  <c r="N824" i="1"/>
  <c r="O824" i="1"/>
  <c r="P824" i="1"/>
  <c r="Q824" i="1"/>
  <c r="R824" i="1"/>
  <c r="S824" i="1"/>
  <c r="T824" i="1"/>
  <c r="U824" i="1"/>
  <c r="V824" i="1"/>
  <c r="W824" i="1"/>
  <c r="X824" i="1"/>
  <c r="N825" i="1"/>
  <c r="O825" i="1"/>
  <c r="P825" i="1"/>
  <c r="Q825" i="1"/>
  <c r="R825" i="1"/>
  <c r="S825" i="1"/>
  <c r="T825" i="1"/>
  <c r="U825" i="1"/>
  <c r="V825" i="1"/>
  <c r="W825" i="1"/>
  <c r="X825" i="1"/>
  <c r="N826" i="1"/>
  <c r="O826" i="1"/>
  <c r="P826" i="1"/>
  <c r="Q826" i="1"/>
  <c r="R826" i="1"/>
  <c r="S826" i="1"/>
  <c r="T826" i="1"/>
  <c r="U826" i="1"/>
  <c r="V826" i="1"/>
  <c r="W826" i="1"/>
  <c r="X826" i="1"/>
  <c r="N827" i="1"/>
  <c r="O827" i="1"/>
  <c r="P827" i="1"/>
  <c r="Q827" i="1"/>
  <c r="R827" i="1"/>
  <c r="S827" i="1"/>
  <c r="T827" i="1"/>
  <c r="U827" i="1"/>
  <c r="V827" i="1"/>
  <c r="W827" i="1"/>
  <c r="X827" i="1"/>
  <c r="N828" i="1"/>
  <c r="O828" i="1"/>
  <c r="P828" i="1"/>
  <c r="Q828" i="1"/>
  <c r="R828" i="1"/>
  <c r="S828" i="1"/>
  <c r="T828" i="1"/>
  <c r="U828" i="1"/>
  <c r="V828" i="1"/>
  <c r="W828" i="1"/>
  <c r="X828" i="1"/>
  <c r="N829" i="1"/>
  <c r="O829" i="1"/>
  <c r="P829" i="1"/>
  <c r="Q829" i="1"/>
  <c r="R829" i="1"/>
  <c r="S829" i="1"/>
  <c r="T829" i="1"/>
  <c r="U829" i="1"/>
  <c r="V829" i="1"/>
  <c r="W829" i="1"/>
  <c r="X829" i="1"/>
  <c r="N830" i="1"/>
  <c r="O830" i="1"/>
  <c r="P830" i="1"/>
  <c r="Q830" i="1"/>
  <c r="R830" i="1"/>
  <c r="S830" i="1"/>
  <c r="T830" i="1"/>
  <c r="U830" i="1"/>
  <c r="V830" i="1"/>
  <c r="W830" i="1"/>
  <c r="X830" i="1"/>
  <c r="N831" i="1"/>
  <c r="O831" i="1"/>
  <c r="P831" i="1"/>
  <c r="Q831" i="1"/>
  <c r="R831" i="1"/>
  <c r="S831" i="1"/>
  <c r="T831" i="1"/>
  <c r="U831" i="1"/>
  <c r="V831" i="1"/>
  <c r="W831" i="1"/>
  <c r="X831" i="1"/>
  <c r="N832" i="1"/>
  <c r="O832" i="1"/>
  <c r="P832" i="1"/>
  <c r="Q832" i="1"/>
  <c r="R832" i="1"/>
  <c r="S832" i="1"/>
  <c r="T832" i="1"/>
  <c r="U832" i="1"/>
  <c r="V832" i="1"/>
  <c r="W832" i="1"/>
  <c r="X832" i="1"/>
  <c r="N833" i="1"/>
  <c r="O833" i="1"/>
  <c r="P833" i="1"/>
  <c r="Q833" i="1"/>
  <c r="R833" i="1"/>
  <c r="S833" i="1"/>
  <c r="T833" i="1"/>
  <c r="U833" i="1"/>
  <c r="V833" i="1"/>
  <c r="W833" i="1"/>
  <c r="X833" i="1"/>
  <c r="N834" i="1"/>
  <c r="O834" i="1"/>
  <c r="P834" i="1"/>
  <c r="Q834" i="1"/>
  <c r="R834" i="1"/>
  <c r="S834" i="1"/>
  <c r="T834" i="1"/>
  <c r="U834" i="1"/>
  <c r="V834" i="1"/>
  <c r="W834" i="1"/>
  <c r="X834" i="1"/>
  <c r="N835" i="1"/>
  <c r="O835" i="1"/>
  <c r="P835" i="1"/>
  <c r="Q835" i="1"/>
  <c r="R835" i="1"/>
  <c r="S835" i="1"/>
  <c r="T835" i="1"/>
  <c r="U835" i="1"/>
  <c r="V835" i="1"/>
  <c r="W835" i="1"/>
  <c r="X835" i="1"/>
  <c r="N836" i="1"/>
  <c r="O836" i="1"/>
  <c r="P836" i="1"/>
  <c r="Q836" i="1"/>
  <c r="R836" i="1"/>
  <c r="S836" i="1"/>
  <c r="T836" i="1"/>
  <c r="U836" i="1"/>
  <c r="V836" i="1"/>
  <c r="W836" i="1"/>
  <c r="X836" i="1"/>
  <c r="N837" i="1"/>
  <c r="O837" i="1"/>
  <c r="P837" i="1"/>
  <c r="Q837" i="1"/>
  <c r="R837" i="1"/>
  <c r="S837" i="1"/>
  <c r="T837" i="1"/>
  <c r="U837" i="1"/>
  <c r="V837" i="1"/>
  <c r="W837" i="1"/>
  <c r="X837" i="1"/>
  <c r="N838" i="1"/>
  <c r="O838" i="1"/>
  <c r="P838" i="1"/>
  <c r="Q838" i="1"/>
  <c r="R838" i="1"/>
  <c r="S838" i="1"/>
  <c r="T838" i="1"/>
  <c r="U838" i="1"/>
  <c r="V838" i="1"/>
  <c r="W838" i="1"/>
  <c r="X838" i="1"/>
  <c r="N839" i="1"/>
  <c r="O839" i="1"/>
  <c r="P839" i="1"/>
  <c r="Q839" i="1"/>
  <c r="R839" i="1"/>
  <c r="S839" i="1"/>
  <c r="T839" i="1"/>
  <c r="U839" i="1"/>
  <c r="V839" i="1"/>
  <c r="W839" i="1"/>
  <c r="X839" i="1"/>
  <c r="N840" i="1"/>
  <c r="O840" i="1"/>
  <c r="P840" i="1"/>
  <c r="Q840" i="1"/>
  <c r="R840" i="1"/>
  <c r="S840" i="1"/>
  <c r="T840" i="1"/>
  <c r="U840" i="1"/>
  <c r="V840" i="1"/>
  <c r="W840" i="1"/>
  <c r="X840" i="1"/>
  <c r="N841" i="1"/>
  <c r="O841" i="1"/>
  <c r="P841" i="1"/>
  <c r="Q841" i="1"/>
  <c r="R841" i="1"/>
  <c r="S841" i="1"/>
  <c r="T841" i="1"/>
  <c r="U841" i="1"/>
  <c r="V841" i="1"/>
  <c r="W841" i="1"/>
  <c r="X841" i="1"/>
  <c r="N842" i="1"/>
  <c r="O842" i="1"/>
  <c r="P842" i="1"/>
  <c r="Q842" i="1"/>
  <c r="R842" i="1"/>
  <c r="S842" i="1"/>
  <c r="T842" i="1"/>
  <c r="U842" i="1"/>
  <c r="V842" i="1"/>
  <c r="W842" i="1"/>
  <c r="X842" i="1"/>
  <c r="N843" i="1"/>
  <c r="O843" i="1"/>
  <c r="P843" i="1"/>
  <c r="Q843" i="1"/>
  <c r="R843" i="1"/>
  <c r="S843" i="1"/>
  <c r="T843" i="1"/>
  <c r="U843" i="1"/>
  <c r="V843" i="1"/>
  <c r="W843" i="1"/>
  <c r="X843" i="1"/>
  <c r="N844" i="1"/>
  <c r="O844" i="1"/>
  <c r="P844" i="1"/>
  <c r="Q844" i="1"/>
  <c r="R844" i="1"/>
  <c r="S844" i="1"/>
  <c r="T844" i="1"/>
  <c r="U844" i="1"/>
  <c r="V844" i="1"/>
  <c r="W844" i="1"/>
  <c r="X844" i="1"/>
  <c r="N845" i="1"/>
  <c r="O845" i="1"/>
  <c r="P845" i="1"/>
  <c r="Q845" i="1"/>
  <c r="R845" i="1"/>
  <c r="S845" i="1"/>
  <c r="T845" i="1"/>
  <c r="U845" i="1"/>
  <c r="V845" i="1"/>
  <c r="W845" i="1"/>
  <c r="X845" i="1"/>
  <c r="N846" i="1"/>
  <c r="O846" i="1"/>
  <c r="P846" i="1"/>
  <c r="Q846" i="1"/>
  <c r="R846" i="1"/>
  <c r="S846" i="1"/>
  <c r="T846" i="1"/>
  <c r="U846" i="1"/>
  <c r="V846" i="1"/>
  <c r="W846" i="1"/>
  <c r="X846" i="1"/>
  <c r="N847" i="1"/>
  <c r="O847" i="1"/>
  <c r="P847" i="1"/>
  <c r="Q847" i="1"/>
  <c r="R847" i="1"/>
  <c r="S847" i="1"/>
  <c r="T847" i="1"/>
  <c r="U847" i="1"/>
  <c r="V847" i="1"/>
  <c r="W847" i="1"/>
  <c r="X847" i="1"/>
  <c r="N848" i="1"/>
  <c r="O848" i="1"/>
  <c r="P848" i="1"/>
  <c r="Q848" i="1"/>
  <c r="R848" i="1"/>
  <c r="S848" i="1"/>
  <c r="T848" i="1"/>
  <c r="U848" i="1"/>
  <c r="V848" i="1"/>
  <c r="W848" i="1"/>
  <c r="X848" i="1"/>
  <c r="N849" i="1"/>
  <c r="O849" i="1"/>
  <c r="P849" i="1"/>
  <c r="Q849" i="1"/>
  <c r="R849" i="1"/>
  <c r="S849" i="1"/>
  <c r="T849" i="1"/>
  <c r="U849" i="1"/>
  <c r="V849" i="1"/>
  <c r="W849" i="1"/>
  <c r="X849" i="1"/>
  <c r="N850" i="1"/>
  <c r="O850" i="1"/>
  <c r="P850" i="1"/>
  <c r="Q850" i="1"/>
  <c r="R850" i="1"/>
  <c r="S850" i="1"/>
  <c r="T850" i="1"/>
  <c r="U850" i="1"/>
  <c r="V850" i="1"/>
  <c r="W850" i="1"/>
  <c r="X850" i="1"/>
  <c r="N851" i="1"/>
  <c r="O851" i="1"/>
  <c r="P851" i="1"/>
  <c r="Q851" i="1"/>
  <c r="R851" i="1"/>
  <c r="S851" i="1"/>
  <c r="T851" i="1"/>
  <c r="U851" i="1"/>
  <c r="V851" i="1"/>
  <c r="W851" i="1"/>
  <c r="X851" i="1"/>
  <c r="N852" i="1"/>
  <c r="O852" i="1"/>
  <c r="P852" i="1"/>
  <c r="Q852" i="1"/>
  <c r="R852" i="1"/>
  <c r="S852" i="1"/>
  <c r="T852" i="1"/>
  <c r="U852" i="1"/>
  <c r="V852" i="1"/>
  <c r="W852" i="1"/>
  <c r="X852" i="1"/>
  <c r="N853" i="1"/>
  <c r="O853" i="1"/>
  <c r="P853" i="1"/>
  <c r="Q853" i="1"/>
  <c r="R853" i="1"/>
  <c r="S853" i="1"/>
  <c r="T853" i="1"/>
  <c r="U853" i="1"/>
  <c r="V853" i="1"/>
  <c r="W853" i="1"/>
  <c r="X853" i="1"/>
  <c r="N854" i="1"/>
  <c r="O854" i="1"/>
  <c r="P854" i="1"/>
  <c r="Q854" i="1"/>
  <c r="R854" i="1"/>
  <c r="S854" i="1"/>
  <c r="T854" i="1"/>
  <c r="U854" i="1"/>
  <c r="V854" i="1"/>
  <c r="W854" i="1"/>
  <c r="X854" i="1"/>
  <c r="N855" i="1"/>
  <c r="O855" i="1"/>
  <c r="P855" i="1"/>
  <c r="Q855" i="1"/>
  <c r="R855" i="1"/>
  <c r="S855" i="1"/>
  <c r="T855" i="1"/>
  <c r="U855" i="1"/>
  <c r="V855" i="1"/>
  <c r="W855" i="1"/>
  <c r="X855" i="1"/>
  <c r="N856" i="1"/>
  <c r="O856" i="1"/>
  <c r="P856" i="1"/>
  <c r="Q856" i="1"/>
  <c r="R856" i="1"/>
  <c r="S856" i="1"/>
  <c r="T856" i="1"/>
  <c r="U856" i="1"/>
  <c r="V856" i="1"/>
  <c r="W856" i="1"/>
  <c r="X856" i="1"/>
  <c r="N857" i="1"/>
  <c r="O857" i="1"/>
  <c r="P857" i="1"/>
  <c r="Q857" i="1"/>
  <c r="R857" i="1"/>
  <c r="S857" i="1"/>
  <c r="T857" i="1"/>
  <c r="U857" i="1"/>
  <c r="V857" i="1"/>
  <c r="W857" i="1"/>
  <c r="X857" i="1"/>
  <c r="N858" i="1"/>
  <c r="O858" i="1"/>
  <c r="P858" i="1"/>
  <c r="Q858" i="1"/>
  <c r="R858" i="1"/>
  <c r="S858" i="1"/>
  <c r="T858" i="1"/>
  <c r="U858" i="1"/>
  <c r="V858" i="1"/>
  <c r="W858" i="1"/>
  <c r="X858" i="1"/>
  <c r="N859" i="1"/>
  <c r="O859" i="1"/>
  <c r="P859" i="1"/>
  <c r="Q859" i="1"/>
  <c r="R859" i="1"/>
  <c r="S859" i="1"/>
  <c r="T859" i="1"/>
  <c r="U859" i="1"/>
  <c r="V859" i="1"/>
  <c r="W859" i="1"/>
  <c r="X859" i="1"/>
  <c r="N860" i="1"/>
  <c r="O860" i="1"/>
  <c r="P860" i="1"/>
  <c r="Q860" i="1"/>
  <c r="R860" i="1"/>
  <c r="S860" i="1"/>
  <c r="T860" i="1"/>
  <c r="U860" i="1"/>
  <c r="V860" i="1"/>
  <c r="W860" i="1"/>
  <c r="X860" i="1"/>
  <c r="N861" i="1"/>
  <c r="O861" i="1"/>
  <c r="P861" i="1"/>
  <c r="Q861" i="1"/>
  <c r="R861" i="1"/>
  <c r="S861" i="1"/>
  <c r="T861" i="1"/>
  <c r="U861" i="1"/>
  <c r="V861" i="1"/>
  <c r="W861" i="1"/>
  <c r="X861" i="1"/>
  <c r="N862" i="1"/>
  <c r="O862" i="1"/>
  <c r="P862" i="1"/>
  <c r="Q862" i="1"/>
  <c r="R862" i="1"/>
  <c r="S862" i="1"/>
  <c r="T862" i="1"/>
  <c r="U862" i="1"/>
  <c r="V862" i="1"/>
  <c r="W862" i="1"/>
  <c r="X862" i="1"/>
  <c r="N863" i="1"/>
  <c r="O863" i="1"/>
  <c r="P863" i="1"/>
  <c r="Q863" i="1"/>
  <c r="R863" i="1"/>
  <c r="S863" i="1"/>
  <c r="T863" i="1"/>
  <c r="U863" i="1"/>
  <c r="V863" i="1"/>
  <c r="W863" i="1"/>
  <c r="X863" i="1"/>
  <c r="N864" i="1"/>
  <c r="O864" i="1"/>
  <c r="P864" i="1"/>
  <c r="Q864" i="1"/>
  <c r="R864" i="1"/>
  <c r="S864" i="1"/>
  <c r="T864" i="1"/>
  <c r="U864" i="1"/>
  <c r="V864" i="1"/>
  <c r="W864" i="1"/>
  <c r="X864" i="1"/>
  <c r="N865" i="1"/>
  <c r="O865" i="1"/>
  <c r="P865" i="1"/>
  <c r="Q865" i="1"/>
  <c r="R865" i="1"/>
  <c r="S865" i="1"/>
  <c r="T865" i="1"/>
  <c r="U865" i="1"/>
  <c r="V865" i="1"/>
  <c r="W865" i="1"/>
  <c r="X865" i="1"/>
  <c r="N866" i="1"/>
  <c r="O866" i="1"/>
  <c r="P866" i="1"/>
  <c r="Q866" i="1"/>
  <c r="R866" i="1"/>
  <c r="S866" i="1"/>
  <c r="T866" i="1"/>
  <c r="U866" i="1"/>
  <c r="V866" i="1"/>
  <c r="W866" i="1"/>
  <c r="X866" i="1"/>
  <c r="N867" i="1"/>
  <c r="O867" i="1"/>
  <c r="P867" i="1"/>
  <c r="Q867" i="1"/>
  <c r="R867" i="1"/>
  <c r="S867" i="1"/>
  <c r="T867" i="1"/>
  <c r="U867" i="1"/>
  <c r="V867" i="1"/>
  <c r="W867" i="1"/>
  <c r="X867" i="1"/>
  <c r="N868" i="1"/>
  <c r="O868" i="1"/>
  <c r="P868" i="1"/>
  <c r="Q868" i="1"/>
  <c r="R868" i="1"/>
  <c r="S868" i="1"/>
  <c r="T868" i="1"/>
  <c r="U868" i="1"/>
  <c r="V868" i="1"/>
  <c r="W868" i="1"/>
  <c r="X868" i="1"/>
  <c r="N869" i="1"/>
  <c r="O869" i="1"/>
  <c r="P869" i="1"/>
  <c r="Q869" i="1"/>
  <c r="R869" i="1"/>
  <c r="S869" i="1"/>
  <c r="T869" i="1"/>
  <c r="U869" i="1"/>
  <c r="V869" i="1"/>
  <c r="W869" i="1"/>
  <c r="X869" i="1"/>
  <c r="N870" i="1"/>
  <c r="O870" i="1"/>
  <c r="P870" i="1"/>
  <c r="Q870" i="1"/>
  <c r="R870" i="1"/>
  <c r="S870" i="1"/>
  <c r="T870" i="1"/>
  <c r="U870" i="1"/>
  <c r="V870" i="1"/>
  <c r="W870" i="1"/>
  <c r="X870" i="1"/>
  <c r="N871" i="1"/>
  <c r="O871" i="1"/>
  <c r="P871" i="1"/>
  <c r="Q871" i="1"/>
  <c r="R871" i="1"/>
  <c r="S871" i="1"/>
  <c r="T871" i="1"/>
  <c r="U871" i="1"/>
  <c r="V871" i="1"/>
  <c r="W871" i="1"/>
  <c r="X871" i="1"/>
  <c r="N872" i="1"/>
  <c r="O872" i="1"/>
  <c r="P872" i="1"/>
  <c r="Q872" i="1"/>
  <c r="R872" i="1"/>
  <c r="S872" i="1"/>
  <c r="T872" i="1"/>
  <c r="U872" i="1"/>
  <c r="V872" i="1"/>
  <c r="W872" i="1"/>
  <c r="X872" i="1"/>
  <c r="N873" i="1"/>
  <c r="O873" i="1"/>
  <c r="P873" i="1"/>
  <c r="Q873" i="1"/>
  <c r="R873" i="1"/>
  <c r="S873" i="1"/>
  <c r="T873" i="1"/>
  <c r="U873" i="1"/>
  <c r="V873" i="1"/>
  <c r="W873" i="1"/>
  <c r="X873" i="1"/>
  <c r="N874" i="1"/>
  <c r="O874" i="1"/>
  <c r="P874" i="1"/>
  <c r="Q874" i="1"/>
  <c r="R874" i="1"/>
  <c r="S874" i="1"/>
  <c r="T874" i="1"/>
  <c r="U874" i="1"/>
  <c r="V874" i="1"/>
  <c r="W874" i="1"/>
  <c r="X874" i="1"/>
  <c r="N875" i="1"/>
  <c r="O875" i="1"/>
  <c r="P875" i="1"/>
  <c r="Q875" i="1"/>
  <c r="R875" i="1"/>
  <c r="S875" i="1"/>
  <c r="T875" i="1"/>
  <c r="U875" i="1"/>
  <c r="V875" i="1"/>
  <c r="W875" i="1"/>
  <c r="X875" i="1"/>
  <c r="N876" i="1"/>
  <c r="O876" i="1"/>
  <c r="P876" i="1"/>
  <c r="Q876" i="1"/>
  <c r="R876" i="1"/>
  <c r="S876" i="1"/>
  <c r="T876" i="1"/>
  <c r="U876" i="1"/>
  <c r="V876" i="1"/>
  <c r="W876" i="1"/>
  <c r="X876" i="1"/>
  <c r="N877" i="1"/>
  <c r="O877" i="1"/>
  <c r="P877" i="1"/>
  <c r="Q877" i="1"/>
  <c r="R877" i="1"/>
  <c r="S877" i="1"/>
  <c r="T877" i="1"/>
  <c r="U877" i="1"/>
  <c r="V877" i="1"/>
  <c r="W877" i="1"/>
  <c r="X877" i="1"/>
  <c r="N878" i="1"/>
  <c r="O878" i="1"/>
  <c r="P878" i="1"/>
  <c r="Q878" i="1"/>
  <c r="R878" i="1"/>
  <c r="S878" i="1"/>
  <c r="T878" i="1"/>
  <c r="U878" i="1"/>
  <c r="V878" i="1"/>
  <c r="W878" i="1"/>
  <c r="X878" i="1"/>
  <c r="N879" i="1"/>
  <c r="O879" i="1"/>
  <c r="P879" i="1"/>
  <c r="Q879" i="1"/>
  <c r="R879" i="1"/>
  <c r="S879" i="1"/>
  <c r="T879" i="1"/>
  <c r="U879" i="1"/>
  <c r="V879" i="1"/>
  <c r="W879" i="1"/>
  <c r="X879" i="1"/>
  <c r="N880" i="1"/>
  <c r="O880" i="1"/>
  <c r="P880" i="1"/>
  <c r="Q880" i="1"/>
  <c r="R880" i="1"/>
  <c r="S880" i="1"/>
  <c r="T880" i="1"/>
  <c r="U880" i="1"/>
  <c r="V880" i="1"/>
  <c r="W880" i="1"/>
  <c r="X880" i="1"/>
  <c r="N881" i="1"/>
  <c r="O881" i="1"/>
  <c r="P881" i="1"/>
  <c r="Q881" i="1"/>
  <c r="R881" i="1"/>
  <c r="S881" i="1"/>
  <c r="T881" i="1"/>
  <c r="U881" i="1"/>
  <c r="V881" i="1"/>
  <c r="W881" i="1"/>
  <c r="X881" i="1"/>
  <c r="N882" i="1"/>
  <c r="O882" i="1"/>
  <c r="P882" i="1"/>
  <c r="Q882" i="1"/>
  <c r="R882" i="1"/>
  <c r="S882" i="1"/>
  <c r="T882" i="1"/>
  <c r="U882" i="1"/>
  <c r="V882" i="1"/>
  <c r="W882" i="1"/>
  <c r="X882" i="1"/>
  <c r="N883" i="1"/>
  <c r="O883" i="1"/>
  <c r="P883" i="1"/>
  <c r="Q883" i="1"/>
  <c r="R883" i="1"/>
  <c r="S883" i="1"/>
  <c r="T883" i="1"/>
  <c r="U883" i="1"/>
  <c r="V883" i="1"/>
  <c r="W883" i="1"/>
  <c r="X883" i="1"/>
  <c r="N884" i="1"/>
  <c r="O884" i="1"/>
  <c r="P884" i="1"/>
  <c r="Q884" i="1"/>
  <c r="R884" i="1"/>
  <c r="S884" i="1"/>
  <c r="T884" i="1"/>
  <c r="U884" i="1"/>
  <c r="V884" i="1"/>
  <c r="W884" i="1"/>
  <c r="X884" i="1"/>
  <c r="N885" i="1"/>
  <c r="O885" i="1"/>
  <c r="P885" i="1"/>
  <c r="Q885" i="1"/>
  <c r="R885" i="1"/>
  <c r="S885" i="1"/>
  <c r="T885" i="1"/>
  <c r="U885" i="1"/>
  <c r="V885" i="1"/>
  <c r="W885" i="1"/>
  <c r="X885" i="1"/>
  <c r="N886" i="1"/>
  <c r="O886" i="1"/>
  <c r="P886" i="1"/>
  <c r="Q886" i="1"/>
  <c r="R886" i="1"/>
  <c r="S886" i="1"/>
  <c r="T886" i="1"/>
  <c r="U886" i="1"/>
  <c r="V886" i="1"/>
  <c r="W886" i="1"/>
  <c r="X886" i="1"/>
  <c r="N887" i="1"/>
  <c r="O887" i="1"/>
  <c r="P887" i="1"/>
  <c r="Q887" i="1"/>
  <c r="R887" i="1"/>
  <c r="S887" i="1"/>
  <c r="T887" i="1"/>
  <c r="U887" i="1"/>
  <c r="V887" i="1"/>
  <c r="W887" i="1"/>
  <c r="X887" i="1"/>
  <c r="N888" i="1"/>
  <c r="O888" i="1"/>
  <c r="P888" i="1"/>
  <c r="Q888" i="1"/>
  <c r="R888" i="1"/>
  <c r="S888" i="1"/>
  <c r="T888" i="1"/>
  <c r="U888" i="1"/>
  <c r="V888" i="1"/>
  <c r="W888" i="1"/>
  <c r="X888" i="1"/>
  <c r="N889" i="1"/>
  <c r="O889" i="1"/>
  <c r="P889" i="1"/>
  <c r="Q889" i="1"/>
  <c r="R889" i="1"/>
  <c r="S889" i="1"/>
  <c r="T889" i="1"/>
  <c r="U889" i="1"/>
  <c r="V889" i="1"/>
  <c r="W889" i="1"/>
  <c r="X889" i="1"/>
  <c r="N890" i="1"/>
  <c r="O890" i="1"/>
  <c r="P890" i="1"/>
  <c r="Q890" i="1"/>
  <c r="R890" i="1"/>
  <c r="S890" i="1"/>
  <c r="T890" i="1"/>
  <c r="U890" i="1"/>
  <c r="V890" i="1"/>
  <c r="W890" i="1"/>
  <c r="X890" i="1"/>
  <c r="N891" i="1"/>
  <c r="O891" i="1"/>
  <c r="P891" i="1"/>
  <c r="Q891" i="1"/>
  <c r="R891" i="1"/>
  <c r="S891" i="1"/>
  <c r="T891" i="1"/>
  <c r="U891" i="1"/>
  <c r="V891" i="1"/>
  <c r="W891" i="1"/>
  <c r="X891" i="1"/>
  <c r="N892" i="1"/>
  <c r="O892" i="1"/>
  <c r="P892" i="1"/>
  <c r="Q892" i="1"/>
  <c r="R892" i="1"/>
  <c r="S892" i="1"/>
  <c r="T892" i="1"/>
  <c r="U892" i="1"/>
  <c r="V892" i="1"/>
  <c r="W892" i="1"/>
  <c r="X892" i="1"/>
  <c r="N893" i="1"/>
  <c r="O893" i="1"/>
  <c r="P893" i="1"/>
  <c r="Q893" i="1"/>
  <c r="R893" i="1"/>
  <c r="S893" i="1"/>
  <c r="T893" i="1"/>
  <c r="U893" i="1"/>
  <c r="V893" i="1"/>
  <c r="W893" i="1"/>
  <c r="X893" i="1"/>
  <c r="N894" i="1"/>
  <c r="O894" i="1"/>
  <c r="P894" i="1"/>
  <c r="Q894" i="1"/>
  <c r="R894" i="1"/>
  <c r="S894" i="1"/>
  <c r="T894" i="1"/>
  <c r="U894" i="1"/>
  <c r="V894" i="1"/>
  <c r="W894" i="1"/>
  <c r="X894" i="1"/>
  <c r="N895" i="1"/>
  <c r="O895" i="1"/>
  <c r="P895" i="1"/>
  <c r="Q895" i="1"/>
  <c r="R895" i="1"/>
  <c r="S895" i="1"/>
  <c r="T895" i="1"/>
  <c r="U895" i="1"/>
  <c r="V895" i="1"/>
  <c r="W895" i="1"/>
  <c r="X895" i="1"/>
  <c r="N896" i="1"/>
  <c r="O896" i="1"/>
  <c r="P896" i="1"/>
  <c r="Q896" i="1"/>
  <c r="R896" i="1"/>
  <c r="S896" i="1"/>
  <c r="T896" i="1"/>
  <c r="U896" i="1"/>
  <c r="V896" i="1"/>
  <c r="W896" i="1"/>
  <c r="X896" i="1"/>
  <c r="N897" i="1"/>
  <c r="O897" i="1"/>
  <c r="P897" i="1"/>
  <c r="Q897" i="1"/>
  <c r="R897" i="1"/>
  <c r="S897" i="1"/>
  <c r="T897" i="1"/>
  <c r="U897" i="1"/>
  <c r="V897" i="1"/>
  <c r="W897" i="1"/>
  <c r="X897" i="1"/>
  <c r="N898" i="1"/>
  <c r="O898" i="1"/>
  <c r="P898" i="1"/>
  <c r="Q898" i="1"/>
  <c r="R898" i="1"/>
  <c r="S898" i="1"/>
  <c r="T898" i="1"/>
  <c r="U898" i="1"/>
  <c r="V898" i="1"/>
  <c r="W898" i="1"/>
  <c r="X898" i="1"/>
  <c r="N899" i="1"/>
  <c r="O899" i="1"/>
  <c r="P899" i="1"/>
  <c r="Q899" i="1"/>
  <c r="R899" i="1"/>
  <c r="S899" i="1"/>
  <c r="T899" i="1"/>
  <c r="U899" i="1"/>
  <c r="V899" i="1"/>
  <c r="W899" i="1"/>
  <c r="X899" i="1"/>
  <c r="N900" i="1"/>
  <c r="O900" i="1"/>
  <c r="P900" i="1"/>
  <c r="Q900" i="1"/>
  <c r="R900" i="1"/>
  <c r="S900" i="1"/>
  <c r="T900" i="1"/>
  <c r="U900" i="1"/>
  <c r="V900" i="1"/>
  <c r="W900" i="1"/>
  <c r="X900" i="1"/>
  <c r="N901" i="1"/>
  <c r="O901" i="1"/>
  <c r="P901" i="1"/>
  <c r="Q901" i="1"/>
  <c r="R901" i="1"/>
  <c r="S901" i="1"/>
  <c r="T901" i="1"/>
  <c r="U901" i="1"/>
  <c r="V901" i="1"/>
  <c r="W901" i="1"/>
  <c r="X901" i="1"/>
  <c r="N902" i="1"/>
  <c r="O902" i="1"/>
  <c r="P902" i="1"/>
  <c r="Q902" i="1"/>
  <c r="R902" i="1"/>
  <c r="S902" i="1"/>
  <c r="T902" i="1"/>
  <c r="U902" i="1"/>
  <c r="V902" i="1"/>
  <c r="W902" i="1"/>
  <c r="X902" i="1"/>
  <c r="N903" i="1"/>
  <c r="O903" i="1"/>
  <c r="P903" i="1"/>
  <c r="Q903" i="1"/>
  <c r="R903" i="1"/>
  <c r="S903" i="1"/>
  <c r="T903" i="1"/>
  <c r="U903" i="1"/>
  <c r="V903" i="1"/>
  <c r="W903" i="1"/>
  <c r="X903" i="1"/>
  <c r="N904" i="1"/>
  <c r="O904" i="1"/>
  <c r="P904" i="1"/>
  <c r="Q904" i="1"/>
  <c r="R904" i="1"/>
  <c r="S904" i="1"/>
  <c r="T904" i="1"/>
  <c r="U904" i="1"/>
  <c r="V904" i="1"/>
  <c r="W904" i="1"/>
  <c r="X904" i="1"/>
  <c r="N905" i="1"/>
  <c r="O905" i="1"/>
  <c r="P905" i="1"/>
  <c r="Q905" i="1"/>
  <c r="R905" i="1"/>
  <c r="S905" i="1"/>
  <c r="T905" i="1"/>
  <c r="U905" i="1"/>
  <c r="V905" i="1"/>
  <c r="W905" i="1"/>
  <c r="X905" i="1"/>
  <c r="N906" i="1"/>
  <c r="O906" i="1"/>
  <c r="P906" i="1"/>
  <c r="Q906" i="1"/>
  <c r="R906" i="1"/>
  <c r="S906" i="1"/>
  <c r="T906" i="1"/>
  <c r="U906" i="1"/>
  <c r="V906" i="1"/>
  <c r="W906" i="1"/>
  <c r="X906" i="1"/>
  <c r="N907" i="1"/>
  <c r="O907" i="1"/>
  <c r="P907" i="1"/>
  <c r="Q907" i="1"/>
  <c r="R907" i="1"/>
  <c r="S907" i="1"/>
  <c r="T907" i="1"/>
  <c r="U907" i="1"/>
  <c r="V907" i="1"/>
  <c r="W907" i="1"/>
  <c r="X907" i="1"/>
  <c r="N908" i="1"/>
  <c r="O908" i="1"/>
  <c r="P908" i="1"/>
  <c r="Q908" i="1"/>
  <c r="R908" i="1"/>
  <c r="S908" i="1"/>
  <c r="T908" i="1"/>
  <c r="U908" i="1"/>
  <c r="V908" i="1"/>
  <c r="W908" i="1"/>
  <c r="X908" i="1"/>
  <c r="N909" i="1"/>
  <c r="O909" i="1"/>
  <c r="P909" i="1"/>
  <c r="Q909" i="1"/>
  <c r="R909" i="1"/>
  <c r="S909" i="1"/>
  <c r="T909" i="1"/>
  <c r="U909" i="1"/>
  <c r="V909" i="1"/>
  <c r="W909" i="1"/>
  <c r="X909" i="1"/>
  <c r="N910" i="1"/>
  <c r="O910" i="1"/>
  <c r="P910" i="1"/>
  <c r="Q910" i="1"/>
  <c r="R910" i="1"/>
  <c r="S910" i="1"/>
  <c r="T910" i="1"/>
  <c r="U910" i="1"/>
  <c r="V910" i="1"/>
  <c r="W910" i="1"/>
  <c r="X910" i="1"/>
  <c r="N911" i="1"/>
  <c r="O911" i="1"/>
  <c r="P911" i="1"/>
  <c r="Q911" i="1"/>
  <c r="R911" i="1"/>
  <c r="S911" i="1"/>
  <c r="T911" i="1"/>
  <c r="U911" i="1"/>
  <c r="V911" i="1"/>
  <c r="W911" i="1"/>
  <c r="X911" i="1"/>
  <c r="N912" i="1"/>
  <c r="O912" i="1"/>
  <c r="P912" i="1"/>
  <c r="Q912" i="1"/>
  <c r="R912" i="1"/>
  <c r="S912" i="1"/>
  <c r="T912" i="1"/>
  <c r="U912" i="1"/>
  <c r="V912" i="1"/>
  <c r="W912" i="1"/>
  <c r="X912" i="1"/>
  <c r="N913" i="1"/>
  <c r="O913" i="1"/>
  <c r="P913" i="1"/>
  <c r="Q913" i="1"/>
  <c r="R913" i="1"/>
  <c r="S913" i="1"/>
  <c r="T913" i="1"/>
  <c r="U913" i="1"/>
  <c r="V913" i="1"/>
  <c r="W913" i="1"/>
  <c r="X913" i="1"/>
  <c r="N914" i="1"/>
  <c r="O914" i="1"/>
  <c r="P914" i="1"/>
  <c r="Q914" i="1"/>
  <c r="R914" i="1"/>
  <c r="S914" i="1"/>
  <c r="T914" i="1"/>
  <c r="U914" i="1"/>
  <c r="V914" i="1"/>
  <c r="W914" i="1"/>
  <c r="X914" i="1"/>
  <c r="N915" i="1"/>
  <c r="O915" i="1"/>
  <c r="P915" i="1"/>
  <c r="Q915" i="1"/>
  <c r="R915" i="1"/>
  <c r="S915" i="1"/>
  <c r="T915" i="1"/>
  <c r="U915" i="1"/>
  <c r="V915" i="1"/>
  <c r="W915" i="1"/>
  <c r="X915" i="1"/>
  <c r="N916" i="1"/>
  <c r="O916" i="1"/>
  <c r="P916" i="1"/>
  <c r="Q916" i="1"/>
  <c r="R916" i="1"/>
  <c r="S916" i="1"/>
  <c r="T916" i="1"/>
  <c r="U916" i="1"/>
  <c r="V916" i="1"/>
  <c r="W916" i="1"/>
  <c r="X916" i="1"/>
  <c r="N917" i="1"/>
  <c r="O917" i="1"/>
  <c r="P917" i="1"/>
  <c r="Q917" i="1"/>
  <c r="R917" i="1"/>
  <c r="S917" i="1"/>
  <c r="T917" i="1"/>
  <c r="U917" i="1"/>
  <c r="V917" i="1"/>
  <c r="W917" i="1"/>
  <c r="X917" i="1"/>
  <c r="N918" i="1"/>
  <c r="O918" i="1"/>
  <c r="P918" i="1"/>
  <c r="Q918" i="1"/>
  <c r="R918" i="1"/>
  <c r="S918" i="1"/>
  <c r="T918" i="1"/>
  <c r="U918" i="1"/>
  <c r="V918" i="1"/>
  <c r="W918" i="1"/>
  <c r="X918" i="1"/>
  <c r="N919" i="1"/>
  <c r="O919" i="1"/>
  <c r="P919" i="1"/>
  <c r="Q919" i="1"/>
  <c r="R919" i="1"/>
  <c r="S919" i="1"/>
  <c r="T919" i="1"/>
  <c r="U919" i="1"/>
  <c r="V919" i="1"/>
  <c r="W919" i="1"/>
  <c r="X919" i="1"/>
  <c r="N920" i="1"/>
  <c r="O920" i="1"/>
  <c r="P920" i="1"/>
  <c r="Q920" i="1"/>
  <c r="R920" i="1"/>
  <c r="S920" i="1"/>
  <c r="T920" i="1"/>
  <c r="U920" i="1"/>
  <c r="V920" i="1"/>
  <c r="W920" i="1"/>
  <c r="X920" i="1"/>
  <c r="N921" i="1"/>
  <c r="O921" i="1"/>
  <c r="P921" i="1"/>
  <c r="Q921" i="1"/>
  <c r="R921" i="1"/>
  <c r="S921" i="1"/>
  <c r="T921" i="1"/>
  <c r="U921" i="1"/>
  <c r="V921" i="1"/>
  <c r="W921" i="1"/>
  <c r="X921" i="1"/>
  <c r="G127" i="7" l="1"/>
  <c r="H127" i="7" s="1"/>
  <c r="I127" i="7" s="1"/>
  <c r="J127" i="7" s="1"/>
  <c r="K127" i="7" s="1"/>
  <c r="L127" i="7" s="1"/>
  <c r="M127" i="7" s="1"/>
  <c r="N127" i="7" s="1"/>
  <c r="O127" i="7" s="1"/>
  <c r="G83" i="7"/>
  <c r="H83" i="7" s="1"/>
  <c r="I83" i="7" s="1"/>
  <c r="J83" i="7" s="1"/>
  <c r="K83" i="7" s="1"/>
  <c r="L83" i="7" s="1"/>
  <c r="M83" i="7" s="1"/>
  <c r="N83" i="7" s="1"/>
  <c r="O83" i="7" s="1"/>
  <c r="G69" i="7"/>
  <c r="H69" i="7" s="1"/>
  <c r="I69" i="7" s="1"/>
  <c r="J69" i="7" s="1"/>
  <c r="K69" i="7" s="1"/>
  <c r="L69" i="7" s="1"/>
  <c r="M69" i="7" s="1"/>
  <c r="N69" i="7" s="1"/>
  <c r="O69" i="7" s="1"/>
  <c r="G27" i="7"/>
  <c r="H27" i="7" s="1"/>
  <c r="I27" i="7" s="1"/>
  <c r="J27" i="7" s="1"/>
  <c r="K27" i="7" s="1"/>
  <c r="L27" i="7" s="1"/>
  <c r="M27" i="7" s="1"/>
  <c r="N27" i="7" s="1"/>
  <c r="O27" i="7" s="1"/>
  <c r="G180" i="7"/>
  <c r="H180" i="7" s="1"/>
  <c r="I180" i="7" s="1"/>
  <c r="J180" i="7" s="1"/>
  <c r="K180" i="7" s="1"/>
  <c r="L180" i="7" s="1"/>
  <c r="M180" i="7" s="1"/>
  <c r="N180" i="7" s="1"/>
  <c r="O180" i="7" s="1"/>
  <c r="G58" i="7"/>
  <c r="H58" i="7" s="1"/>
  <c r="I58" i="7" s="1"/>
  <c r="J58" i="7" s="1"/>
  <c r="K58" i="7" s="1"/>
  <c r="L58" i="7" s="1"/>
  <c r="M58" i="7" s="1"/>
  <c r="N58" i="7" s="1"/>
  <c r="O58" i="7" s="1"/>
  <c r="G75" i="7"/>
  <c r="H75" i="7" s="1"/>
  <c r="I75" i="7" s="1"/>
  <c r="J75" i="7" s="1"/>
  <c r="K75" i="7" s="1"/>
  <c r="L75" i="7" s="1"/>
  <c r="M75" i="7" s="1"/>
  <c r="N75" i="7" s="1"/>
  <c r="O75" i="7" s="1"/>
  <c r="G63" i="7"/>
  <c r="H63" i="7" s="1"/>
  <c r="I63" i="7" s="1"/>
  <c r="J63" i="7" s="1"/>
  <c r="K63" i="7" s="1"/>
  <c r="L63" i="7" s="1"/>
  <c r="M63" i="7" s="1"/>
  <c r="N63" i="7" s="1"/>
  <c r="O63" i="7" s="1"/>
  <c r="G44" i="7"/>
  <c r="H44" i="7" s="1"/>
  <c r="I44" i="7" s="1"/>
  <c r="J44" i="7" s="1"/>
  <c r="K44" i="7" s="1"/>
  <c r="L44" i="7" s="1"/>
  <c r="M44" i="7" s="1"/>
  <c r="N44" i="7" s="1"/>
  <c r="O44" i="7" s="1"/>
  <c r="G22" i="7"/>
  <c r="H22" i="7" s="1"/>
  <c r="I22" i="7" s="1"/>
  <c r="J22" i="7" s="1"/>
  <c r="K22" i="7" s="1"/>
  <c r="L22" i="7" s="1"/>
  <c r="M22" i="7" s="1"/>
  <c r="N22" i="7" s="1"/>
  <c r="O22" i="7" s="1"/>
  <c r="G179" i="7"/>
  <c r="H179" i="7" s="1"/>
  <c r="I179" i="7" s="1"/>
  <c r="J179" i="7" s="1"/>
  <c r="K179" i="7" s="1"/>
  <c r="L179" i="7" s="1"/>
  <c r="M179" i="7" s="1"/>
  <c r="N179" i="7" s="1"/>
  <c r="O179" i="7" s="1"/>
  <c r="G89" i="7"/>
  <c r="H89" i="7" s="1"/>
  <c r="I89" i="7" s="1"/>
  <c r="J89" i="7" s="1"/>
  <c r="K89" i="7" s="1"/>
  <c r="L89" i="7" s="1"/>
  <c r="M89" i="7" s="1"/>
  <c r="N89" i="7" s="1"/>
  <c r="O89" i="7" s="1"/>
  <c r="G178" i="7"/>
  <c r="H178" i="7" s="1"/>
  <c r="I178" i="7" s="1"/>
  <c r="J178" i="7" s="1"/>
  <c r="K178" i="7" s="1"/>
  <c r="L178" i="7" s="1"/>
  <c r="M178" i="7" s="1"/>
  <c r="N178" i="7" s="1"/>
  <c r="O178" i="7" s="1"/>
  <c r="G177" i="7"/>
  <c r="H177" i="7" s="1"/>
  <c r="I177" i="7" s="1"/>
  <c r="J177" i="7" s="1"/>
  <c r="K177" i="7" s="1"/>
  <c r="L177" i="7" s="1"/>
  <c r="M177" i="7" s="1"/>
  <c r="N177" i="7" s="1"/>
  <c r="O177" i="7" s="1"/>
  <c r="G176" i="7"/>
  <c r="H176" i="7" s="1"/>
  <c r="I176" i="7" s="1"/>
  <c r="J176" i="7" s="1"/>
  <c r="K176" i="7" s="1"/>
  <c r="L176" i="7" s="1"/>
  <c r="M176" i="7" s="1"/>
  <c r="N176" i="7" s="1"/>
  <c r="O176" i="7" s="1"/>
  <c r="G175" i="7"/>
  <c r="H175" i="7" s="1"/>
  <c r="I175" i="7" s="1"/>
  <c r="J175" i="7" s="1"/>
  <c r="K175" i="7" s="1"/>
  <c r="L175" i="7" s="1"/>
  <c r="M175" i="7" s="1"/>
  <c r="N175" i="7" s="1"/>
  <c r="O175" i="7" s="1"/>
  <c r="G174" i="7"/>
  <c r="H174" i="7" s="1"/>
  <c r="I174" i="7" s="1"/>
  <c r="J174" i="7" s="1"/>
  <c r="K174" i="7" s="1"/>
  <c r="L174" i="7" s="1"/>
  <c r="M174" i="7" s="1"/>
  <c r="N174" i="7" s="1"/>
  <c r="O174" i="7" s="1"/>
  <c r="G11" i="7"/>
  <c r="H11" i="7" s="1"/>
  <c r="I11" i="7" s="1"/>
  <c r="J11" i="7" s="1"/>
  <c r="K11" i="7" s="1"/>
  <c r="L11" i="7" s="1"/>
  <c r="M11" i="7" s="1"/>
  <c r="N11" i="7" s="1"/>
  <c r="O11" i="7" s="1"/>
</calcChain>
</file>

<file path=xl/sharedStrings.xml><?xml version="1.0" encoding="utf-8"?>
<sst xmlns="http://schemas.openxmlformats.org/spreadsheetml/2006/main" count="5527" uniqueCount="582">
  <si>
    <t>code client</t>
  </si>
  <si>
    <t>nom client</t>
  </si>
  <si>
    <t>dpt</t>
  </si>
  <si>
    <t>ville</t>
  </si>
  <si>
    <t>pal sol</t>
  </si>
  <si>
    <t>prix KG AO</t>
  </si>
  <si>
    <t>prix PAL AO</t>
  </si>
  <si>
    <t>poids kg</t>
  </si>
  <si>
    <t>Système U</t>
  </si>
  <si>
    <t>Mulhouse</t>
  </si>
  <si>
    <t>Leclerc</t>
  </si>
  <si>
    <t>Saumur</t>
  </si>
  <si>
    <t>Scaso</t>
  </si>
  <si>
    <t>Beychac</t>
  </si>
  <si>
    <t>Socamil</t>
  </si>
  <si>
    <t>Tournefeuille</t>
  </si>
  <si>
    <t>Bauza</t>
  </si>
  <si>
    <t>Rouen</t>
  </si>
  <si>
    <t>ITM</t>
  </si>
  <si>
    <t>Grand Fougerai</t>
  </si>
  <si>
    <t>Murs-Erignés</t>
  </si>
  <si>
    <t>Lons</t>
  </si>
  <si>
    <t>Magende</t>
  </si>
  <si>
    <t>Pomona</t>
  </si>
  <si>
    <t>Champigneu</t>
  </si>
  <si>
    <t>Mauron</t>
  </si>
  <si>
    <t>Gray La Ville</t>
  </si>
  <si>
    <t>Frais Emincé</t>
  </si>
  <si>
    <t>Pontchateau</t>
  </si>
  <si>
    <t>Chevigny</t>
  </si>
  <si>
    <t>Armor fruits</t>
  </si>
  <si>
    <t>Vannes</t>
  </si>
  <si>
    <t>Atlantique</t>
  </si>
  <si>
    <t>La Rochelle</t>
  </si>
  <si>
    <t>Rabou</t>
  </si>
  <si>
    <t>Château Gomtier</t>
  </si>
  <si>
    <t>Palmer fruits</t>
  </si>
  <si>
    <t>Angers</t>
  </si>
  <si>
    <t>Royan</t>
  </si>
  <si>
    <t>BOISSONOT SARL</t>
  </si>
  <si>
    <t>POMONA TERREAZUR DIEPPE</t>
  </si>
  <si>
    <t>ROSELLO ET FILS</t>
  </si>
  <si>
    <t>MAISON BALLESTER SENECHAL</t>
  </si>
  <si>
    <t>SCAPALSACE</t>
  </si>
  <si>
    <t>BOUYER GUINDON</t>
  </si>
  <si>
    <t>FL 44</t>
  </si>
  <si>
    <t>SEDIFRAIS GONESSE</t>
  </si>
  <si>
    <t>CHAMPILYON</t>
  </si>
  <si>
    <t>ETS THIRION</t>
  </si>
  <si>
    <t>MG PRIMEURS</t>
  </si>
  <si>
    <t>HYPER U SAS ARANEA</t>
  </si>
  <si>
    <t>LECLERC SAUMUR DISTRIBUTION</t>
  </si>
  <si>
    <t>CROC SOLEIL SARL</t>
  </si>
  <si>
    <t>SAUMUR VIANDES - SAVIA</t>
  </si>
  <si>
    <t>ARMOR FRUITS</t>
  </si>
  <si>
    <t>SCAPARTOIS</t>
  </si>
  <si>
    <t>SCA LEGUMES GD FOUGERAY</t>
  </si>
  <si>
    <t>ATLANTIQUE ALIMENTAIRE</t>
  </si>
  <si>
    <t>SCASO II - FRAIS BEYCHAC</t>
  </si>
  <si>
    <t>CARREFOUR FLEURY MEROGIS</t>
  </si>
  <si>
    <t>SCACENTRE - JACQUES COEUR</t>
  </si>
  <si>
    <t>LECASUD-CABANNES</t>
  </si>
  <si>
    <t>CSF BOURGES (COMPTOIRS MODERNES)</t>
  </si>
  <si>
    <t>AU PETIT PRIMEURS</t>
  </si>
  <si>
    <t>GARONNE FRUITS</t>
  </si>
  <si>
    <t>POMONA TERREAZUR BOURGES</t>
  </si>
  <si>
    <t>SARL POUPARD COSTA</t>
  </si>
  <si>
    <t>AVICE THIERRY</t>
  </si>
  <si>
    <t>LA PHILIPPIERE</t>
  </si>
  <si>
    <t>PALMER FRUITS</t>
  </si>
  <si>
    <t>SUPER U - SAS LA METAIRIE</t>
  </si>
  <si>
    <t>SARL LOUVIDIR</t>
  </si>
  <si>
    <t>CHAMPIGNONNIERE DE BERNAZAY</t>
  </si>
  <si>
    <t>MOTARD FREDERIC</t>
  </si>
  <si>
    <t>RABOU SARL</t>
  </si>
  <si>
    <t>COOP U ENSEIGNE OUEST - FONTENAY</t>
  </si>
  <si>
    <t>QUINQUENEAU CANDICE</t>
  </si>
  <si>
    <t>VITAL FRUITS</t>
  </si>
  <si>
    <t>GAEC GODEFROY</t>
  </si>
  <si>
    <t>TOURAINE PRIMEURS</t>
  </si>
  <si>
    <t>LES MARCHES D'ADIXIA</t>
  </si>
  <si>
    <t>SCOFEL TOURS</t>
  </si>
  <si>
    <t>SCA LEGUMES BRIGNOLES</t>
  </si>
  <si>
    <t>BALEUX ETS</t>
  </si>
  <si>
    <t>POMONA TOURS</t>
  </si>
  <si>
    <t>SCA LEGUMES BRUAY LA BUISSIERE</t>
  </si>
  <si>
    <t>SCA LEGUMES AMILLY</t>
  </si>
  <si>
    <t>SCA LEGUMES CANLY</t>
  </si>
  <si>
    <t>SCA LEGUMES MAGNY LE DESERT</t>
  </si>
  <si>
    <t>SCA LEGUMES MIRIBEL</t>
  </si>
  <si>
    <t>SCA LEGUMES LUXEMONT</t>
  </si>
  <si>
    <t>SCA LEGUMES NOYANT</t>
  </si>
  <si>
    <t>SCA LEGUMES SAINT GERAND</t>
  </si>
  <si>
    <t>SCA LEGUMES SAINT DIE</t>
  </si>
  <si>
    <t>SCA LEGUMES LOUVIERS</t>
  </si>
  <si>
    <t>SCA LEGUMES AVERMES</t>
  </si>
  <si>
    <t>SCA LEGUMES VILLENEUVE LES BEZIERS</t>
  </si>
  <si>
    <t>COUTON</t>
  </si>
  <si>
    <t>LA GONTIERE SAS</t>
  </si>
  <si>
    <t>CHAMPI TOMM - CHEZ JOURDAN ET MARZE</t>
  </si>
  <si>
    <t>ESTIVIN PRIMEURS NEVERS</t>
  </si>
  <si>
    <t>VINAS</t>
  </si>
  <si>
    <t>DELAVAUD MARIE HELENE</t>
  </si>
  <si>
    <t>date</t>
  </si>
  <si>
    <t>Coop U</t>
  </si>
  <si>
    <t>St Just</t>
  </si>
  <si>
    <t>Major unit</t>
  </si>
  <si>
    <t>St Germain</t>
  </si>
  <si>
    <t>Au petit</t>
  </si>
  <si>
    <t>Pont de</t>
  </si>
  <si>
    <t>Scapest</t>
  </si>
  <si>
    <t>Chalons</t>
  </si>
  <si>
    <t>CSD</t>
  </si>
  <si>
    <t>Alby</t>
  </si>
  <si>
    <t>Terra</t>
  </si>
  <si>
    <t>Malintrat</t>
  </si>
  <si>
    <t>Scacentre</t>
  </si>
  <si>
    <t>Yzeure</t>
  </si>
  <si>
    <t>Socara</t>
  </si>
  <si>
    <t>Villette</t>
  </si>
  <si>
    <t>Solemio</t>
  </si>
  <si>
    <t>Malissard</t>
  </si>
  <si>
    <t>Montpellier</t>
  </si>
  <si>
    <t>Briault</t>
  </si>
  <si>
    <t>Savia</t>
  </si>
  <si>
    <t>La Chapelle</t>
  </si>
  <si>
    <t>Croc Soleil</t>
  </si>
  <si>
    <t>Prim anjou</t>
  </si>
  <si>
    <t>Besse primeurs</t>
  </si>
  <si>
    <t>Le mans</t>
  </si>
  <si>
    <t>Halles tourangelles</t>
  </si>
  <si>
    <t>Nazelles</t>
  </si>
  <si>
    <t>Champi Tomm</t>
  </si>
  <si>
    <t>Goussardière</t>
  </si>
  <si>
    <t>Banabel</t>
  </si>
  <si>
    <t>Poitiers</t>
  </si>
  <si>
    <t>Lyon</t>
  </si>
  <si>
    <t>Boissonot</t>
  </si>
  <si>
    <t>Rungis</t>
  </si>
  <si>
    <t>Scapalsace</t>
  </si>
  <si>
    <t>Colmar</t>
  </si>
  <si>
    <t>Champilyon</t>
  </si>
  <si>
    <t>Blampin</t>
  </si>
  <si>
    <t>Corbas</t>
  </si>
  <si>
    <t>Butet</t>
  </si>
  <si>
    <t>Cazalis</t>
  </si>
  <si>
    <t>Cruchaudet</t>
  </si>
  <si>
    <t>Donabedian</t>
  </si>
  <si>
    <t>Prelocentre</t>
  </si>
  <si>
    <t>St Cyr</t>
  </si>
  <si>
    <t>Prelodis</t>
  </si>
  <si>
    <t>Chaponnay</t>
  </si>
  <si>
    <t>Savigny</t>
  </si>
  <si>
    <t>Scapnor</t>
  </si>
  <si>
    <t>Scadif</t>
  </si>
  <si>
    <t>Bruyères</t>
  </si>
  <si>
    <t>Sedifrais</t>
  </si>
  <si>
    <t>Gonesse</t>
  </si>
  <si>
    <t>Baleux</t>
  </si>
  <si>
    <t>MG primeurs</t>
  </si>
  <si>
    <t>Champiland</t>
  </si>
  <si>
    <t>Thirion</t>
  </si>
  <si>
    <t>Scofel</t>
  </si>
  <si>
    <t>Dieppe</t>
  </si>
  <si>
    <t>Rouennaise</t>
  </si>
  <si>
    <t>CSF Le Mans</t>
  </si>
  <si>
    <t>Allonnes</t>
  </si>
  <si>
    <t>Socamaine</t>
  </si>
  <si>
    <t>Socamaine chez</t>
  </si>
  <si>
    <t>Champagne</t>
  </si>
  <si>
    <t xml:space="preserve">Monce en </t>
  </si>
  <si>
    <t>Couton</t>
  </si>
  <si>
    <t>Tours</t>
  </si>
  <si>
    <t>Maison Balleste</t>
  </si>
  <si>
    <t>Lomme</t>
  </si>
  <si>
    <t>Rosselo</t>
  </si>
  <si>
    <t>St Laurent</t>
  </si>
  <si>
    <t>Bordeaux</t>
  </si>
  <si>
    <t>Profex</t>
  </si>
  <si>
    <t>Boyas</t>
  </si>
  <si>
    <t>Nantes</t>
  </si>
  <si>
    <t>100x120</t>
  </si>
  <si>
    <t>2 as</t>
  </si>
  <si>
    <t>Site expédition</t>
  </si>
  <si>
    <t>Longué</t>
  </si>
  <si>
    <t>prix à payer
reconstitué M-1 (avec GO de la fact)</t>
  </si>
  <si>
    <t>Forfait H.T. poids  net</t>
  </si>
  <si>
    <t xml:space="preserve">Prix H.T. aux 100 kilos net  </t>
  </si>
  <si>
    <t xml:space="preserve">Prix H.T. à la Pal  </t>
  </si>
  <si>
    <t>TPS</t>
  </si>
  <si>
    <t>Département</t>
  </si>
  <si>
    <t>Plateforme</t>
  </si>
  <si>
    <t>client</t>
  </si>
  <si>
    <t>1 à 100 Kg</t>
  </si>
  <si>
    <t>101 à 150 Kg</t>
  </si>
  <si>
    <t>BE67</t>
  </si>
  <si>
    <t>VEGEPACK</t>
  </si>
  <si>
    <t>FR01</t>
  </si>
  <si>
    <t>SAINT JUST</t>
  </si>
  <si>
    <t xml:space="preserve">SYSTÈME U </t>
  </si>
  <si>
    <t>MIRIBEL</t>
  </si>
  <si>
    <t>BASE ITM</t>
  </si>
  <si>
    <t>FR03</t>
  </si>
  <si>
    <t>AVERMES</t>
  </si>
  <si>
    <t>YZEURE</t>
  </si>
  <si>
    <t>SCACENTRE</t>
  </si>
  <si>
    <t>FR13</t>
  </si>
  <si>
    <t>CABANNES</t>
  </si>
  <si>
    <t>LECASUD</t>
  </si>
  <si>
    <t>FR17</t>
  </si>
  <si>
    <t>LECLERC ROYAN</t>
  </si>
  <si>
    <t>FR18</t>
  </si>
  <si>
    <t>BOURGES</t>
  </si>
  <si>
    <t>MAJOR UNIDS</t>
  </si>
  <si>
    <t>POMONA</t>
  </si>
  <si>
    <t>FR21</t>
  </si>
  <si>
    <t>POMONA TERRE AZUR DIJON</t>
  </si>
  <si>
    <t>FR26</t>
  </si>
  <si>
    <t>MALISSARD</t>
  </si>
  <si>
    <t>SOLE MIO</t>
  </si>
  <si>
    <t>FR27</t>
  </si>
  <si>
    <t>FR31</t>
  </si>
  <si>
    <t>SOCAMIL</t>
  </si>
  <si>
    <t>FR33</t>
  </si>
  <si>
    <t>PROFEX</t>
  </si>
  <si>
    <t>FR34</t>
  </si>
  <si>
    <t>all</t>
  </si>
  <si>
    <t>FR35</t>
  </si>
  <si>
    <t>AME HASLE</t>
  </si>
  <si>
    <t>CARREFOUR BAIN DE BRETAGNE - CODE 723</t>
  </si>
  <si>
    <t>itm</t>
  </si>
  <si>
    <t>SUBERY CLAUDE ET FILS</t>
  </si>
  <si>
    <t>FR36</t>
  </si>
  <si>
    <t>FR37</t>
  </si>
  <si>
    <t>SAVIGNY</t>
  </si>
  <si>
    <t>TOURS</t>
  </si>
  <si>
    <t>ESTIVIN</t>
  </si>
  <si>
    <t>NOYANT</t>
  </si>
  <si>
    <t>SCOFEL</t>
  </si>
  <si>
    <t>FR38</t>
  </si>
  <si>
    <t>VILETTE D'ANTHON</t>
  </si>
  <si>
    <t>SOCARA</t>
  </si>
  <si>
    <t>FR44</t>
  </si>
  <si>
    <t>2 AS  CAROL</t>
  </si>
  <si>
    <t>BOYAS</t>
  </si>
  <si>
    <t>FRAIS EMINCES</t>
  </si>
  <si>
    <t>LIDL SNC</t>
  </si>
  <si>
    <t>POMONA TERRE AZUR PAYS DE LOIRE</t>
  </si>
  <si>
    <t>SCAOUEST</t>
  </si>
  <si>
    <t>FR45</t>
  </si>
  <si>
    <t>PRELOCENTRE</t>
  </si>
  <si>
    <t>AMILLY</t>
  </si>
  <si>
    <t>FR49</t>
  </si>
  <si>
    <t>CHAMPIGNONNIERE ST MAUR SARL</t>
  </si>
  <si>
    <t>COOP DES PRODUCT.LEGUMIER</t>
  </si>
  <si>
    <t>HARMONIE</t>
  </si>
  <si>
    <t>HERAU PRIMEURS</t>
  </si>
  <si>
    <t>mur erigné</t>
  </si>
  <si>
    <t>PIZZA LIDI</t>
  </si>
  <si>
    <t>PRIM ANJOU</t>
  </si>
  <si>
    <t>TG CASH</t>
  </si>
  <si>
    <t>TRANSPORT ROSETTE/PRELOCENTRE</t>
  </si>
  <si>
    <t>TRANSPORT ROSETTE/PRELODIS</t>
  </si>
  <si>
    <t>FR51</t>
  </si>
  <si>
    <t>CHALONS EN CHAMPAGNE</t>
  </si>
  <si>
    <t>SCAPEST</t>
  </si>
  <si>
    <t>FR53</t>
  </si>
  <si>
    <t>FR54</t>
  </si>
  <si>
    <t>POMONA TERRE AZUR CHAMPAGNE-LORRAINE</t>
  </si>
  <si>
    <t>FR56</t>
  </si>
  <si>
    <t>FR59</t>
  </si>
  <si>
    <t>MORA FRERES</t>
  </si>
  <si>
    <t>FR60</t>
  </si>
  <si>
    <t>CANLY</t>
  </si>
  <si>
    <t>FR61</t>
  </si>
  <si>
    <t>FR62</t>
  </si>
  <si>
    <t>FR63</t>
  </si>
  <si>
    <t>FR68</t>
  </si>
  <si>
    <t>COOPERATIVE U ENSEIGNE ETABLISSEMENT EST</t>
  </si>
  <si>
    <t>FR69</t>
  </si>
  <si>
    <t>CORBAS</t>
  </si>
  <si>
    <t>prelodis</t>
  </si>
  <si>
    <t>champi Tomm</t>
  </si>
  <si>
    <t>FR70</t>
  </si>
  <si>
    <t>FROMAGERIE MAURON</t>
  </si>
  <si>
    <t>FR72</t>
  </si>
  <si>
    <t>BESSE PRIMEURS</t>
  </si>
  <si>
    <t>BONAFRUITS</t>
  </si>
  <si>
    <t>CSF LE MANS (COMPTOIRS MODERNES)</t>
  </si>
  <si>
    <t>SOCAMAINE 1</t>
  </si>
  <si>
    <t>SOCAMAINE CHEZ STEF</t>
  </si>
  <si>
    <t>FR74</t>
  </si>
  <si>
    <t>ALBY SUR CHERAN</t>
  </si>
  <si>
    <t>FR76</t>
  </si>
  <si>
    <t>BAUZA ET CIE</t>
  </si>
  <si>
    <t>ROUENNAISE MONVILLE SRP</t>
  </si>
  <si>
    <t>FR77</t>
  </si>
  <si>
    <t>SCADIF</t>
  </si>
  <si>
    <t>FR86</t>
  </si>
  <si>
    <t>FR94</t>
  </si>
  <si>
    <t>butet</t>
  </si>
  <si>
    <t>FR95</t>
  </si>
  <si>
    <t>BRUYERES SUR OISE</t>
  </si>
  <si>
    <t>SCAPNOR</t>
  </si>
  <si>
    <t>GONESSE</t>
  </si>
  <si>
    <t>SEDIFRAIS</t>
  </si>
  <si>
    <t>Ville</t>
  </si>
  <si>
    <t>Scachap</t>
  </si>
  <si>
    <t>SCASO</t>
  </si>
  <si>
    <t>Frais &amp; Emincés</t>
  </si>
  <si>
    <t>Bouyer Guidon</t>
  </si>
  <si>
    <t>49100</t>
  </si>
  <si>
    <t>Palmer Fruits</t>
  </si>
  <si>
    <t>Hereau Primeurs</t>
  </si>
  <si>
    <t>49109</t>
  </si>
  <si>
    <t>PrimAnjou</t>
  </si>
  <si>
    <t>49700</t>
  </si>
  <si>
    <t>Coop des Producteurs</t>
  </si>
  <si>
    <t>Le Mans</t>
  </si>
  <si>
    <t>CH</t>
  </si>
  <si>
    <t>Devaud</t>
  </si>
  <si>
    <t xml:space="preserve">16 à 21 pal </t>
  </si>
  <si>
    <t>22 à 26 pal</t>
  </si>
  <si>
    <t>Prélocentre</t>
  </si>
  <si>
    <t>Prélodis</t>
  </si>
  <si>
    <t>CHAMPI TOMM</t>
  </si>
  <si>
    <t>Ssapnord</t>
  </si>
  <si>
    <t>Sédifrais</t>
  </si>
  <si>
    <t>Transporteur</t>
  </si>
  <si>
    <t>ST-Just</t>
  </si>
  <si>
    <t>S.U</t>
  </si>
  <si>
    <t>Miribel</t>
  </si>
  <si>
    <t>Sca légumes</t>
  </si>
  <si>
    <t>COOP U ENSEIGNE - EST SAINT JUST</t>
  </si>
  <si>
    <t>BASE</t>
  </si>
  <si>
    <t>Avermes</t>
  </si>
  <si>
    <t>Cabannes</t>
  </si>
  <si>
    <t>Lecasud</t>
  </si>
  <si>
    <t xml:space="preserve">LISIEUX </t>
  </si>
  <si>
    <t>SCANORMANDE</t>
  </si>
  <si>
    <t>SCANORMANDE ENT 33 FL</t>
  </si>
  <si>
    <t>ROULLET ST ESTEPHE</t>
  </si>
  <si>
    <t>ITM base</t>
  </si>
  <si>
    <t>RUFFEC</t>
  </si>
  <si>
    <t>SCACHAP</t>
  </si>
  <si>
    <t>FORNEL ETS</t>
  </si>
  <si>
    <t>DETAIL</t>
  </si>
  <si>
    <t>SCA FRUITS FLEURS VENDEE ST ONCE PERIGOR</t>
  </si>
  <si>
    <t>SCACHAP 185450 AP    SU 185470</t>
  </si>
  <si>
    <t xml:space="preserve">CHARENTE MARITIME </t>
  </si>
  <si>
    <t xml:space="preserve">CHER  </t>
  </si>
  <si>
    <t>CSF</t>
  </si>
  <si>
    <t>Bourges</t>
  </si>
  <si>
    <t>CM</t>
  </si>
  <si>
    <t>COLOM ALBERTI</t>
  </si>
  <si>
    <t xml:space="preserve">COTE D'OR </t>
  </si>
  <si>
    <t>SOLEMIO</t>
  </si>
  <si>
    <t>MONTELIER</t>
  </si>
  <si>
    <t>AU PETIT PRIMEUR</t>
  </si>
  <si>
    <t>Brest</t>
  </si>
  <si>
    <t>POMONA TERRE AZUR BREST</t>
  </si>
  <si>
    <t>TOURNEFEUILLE</t>
  </si>
  <si>
    <t>CASTELNAU D4ESTRETEFONDS</t>
  </si>
  <si>
    <t>GARONNE FRUIT</t>
  </si>
  <si>
    <t>BEYCHAC</t>
  </si>
  <si>
    <t>BORDEAUX</t>
  </si>
  <si>
    <t>MIN</t>
  </si>
  <si>
    <t>POMONA TERREAZUR BORDEAUX</t>
  </si>
  <si>
    <t>BRIAULT</t>
  </si>
  <si>
    <t>GRAND FRUIT DISTRIBUTION</t>
  </si>
  <si>
    <t>VILLENEUVE LES BEZIERS</t>
  </si>
  <si>
    <t>MONTPELLIER</t>
  </si>
  <si>
    <t>GRAND FRUIT</t>
  </si>
  <si>
    <t xml:space="preserve">ILLE ET VILAINE </t>
  </si>
  <si>
    <t>BAIN DE BRETAGNE</t>
  </si>
  <si>
    <t>CARREFOUR</t>
  </si>
  <si>
    <t>GRAND FOUGERAY</t>
  </si>
  <si>
    <t>LE RHEU</t>
  </si>
  <si>
    <t>35390</t>
  </si>
  <si>
    <t>SCA FRUITS LEGUMES FLEURS (94968)</t>
  </si>
  <si>
    <t>35470</t>
  </si>
  <si>
    <t>35520</t>
  </si>
  <si>
    <t>35538</t>
  </si>
  <si>
    <t>POMONA TERREAZUR NOYAL</t>
  </si>
  <si>
    <t>35650</t>
  </si>
  <si>
    <t>CSF LE RHEU (ENTREPOT LCM 523 FRAIS)</t>
  </si>
  <si>
    <t>35920</t>
  </si>
  <si>
    <t>* CHAMPI 35</t>
  </si>
  <si>
    <t>Gd Fougeray</t>
  </si>
  <si>
    <t>Bain de bretagne</t>
  </si>
  <si>
    <t>Carrefour</t>
  </si>
  <si>
    <t>Melesse</t>
  </si>
  <si>
    <t>Ame Hasle</t>
  </si>
  <si>
    <t>Rennes</t>
  </si>
  <si>
    <t>Champi 35</t>
  </si>
  <si>
    <t>Subery</t>
  </si>
  <si>
    <t>Noyal</t>
  </si>
  <si>
    <t>Le Rheu</t>
  </si>
  <si>
    <t>ESTIVIN PRIMEURS DE LOIRE</t>
  </si>
  <si>
    <t>SAVIGNY EN VERON</t>
  </si>
  <si>
    <t>NAZELLES NEGRON</t>
  </si>
  <si>
    <t>HALLES TOURANGELLES</t>
  </si>
  <si>
    <t>A/B matin</t>
  </si>
  <si>
    <t>A/C matin</t>
  </si>
  <si>
    <t>COOP U ENSEIGNE OUEST - SAVIGNY</t>
  </si>
  <si>
    <t>INGREDIENTS SERVICE PLUS</t>
  </si>
  <si>
    <t>LA MALLE AUX EPICES</t>
  </si>
  <si>
    <t>LES HALLES TOURANGELLES</t>
  </si>
  <si>
    <t>SA ESTIVIN PRIMEURS DE LOIRE</t>
  </si>
  <si>
    <t>Villette d'Anthon (aciennement Branges 71)</t>
  </si>
  <si>
    <t>GRENOBLE SAVEUR -  FRAICHEUR</t>
  </si>
  <si>
    <t>SAINT SEVER</t>
  </si>
  <si>
    <t>SCALANDES SAINT SEVER</t>
  </si>
  <si>
    <t>SCA LEGUMES ST PAUL LES DAX</t>
  </si>
  <si>
    <t>ST ETIENNE DE MONLUC</t>
  </si>
  <si>
    <t xml:space="preserve">LOIRE ATLANTIQUE </t>
  </si>
  <si>
    <t>ST ETIENNE DE MONTLUC</t>
  </si>
  <si>
    <t>SAUTRON</t>
  </si>
  <si>
    <t>LIDL</t>
  </si>
  <si>
    <t>St etienne montluc</t>
  </si>
  <si>
    <t>Scaouest</t>
  </si>
  <si>
    <t>Sautron</t>
  </si>
  <si>
    <t>Lidl</t>
  </si>
  <si>
    <t>FL44</t>
  </si>
  <si>
    <t>LOIRET</t>
  </si>
  <si>
    <t>MAGFRUITS</t>
  </si>
  <si>
    <t>POMONA TERREAZUR (104805)</t>
  </si>
  <si>
    <t>49140</t>
  </si>
  <si>
    <t>MUEL DOMINIQUE</t>
  </si>
  <si>
    <t>49142</t>
  </si>
  <si>
    <t>49160</t>
  </si>
  <si>
    <t>* - LANGEVINE</t>
  </si>
  <si>
    <t>BRILLET JEAN PAUL</t>
  </si>
  <si>
    <t>LES MARCHES D'ADIXIA (127600)</t>
  </si>
  <si>
    <t>SARL POUPARD COSTA (78012)</t>
  </si>
  <si>
    <t>49250</t>
  </si>
  <si>
    <t>LE RELAIS DE BRION</t>
  </si>
  <si>
    <t>49260</t>
  </si>
  <si>
    <t>49310</t>
  </si>
  <si>
    <t>CORABOEUF SARL (78206)</t>
  </si>
  <si>
    <t>49350</t>
  </si>
  <si>
    <t>49390</t>
  </si>
  <si>
    <t>SARL ETS BOUTEILLE</t>
  </si>
  <si>
    <t>49400</t>
  </si>
  <si>
    <t>* - PROMOCASH SARL CHARMADIS</t>
  </si>
  <si>
    <t>AUX COURS DES HALLES</t>
  </si>
  <si>
    <t>S.A.C.S.A.</t>
  </si>
  <si>
    <t>SAUMUR VIANDES - SAVIA (101727)</t>
  </si>
  <si>
    <t>SUPER U - SAS LA METAIRIE (82578)</t>
  </si>
  <si>
    <t>49600</t>
  </si>
  <si>
    <t>CROC SOLEIL SARL (111666)</t>
  </si>
  <si>
    <t>49610</t>
  </si>
  <si>
    <t>HYPER U SAS ARANEA (16277)</t>
  </si>
  <si>
    <t>49680</t>
  </si>
  <si>
    <t>PROSOL SAS (104830)</t>
  </si>
  <si>
    <t>COOP DES PRODUCT.LEGUMIER (101589)</t>
  </si>
  <si>
    <t>49730</t>
  </si>
  <si>
    <t>LE SAUT AUX LOUPS</t>
  </si>
  <si>
    <t>MOTARD FREDERIC (112426)</t>
  </si>
  <si>
    <t>TOUTES</t>
  </si>
  <si>
    <t>LIV du lundi au samedi</t>
  </si>
  <si>
    <t>CORABOEUF SARL</t>
  </si>
  <si>
    <t>POMONA TERRE AZUR ANGERS</t>
  </si>
  <si>
    <t>TRANSPORT ROSETTE</t>
  </si>
  <si>
    <t>CHALON EN CH.</t>
  </si>
  <si>
    <t>JUSQU'À LAVAL</t>
  </si>
  <si>
    <t>LIV du lundi au vendredi</t>
  </si>
  <si>
    <t xml:space="preserve">MEURTHE ET MOSELLE </t>
  </si>
  <si>
    <t>54250</t>
  </si>
  <si>
    <t>MORBIHAN</t>
  </si>
  <si>
    <t>ST GERAND</t>
  </si>
  <si>
    <t xml:space="preserve">Armor fruits </t>
  </si>
  <si>
    <t>St Gérand</t>
  </si>
  <si>
    <t>LOMME</t>
  </si>
  <si>
    <t xml:space="preserve">NORD </t>
  </si>
  <si>
    <t>Mora Frères</t>
  </si>
  <si>
    <t>Lille</t>
  </si>
  <si>
    <t>Ballester</t>
  </si>
  <si>
    <t>MAGNY LE DESERT</t>
  </si>
  <si>
    <t>TILLOY</t>
  </si>
  <si>
    <t>BRUAY LA BUISSIERE</t>
  </si>
  <si>
    <t xml:space="preserve">PAS DE CALAIS </t>
  </si>
  <si>
    <t>TILLOY LES MO.</t>
  </si>
  <si>
    <t>Tilloy</t>
  </si>
  <si>
    <t>Scapartois</t>
  </si>
  <si>
    <t>Bruay</t>
  </si>
  <si>
    <t>Rosello</t>
  </si>
  <si>
    <t>Clermont Fd</t>
  </si>
  <si>
    <t>POMONA TERRE AZUR CLERMONT FERRAND</t>
  </si>
  <si>
    <t>TERRA</t>
  </si>
  <si>
    <t>CHEZ MAGENDIE</t>
  </si>
  <si>
    <t>68025</t>
  </si>
  <si>
    <t>68058</t>
  </si>
  <si>
    <t>CHAPONNAY</t>
  </si>
  <si>
    <t>PRELODIS</t>
  </si>
  <si>
    <t>BLAMPIN THERME</t>
  </si>
  <si>
    <t>POTAGER CITY</t>
  </si>
  <si>
    <t>SOCARA - CHEZ TRSPT PRUDENT</t>
  </si>
  <si>
    <t>LE MANS</t>
  </si>
  <si>
    <t>CHAMPAGNE</t>
  </si>
  <si>
    <t>SOCAMAINE</t>
  </si>
  <si>
    <t xml:space="preserve">SARTHE </t>
  </si>
  <si>
    <t>ALLONNES</t>
  </si>
  <si>
    <t>CSF LE MANS</t>
  </si>
  <si>
    <t>MONCE EN BELIN</t>
  </si>
  <si>
    <t>SOCAMAINE chez STEF</t>
  </si>
  <si>
    <t>Besse Primeurs</t>
  </si>
  <si>
    <t>Moncé en belin</t>
  </si>
  <si>
    <t>Bonafruits</t>
  </si>
  <si>
    <t>CSD ALBY</t>
  </si>
  <si>
    <t xml:space="preserve">SEINE MARITIME </t>
  </si>
  <si>
    <t>SAVIGNY LE TEMPLE</t>
  </si>
  <si>
    <t>AMIENS</t>
  </si>
  <si>
    <t>ATAC AMIENS ENTREPOT (ENT 217 FRAIS)</t>
  </si>
  <si>
    <t>MONTBARTIER</t>
  </si>
  <si>
    <t>SCA LEGUMES FLEURS MONTBARTIER 2</t>
  </si>
  <si>
    <t>BRIGNOLES</t>
  </si>
  <si>
    <t>POTAGER CITY PACA</t>
  </si>
  <si>
    <t>CAVAILLON</t>
  </si>
  <si>
    <t>POTAGER COITY PACA</t>
  </si>
  <si>
    <t>LA ROCHE SUR YON</t>
  </si>
  <si>
    <t>SAS DEVAUD</t>
  </si>
  <si>
    <t>FONTENAY LE COMTE</t>
  </si>
  <si>
    <t xml:space="preserve">VENDEE </t>
  </si>
  <si>
    <t>POITIERS</t>
  </si>
  <si>
    <t>BANABEL</t>
  </si>
  <si>
    <t>BOISSONNOT</t>
  </si>
  <si>
    <t xml:space="preserve">VIENNE </t>
  </si>
  <si>
    <t>88100</t>
  </si>
  <si>
    <t>MAGNY</t>
  </si>
  <si>
    <t>SCHIEVER</t>
  </si>
  <si>
    <t>SCHIEVER PLATEFORME PRODUIT FRAIS</t>
  </si>
  <si>
    <t>FLEURY MEROGIS</t>
  </si>
  <si>
    <t>Fleury merogis</t>
  </si>
  <si>
    <t>RUNGIS</t>
  </si>
  <si>
    <t>COOPERATIVE U ENSEIGNE ETABLIST OUEST</t>
  </si>
  <si>
    <t>POMONA RUNGIS</t>
  </si>
  <si>
    <t>RAFAEL LOPEZ SAS</t>
  </si>
  <si>
    <t>BUTET</t>
  </si>
  <si>
    <t>SARL CAZALIS</t>
  </si>
  <si>
    <t>POMONA TERRE AZUR IDF REST (SICAER)</t>
  </si>
  <si>
    <t>CRUCHAUDET GRANDJEAN</t>
  </si>
  <si>
    <t>SCOFEL RUNGIS</t>
  </si>
  <si>
    <t xml:space="preserve">MIN RUNGIS </t>
  </si>
  <si>
    <t xml:space="preserve">VAL DE MARNE </t>
  </si>
  <si>
    <t>Cooperative U</t>
  </si>
  <si>
    <t>Rafael lopez</t>
  </si>
  <si>
    <t>Vinas</t>
  </si>
  <si>
    <t>Ets Thirion</t>
  </si>
  <si>
    <t>MG Primeurs</t>
  </si>
  <si>
    <t>SARL Cazalis</t>
  </si>
  <si>
    <t>Pomona terre azur</t>
  </si>
  <si>
    <t>Crastre</t>
  </si>
  <si>
    <t>Chevilly larue</t>
  </si>
  <si>
    <t>Cruchaudet Grandjean</t>
  </si>
  <si>
    <t>CRASTRE-DONABEDIAN</t>
  </si>
  <si>
    <t>SCAPNOR  ENTREPOT FRAIS &amp; SURG</t>
  </si>
  <si>
    <t>SCAPNORD</t>
  </si>
  <si>
    <t xml:space="preserve">GONESSE </t>
  </si>
  <si>
    <t>Bruyeres sur oise</t>
  </si>
  <si>
    <t>au kg</t>
  </si>
  <si>
    <t>à la palette</t>
  </si>
  <si>
    <t>TRANSPORTEURS</t>
  </si>
  <si>
    <t>EST1</t>
  </si>
  <si>
    <t>ETR2</t>
  </si>
  <si>
    <t>ANT3</t>
  </si>
  <si>
    <t>NEW4</t>
  </si>
  <si>
    <t>STG5</t>
  </si>
  <si>
    <t>CHAB6</t>
  </si>
  <si>
    <t>ROS7</t>
  </si>
  <si>
    <t>TRANSPORT ROS7/PRELOCENTRE</t>
  </si>
  <si>
    <t>TRANSPORT ROS7/PRELODIS</t>
  </si>
  <si>
    <t>SAL8</t>
  </si>
  <si>
    <t>OUD9</t>
  </si>
  <si>
    <t>STEA11</t>
  </si>
  <si>
    <t>STET12</t>
  </si>
  <si>
    <t>STET12 EXW</t>
  </si>
  <si>
    <t>STEA13</t>
  </si>
  <si>
    <t>STET14</t>
  </si>
  <si>
    <t>TRAN15</t>
  </si>
  <si>
    <t>Flux du 01/03 au 31/03</t>
  </si>
  <si>
    <t>transporteur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</si>
</sst>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s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name val="Calibri"/>
      <family val="2"/>
      <scheme val="minor"/>
    </font>
    <font>
      <b/>
      <sz val="10"/>
      <color indexed="1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2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/>
    <xf numFmtId="0" fontId="0" fillId="0" borderId="0" xfId="0" quotePrefix="1"/>
    <xf numFmtId="0" fontId="0" fillId="0" borderId="0" xfId="0" applyFill="1"/>
    <xf numFmtId="0" fontId="0" fillId="0" borderId="0" xfId="0" applyAlignment="1">
      <alignment horizontal="left"/>
    </xf>
    <xf numFmtId="0" fontId="1" fillId="0" borderId="0" xfId="1" applyNumberFormat="1" applyFont="1" applyFill="1" applyBorder="1" applyAlignment="1" applyProtection="1">
      <alignment horizontal="right" vertical="center"/>
      <protection locked="0"/>
    </xf>
    <xf numFmtId="2" fontId="0" fillId="0" borderId="0" xfId="0" applyNumberFormat="1"/>
    <xf numFmtId="0" fontId="0" fillId="0" borderId="0" xfId="0" applyAlignment="1">
      <alignment horizontal="center" wrapText="1"/>
    </xf>
    <xf numFmtId="2" fontId="0" fillId="0" borderId="0" xfId="0" applyNumberFormat="1" applyAlignment="1">
      <alignment horizontal="left"/>
    </xf>
    <xf numFmtId="0" fontId="3" fillId="0" borderId="2" xfId="0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left" vertical="center"/>
    </xf>
    <xf numFmtId="2" fontId="5" fillId="0" borderId="2" xfId="0" applyNumberFormat="1" applyFont="1" applyFill="1" applyBorder="1" applyAlignment="1">
      <alignment horizontal="center" vertical="center"/>
    </xf>
    <xf numFmtId="2" fontId="5" fillId="0" borderId="2" xfId="1" applyNumberFormat="1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49" fontId="4" fillId="0" borderId="2" xfId="2" applyNumberFormat="1" applyFont="1" applyFill="1" applyBorder="1" applyAlignment="1">
      <alignment horizontal="center" vertical="center"/>
    </xf>
    <xf numFmtId="2" fontId="5" fillId="0" borderId="2" xfId="2" applyNumberFormat="1" applyFont="1" applyFill="1" applyBorder="1" applyAlignment="1">
      <alignment horizontal="center" vertical="center"/>
    </xf>
    <xf numFmtId="49" fontId="4" fillId="2" borderId="2" xfId="2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6" fillId="3" borderId="1" xfId="0" applyFont="1" applyFill="1" applyBorder="1" applyAlignment="1">
      <alignment horizontal="center" wrapText="1"/>
    </xf>
    <xf numFmtId="0" fontId="6" fillId="0" borderId="1" xfId="0" applyFont="1" applyFill="1" applyBorder="1"/>
    <xf numFmtId="0" fontId="6" fillId="0" borderId="1" xfId="0" applyNumberFormat="1" applyFont="1" applyFill="1" applyBorder="1"/>
    <xf numFmtId="2" fontId="5" fillId="0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6" fillId="0" borderId="1" xfId="0" applyNumberFormat="1" applyFont="1" applyBorder="1"/>
    <xf numFmtId="0" fontId="6" fillId="0" borderId="1" xfId="0" applyFont="1" applyBorder="1"/>
    <xf numFmtId="0" fontId="0" fillId="5" borderId="0" xfId="0" applyFill="1"/>
    <xf numFmtId="0" fontId="6" fillId="2" borderId="1" xfId="0" applyFont="1" applyFill="1" applyBorder="1"/>
    <xf numFmtId="0" fontId="5" fillId="0" borderId="1" xfId="0" applyFont="1" applyFill="1" applyBorder="1"/>
    <xf numFmtId="0" fontId="6" fillId="0" borderId="1" xfId="0" applyFont="1" applyBorder="1" applyAlignment="1">
      <alignment horizontal="left"/>
    </xf>
    <xf numFmtId="12" fontId="0" fillId="0" borderId="0" xfId="0" applyNumberFormat="1"/>
    <xf numFmtId="12" fontId="0" fillId="0" borderId="0" xfId="0" applyNumberFormat="1" applyAlignment="1">
      <alignment horizontal="center"/>
    </xf>
    <xf numFmtId="0" fontId="6" fillId="0" borderId="0" xfId="0" applyFont="1" applyFill="1" applyBorder="1"/>
    <xf numFmtId="0" fontId="5" fillId="0" borderId="0" xfId="0" applyFont="1" applyFill="1" applyBorder="1"/>
    <xf numFmtId="0" fontId="0" fillId="0" borderId="0" xfId="0" applyFill="1" applyBorder="1"/>
    <xf numFmtId="0" fontId="6" fillId="6" borderId="1" xfId="0" applyFont="1" applyFill="1" applyBorder="1" applyAlignment="1">
      <alignment horizontal="center" wrapText="1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4" fillId="0" borderId="2" xfId="2" applyNumberFormat="1" applyFont="1" applyFill="1" applyBorder="1" applyAlignment="1">
      <alignment horizontal="center" vertical="center"/>
    </xf>
    <xf numFmtId="0" fontId="6" fillId="0" borderId="0" xfId="0" applyFont="1" applyBorder="1"/>
    <xf numFmtId="0" fontId="0" fillId="0" borderId="0" xfId="0" applyBorder="1"/>
    <xf numFmtId="0" fontId="0" fillId="0" borderId="2" xfId="0" applyBorder="1"/>
    <xf numFmtId="49" fontId="4" fillId="0" borderId="0" xfId="0" applyNumberFormat="1" applyFont="1" applyFill="1" applyBorder="1" applyAlignment="1">
      <alignment horizontal="center" vertical="center"/>
    </xf>
    <xf numFmtId="2" fontId="5" fillId="0" borderId="0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9" borderId="3" xfId="0" applyFill="1" applyBorder="1"/>
    <xf numFmtId="0" fontId="0" fillId="9" borderId="4" xfId="0" applyFill="1" applyBorder="1"/>
    <xf numFmtId="0" fontId="0" fillId="9" borderId="5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2" borderId="0" xfId="0" applyFill="1"/>
    <xf numFmtId="0" fontId="0" fillId="0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2" fontId="0" fillId="2" borderId="0" xfId="0" applyNumberFormat="1" applyFill="1" applyAlignment="1">
      <alignment horizontal="center"/>
    </xf>
    <xf numFmtId="12" fontId="0" fillId="8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2" fontId="0" fillId="5" borderId="0" xfId="0" applyNumberFormat="1" applyFill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left"/>
    </xf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6" fillId="6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164" fontId="6" fillId="6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921"/>
  <sheetViews>
    <sheetView tabSelected="1" zoomScaleNormal="100" workbookViewId="0">
      <pane ySplit="1725" activePane="bottomLeft"/>
      <selection activeCell="N922" sqref="N1:AB1048576"/>
      <selection pane="bottomLeft" activeCell="A2" sqref="A2"/>
    </sheetView>
  </sheetViews>
  <sheetFormatPr baseColWidth="10" defaultRowHeight="15" x14ac:dyDescent="0.25"/>
  <cols>
    <col min="2" max="4" width="8.28515625" customWidth="1"/>
    <col min="5" max="5" width="4.7109375" customWidth="1"/>
    <col min="6" max="7" width="8.28515625" customWidth="1"/>
    <col min="8" max="8" width="8.140625" style="37" customWidth="1"/>
    <col min="9" max="9" width="10.85546875" customWidth="1"/>
    <col min="10" max="10" width="0" style="5" hidden="1" customWidth="1"/>
    <col min="11" max="11" width="0" style="1" hidden="1" customWidth="1"/>
    <col min="12" max="13" width="0" hidden="1" customWidth="1"/>
    <col min="14" max="28" width="7.5703125" style="7" customWidth="1"/>
  </cols>
  <sheetData>
    <row r="1" spans="1:30" x14ac:dyDescent="0.25">
      <c r="A1" t="s">
        <v>580</v>
      </c>
      <c r="N1" s="74" t="s">
        <v>562</v>
      </c>
      <c r="O1" s="75"/>
      <c r="P1" s="75"/>
      <c r="Q1" s="75"/>
      <c r="R1" s="75"/>
      <c r="S1" s="75"/>
      <c r="T1" s="75"/>
      <c r="U1" s="75"/>
      <c r="V1" s="75"/>
      <c r="W1" s="75"/>
      <c r="X1" s="75"/>
      <c r="Y1" s="76"/>
      <c r="Z1" s="76"/>
      <c r="AA1" s="76"/>
      <c r="AB1" s="77"/>
    </row>
    <row r="2" spans="1:30" x14ac:dyDescent="0.25">
      <c r="N2" s="55" t="s">
        <v>560</v>
      </c>
      <c r="O2" s="56" t="s">
        <v>560</v>
      </c>
      <c r="P2" s="56" t="s">
        <v>560</v>
      </c>
      <c r="Q2" s="56" t="s">
        <v>560</v>
      </c>
      <c r="R2" s="56" t="s">
        <v>560</v>
      </c>
      <c r="S2" s="56" t="s">
        <v>560</v>
      </c>
      <c r="T2" s="56" t="s">
        <v>560</v>
      </c>
      <c r="U2" s="56" t="s">
        <v>560</v>
      </c>
      <c r="V2" s="56" t="s">
        <v>560</v>
      </c>
      <c r="W2" s="56" t="s">
        <v>560</v>
      </c>
      <c r="X2" s="57" t="s">
        <v>560</v>
      </c>
      <c r="Y2" s="58" t="s">
        <v>561</v>
      </c>
      <c r="Z2" s="59" t="s">
        <v>561</v>
      </c>
      <c r="AA2" s="59" t="s">
        <v>561</v>
      </c>
      <c r="AB2" s="60" t="s">
        <v>561</v>
      </c>
    </row>
    <row r="3" spans="1:30" ht="41.45" customHeight="1" x14ac:dyDescent="0.25">
      <c r="A3" t="s">
        <v>0</v>
      </c>
      <c r="B3" t="s">
        <v>581</v>
      </c>
      <c r="C3" t="s">
        <v>103</v>
      </c>
      <c r="D3" t="s">
        <v>1</v>
      </c>
      <c r="E3" t="s">
        <v>2</v>
      </c>
      <c r="F3" t="s">
        <v>3</v>
      </c>
      <c r="G3" s="66" t="s">
        <v>7</v>
      </c>
      <c r="H3" s="67" t="s">
        <v>4</v>
      </c>
      <c r="I3" s="8" t="s">
        <v>185</v>
      </c>
      <c r="J3" s="5" t="s">
        <v>5</v>
      </c>
      <c r="K3" s="1" t="s">
        <v>6</v>
      </c>
      <c r="L3" t="s">
        <v>183</v>
      </c>
      <c r="N3" s="52" t="s">
        <v>572</v>
      </c>
      <c r="O3" s="53" t="s">
        <v>567</v>
      </c>
      <c r="P3" s="53" t="s">
        <v>565</v>
      </c>
      <c r="Q3" s="53" t="s">
        <v>568</v>
      </c>
      <c r="R3" s="53" t="s">
        <v>563</v>
      </c>
      <c r="S3" s="53" t="s">
        <v>564</v>
      </c>
      <c r="T3" s="53" t="s">
        <v>566</v>
      </c>
      <c r="U3" s="53" t="s">
        <v>573</v>
      </c>
      <c r="V3" s="53" t="s">
        <v>574</v>
      </c>
      <c r="W3" s="53" t="s">
        <v>575</v>
      </c>
      <c r="X3" s="53" t="s">
        <v>576</v>
      </c>
      <c r="Y3" s="52" t="s">
        <v>569</v>
      </c>
      <c r="Z3" s="53" t="s">
        <v>579</v>
      </c>
      <c r="AA3" s="53" t="s">
        <v>577</v>
      </c>
      <c r="AB3" s="54" t="s">
        <v>578</v>
      </c>
    </row>
    <row r="4" spans="1:30" x14ac:dyDescent="0.25">
      <c r="A4">
        <v>127496</v>
      </c>
      <c r="B4" t="s">
        <v>578</v>
      </c>
      <c r="C4" s="2">
        <v>43188</v>
      </c>
      <c r="D4" t="s">
        <v>118</v>
      </c>
      <c r="E4">
        <v>38</v>
      </c>
      <c r="F4" t="s">
        <v>119</v>
      </c>
      <c r="G4">
        <v>1295</v>
      </c>
      <c r="H4" s="1">
        <v>5</v>
      </c>
      <c r="I4">
        <v>249.95</v>
      </c>
      <c r="J4" s="1"/>
      <c r="L4" s="5" t="s">
        <v>184</v>
      </c>
      <c r="N4" s="7">
        <f>SUMPRODUCT((KG!$A$4:$A$136=flux!$A4)*(KG!$B$4:$B$136=flux!N$3)*(flux!$G4&gt;=KG!$F$2:$O$2)*(flux!$G4&lt;=KG!$F$3:$O$3)*KG!$F$4:$O$136)*$G4/100</f>
        <v>314.74716000000001</v>
      </c>
      <c r="O4" s="7">
        <f>SUMPRODUCT((KG!$A$4:$A$136=flux!$A4)*(KG!$B$4:$B$136=flux!O$3)*(flux!$G4&gt;=KG!$F$2:$O$2)*(flux!$G4&lt;=KG!$F$3:$O$3)*KG!$F$4:$O$136)*$G4/100</f>
        <v>517.62056500000017</v>
      </c>
      <c r="P4" s="7">
        <f>SUMPRODUCT((KG!$A$4:$A$136=flux!$A4)*(KG!$B$4:$B$136=flux!P$3)*(flux!$G4&gt;=KG!$F$2:$O$2)*(flux!$G4&lt;=KG!$F$3:$O$3)*KG!$F$4:$O$136)*$G4/100</f>
        <v>0</v>
      </c>
      <c r="Q4" s="7">
        <f>SUMPRODUCT((KG!$A$4:$A$136=flux!$A4)*(KG!$B$4:$B$136=flux!Q$3)*(flux!$G4&gt;=KG!$F$2:$O$2)*(flux!$G4&lt;=KG!$F$3:$O$3)*KG!$F$4:$O$136)*$G4/100</f>
        <v>0</v>
      </c>
      <c r="R4" s="7">
        <f>SUMPRODUCT((KG!$A$4:$A$136=flux!$A4)*(KG!$B$4:$B$136=flux!R$3)*(flux!$G4&gt;=KG!$F$2:$O$2)*(flux!$G4&lt;=KG!$F$3:$O$3)*KG!$F$4:$O$136)*$G4/100</f>
        <v>0</v>
      </c>
      <c r="S4" s="7">
        <f>SUMPRODUCT((KG!$A$4:$A$136=flux!$A4)*(KG!$B$4:$B$136=flux!S$3)*(flux!$G4&gt;=KG!$F$2:$O$2)*(flux!$G4&lt;=KG!$F$3:$O$3)*KG!$F$4:$O$136)*$G4/100</f>
        <v>362.15784682518074</v>
      </c>
      <c r="T4" s="7">
        <f>SUMPRODUCT((KG!$A$4:$A$136=flux!$A4)*(KG!$B$4:$B$136=flux!T$3)*(flux!$G4&gt;=KG!$F$2:$O$2)*(flux!$G4&lt;=KG!$F$3:$O$3)*KG!$F$4:$O$136)*$G4/100</f>
        <v>0</v>
      </c>
      <c r="U4" s="7">
        <f>SUMPRODUCT((KG!$A$4:$A$136=flux!$A4)*(KG!$B$4:$B$136=flux!U$3)*(flux!$G4&gt;=KG!$F$2:$O$2)*(flux!$G4&lt;=KG!$F$3:$O$3)*KG!$F$4:$O$136)*$G4/100</f>
        <v>0</v>
      </c>
      <c r="V4" s="7">
        <f>SUMPRODUCT((KG!$A$4:$A$136=flux!$A4)*(KG!$B$4:$B$136=flux!V$3)*(flux!$G4&gt;=KG!$F$2:$O$2)*(flux!$G4&lt;=KG!$F$3:$O$3)*KG!$F$4:$O$136)*$G4/100</f>
        <v>0</v>
      </c>
      <c r="W4" s="7">
        <f>SUMPRODUCT((KG!$A$4:$A$136=flux!$A4)*(KG!$B$4:$B$136=flux!W$3)*(flux!$G4&gt;=KG!$F$2:$O$2)*(flux!$G4&lt;=KG!$F$3:$O$3)*KG!$F$4:$O$136)*$G4/100</f>
        <v>452.76262810715997</v>
      </c>
      <c r="X4" s="7">
        <f>SUMPRODUCT((KG!$A$4:$A$136=flux!$A4)*(KG!$B$4:$B$136=flux!X$3)*(flux!$G4&gt;=KG!$F$2:$O$2)*(flux!$G4&lt;=KG!$F$3:$O$3)*KG!$F$4:$O$136)*$G4/100</f>
        <v>351.23295289516</v>
      </c>
      <c r="Y4" s="7">
        <f>SUMPRODUCT((PAL!$A$3:$A$42=flux!$A4)*(PAL!$B$3:$B$42=flux!Y$3)*(PAL!$H$2:$Q$2=flux!$H4)*(PAL!$H$3:$Q$42))*$H4</f>
        <v>0</v>
      </c>
      <c r="Z4" s="7">
        <f>SUMPRODUCT((PAL!$A$3:$A$42=flux!$A4)*(PAL!$B$3:$B$42=flux!Z$3)*(PAL!$H$2:$Q$2=flux!$H4)*(PAL!$H$3:$Q$42))*$H4</f>
        <v>0</v>
      </c>
      <c r="AA4" s="7">
        <f>SUMPRODUCT((PAL!$A$3:$A$42=flux!$A4)*(PAL!$B$3:$B$42=flux!AA$3)*(PAL!$H$2:$Q$2=flux!$H4)*(PAL!$H$3:$Q$42))*$H4</f>
        <v>0</v>
      </c>
      <c r="AB4" s="7">
        <f>SUMPRODUCT((PAL!$A$3:$A$42=flux!$A4)*(PAL!$B$3:$B$42=flux!AB$3)*(PAL!$H$2:$Q$2=flux!$H4)*(PAL!$H$3:$Q$42))*$H4</f>
        <v>249.95000000000002</v>
      </c>
      <c r="AD4" s="7"/>
    </row>
    <row r="5" spans="1:30" x14ac:dyDescent="0.25">
      <c r="A5">
        <v>127496</v>
      </c>
      <c r="B5" t="s">
        <v>578</v>
      </c>
      <c r="C5" s="2">
        <v>43187</v>
      </c>
      <c r="D5" t="s">
        <v>118</v>
      </c>
      <c r="E5">
        <v>38</v>
      </c>
      <c r="F5" t="s">
        <v>119</v>
      </c>
      <c r="G5">
        <v>1091</v>
      </c>
      <c r="H5" s="1">
        <v>5</v>
      </c>
      <c r="I5">
        <v>249.95</v>
      </c>
      <c r="J5" s="1"/>
      <c r="L5" s="5" t="s">
        <v>184</v>
      </c>
      <c r="N5" s="7">
        <f>SUMPRODUCT((KG!$A$4:$A$136=flux!$A5)*(KG!$B$4:$B$136=flux!N$3)*(flux!$G5&gt;=KG!$F$2:$O$2)*(flux!$G5&lt;=KG!$F$3:$O$3)*KG!$F$4:$O$136)*$G5/100</f>
        <v>265.165368</v>
      </c>
      <c r="O5" s="7">
        <f>SUMPRODUCT((KG!$A$4:$A$136=flux!$A5)*(KG!$B$4:$B$136=flux!O$3)*(flux!$G5&gt;=KG!$F$2:$O$2)*(flux!$G5&lt;=KG!$F$3:$O$3)*KG!$F$4:$O$136)*$G5/100</f>
        <v>436.0803370000001</v>
      </c>
      <c r="P5" s="7">
        <f>SUMPRODUCT((KG!$A$4:$A$136=flux!$A5)*(KG!$B$4:$B$136=flux!P$3)*(flux!$G5&gt;=KG!$F$2:$O$2)*(flux!$G5&lt;=KG!$F$3:$O$3)*KG!$F$4:$O$136)*$G5/100</f>
        <v>0</v>
      </c>
      <c r="Q5" s="7">
        <f>SUMPRODUCT((KG!$A$4:$A$136=flux!$A5)*(KG!$B$4:$B$136=flux!Q$3)*(flux!$G5&gt;=KG!$F$2:$O$2)*(flux!$G5&lt;=KG!$F$3:$O$3)*KG!$F$4:$O$136)*$G5/100</f>
        <v>0</v>
      </c>
      <c r="R5" s="7">
        <f>SUMPRODUCT((KG!$A$4:$A$136=flux!$A5)*(KG!$B$4:$B$136=flux!R$3)*(flux!$G5&gt;=KG!$F$2:$O$2)*(flux!$G5&lt;=KG!$F$3:$O$3)*KG!$F$4:$O$136)*$G5/100</f>
        <v>0</v>
      </c>
      <c r="S5" s="7">
        <f>SUMPRODUCT((KG!$A$4:$A$136=flux!$A5)*(KG!$B$4:$B$136=flux!S$3)*(flux!$G5&gt;=KG!$F$2:$O$2)*(flux!$G5&lt;=KG!$F$3:$O$3)*KG!$F$4:$O$136)*$G5/100</f>
        <v>305.10749875387813</v>
      </c>
      <c r="T5" s="7">
        <f>SUMPRODUCT((KG!$A$4:$A$136=flux!$A5)*(KG!$B$4:$B$136=flux!T$3)*(flux!$G5&gt;=KG!$F$2:$O$2)*(flux!$G5&lt;=KG!$F$3:$O$3)*KG!$F$4:$O$136)*$G5/100</f>
        <v>0</v>
      </c>
      <c r="U5" s="7">
        <f>SUMPRODUCT((KG!$A$4:$A$136=flux!$A5)*(KG!$B$4:$B$136=flux!U$3)*(flux!$G5&gt;=KG!$F$2:$O$2)*(flux!$G5&lt;=KG!$F$3:$O$3)*KG!$F$4:$O$136)*$G5/100</f>
        <v>0</v>
      </c>
      <c r="V5" s="7">
        <f>SUMPRODUCT((KG!$A$4:$A$136=flux!$A5)*(KG!$B$4:$B$136=flux!V$3)*(flux!$G5&gt;=KG!$F$2:$O$2)*(flux!$G5&lt;=KG!$F$3:$O$3)*KG!$F$4:$O$136)*$G5/100</f>
        <v>0</v>
      </c>
      <c r="W5" s="7">
        <f>SUMPRODUCT((KG!$A$4:$A$136=flux!$A5)*(KG!$B$4:$B$136=flux!W$3)*(flux!$G5&gt;=KG!$F$2:$O$2)*(flux!$G5&lt;=KG!$F$3:$O$3)*KG!$F$4:$O$136)*$G5/100</f>
        <v>381.439403293368</v>
      </c>
      <c r="X5" s="7">
        <f>SUMPRODUCT((KG!$A$4:$A$136=flux!$A5)*(KG!$B$4:$B$136=flux!X$3)*(flux!$G5&gt;=KG!$F$2:$O$2)*(flux!$G5&lt;=KG!$F$3:$O$3)*KG!$F$4:$O$136)*$G5/100</f>
        <v>295.90359197576794</v>
      </c>
      <c r="Y5" s="7">
        <f>SUMPRODUCT((PAL!$A$3:$A$42=flux!$A5)*(PAL!$B$3:$B$42=flux!Y$3)*(PAL!$H$2:$Q$2=flux!$H5)*(PAL!$H$3:$Q$42))*$H5</f>
        <v>0</v>
      </c>
      <c r="Z5" s="7">
        <f>SUMPRODUCT((PAL!$A$3:$A$42=flux!$A5)*(PAL!$B$3:$B$42=flux!Z$3)*(PAL!$H$2:$Q$2=flux!$H5)*(PAL!$H$3:$Q$42))*$H5</f>
        <v>0</v>
      </c>
      <c r="AA5" s="7">
        <f>SUMPRODUCT((PAL!$A$3:$A$42=flux!$A5)*(PAL!$B$3:$B$42=flux!AA$3)*(PAL!$H$2:$Q$2=flux!$H5)*(PAL!$H$3:$Q$42))*$H5</f>
        <v>0</v>
      </c>
      <c r="AB5" s="7">
        <f>SUMPRODUCT((PAL!$A$3:$A$42=flux!$A5)*(PAL!$B$3:$B$42=flux!AB$3)*(PAL!$H$2:$Q$2=flux!$H5)*(PAL!$H$3:$Q$42))*$H5</f>
        <v>249.95000000000002</v>
      </c>
    </row>
    <row r="6" spans="1:30" x14ac:dyDescent="0.25">
      <c r="A6">
        <v>127496</v>
      </c>
      <c r="B6" t="s">
        <v>578</v>
      </c>
      <c r="C6" s="2">
        <v>43160</v>
      </c>
      <c r="D6" t="s">
        <v>118</v>
      </c>
      <c r="E6">
        <v>38</v>
      </c>
      <c r="F6" t="s">
        <v>119</v>
      </c>
      <c r="G6">
        <v>1064</v>
      </c>
      <c r="H6" s="1">
        <v>5</v>
      </c>
      <c r="I6">
        <v>249.95</v>
      </c>
      <c r="J6" s="1"/>
      <c r="L6" s="5" t="s">
        <v>184</v>
      </c>
      <c r="N6" s="7">
        <f>SUMPRODUCT((KG!$A$4:$A$136=flux!$A6)*(KG!$B$4:$B$136=flux!N$3)*(flux!$G6&gt;=KG!$F$2:$O$2)*(flux!$G6&lt;=KG!$F$3:$O$3)*KG!$F$4:$O$136)*$G6/100</f>
        <v>258.603072</v>
      </c>
      <c r="O6" s="7">
        <f>SUMPRODUCT((KG!$A$4:$A$136=flux!$A6)*(KG!$B$4:$B$136=flux!O$3)*(flux!$G6&gt;=KG!$F$2:$O$2)*(flux!$G6&lt;=KG!$F$3:$O$3)*KG!$F$4:$O$136)*$G6/100</f>
        <v>425.28824800000007</v>
      </c>
      <c r="P6" s="7">
        <f>SUMPRODUCT((KG!$A$4:$A$136=flux!$A6)*(KG!$B$4:$B$136=flux!P$3)*(flux!$G6&gt;=KG!$F$2:$O$2)*(flux!$G6&lt;=KG!$F$3:$O$3)*KG!$F$4:$O$136)*$G6/100</f>
        <v>0</v>
      </c>
      <c r="Q6" s="7">
        <f>SUMPRODUCT((KG!$A$4:$A$136=flux!$A6)*(KG!$B$4:$B$136=flux!Q$3)*(flux!$G6&gt;=KG!$F$2:$O$2)*(flux!$G6&lt;=KG!$F$3:$O$3)*KG!$F$4:$O$136)*$G6/100</f>
        <v>0</v>
      </c>
      <c r="R6" s="7">
        <f>SUMPRODUCT((KG!$A$4:$A$136=flux!$A6)*(KG!$B$4:$B$136=flux!R$3)*(flux!$G6&gt;=KG!$F$2:$O$2)*(flux!$G6&lt;=KG!$F$3:$O$3)*KG!$F$4:$O$136)*$G6/100</f>
        <v>0</v>
      </c>
      <c r="S6" s="7">
        <f>SUMPRODUCT((KG!$A$4:$A$136=flux!$A6)*(KG!$B$4:$B$136=flux!S$3)*(flux!$G6&gt;=KG!$F$2:$O$2)*(flux!$G6&lt;=KG!$F$3:$O$3)*KG!$F$4:$O$136)*$G6/100</f>
        <v>297.55671739149983</v>
      </c>
      <c r="T6" s="7">
        <f>SUMPRODUCT((KG!$A$4:$A$136=flux!$A6)*(KG!$B$4:$B$136=flux!T$3)*(flux!$G6&gt;=KG!$F$2:$O$2)*(flux!$G6&lt;=KG!$F$3:$O$3)*KG!$F$4:$O$136)*$G6/100</f>
        <v>0</v>
      </c>
      <c r="U6" s="7">
        <f>SUMPRODUCT((KG!$A$4:$A$136=flux!$A6)*(KG!$B$4:$B$136=flux!U$3)*(flux!$G6&gt;=KG!$F$2:$O$2)*(flux!$G6&lt;=KG!$F$3:$O$3)*KG!$F$4:$O$136)*$G6/100</f>
        <v>0</v>
      </c>
      <c r="V6" s="7">
        <f>SUMPRODUCT((KG!$A$4:$A$136=flux!$A6)*(KG!$B$4:$B$136=flux!V$3)*(flux!$G6&gt;=KG!$F$2:$O$2)*(flux!$G6&lt;=KG!$F$3:$O$3)*KG!$F$4:$O$136)*$G6/100</f>
        <v>0</v>
      </c>
      <c r="W6" s="7">
        <f>SUMPRODUCT((KG!$A$4:$A$136=flux!$A6)*(KG!$B$4:$B$136=flux!W$3)*(flux!$G6&gt;=KG!$F$2:$O$2)*(flux!$G6&lt;=KG!$F$3:$O$3)*KG!$F$4:$O$136)*$G6/100</f>
        <v>371.99956471507198</v>
      </c>
      <c r="X6" s="7">
        <f>SUMPRODUCT((KG!$A$4:$A$136=flux!$A6)*(KG!$B$4:$B$136=flux!X$3)*(flux!$G6&gt;=KG!$F$2:$O$2)*(flux!$G6&lt;=KG!$F$3:$O$3)*KG!$F$4:$O$136)*$G6/100</f>
        <v>288.58058832467196</v>
      </c>
      <c r="Y6" s="7">
        <f>SUMPRODUCT((PAL!$A$3:$A$42=flux!$A6)*(PAL!$B$3:$B$42=flux!Y$3)*(PAL!$H$2:$Q$2=flux!$H6)*(PAL!$H$3:$Q$42))*$H6</f>
        <v>0</v>
      </c>
      <c r="Z6" s="7">
        <f>SUMPRODUCT((PAL!$A$3:$A$42=flux!$A6)*(PAL!$B$3:$B$42=flux!Z$3)*(PAL!$H$2:$Q$2=flux!$H6)*(PAL!$H$3:$Q$42))*$H6</f>
        <v>0</v>
      </c>
      <c r="AA6" s="7">
        <f>SUMPRODUCT((PAL!$A$3:$A$42=flux!$A6)*(PAL!$B$3:$B$42=flux!AA$3)*(PAL!$H$2:$Q$2=flux!$H6)*(PAL!$H$3:$Q$42))*$H6</f>
        <v>0</v>
      </c>
      <c r="AB6" s="7">
        <f>SUMPRODUCT((PAL!$A$3:$A$42=flux!$A6)*(PAL!$B$3:$B$42=flux!AB$3)*(PAL!$H$2:$Q$2=flux!$H6)*(PAL!$H$3:$Q$42))*$H6</f>
        <v>249.95000000000002</v>
      </c>
    </row>
    <row r="7" spans="1:30" x14ac:dyDescent="0.25">
      <c r="A7">
        <v>127496</v>
      </c>
      <c r="B7" t="s">
        <v>578</v>
      </c>
      <c r="C7" s="2">
        <v>43166</v>
      </c>
      <c r="D7" t="s">
        <v>118</v>
      </c>
      <c r="E7">
        <v>38</v>
      </c>
      <c r="F7" t="s">
        <v>119</v>
      </c>
      <c r="G7">
        <v>1050</v>
      </c>
      <c r="H7" s="1">
        <v>5</v>
      </c>
      <c r="I7">
        <v>249.95</v>
      </c>
      <c r="J7" s="1"/>
      <c r="L7" s="5" t="s">
        <v>184</v>
      </c>
      <c r="N7" s="7">
        <f>SUMPRODUCT((KG!$A$4:$A$136=flux!$A7)*(KG!$B$4:$B$136=flux!N$3)*(flux!$G7&gt;=KG!$F$2:$O$2)*(flux!$G7&lt;=KG!$F$3:$O$3)*KG!$F$4:$O$136)*$G7/100</f>
        <v>255.2004</v>
      </c>
      <c r="O7" s="7">
        <f>SUMPRODUCT((KG!$A$4:$A$136=flux!$A7)*(KG!$B$4:$B$136=flux!O$3)*(flux!$G7&gt;=KG!$F$2:$O$2)*(flux!$G7&lt;=KG!$F$3:$O$3)*KG!$F$4:$O$136)*$G7/100</f>
        <v>419.69235000000009</v>
      </c>
      <c r="P7" s="7">
        <f>SUMPRODUCT((KG!$A$4:$A$136=flux!$A7)*(KG!$B$4:$B$136=flux!P$3)*(flux!$G7&gt;=KG!$F$2:$O$2)*(flux!$G7&lt;=KG!$F$3:$O$3)*KG!$F$4:$O$136)*$G7/100</f>
        <v>0</v>
      </c>
      <c r="Q7" s="7">
        <f>SUMPRODUCT((KG!$A$4:$A$136=flux!$A7)*(KG!$B$4:$B$136=flux!Q$3)*(flux!$G7&gt;=KG!$F$2:$O$2)*(flux!$G7&lt;=KG!$F$3:$O$3)*KG!$F$4:$O$136)*$G7/100</f>
        <v>0</v>
      </c>
      <c r="R7" s="7">
        <f>SUMPRODUCT((KG!$A$4:$A$136=flux!$A7)*(KG!$B$4:$B$136=flux!R$3)*(flux!$G7&gt;=KG!$F$2:$O$2)*(flux!$G7&lt;=KG!$F$3:$O$3)*KG!$F$4:$O$136)*$G7/100</f>
        <v>0</v>
      </c>
      <c r="S7" s="7">
        <f>SUMPRODUCT((KG!$A$4:$A$136=flux!$A7)*(KG!$B$4:$B$136=flux!S$3)*(flux!$G7&gt;=KG!$F$2:$O$2)*(flux!$G7&lt;=KG!$F$3:$O$3)*KG!$F$4:$O$136)*$G7/100</f>
        <v>293.64149742582219</v>
      </c>
      <c r="T7" s="7">
        <f>SUMPRODUCT((KG!$A$4:$A$136=flux!$A7)*(KG!$B$4:$B$136=flux!T$3)*(flux!$G7&gt;=KG!$F$2:$O$2)*(flux!$G7&lt;=KG!$F$3:$O$3)*KG!$F$4:$O$136)*$G7/100</f>
        <v>0</v>
      </c>
      <c r="U7" s="7">
        <f>SUMPRODUCT((KG!$A$4:$A$136=flux!$A7)*(KG!$B$4:$B$136=flux!U$3)*(flux!$G7&gt;=KG!$F$2:$O$2)*(flux!$G7&lt;=KG!$F$3:$O$3)*KG!$F$4:$O$136)*$G7/100</f>
        <v>0</v>
      </c>
      <c r="V7" s="7">
        <f>SUMPRODUCT((KG!$A$4:$A$136=flux!$A7)*(KG!$B$4:$B$136=flux!V$3)*(flux!$G7&gt;=KG!$F$2:$O$2)*(flux!$G7&lt;=KG!$F$3:$O$3)*KG!$F$4:$O$136)*$G7/100</f>
        <v>0</v>
      </c>
      <c r="W7" s="7">
        <f>SUMPRODUCT((KG!$A$4:$A$136=flux!$A7)*(KG!$B$4:$B$136=flux!W$3)*(flux!$G7&gt;=KG!$F$2:$O$2)*(flux!$G7&lt;=KG!$F$3:$O$3)*KG!$F$4:$O$136)*$G7/100</f>
        <v>367.10483360040001</v>
      </c>
      <c r="X7" s="7">
        <f>SUMPRODUCT((KG!$A$4:$A$136=flux!$A7)*(KG!$B$4:$B$136=flux!X$3)*(flux!$G7&gt;=KG!$F$2:$O$2)*(flux!$G7&lt;=KG!$F$3:$O$3)*KG!$F$4:$O$136)*$G7/100</f>
        <v>284.78347532039993</v>
      </c>
      <c r="Y7" s="7">
        <f>SUMPRODUCT((PAL!$A$3:$A$42=flux!$A7)*(PAL!$B$3:$B$42=flux!Y$3)*(PAL!$H$2:$Q$2=flux!$H7)*(PAL!$H$3:$Q$42))*$H7</f>
        <v>0</v>
      </c>
      <c r="Z7" s="7">
        <f>SUMPRODUCT((PAL!$A$3:$A$42=flux!$A7)*(PAL!$B$3:$B$42=flux!Z$3)*(PAL!$H$2:$Q$2=flux!$H7)*(PAL!$H$3:$Q$42))*$H7</f>
        <v>0</v>
      </c>
      <c r="AA7" s="7">
        <f>SUMPRODUCT((PAL!$A$3:$A$42=flux!$A7)*(PAL!$B$3:$B$42=flux!AA$3)*(PAL!$H$2:$Q$2=flux!$H7)*(PAL!$H$3:$Q$42))*$H7</f>
        <v>0</v>
      </c>
      <c r="AB7" s="7">
        <f>SUMPRODUCT((PAL!$A$3:$A$42=flux!$A7)*(PAL!$B$3:$B$42=flux!AB$3)*(PAL!$H$2:$Q$2=flux!$H7)*(PAL!$H$3:$Q$42))*$H7</f>
        <v>249.95000000000002</v>
      </c>
    </row>
    <row r="8" spans="1:30" x14ac:dyDescent="0.25">
      <c r="A8">
        <v>127496</v>
      </c>
      <c r="B8" t="s">
        <v>578</v>
      </c>
      <c r="C8" s="2">
        <v>43181</v>
      </c>
      <c r="D8" t="s">
        <v>118</v>
      </c>
      <c r="E8">
        <v>38</v>
      </c>
      <c r="F8" t="s">
        <v>119</v>
      </c>
      <c r="G8">
        <v>1042</v>
      </c>
      <c r="H8" s="1">
        <v>5</v>
      </c>
      <c r="I8">
        <v>249.95</v>
      </c>
      <c r="J8" s="1"/>
      <c r="L8" s="5" t="s">
        <v>184</v>
      </c>
      <c r="N8" s="7">
        <f>SUMPRODUCT((KG!$A$4:$A$136=flux!$A8)*(KG!$B$4:$B$136=flux!N$3)*(flux!$G8&gt;=KG!$F$2:$O$2)*(flux!$G8&lt;=KG!$F$3:$O$3)*KG!$F$4:$O$136)*$G8/100</f>
        <v>253.25601600000002</v>
      </c>
      <c r="O8" s="7">
        <f>SUMPRODUCT((KG!$A$4:$A$136=flux!$A8)*(KG!$B$4:$B$136=flux!O$3)*(flux!$G8&gt;=KG!$F$2:$O$2)*(flux!$G8&lt;=KG!$F$3:$O$3)*KG!$F$4:$O$136)*$G8/100</f>
        <v>416.4946940000001</v>
      </c>
      <c r="P8" s="7">
        <f>SUMPRODUCT((KG!$A$4:$A$136=flux!$A8)*(KG!$B$4:$B$136=flux!P$3)*(flux!$G8&gt;=KG!$F$2:$O$2)*(flux!$G8&lt;=KG!$F$3:$O$3)*KG!$F$4:$O$136)*$G8/100</f>
        <v>0</v>
      </c>
      <c r="Q8" s="7">
        <f>SUMPRODUCT((KG!$A$4:$A$136=flux!$A8)*(KG!$B$4:$B$136=flux!Q$3)*(flux!$G8&gt;=KG!$F$2:$O$2)*(flux!$G8&lt;=KG!$F$3:$O$3)*KG!$F$4:$O$136)*$G8/100</f>
        <v>0</v>
      </c>
      <c r="R8" s="7">
        <f>SUMPRODUCT((KG!$A$4:$A$136=flux!$A8)*(KG!$B$4:$B$136=flux!R$3)*(flux!$G8&gt;=KG!$F$2:$O$2)*(flux!$G8&lt;=KG!$F$3:$O$3)*KG!$F$4:$O$136)*$G8/100</f>
        <v>0</v>
      </c>
      <c r="S8" s="7">
        <f>SUMPRODUCT((KG!$A$4:$A$136=flux!$A8)*(KG!$B$4:$B$136=flux!S$3)*(flux!$G8&gt;=KG!$F$2:$O$2)*(flux!$G8&lt;=KG!$F$3:$O$3)*KG!$F$4:$O$136)*$G8/100</f>
        <v>291.40422887400644</v>
      </c>
      <c r="T8" s="7">
        <f>SUMPRODUCT((KG!$A$4:$A$136=flux!$A8)*(KG!$B$4:$B$136=flux!T$3)*(flux!$G8&gt;=KG!$F$2:$O$2)*(flux!$G8&lt;=KG!$F$3:$O$3)*KG!$F$4:$O$136)*$G8/100</f>
        <v>0</v>
      </c>
      <c r="U8" s="7">
        <f>SUMPRODUCT((KG!$A$4:$A$136=flux!$A8)*(KG!$B$4:$B$136=flux!U$3)*(flux!$G8&gt;=KG!$F$2:$O$2)*(flux!$G8&lt;=KG!$F$3:$O$3)*KG!$F$4:$O$136)*$G8/100</f>
        <v>0</v>
      </c>
      <c r="V8" s="7">
        <f>SUMPRODUCT((KG!$A$4:$A$136=flux!$A8)*(KG!$B$4:$B$136=flux!V$3)*(flux!$G8&gt;=KG!$F$2:$O$2)*(flux!$G8&lt;=KG!$F$3:$O$3)*KG!$F$4:$O$136)*$G8/100</f>
        <v>0</v>
      </c>
      <c r="W8" s="7">
        <f>SUMPRODUCT((KG!$A$4:$A$136=flux!$A8)*(KG!$B$4:$B$136=flux!W$3)*(flux!$G8&gt;=KG!$F$2:$O$2)*(flux!$G8&lt;=KG!$F$3:$O$3)*KG!$F$4:$O$136)*$G8/100</f>
        <v>364.30784439201597</v>
      </c>
      <c r="X8" s="7">
        <f>SUMPRODUCT((KG!$A$4:$A$136=flux!$A8)*(KG!$B$4:$B$136=flux!X$3)*(flux!$G8&gt;=KG!$F$2:$O$2)*(flux!$G8&lt;=KG!$F$3:$O$3)*KG!$F$4:$O$136)*$G8/100</f>
        <v>282.61369646081602</v>
      </c>
      <c r="Y8" s="7">
        <f>SUMPRODUCT((PAL!$A$3:$A$42=flux!$A8)*(PAL!$B$3:$B$42=flux!Y$3)*(PAL!$H$2:$Q$2=flux!$H8)*(PAL!$H$3:$Q$42))*$H8</f>
        <v>0</v>
      </c>
      <c r="Z8" s="7">
        <f>SUMPRODUCT((PAL!$A$3:$A$42=flux!$A8)*(PAL!$B$3:$B$42=flux!Z$3)*(PAL!$H$2:$Q$2=flux!$H8)*(PAL!$H$3:$Q$42))*$H8</f>
        <v>0</v>
      </c>
      <c r="AA8" s="7">
        <f>SUMPRODUCT((PAL!$A$3:$A$42=flux!$A8)*(PAL!$B$3:$B$42=flux!AA$3)*(PAL!$H$2:$Q$2=flux!$H8)*(PAL!$H$3:$Q$42))*$H8</f>
        <v>0</v>
      </c>
      <c r="AB8" s="7">
        <f>SUMPRODUCT((PAL!$A$3:$A$42=flux!$A8)*(PAL!$B$3:$B$42=flux!AB$3)*(PAL!$H$2:$Q$2=flux!$H8)*(PAL!$H$3:$Q$42))*$H8</f>
        <v>249.95000000000002</v>
      </c>
    </row>
    <row r="9" spans="1:30" x14ac:dyDescent="0.25">
      <c r="A9">
        <v>127496</v>
      </c>
      <c r="B9" t="s">
        <v>578</v>
      </c>
      <c r="C9" s="2">
        <v>43167</v>
      </c>
      <c r="D9" t="s">
        <v>118</v>
      </c>
      <c r="E9">
        <v>38</v>
      </c>
      <c r="F9" t="s">
        <v>119</v>
      </c>
      <c r="G9">
        <v>1002</v>
      </c>
      <c r="H9" s="1">
        <v>5</v>
      </c>
      <c r="I9">
        <v>249.95</v>
      </c>
      <c r="J9" s="1"/>
      <c r="L9" s="5" t="s">
        <v>184</v>
      </c>
      <c r="N9" s="7">
        <f>SUMPRODUCT((KG!$A$4:$A$136=flux!$A9)*(KG!$B$4:$B$136=flux!N$3)*(flux!$G9&gt;=KG!$F$2:$O$2)*(flux!$G9&lt;=KG!$F$3:$O$3)*KG!$F$4:$O$136)*$G9/100</f>
        <v>243.53409599999998</v>
      </c>
      <c r="O9" s="7">
        <f>SUMPRODUCT((KG!$A$4:$A$136=flux!$A9)*(KG!$B$4:$B$136=flux!O$3)*(flux!$G9&gt;=KG!$F$2:$O$2)*(flux!$G9&lt;=KG!$F$3:$O$3)*KG!$F$4:$O$136)*$G9/100</f>
        <v>400.50641400000006</v>
      </c>
      <c r="P9" s="7">
        <f>SUMPRODUCT((KG!$A$4:$A$136=flux!$A9)*(KG!$B$4:$B$136=flux!P$3)*(flux!$G9&gt;=KG!$F$2:$O$2)*(flux!$G9&lt;=KG!$F$3:$O$3)*KG!$F$4:$O$136)*$G9/100</f>
        <v>0</v>
      </c>
      <c r="Q9" s="7">
        <f>SUMPRODUCT((KG!$A$4:$A$136=flux!$A9)*(KG!$B$4:$B$136=flux!Q$3)*(flux!$G9&gt;=KG!$F$2:$O$2)*(flux!$G9&lt;=KG!$F$3:$O$3)*KG!$F$4:$O$136)*$G9/100</f>
        <v>0</v>
      </c>
      <c r="R9" s="7">
        <f>SUMPRODUCT((KG!$A$4:$A$136=flux!$A9)*(KG!$B$4:$B$136=flux!R$3)*(flux!$G9&gt;=KG!$F$2:$O$2)*(flux!$G9&lt;=KG!$F$3:$O$3)*KG!$F$4:$O$136)*$G9/100</f>
        <v>0</v>
      </c>
      <c r="S9" s="7">
        <f>SUMPRODUCT((KG!$A$4:$A$136=flux!$A9)*(KG!$B$4:$B$136=flux!S$3)*(flux!$G9&gt;=KG!$F$2:$O$2)*(flux!$G9&lt;=KG!$F$3:$O$3)*KG!$F$4:$O$136)*$G9/100</f>
        <v>280.21788611492752</v>
      </c>
      <c r="T9" s="7">
        <f>SUMPRODUCT((KG!$A$4:$A$136=flux!$A9)*(KG!$B$4:$B$136=flux!T$3)*(flux!$G9&gt;=KG!$F$2:$O$2)*(flux!$G9&lt;=KG!$F$3:$O$3)*KG!$F$4:$O$136)*$G9/100</f>
        <v>0</v>
      </c>
      <c r="U9" s="7">
        <f>SUMPRODUCT((KG!$A$4:$A$136=flux!$A9)*(KG!$B$4:$B$136=flux!U$3)*(flux!$G9&gt;=KG!$F$2:$O$2)*(flux!$G9&lt;=KG!$F$3:$O$3)*KG!$F$4:$O$136)*$G9/100</f>
        <v>0</v>
      </c>
      <c r="V9" s="7">
        <f>SUMPRODUCT((KG!$A$4:$A$136=flux!$A9)*(KG!$B$4:$B$136=flux!V$3)*(flux!$G9&gt;=KG!$F$2:$O$2)*(flux!$G9&lt;=KG!$F$3:$O$3)*KG!$F$4:$O$136)*$G9/100</f>
        <v>0</v>
      </c>
      <c r="W9" s="7">
        <f>SUMPRODUCT((KG!$A$4:$A$136=flux!$A9)*(KG!$B$4:$B$136=flux!W$3)*(flux!$G9&gt;=KG!$F$2:$O$2)*(flux!$G9&lt;=KG!$F$3:$O$3)*KG!$F$4:$O$136)*$G9/100</f>
        <v>350.32289835009601</v>
      </c>
      <c r="X9" s="7">
        <f>SUMPRODUCT((KG!$A$4:$A$136=flux!$A9)*(KG!$B$4:$B$136=flux!X$3)*(flux!$G9&gt;=KG!$F$2:$O$2)*(flux!$G9&lt;=KG!$F$3:$O$3)*KG!$F$4:$O$136)*$G9/100</f>
        <v>271.76480216289599</v>
      </c>
      <c r="Y9" s="7">
        <f>SUMPRODUCT((PAL!$A$3:$A$42=flux!$A9)*(PAL!$B$3:$B$42=flux!Y$3)*(PAL!$H$2:$Q$2=flux!$H9)*(PAL!$H$3:$Q$42))*$H9</f>
        <v>0</v>
      </c>
      <c r="Z9" s="7">
        <f>SUMPRODUCT((PAL!$A$3:$A$42=flux!$A9)*(PAL!$B$3:$B$42=flux!Z$3)*(PAL!$H$2:$Q$2=flux!$H9)*(PAL!$H$3:$Q$42))*$H9</f>
        <v>0</v>
      </c>
      <c r="AA9" s="7">
        <f>SUMPRODUCT((PAL!$A$3:$A$42=flux!$A9)*(PAL!$B$3:$B$42=flux!AA$3)*(PAL!$H$2:$Q$2=flux!$H9)*(PAL!$H$3:$Q$42))*$H9</f>
        <v>0</v>
      </c>
      <c r="AB9" s="7">
        <f>SUMPRODUCT((PAL!$A$3:$A$42=flux!$A9)*(PAL!$B$3:$B$42=flux!AB$3)*(PAL!$H$2:$Q$2=flux!$H9)*(PAL!$H$3:$Q$42))*$H9</f>
        <v>249.95000000000002</v>
      </c>
    </row>
    <row r="10" spans="1:30" x14ac:dyDescent="0.25">
      <c r="A10">
        <v>127496</v>
      </c>
      <c r="B10" t="s">
        <v>578</v>
      </c>
      <c r="C10" s="2">
        <v>43180</v>
      </c>
      <c r="D10" t="s">
        <v>118</v>
      </c>
      <c r="E10">
        <v>38</v>
      </c>
      <c r="F10" t="s">
        <v>119</v>
      </c>
      <c r="G10">
        <v>938</v>
      </c>
      <c r="H10" s="1">
        <v>5</v>
      </c>
      <c r="I10">
        <v>249.95</v>
      </c>
      <c r="J10" s="1"/>
      <c r="L10" s="5" t="s">
        <v>184</v>
      </c>
      <c r="N10" s="7">
        <f>SUMPRODUCT((KG!$A$4:$A$136=flux!$A10)*(KG!$B$4:$B$136=flux!N$3)*(flux!$G10&gt;=KG!$F$2:$O$2)*(flux!$G10&lt;=KG!$F$3:$O$3)*KG!$F$4:$O$136)*$G10/100</f>
        <v>227.97902399999998</v>
      </c>
      <c r="O10" s="7">
        <f>SUMPRODUCT((KG!$A$4:$A$136=flux!$A10)*(KG!$B$4:$B$136=flux!O$3)*(flux!$G10&gt;=KG!$F$2:$O$2)*(flux!$G10&lt;=KG!$F$3:$O$3)*KG!$F$4:$O$136)*$G10/100</f>
        <v>374.9251660000001</v>
      </c>
      <c r="P10" s="7">
        <f>SUMPRODUCT((KG!$A$4:$A$136=flux!$A10)*(KG!$B$4:$B$136=flux!P$3)*(flux!$G10&gt;=KG!$F$2:$O$2)*(flux!$G10&lt;=KG!$F$3:$O$3)*KG!$F$4:$O$136)*$G10/100</f>
        <v>0</v>
      </c>
      <c r="Q10" s="7">
        <f>SUMPRODUCT((KG!$A$4:$A$136=flux!$A10)*(KG!$B$4:$B$136=flux!Q$3)*(flux!$G10&gt;=KG!$F$2:$O$2)*(flux!$G10&lt;=KG!$F$3:$O$3)*KG!$F$4:$O$136)*$G10/100</f>
        <v>0</v>
      </c>
      <c r="R10" s="7">
        <f>SUMPRODUCT((KG!$A$4:$A$136=flux!$A10)*(KG!$B$4:$B$136=flux!R$3)*(flux!$G10&gt;=KG!$F$2:$O$2)*(flux!$G10&lt;=KG!$F$3:$O$3)*KG!$F$4:$O$136)*$G10/100</f>
        <v>0</v>
      </c>
      <c r="S10" s="7">
        <f>SUMPRODUCT((KG!$A$4:$A$136=flux!$A10)*(KG!$B$4:$B$136=flux!S$3)*(flux!$G10&gt;=KG!$F$2:$O$2)*(flux!$G10&lt;=KG!$F$3:$O$3)*KG!$F$4:$O$136)*$G10/100</f>
        <v>262.31973770040116</v>
      </c>
      <c r="T10" s="7">
        <f>SUMPRODUCT((KG!$A$4:$A$136=flux!$A10)*(KG!$B$4:$B$136=flux!T$3)*(flux!$G10&gt;=KG!$F$2:$O$2)*(flux!$G10&lt;=KG!$F$3:$O$3)*KG!$F$4:$O$136)*$G10/100</f>
        <v>0</v>
      </c>
      <c r="U10" s="7">
        <f>SUMPRODUCT((KG!$A$4:$A$136=flux!$A10)*(KG!$B$4:$B$136=flux!U$3)*(flux!$G10&gt;=KG!$F$2:$O$2)*(flux!$G10&lt;=KG!$F$3:$O$3)*KG!$F$4:$O$136)*$G10/100</f>
        <v>0</v>
      </c>
      <c r="V10" s="7">
        <f>SUMPRODUCT((KG!$A$4:$A$136=flux!$A10)*(KG!$B$4:$B$136=flux!V$3)*(flux!$G10&gt;=KG!$F$2:$O$2)*(flux!$G10&lt;=KG!$F$3:$O$3)*KG!$F$4:$O$136)*$G10/100</f>
        <v>0</v>
      </c>
      <c r="W10" s="7">
        <f>SUMPRODUCT((KG!$A$4:$A$136=flux!$A10)*(KG!$B$4:$B$136=flux!W$3)*(flux!$G10&gt;=KG!$F$2:$O$2)*(flux!$G10&lt;=KG!$F$3:$O$3)*KG!$F$4:$O$136)*$G10/100</f>
        <v>327.94698468302397</v>
      </c>
      <c r="X10" s="7">
        <f>SUMPRODUCT((KG!$A$4:$A$136=flux!$A10)*(KG!$B$4:$B$136=flux!X$3)*(flux!$G10&gt;=KG!$F$2:$O$2)*(flux!$G10&lt;=KG!$F$3:$O$3)*KG!$F$4:$O$136)*$G10/100</f>
        <v>254.40657128622399</v>
      </c>
      <c r="Y10" s="7">
        <f>SUMPRODUCT((PAL!$A$3:$A$42=flux!$A10)*(PAL!$B$3:$B$42=flux!Y$3)*(PAL!$H$2:$Q$2=flux!$H10)*(PAL!$H$3:$Q$42))*$H10</f>
        <v>0</v>
      </c>
      <c r="Z10" s="7">
        <f>SUMPRODUCT((PAL!$A$3:$A$42=flux!$A10)*(PAL!$B$3:$B$42=flux!Z$3)*(PAL!$H$2:$Q$2=flux!$H10)*(PAL!$H$3:$Q$42))*$H10</f>
        <v>0</v>
      </c>
      <c r="AA10" s="7">
        <f>SUMPRODUCT((PAL!$A$3:$A$42=flux!$A10)*(PAL!$B$3:$B$42=flux!AA$3)*(PAL!$H$2:$Q$2=flux!$H10)*(PAL!$H$3:$Q$42))*$H10</f>
        <v>0</v>
      </c>
      <c r="AB10" s="7">
        <f>SUMPRODUCT((PAL!$A$3:$A$42=flux!$A10)*(PAL!$B$3:$B$42=flux!AB$3)*(PAL!$H$2:$Q$2=flux!$H10)*(PAL!$H$3:$Q$42))*$H10</f>
        <v>249.95000000000002</v>
      </c>
    </row>
    <row r="11" spans="1:30" x14ac:dyDescent="0.25">
      <c r="A11">
        <v>127496</v>
      </c>
      <c r="B11" t="s">
        <v>578</v>
      </c>
      <c r="C11" s="2">
        <v>43161</v>
      </c>
      <c r="D11" t="s">
        <v>118</v>
      </c>
      <c r="E11">
        <v>38</v>
      </c>
      <c r="F11" t="s">
        <v>119</v>
      </c>
      <c r="G11">
        <v>793</v>
      </c>
      <c r="H11" s="1">
        <v>5</v>
      </c>
      <c r="I11">
        <v>249.95</v>
      </c>
      <c r="J11" s="1"/>
      <c r="L11" s="5" t="s">
        <v>184</v>
      </c>
      <c r="N11" s="7">
        <f>SUMPRODUCT((KG!$A$4:$A$136=flux!$A11)*(KG!$B$4:$B$136=flux!N$3)*(flux!$G11&gt;=KG!$F$2:$O$2)*(flux!$G11&lt;=KG!$F$3:$O$3)*KG!$F$4:$O$136)*$G11/100</f>
        <v>209.64382400000002</v>
      </c>
      <c r="O11" s="7">
        <f>SUMPRODUCT((KG!$A$4:$A$136=flux!$A11)*(KG!$B$4:$B$136=flux!O$3)*(flux!$G11&gt;=KG!$F$2:$O$2)*(flux!$G11&lt;=KG!$F$3:$O$3)*KG!$F$4:$O$136)*$G11/100</f>
        <v>334.16068400000006</v>
      </c>
      <c r="P11" s="7">
        <f>SUMPRODUCT((KG!$A$4:$A$136=flux!$A11)*(KG!$B$4:$B$136=flux!P$3)*(flux!$G11&gt;=KG!$F$2:$O$2)*(flux!$G11&lt;=KG!$F$3:$O$3)*KG!$F$4:$O$136)*$G11/100</f>
        <v>0</v>
      </c>
      <c r="Q11" s="7">
        <f>SUMPRODUCT((KG!$A$4:$A$136=flux!$A11)*(KG!$B$4:$B$136=flux!Q$3)*(flux!$G11&gt;=KG!$F$2:$O$2)*(flux!$G11&lt;=KG!$F$3:$O$3)*KG!$F$4:$O$136)*$G11/100</f>
        <v>0</v>
      </c>
      <c r="R11" s="7">
        <f>SUMPRODUCT((KG!$A$4:$A$136=flux!$A11)*(KG!$B$4:$B$136=flux!R$3)*(flux!$G11&gt;=KG!$F$2:$O$2)*(flux!$G11&lt;=KG!$F$3:$O$3)*KG!$F$4:$O$136)*$G11/100</f>
        <v>0</v>
      </c>
      <c r="S11" s="7">
        <f>SUMPRODUCT((KG!$A$4:$A$136=flux!$A11)*(KG!$B$4:$B$136=flux!S$3)*(flux!$G11&gt;=KG!$F$2:$O$2)*(flux!$G11&lt;=KG!$F$3:$O$3)*KG!$F$4:$O$136)*$G11/100</f>
        <v>235.07539991066443</v>
      </c>
      <c r="T11" s="7">
        <f>SUMPRODUCT((KG!$A$4:$A$136=flux!$A11)*(KG!$B$4:$B$136=flux!T$3)*(flux!$G11&gt;=KG!$F$2:$O$2)*(flux!$G11&lt;=KG!$F$3:$O$3)*KG!$F$4:$O$136)*$G11/100</f>
        <v>0</v>
      </c>
      <c r="U11" s="7">
        <f>SUMPRODUCT((KG!$A$4:$A$136=flux!$A11)*(KG!$B$4:$B$136=flux!U$3)*(flux!$G11&gt;=KG!$F$2:$O$2)*(flux!$G11&lt;=KG!$F$3:$O$3)*KG!$F$4:$O$136)*$G11/100</f>
        <v>0</v>
      </c>
      <c r="V11" s="7">
        <f>SUMPRODUCT((KG!$A$4:$A$136=flux!$A11)*(KG!$B$4:$B$136=flux!V$3)*(flux!$G11&gt;=KG!$F$2:$O$2)*(flux!$G11&lt;=KG!$F$3:$O$3)*KG!$F$4:$O$136)*$G11/100</f>
        <v>0</v>
      </c>
      <c r="W11" s="7">
        <f>SUMPRODUCT((KG!$A$4:$A$136=flux!$A11)*(KG!$B$4:$B$136=flux!W$3)*(flux!$G11&gt;=KG!$F$2:$O$2)*(flux!$G11&lt;=KG!$F$3:$O$3)*KG!$F$4:$O$136)*$G11/100</f>
        <v>282.90975028680003</v>
      </c>
      <c r="X11" s="7">
        <f>SUMPRODUCT((KG!$A$4:$A$136=flux!$A11)*(KG!$B$4:$B$136=flux!X$3)*(flux!$G11&gt;=KG!$F$2:$O$2)*(flux!$G11&lt;=KG!$F$3:$O$3)*KG!$F$4:$O$136)*$G11/100</f>
        <v>219.46870352679997</v>
      </c>
      <c r="Y11" s="7">
        <f>SUMPRODUCT((PAL!$A$3:$A$42=flux!$A11)*(PAL!$B$3:$B$42=flux!Y$3)*(PAL!$H$2:$Q$2=flux!$H11)*(PAL!$H$3:$Q$42))*$H11</f>
        <v>0</v>
      </c>
      <c r="Z11" s="7">
        <f>SUMPRODUCT((PAL!$A$3:$A$42=flux!$A11)*(PAL!$B$3:$B$42=flux!Z$3)*(PAL!$H$2:$Q$2=flux!$H11)*(PAL!$H$3:$Q$42))*$H11</f>
        <v>0</v>
      </c>
      <c r="AA11" s="7">
        <f>SUMPRODUCT((PAL!$A$3:$A$42=flux!$A11)*(PAL!$B$3:$B$42=flux!AA$3)*(PAL!$H$2:$Q$2=flux!$H11)*(PAL!$H$3:$Q$42))*$H11</f>
        <v>0</v>
      </c>
      <c r="AB11" s="7">
        <f>SUMPRODUCT((PAL!$A$3:$A$42=flux!$A11)*(PAL!$B$3:$B$42=flux!AB$3)*(PAL!$H$2:$Q$2=flux!$H11)*(PAL!$H$3:$Q$42))*$H11</f>
        <v>249.95000000000002</v>
      </c>
    </row>
    <row r="12" spans="1:30" x14ac:dyDescent="0.25">
      <c r="A12">
        <v>127496</v>
      </c>
      <c r="B12" t="s">
        <v>578</v>
      </c>
      <c r="C12" s="2">
        <v>43173</v>
      </c>
      <c r="D12" t="s">
        <v>118</v>
      </c>
      <c r="E12">
        <v>38</v>
      </c>
      <c r="F12" t="s">
        <v>119</v>
      </c>
      <c r="G12">
        <v>1011</v>
      </c>
      <c r="H12" s="1">
        <v>4</v>
      </c>
      <c r="I12">
        <v>199.96</v>
      </c>
      <c r="J12" s="1"/>
      <c r="L12" s="5" t="s">
        <v>184</v>
      </c>
      <c r="N12" s="7">
        <f>SUMPRODUCT((KG!$A$4:$A$136=flux!$A12)*(KG!$B$4:$B$136=flux!N$3)*(flux!$G12&gt;=KG!$F$2:$O$2)*(flux!$G12&lt;=KG!$F$3:$O$3)*KG!$F$4:$O$136)*$G12/100</f>
        <v>245.72152800000001</v>
      </c>
      <c r="O12" s="7">
        <f>SUMPRODUCT((KG!$A$4:$A$136=flux!$A12)*(KG!$B$4:$B$136=flux!O$3)*(flux!$G12&gt;=KG!$F$2:$O$2)*(flux!$G12&lt;=KG!$F$3:$O$3)*KG!$F$4:$O$136)*$G12/100</f>
        <v>404.10377700000004</v>
      </c>
      <c r="P12" s="7">
        <f>SUMPRODUCT((KG!$A$4:$A$136=flux!$A12)*(KG!$B$4:$B$136=flux!P$3)*(flux!$G12&gt;=KG!$F$2:$O$2)*(flux!$G12&lt;=KG!$F$3:$O$3)*KG!$F$4:$O$136)*$G12/100</f>
        <v>0</v>
      </c>
      <c r="Q12" s="7">
        <f>SUMPRODUCT((KG!$A$4:$A$136=flux!$A12)*(KG!$B$4:$B$136=flux!Q$3)*(flux!$G12&gt;=KG!$F$2:$O$2)*(flux!$G12&lt;=KG!$F$3:$O$3)*KG!$F$4:$O$136)*$G12/100</f>
        <v>0</v>
      </c>
      <c r="R12" s="7">
        <f>SUMPRODUCT((KG!$A$4:$A$136=flux!$A12)*(KG!$B$4:$B$136=flux!R$3)*(flux!$G12&gt;=KG!$F$2:$O$2)*(flux!$G12&lt;=KG!$F$3:$O$3)*KG!$F$4:$O$136)*$G12/100</f>
        <v>0</v>
      </c>
      <c r="S12" s="7">
        <f>SUMPRODUCT((KG!$A$4:$A$136=flux!$A12)*(KG!$B$4:$B$136=flux!S$3)*(flux!$G12&gt;=KG!$F$2:$O$2)*(flux!$G12&lt;=KG!$F$3:$O$3)*KG!$F$4:$O$136)*$G12/100</f>
        <v>282.73481323572025</v>
      </c>
      <c r="T12" s="7">
        <f>SUMPRODUCT((KG!$A$4:$A$136=flux!$A12)*(KG!$B$4:$B$136=flux!T$3)*(flux!$G12&gt;=KG!$F$2:$O$2)*(flux!$G12&lt;=KG!$F$3:$O$3)*KG!$F$4:$O$136)*$G12/100</f>
        <v>0</v>
      </c>
      <c r="U12" s="7">
        <f>SUMPRODUCT((KG!$A$4:$A$136=flux!$A12)*(KG!$B$4:$B$136=flux!U$3)*(flux!$G12&gt;=KG!$F$2:$O$2)*(flux!$G12&lt;=KG!$F$3:$O$3)*KG!$F$4:$O$136)*$G12/100</f>
        <v>0</v>
      </c>
      <c r="V12" s="7">
        <f>SUMPRODUCT((KG!$A$4:$A$136=flux!$A12)*(KG!$B$4:$B$136=flux!V$3)*(flux!$G12&gt;=KG!$F$2:$O$2)*(flux!$G12&lt;=KG!$F$3:$O$3)*KG!$F$4:$O$136)*$G12/100</f>
        <v>0</v>
      </c>
      <c r="W12" s="7">
        <f>SUMPRODUCT((KG!$A$4:$A$136=flux!$A12)*(KG!$B$4:$B$136=flux!W$3)*(flux!$G12&gt;=KG!$F$2:$O$2)*(flux!$G12&lt;=KG!$F$3:$O$3)*KG!$F$4:$O$136)*$G12/100</f>
        <v>353.46951120952798</v>
      </c>
      <c r="X12" s="7">
        <f>SUMPRODUCT((KG!$A$4:$A$136=flux!$A12)*(KG!$B$4:$B$136=flux!X$3)*(flux!$G12&gt;=KG!$F$2:$O$2)*(flux!$G12&lt;=KG!$F$3:$O$3)*KG!$F$4:$O$136)*$G12/100</f>
        <v>274.20580337992794</v>
      </c>
      <c r="Y12" s="7">
        <f>SUMPRODUCT((PAL!$A$3:$A$42=flux!$A12)*(PAL!$B$3:$B$42=flux!Y$3)*(PAL!$H$2:$Q$2=flux!$H12)*(PAL!$H$3:$Q$42))*$H12</f>
        <v>0</v>
      </c>
      <c r="Z12" s="7">
        <f>SUMPRODUCT((PAL!$A$3:$A$42=flux!$A12)*(PAL!$B$3:$B$42=flux!Z$3)*(PAL!$H$2:$Q$2=flux!$H12)*(PAL!$H$3:$Q$42))*$H12</f>
        <v>0</v>
      </c>
      <c r="AA12" s="7">
        <f>SUMPRODUCT((PAL!$A$3:$A$42=flux!$A12)*(PAL!$B$3:$B$42=flux!AA$3)*(PAL!$H$2:$Q$2=flux!$H12)*(PAL!$H$3:$Q$42))*$H12</f>
        <v>0</v>
      </c>
      <c r="AB12" s="7">
        <f>SUMPRODUCT((PAL!$A$3:$A$42=flux!$A12)*(PAL!$B$3:$B$42=flux!AB$3)*(PAL!$H$2:$Q$2=flux!$H12)*(PAL!$H$3:$Q$42))*$H12</f>
        <v>199.96</v>
      </c>
    </row>
    <row r="13" spans="1:30" x14ac:dyDescent="0.25">
      <c r="A13">
        <v>127496</v>
      </c>
      <c r="B13" t="s">
        <v>578</v>
      </c>
      <c r="C13" s="2">
        <v>43186</v>
      </c>
      <c r="D13" t="s">
        <v>118</v>
      </c>
      <c r="E13">
        <v>38</v>
      </c>
      <c r="F13" t="s">
        <v>119</v>
      </c>
      <c r="G13">
        <v>888</v>
      </c>
      <c r="H13" s="1">
        <v>4</v>
      </c>
      <c r="I13">
        <v>199.96</v>
      </c>
      <c r="J13" s="1"/>
      <c r="L13" s="5" t="s">
        <v>184</v>
      </c>
      <c r="N13" s="7">
        <f>SUMPRODUCT((KG!$A$4:$A$136=flux!$A13)*(KG!$B$4:$B$136=flux!N$3)*(flux!$G13&gt;=KG!$F$2:$O$2)*(flux!$G13&lt;=KG!$F$3:$O$3)*KG!$F$4:$O$136)*$G13/100</f>
        <v>215.82662400000001</v>
      </c>
      <c r="O13" s="7">
        <f>SUMPRODUCT((KG!$A$4:$A$136=flux!$A13)*(KG!$B$4:$B$136=flux!O$3)*(flux!$G13&gt;=KG!$F$2:$O$2)*(flux!$G13&lt;=KG!$F$3:$O$3)*KG!$F$4:$O$136)*$G13/100</f>
        <v>354.93981600000006</v>
      </c>
      <c r="P13" s="7">
        <f>SUMPRODUCT((KG!$A$4:$A$136=flux!$A13)*(KG!$B$4:$B$136=flux!P$3)*(flux!$G13&gt;=KG!$F$2:$O$2)*(flux!$G13&lt;=KG!$F$3:$O$3)*KG!$F$4:$O$136)*$G13/100</f>
        <v>0</v>
      </c>
      <c r="Q13" s="7">
        <f>SUMPRODUCT((KG!$A$4:$A$136=flux!$A13)*(KG!$B$4:$B$136=flux!Q$3)*(flux!$G13&gt;=KG!$F$2:$O$2)*(flux!$G13&lt;=KG!$F$3:$O$3)*KG!$F$4:$O$136)*$G13/100</f>
        <v>0</v>
      </c>
      <c r="R13" s="7">
        <f>SUMPRODUCT((KG!$A$4:$A$136=flux!$A13)*(KG!$B$4:$B$136=flux!R$3)*(flux!$G13&gt;=KG!$F$2:$O$2)*(flux!$G13&lt;=KG!$F$3:$O$3)*KG!$F$4:$O$136)*$G13/100</f>
        <v>0</v>
      </c>
      <c r="S13" s="7">
        <f>SUMPRODUCT((KG!$A$4:$A$136=flux!$A13)*(KG!$B$4:$B$136=flux!S$3)*(flux!$G13&gt;=KG!$F$2:$O$2)*(flux!$G13&lt;=KG!$F$3:$O$3)*KG!$F$4:$O$136)*$G13/100</f>
        <v>248.33680925155252</v>
      </c>
      <c r="T13" s="7">
        <f>SUMPRODUCT((KG!$A$4:$A$136=flux!$A13)*(KG!$B$4:$B$136=flux!T$3)*(flux!$G13&gt;=KG!$F$2:$O$2)*(flux!$G13&lt;=KG!$F$3:$O$3)*KG!$F$4:$O$136)*$G13/100</f>
        <v>0</v>
      </c>
      <c r="U13" s="7">
        <f>SUMPRODUCT((KG!$A$4:$A$136=flux!$A13)*(KG!$B$4:$B$136=flux!U$3)*(flux!$G13&gt;=KG!$F$2:$O$2)*(flux!$G13&lt;=KG!$F$3:$O$3)*KG!$F$4:$O$136)*$G13/100</f>
        <v>0</v>
      </c>
      <c r="V13" s="7">
        <f>SUMPRODUCT((KG!$A$4:$A$136=flux!$A13)*(KG!$B$4:$B$136=flux!V$3)*(flux!$G13&gt;=KG!$F$2:$O$2)*(flux!$G13&lt;=KG!$F$3:$O$3)*KG!$F$4:$O$136)*$G13/100</f>
        <v>0</v>
      </c>
      <c r="W13" s="7">
        <f>SUMPRODUCT((KG!$A$4:$A$136=flux!$A13)*(KG!$B$4:$B$136=flux!W$3)*(flux!$G13&gt;=KG!$F$2:$O$2)*(flux!$G13&lt;=KG!$F$3:$O$3)*KG!$F$4:$O$136)*$G13/100</f>
        <v>310.46580213062401</v>
      </c>
      <c r="X13" s="7">
        <f>SUMPRODUCT((KG!$A$4:$A$136=flux!$A13)*(KG!$B$4:$B$136=flux!X$3)*(flux!$G13&gt;=KG!$F$2:$O$2)*(flux!$G13&lt;=KG!$F$3:$O$3)*KG!$F$4:$O$136)*$G13/100</f>
        <v>240.84545341382398</v>
      </c>
      <c r="Y13" s="7">
        <f>SUMPRODUCT((PAL!$A$3:$A$42=flux!$A13)*(PAL!$B$3:$B$42=flux!Y$3)*(PAL!$H$2:$Q$2=flux!$H13)*(PAL!$H$3:$Q$42))*$H13</f>
        <v>0</v>
      </c>
      <c r="Z13" s="7">
        <f>SUMPRODUCT((PAL!$A$3:$A$42=flux!$A13)*(PAL!$B$3:$B$42=flux!Z$3)*(PAL!$H$2:$Q$2=flux!$H13)*(PAL!$H$3:$Q$42))*$H13</f>
        <v>0</v>
      </c>
      <c r="AA13" s="7">
        <f>SUMPRODUCT((PAL!$A$3:$A$42=flux!$A13)*(PAL!$B$3:$B$42=flux!AA$3)*(PAL!$H$2:$Q$2=flux!$H13)*(PAL!$H$3:$Q$42))*$H13</f>
        <v>0</v>
      </c>
      <c r="AB13" s="7">
        <f>SUMPRODUCT((PAL!$A$3:$A$42=flux!$A13)*(PAL!$B$3:$B$42=flux!AB$3)*(PAL!$H$2:$Q$2=flux!$H13)*(PAL!$H$3:$Q$42))*$H13</f>
        <v>199.96</v>
      </c>
    </row>
    <row r="14" spans="1:30" x14ac:dyDescent="0.25">
      <c r="A14">
        <v>127496</v>
      </c>
      <c r="B14" t="s">
        <v>578</v>
      </c>
      <c r="C14" s="2">
        <v>43162</v>
      </c>
      <c r="D14" t="s">
        <v>118</v>
      </c>
      <c r="E14">
        <v>38</v>
      </c>
      <c r="F14" t="s">
        <v>119</v>
      </c>
      <c r="G14">
        <v>878</v>
      </c>
      <c r="H14" s="1">
        <v>4</v>
      </c>
      <c r="I14">
        <v>199.96</v>
      </c>
      <c r="J14" s="1"/>
      <c r="L14" s="5" t="s">
        <v>184</v>
      </c>
      <c r="N14" s="7">
        <f>SUMPRODUCT((KG!$A$4:$A$136=flux!$A14)*(KG!$B$4:$B$136=flux!N$3)*(flux!$G14&gt;=KG!$F$2:$O$2)*(flux!$G14&lt;=KG!$F$3:$O$3)*KG!$F$4:$O$136)*$G14/100</f>
        <v>213.39614399999999</v>
      </c>
      <c r="O14" s="7">
        <f>SUMPRODUCT((KG!$A$4:$A$136=flux!$A14)*(KG!$B$4:$B$136=flux!O$3)*(flux!$G14&gt;=KG!$F$2:$O$2)*(flux!$G14&lt;=KG!$F$3:$O$3)*KG!$F$4:$O$136)*$G14/100</f>
        <v>350.94274600000006</v>
      </c>
      <c r="P14" s="7">
        <f>SUMPRODUCT((KG!$A$4:$A$136=flux!$A14)*(KG!$B$4:$B$136=flux!P$3)*(flux!$G14&gt;=KG!$F$2:$O$2)*(flux!$G14&lt;=KG!$F$3:$O$3)*KG!$F$4:$O$136)*$G14/100</f>
        <v>0</v>
      </c>
      <c r="Q14" s="7">
        <f>SUMPRODUCT((KG!$A$4:$A$136=flux!$A14)*(KG!$B$4:$B$136=flux!Q$3)*(flux!$G14&gt;=KG!$F$2:$O$2)*(flux!$G14&lt;=KG!$F$3:$O$3)*KG!$F$4:$O$136)*$G14/100</f>
        <v>0</v>
      </c>
      <c r="R14" s="7">
        <f>SUMPRODUCT((KG!$A$4:$A$136=flux!$A14)*(KG!$B$4:$B$136=flux!R$3)*(flux!$G14&gt;=KG!$F$2:$O$2)*(flux!$G14&lt;=KG!$F$3:$O$3)*KG!$F$4:$O$136)*$G14/100</f>
        <v>0</v>
      </c>
      <c r="S14" s="7">
        <f>SUMPRODUCT((KG!$A$4:$A$136=flux!$A14)*(KG!$B$4:$B$136=flux!S$3)*(flux!$G14&gt;=KG!$F$2:$O$2)*(flux!$G14&lt;=KG!$F$3:$O$3)*KG!$F$4:$O$136)*$G14/100</f>
        <v>245.54022356178277</v>
      </c>
      <c r="T14" s="7">
        <f>SUMPRODUCT((KG!$A$4:$A$136=flux!$A14)*(KG!$B$4:$B$136=flux!T$3)*(flux!$G14&gt;=KG!$F$2:$O$2)*(flux!$G14&lt;=KG!$F$3:$O$3)*KG!$F$4:$O$136)*$G14/100</f>
        <v>0</v>
      </c>
      <c r="U14" s="7">
        <f>SUMPRODUCT((KG!$A$4:$A$136=flux!$A14)*(KG!$B$4:$B$136=flux!U$3)*(flux!$G14&gt;=KG!$F$2:$O$2)*(flux!$G14&lt;=KG!$F$3:$O$3)*KG!$F$4:$O$136)*$G14/100</f>
        <v>0</v>
      </c>
      <c r="V14" s="7">
        <f>SUMPRODUCT((KG!$A$4:$A$136=flux!$A14)*(KG!$B$4:$B$136=flux!V$3)*(flux!$G14&gt;=KG!$F$2:$O$2)*(flux!$G14&lt;=KG!$F$3:$O$3)*KG!$F$4:$O$136)*$G14/100</f>
        <v>0</v>
      </c>
      <c r="W14" s="7">
        <f>SUMPRODUCT((KG!$A$4:$A$136=flux!$A14)*(KG!$B$4:$B$136=flux!W$3)*(flux!$G14&gt;=KG!$F$2:$O$2)*(flux!$G14&lt;=KG!$F$3:$O$3)*KG!$F$4:$O$136)*$G14/100</f>
        <v>306.96956562014401</v>
      </c>
      <c r="X14" s="7">
        <f>SUMPRODUCT((KG!$A$4:$A$136=flux!$A14)*(KG!$B$4:$B$136=flux!X$3)*(flux!$G14&gt;=KG!$F$2:$O$2)*(flux!$G14&lt;=KG!$F$3:$O$3)*KG!$F$4:$O$136)*$G14/100</f>
        <v>238.13322983934398</v>
      </c>
      <c r="Y14" s="7">
        <f>SUMPRODUCT((PAL!$A$3:$A$42=flux!$A14)*(PAL!$B$3:$B$42=flux!Y$3)*(PAL!$H$2:$Q$2=flux!$H14)*(PAL!$H$3:$Q$42))*$H14</f>
        <v>0</v>
      </c>
      <c r="Z14" s="7">
        <f>SUMPRODUCT((PAL!$A$3:$A$42=flux!$A14)*(PAL!$B$3:$B$42=flux!Z$3)*(PAL!$H$2:$Q$2=flux!$H14)*(PAL!$H$3:$Q$42))*$H14</f>
        <v>0</v>
      </c>
      <c r="AA14" s="7">
        <f>SUMPRODUCT((PAL!$A$3:$A$42=flux!$A14)*(PAL!$B$3:$B$42=flux!AA$3)*(PAL!$H$2:$Q$2=flux!$H14)*(PAL!$H$3:$Q$42))*$H14</f>
        <v>0</v>
      </c>
      <c r="AB14" s="7">
        <f>SUMPRODUCT((PAL!$A$3:$A$42=flux!$A14)*(PAL!$B$3:$B$42=flux!AB$3)*(PAL!$H$2:$Q$2=flux!$H14)*(PAL!$H$3:$Q$42))*$H14</f>
        <v>199.96</v>
      </c>
    </row>
    <row r="15" spans="1:30" x14ac:dyDescent="0.25">
      <c r="A15">
        <v>127496</v>
      </c>
      <c r="B15" t="s">
        <v>578</v>
      </c>
      <c r="C15" s="2">
        <v>43174</v>
      </c>
      <c r="D15" t="s">
        <v>118</v>
      </c>
      <c r="E15">
        <v>38</v>
      </c>
      <c r="F15" t="s">
        <v>119</v>
      </c>
      <c r="G15">
        <v>840</v>
      </c>
      <c r="H15" s="1">
        <v>4</v>
      </c>
      <c r="I15">
        <v>199.96</v>
      </c>
      <c r="J15" s="1"/>
      <c r="L15" s="5" t="s">
        <v>184</v>
      </c>
      <c r="N15" s="7">
        <f>SUMPRODUCT((KG!$A$4:$A$136=flux!$A15)*(KG!$B$4:$B$136=flux!N$3)*(flux!$G15&gt;=KG!$F$2:$O$2)*(flux!$G15&lt;=KG!$F$3:$O$3)*KG!$F$4:$O$136)*$G15/100</f>
        <v>204.16031999999998</v>
      </c>
      <c r="O15" s="7">
        <f>SUMPRODUCT((KG!$A$4:$A$136=flux!$A15)*(KG!$B$4:$B$136=flux!O$3)*(flux!$G15&gt;=KG!$F$2:$O$2)*(flux!$G15&lt;=KG!$F$3:$O$3)*KG!$F$4:$O$136)*$G15/100</f>
        <v>335.75388000000004</v>
      </c>
      <c r="P15" s="7">
        <f>SUMPRODUCT((KG!$A$4:$A$136=flux!$A15)*(KG!$B$4:$B$136=flux!P$3)*(flux!$G15&gt;=KG!$F$2:$O$2)*(flux!$G15&lt;=KG!$F$3:$O$3)*KG!$F$4:$O$136)*$G15/100</f>
        <v>0</v>
      </c>
      <c r="Q15" s="7">
        <f>SUMPRODUCT((KG!$A$4:$A$136=flux!$A15)*(KG!$B$4:$B$136=flux!Q$3)*(flux!$G15&gt;=KG!$F$2:$O$2)*(flux!$G15&lt;=KG!$F$3:$O$3)*KG!$F$4:$O$136)*$G15/100</f>
        <v>0</v>
      </c>
      <c r="R15" s="7">
        <f>SUMPRODUCT((KG!$A$4:$A$136=flux!$A15)*(KG!$B$4:$B$136=flux!R$3)*(flux!$G15&gt;=KG!$F$2:$O$2)*(flux!$G15&lt;=KG!$F$3:$O$3)*KG!$F$4:$O$136)*$G15/100</f>
        <v>0</v>
      </c>
      <c r="S15" s="7">
        <f>SUMPRODUCT((KG!$A$4:$A$136=flux!$A15)*(KG!$B$4:$B$136=flux!S$3)*(flux!$G15&gt;=KG!$F$2:$O$2)*(flux!$G15&lt;=KG!$F$3:$O$3)*KG!$F$4:$O$136)*$G15/100</f>
        <v>234.91319794065777</v>
      </c>
      <c r="T15" s="7">
        <f>SUMPRODUCT((KG!$A$4:$A$136=flux!$A15)*(KG!$B$4:$B$136=flux!T$3)*(flux!$G15&gt;=KG!$F$2:$O$2)*(flux!$G15&lt;=KG!$F$3:$O$3)*KG!$F$4:$O$136)*$G15/100</f>
        <v>0</v>
      </c>
      <c r="U15" s="7">
        <f>SUMPRODUCT((KG!$A$4:$A$136=flux!$A15)*(KG!$B$4:$B$136=flux!U$3)*(flux!$G15&gt;=KG!$F$2:$O$2)*(flux!$G15&lt;=KG!$F$3:$O$3)*KG!$F$4:$O$136)*$G15/100</f>
        <v>0</v>
      </c>
      <c r="V15" s="7">
        <f>SUMPRODUCT((KG!$A$4:$A$136=flux!$A15)*(KG!$B$4:$B$136=flux!V$3)*(flux!$G15&gt;=KG!$F$2:$O$2)*(flux!$G15&lt;=KG!$F$3:$O$3)*KG!$F$4:$O$136)*$G15/100</f>
        <v>0</v>
      </c>
      <c r="W15" s="7">
        <f>SUMPRODUCT((KG!$A$4:$A$136=flux!$A15)*(KG!$B$4:$B$136=flux!W$3)*(flux!$G15&gt;=KG!$F$2:$O$2)*(flux!$G15&lt;=KG!$F$3:$O$3)*KG!$F$4:$O$136)*$G15/100</f>
        <v>293.68386688032001</v>
      </c>
      <c r="X15" s="7">
        <f>SUMPRODUCT((KG!$A$4:$A$136=flux!$A15)*(KG!$B$4:$B$136=flux!X$3)*(flux!$G15&gt;=KG!$F$2:$O$2)*(flux!$G15&lt;=KG!$F$3:$O$3)*KG!$F$4:$O$136)*$G15/100</f>
        <v>227.82678025631998</v>
      </c>
      <c r="Y15" s="7">
        <f>SUMPRODUCT((PAL!$A$3:$A$42=flux!$A15)*(PAL!$B$3:$B$42=flux!Y$3)*(PAL!$H$2:$Q$2=flux!$H15)*(PAL!$H$3:$Q$42))*$H15</f>
        <v>0</v>
      </c>
      <c r="Z15" s="7">
        <f>SUMPRODUCT((PAL!$A$3:$A$42=flux!$A15)*(PAL!$B$3:$B$42=flux!Z$3)*(PAL!$H$2:$Q$2=flux!$H15)*(PAL!$H$3:$Q$42))*$H15</f>
        <v>0</v>
      </c>
      <c r="AA15" s="7">
        <f>SUMPRODUCT((PAL!$A$3:$A$42=flux!$A15)*(PAL!$B$3:$B$42=flux!AA$3)*(PAL!$H$2:$Q$2=flux!$H15)*(PAL!$H$3:$Q$42))*$H15</f>
        <v>0</v>
      </c>
      <c r="AB15" s="7">
        <f>SUMPRODUCT((PAL!$A$3:$A$42=flux!$A15)*(PAL!$B$3:$B$42=flux!AB$3)*(PAL!$H$2:$Q$2=flux!$H15)*(PAL!$H$3:$Q$42))*$H15</f>
        <v>199.96</v>
      </c>
    </row>
    <row r="16" spans="1:30" x14ac:dyDescent="0.25">
      <c r="A16">
        <v>127496</v>
      </c>
      <c r="B16" t="s">
        <v>578</v>
      </c>
      <c r="C16" s="2">
        <v>43171</v>
      </c>
      <c r="D16" t="s">
        <v>118</v>
      </c>
      <c r="E16">
        <v>38</v>
      </c>
      <c r="F16" t="s">
        <v>119</v>
      </c>
      <c r="G16">
        <v>825</v>
      </c>
      <c r="H16" s="1">
        <v>4</v>
      </c>
      <c r="I16">
        <v>199.96</v>
      </c>
      <c r="J16" s="1"/>
      <c r="L16" s="5" t="s">
        <v>184</v>
      </c>
      <c r="N16" s="7">
        <f>SUMPRODUCT((KG!$A$4:$A$136=flux!$A16)*(KG!$B$4:$B$136=flux!N$3)*(flux!$G16&gt;=KG!$F$2:$O$2)*(flux!$G16&lt;=KG!$F$3:$O$3)*KG!$F$4:$O$136)*$G16/100</f>
        <v>200.5146</v>
      </c>
      <c r="O16" s="7">
        <f>SUMPRODUCT((KG!$A$4:$A$136=flux!$A16)*(KG!$B$4:$B$136=flux!O$3)*(flux!$G16&gt;=KG!$F$2:$O$2)*(flux!$G16&lt;=KG!$F$3:$O$3)*KG!$F$4:$O$136)*$G16/100</f>
        <v>329.75827500000008</v>
      </c>
      <c r="P16" s="7">
        <f>SUMPRODUCT((KG!$A$4:$A$136=flux!$A16)*(KG!$B$4:$B$136=flux!P$3)*(flux!$G16&gt;=KG!$F$2:$O$2)*(flux!$G16&lt;=KG!$F$3:$O$3)*KG!$F$4:$O$136)*$G16/100</f>
        <v>0</v>
      </c>
      <c r="Q16" s="7">
        <f>SUMPRODUCT((KG!$A$4:$A$136=flux!$A16)*(KG!$B$4:$B$136=flux!Q$3)*(flux!$G16&gt;=KG!$F$2:$O$2)*(flux!$G16&lt;=KG!$F$3:$O$3)*KG!$F$4:$O$136)*$G16/100</f>
        <v>0</v>
      </c>
      <c r="R16" s="7">
        <f>SUMPRODUCT((KG!$A$4:$A$136=flux!$A16)*(KG!$B$4:$B$136=flux!R$3)*(flux!$G16&gt;=KG!$F$2:$O$2)*(flux!$G16&lt;=KG!$F$3:$O$3)*KG!$F$4:$O$136)*$G16/100</f>
        <v>0</v>
      </c>
      <c r="S16" s="7">
        <f>SUMPRODUCT((KG!$A$4:$A$136=flux!$A16)*(KG!$B$4:$B$136=flux!S$3)*(flux!$G16&gt;=KG!$F$2:$O$2)*(flux!$G16&lt;=KG!$F$3:$O$3)*KG!$F$4:$O$136)*$G16/100</f>
        <v>230.71831940600316</v>
      </c>
      <c r="T16" s="7">
        <f>SUMPRODUCT((KG!$A$4:$A$136=flux!$A16)*(KG!$B$4:$B$136=flux!T$3)*(flux!$G16&gt;=KG!$F$2:$O$2)*(flux!$G16&lt;=KG!$F$3:$O$3)*KG!$F$4:$O$136)*$G16/100</f>
        <v>0</v>
      </c>
      <c r="U16" s="7">
        <f>SUMPRODUCT((KG!$A$4:$A$136=flux!$A16)*(KG!$B$4:$B$136=flux!U$3)*(flux!$G16&gt;=KG!$F$2:$O$2)*(flux!$G16&lt;=KG!$F$3:$O$3)*KG!$F$4:$O$136)*$G16/100</f>
        <v>0</v>
      </c>
      <c r="V16" s="7">
        <f>SUMPRODUCT((KG!$A$4:$A$136=flux!$A16)*(KG!$B$4:$B$136=flux!V$3)*(flux!$G16&gt;=KG!$F$2:$O$2)*(flux!$G16&lt;=KG!$F$3:$O$3)*KG!$F$4:$O$136)*$G16/100</f>
        <v>0</v>
      </c>
      <c r="W16" s="7">
        <f>SUMPRODUCT((KG!$A$4:$A$136=flux!$A16)*(KG!$B$4:$B$136=flux!W$3)*(flux!$G16&gt;=KG!$F$2:$O$2)*(flux!$G16&lt;=KG!$F$3:$O$3)*KG!$F$4:$O$136)*$G16/100</f>
        <v>288.43951211460001</v>
      </c>
      <c r="X16" s="7">
        <f>SUMPRODUCT((KG!$A$4:$A$136=flux!$A16)*(KG!$B$4:$B$136=flux!X$3)*(flux!$G16&gt;=KG!$F$2:$O$2)*(flux!$G16&lt;=KG!$F$3:$O$3)*KG!$F$4:$O$136)*$G16/100</f>
        <v>223.75844489459999</v>
      </c>
      <c r="Y16" s="7">
        <f>SUMPRODUCT((PAL!$A$3:$A$42=flux!$A16)*(PAL!$B$3:$B$42=flux!Y$3)*(PAL!$H$2:$Q$2=flux!$H16)*(PAL!$H$3:$Q$42))*$H16</f>
        <v>0</v>
      </c>
      <c r="Z16" s="7">
        <f>SUMPRODUCT((PAL!$A$3:$A$42=flux!$A16)*(PAL!$B$3:$B$42=flux!Z$3)*(PAL!$H$2:$Q$2=flux!$H16)*(PAL!$H$3:$Q$42))*$H16</f>
        <v>0</v>
      </c>
      <c r="AA16" s="7">
        <f>SUMPRODUCT((PAL!$A$3:$A$42=flux!$A16)*(PAL!$B$3:$B$42=flux!AA$3)*(PAL!$H$2:$Q$2=flux!$H16)*(PAL!$H$3:$Q$42))*$H16</f>
        <v>0</v>
      </c>
      <c r="AB16" s="7">
        <f>SUMPRODUCT((PAL!$A$3:$A$42=flux!$A16)*(PAL!$B$3:$B$42=flux!AB$3)*(PAL!$H$2:$Q$2=flux!$H16)*(PAL!$H$3:$Q$42))*$H16</f>
        <v>199.96</v>
      </c>
    </row>
    <row r="17" spans="1:28" x14ac:dyDescent="0.25">
      <c r="A17">
        <v>127496</v>
      </c>
      <c r="B17" t="s">
        <v>578</v>
      </c>
      <c r="C17" s="2">
        <v>43169</v>
      </c>
      <c r="D17" t="s">
        <v>118</v>
      </c>
      <c r="E17">
        <v>38</v>
      </c>
      <c r="F17" t="s">
        <v>119</v>
      </c>
      <c r="G17">
        <v>821</v>
      </c>
      <c r="H17" s="1">
        <v>4</v>
      </c>
      <c r="I17">
        <v>199.96</v>
      </c>
      <c r="J17" s="1"/>
      <c r="L17" s="5" t="s">
        <v>184</v>
      </c>
      <c r="N17" s="7">
        <f>SUMPRODUCT((KG!$A$4:$A$136=flux!$A17)*(KG!$B$4:$B$136=flux!N$3)*(flux!$G17&gt;=KG!$F$2:$O$2)*(flux!$G17&lt;=KG!$F$3:$O$3)*KG!$F$4:$O$136)*$G17/100</f>
        <v>199.54240799999999</v>
      </c>
      <c r="O17" s="7">
        <f>SUMPRODUCT((KG!$A$4:$A$136=flux!$A17)*(KG!$B$4:$B$136=flux!O$3)*(flux!$G17&gt;=KG!$F$2:$O$2)*(flux!$G17&lt;=KG!$F$3:$O$3)*KG!$F$4:$O$136)*$G17/100</f>
        <v>328.15944700000006</v>
      </c>
      <c r="P17" s="7">
        <f>SUMPRODUCT((KG!$A$4:$A$136=flux!$A17)*(KG!$B$4:$B$136=flux!P$3)*(flux!$G17&gt;=KG!$F$2:$O$2)*(flux!$G17&lt;=KG!$F$3:$O$3)*KG!$F$4:$O$136)*$G17/100</f>
        <v>0</v>
      </c>
      <c r="Q17" s="7">
        <f>SUMPRODUCT((KG!$A$4:$A$136=flux!$A17)*(KG!$B$4:$B$136=flux!Q$3)*(flux!$G17&gt;=KG!$F$2:$O$2)*(flux!$G17&lt;=KG!$F$3:$O$3)*KG!$F$4:$O$136)*$G17/100</f>
        <v>0</v>
      </c>
      <c r="R17" s="7">
        <f>SUMPRODUCT((KG!$A$4:$A$136=flux!$A17)*(KG!$B$4:$B$136=flux!R$3)*(flux!$G17&gt;=KG!$F$2:$O$2)*(flux!$G17&lt;=KG!$F$3:$O$3)*KG!$F$4:$O$136)*$G17/100</f>
        <v>0</v>
      </c>
      <c r="S17" s="7">
        <f>SUMPRODUCT((KG!$A$4:$A$136=flux!$A17)*(KG!$B$4:$B$136=flux!S$3)*(flux!$G17&gt;=KG!$F$2:$O$2)*(flux!$G17&lt;=KG!$F$3:$O$3)*KG!$F$4:$O$136)*$G17/100</f>
        <v>229.59968513009528</v>
      </c>
      <c r="T17" s="7">
        <f>SUMPRODUCT((KG!$A$4:$A$136=flux!$A17)*(KG!$B$4:$B$136=flux!T$3)*(flux!$G17&gt;=KG!$F$2:$O$2)*(flux!$G17&lt;=KG!$F$3:$O$3)*KG!$F$4:$O$136)*$G17/100</f>
        <v>0</v>
      </c>
      <c r="U17" s="7">
        <f>SUMPRODUCT((KG!$A$4:$A$136=flux!$A17)*(KG!$B$4:$B$136=flux!U$3)*(flux!$G17&gt;=KG!$F$2:$O$2)*(flux!$G17&lt;=KG!$F$3:$O$3)*KG!$F$4:$O$136)*$G17/100</f>
        <v>0</v>
      </c>
      <c r="V17" s="7">
        <f>SUMPRODUCT((KG!$A$4:$A$136=flux!$A17)*(KG!$B$4:$B$136=flux!V$3)*(flux!$G17&gt;=KG!$F$2:$O$2)*(flux!$G17&lt;=KG!$F$3:$O$3)*KG!$F$4:$O$136)*$G17/100</f>
        <v>0</v>
      </c>
      <c r="W17" s="7">
        <f>SUMPRODUCT((KG!$A$4:$A$136=flux!$A17)*(KG!$B$4:$B$136=flux!W$3)*(flux!$G17&gt;=KG!$F$2:$O$2)*(flux!$G17&lt;=KG!$F$3:$O$3)*KG!$F$4:$O$136)*$G17/100</f>
        <v>287.04101751040798</v>
      </c>
      <c r="X17" s="7">
        <f>SUMPRODUCT((KG!$A$4:$A$136=flux!$A17)*(KG!$B$4:$B$136=flux!X$3)*(flux!$G17&gt;=KG!$F$2:$O$2)*(flux!$G17&lt;=KG!$F$3:$O$3)*KG!$F$4:$O$136)*$G17/100</f>
        <v>222.67355546480798</v>
      </c>
      <c r="Y17" s="7">
        <f>SUMPRODUCT((PAL!$A$3:$A$42=flux!$A17)*(PAL!$B$3:$B$42=flux!Y$3)*(PAL!$H$2:$Q$2=flux!$H17)*(PAL!$H$3:$Q$42))*$H17</f>
        <v>0</v>
      </c>
      <c r="Z17" s="7">
        <f>SUMPRODUCT((PAL!$A$3:$A$42=flux!$A17)*(PAL!$B$3:$B$42=flux!Z$3)*(PAL!$H$2:$Q$2=flux!$H17)*(PAL!$H$3:$Q$42))*$H17</f>
        <v>0</v>
      </c>
      <c r="AA17" s="7">
        <f>SUMPRODUCT((PAL!$A$3:$A$42=flux!$A17)*(PAL!$B$3:$B$42=flux!AA$3)*(PAL!$H$2:$Q$2=flux!$H17)*(PAL!$H$3:$Q$42))*$H17</f>
        <v>0</v>
      </c>
      <c r="AB17" s="7">
        <f>SUMPRODUCT((PAL!$A$3:$A$42=flux!$A17)*(PAL!$B$3:$B$42=flux!AB$3)*(PAL!$H$2:$Q$2=flux!$H17)*(PAL!$H$3:$Q$42))*$H17</f>
        <v>199.96</v>
      </c>
    </row>
    <row r="18" spans="1:28" x14ac:dyDescent="0.25">
      <c r="A18">
        <v>127496</v>
      </c>
      <c r="B18" t="s">
        <v>578</v>
      </c>
      <c r="C18" s="2">
        <v>43172</v>
      </c>
      <c r="D18" t="s">
        <v>118</v>
      </c>
      <c r="E18">
        <v>38</v>
      </c>
      <c r="F18" t="s">
        <v>119</v>
      </c>
      <c r="G18">
        <v>774</v>
      </c>
      <c r="H18" s="1">
        <v>4</v>
      </c>
      <c r="I18">
        <v>199.96</v>
      </c>
      <c r="J18" s="1"/>
      <c r="L18" s="5" t="s">
        <v>184</v>
      </c>
      <c r="N18" s="7">
        <f>SUMPRODUCT((KG!$A$4:$A$136=flux!$A18)*(KG!$B$4:$B$136=flux!N$3)*(flux!$G18&gt;=KG!$F$2:$O$2)*(flux!$G18&lt;=KG!$F$3:$O$3)*KG!$F$4:$O$136)*$G18/100</f>
        <v>204.62083200000001</v>
      </c>
      <c r="O18" s="7">
        <f>SUMPRODUCT((KG!$A$4:$A$136=flux!$A18)*(KG!$B$4:$B$136=flux!O$3)*(flux!$G18&gt;=KG!$F$2:$O$2)*(flux!$G18&lt;=KG!$F$3:$O$3)*KG!$F$4:$O$136)*$G18/100</f>
        <v>326.154312</v>
      </c>
      <c r="P18" s="7">
        <f>SUMPRODUCT((KG!$A$4:$A$136=flux!$A18)*(KG!$B$4:$B$136=flux!P$3)*(flux!$G18&gt;=KG!$F$2:$O$2)*(flux!$G18&lt;=KG!$F$3:$O$3)*KG!$F$4:$O$136)*$G18/100</f>
        <v>0</v>
      </c>
      <c r="Q18" s="7">
        <f>SUMPRODUCT((KG!$A$4:$A$136=flux!$A18)*(KG!$B$4:$B$136=flux!Q$3)*(flux!$G18&gt;=KG!$F$2:$O$2)*(flux!$G18&lt;=KG!$F$3:$O$3)*KG!$F$4:$O$136)*$G18/100</f>
        <v>0</v>
      </c>
      <c r="R18" s="7">
        <f>SUMPRODUCT((KG!$A$4:$A$136=flux!$A18)*(KG!$B$4:$B$136=flux!R$3)*(flux!$G18&gt;=KG!$F$2:$O$2)*(flux!$G18&lt;=KG!$F$3:$O$3)*KG!$F$4:$O$136)*$G18/100</f>
        <v>0</v>
      </c>
      <c r="S18" s="7">
        <f>SUMPRODUCT((KG!$A$4:$A$136=flux!$A18)*(KG!$B$4:$B$136=flux!S$3)*(flux!$G18&gt;=KG!$F$2:$O$2)*(flux!$G18&lt;=KG!$F$3:$O$3)*KG!$F$4:$O$136)*$G18/100</f>
        <v>229.44307633146818</v>
      </c>
      <c r="T18" s="7">
        <f>SUMPRODUCT((KG!$A$4:$A$136=flux!$A18)*(KG!$B$4:$B$136=flux!T$3)*(flux!$G18&gt;=KG!$F$2:$O$2)*(flux!$G18&lt;=KG!$F$3:$O$3)*KG!$F$4:$O$136)*$G18/100</f>
        <v>0</v>
      </c>
      <c r="U18" s="7">
        <f>SUMPRODUCT((KG!$A$4:$A$136=flux!$A18)*(KG!$B$4:$B$136=flux!U$3)*(flux!$G18&gt;=KG!$F$2:$O$2)*(flux!$G18&lt;=KG!$F$3:$O$3)*KG!$F$4:$O$136)*$G18/100</f>
        <v>0</v>
      </c>
      <c r="V18" s="7">
        <f>SUMPRODUCT((KG!$A$4:$A$136=flux!$A18)*(KG!$B$4:$B$136=flux!V$3)*(flux!$G18&gt;=KG!$F$2:$O$2)*(flux!$G18&lt;=KG!$F$3:$O$3)*KG!$F$4:$O$136)*$G18/100</f>
        <v>0</v>
      </c>
      <c r="W18" s="7">
        <f>SUMPRODUCT((KG!$A$4:$A$136=flux!$A18)*(KG!$B$4:$B$136=flux!W$3)*(flux!$G18&gt;=KG!$F$2:$O$2)*(flux!$G18&lt;=KG!$F$3:$O$3)*KG!$F$4:$O$136)*$G18/100</f>
        <v>276.13133256240002</v>
      </c>
      <c r="X18" s="7">
        <f>SUMPRODUCT((KG!$A$4:$A$136=flux!$A18)*(KG!$B$4:$B$136=flux!X$3)*(flux!$G18&gt;=KG!$F$2:$O$2)*(flux!$G18&lt;=KG!$F$3:$O$3)*KG!$F$4:$O$136)*$G18/100</f>
        <v>214.21031088239999</v>
      </c>
      <c r="Y18" s="7">
        <f>SUMPRODUCT((PAL!$A$3:$A$42=flux!$A18)*(PAL!$B$3:$B$42=flux!Y$3)*(PAL!$H$2:$Q$2=flux!$H18)*(PAL!$H$3:$Q$42))*$H18</f>
        <v>0</v>
      </c>
      <c r="Z18" s="7">
        <f>SUMPRODUCT((PAL!$A$3:$A$42=flux!$A18)*(PAL!$B$3:$B$42=flux!Z$3)*(PAL!$H$2:$Q$2=flux!$H18)*(PAL!$H$3:$Q$42))*$H18</f>
        <v>0</v>
      </c>
      <c r="AA18" s="7">
        <f>SUMPRODUCT((PAL!$A$3:$A$42=flux!$A18)*(PAL!$B$3:$B$42=flux!AA$3)*(PAL!$H$2:$Q$2=flux!$H18)*(PAL!$H$3:$Q$42))*$H18</f>
        <v>0</v>
      </c>
      <c r="AB18" s="7">
        <f>SUMPRODUCT((PAL!$A$3:$A$42=flux!$A18)*(PAL!$B$3:$B$42=flux!AB$3)*(PAL!$H$2:$Q$2=flux!$H18)*(PAL!$H$3:$Q$42))*$H18</f>
        <v>199.96</v>
      </c>
    </row>
    <row r="19" spans="1:28" x14ac:dyDescent="0.25">
      <c r="A19">
        <v>127496</v>
      </c>
      <c r="B19" t="s">
        <v>578</v>
      </c>
      <c r="C19" s="2">
        <v>43165</v>
      </c>
      <c r="D19" t="s">
        <v>118</v>
      </c>
      <c r="E19">
        <v>38</v>
      </c>
      <c r="F19" t="s">
        <v>119</v>
      </c>
      <c r="G19">
        <v>769</v>
      </c>
      <c r="H19" s="1">
        <v>4</v>
      </c>
      <c r="I19">
        <v>199.96</v>
      </c>
      <c r="J19" s="1"/>
      <c r="L19" s="5" t="s">
        <v>184</v>
      </c>
      <c r="N19" s="7">
        <f>SUMPRODUCT((KG!$A$4:$A$136=flux!$A19)*(KG!$B$4:$B$136=flux!N$3)*(flux!$G19&gt;=KG!$F$2:$O$2)*(flux!$G19&lt;=KG!$F$3:$O$3)*KG!$F$4:$O$136)*$G19/100</f>
        <v>203.298992</v>
      </c>
      <c r="O19" s="7">
        <f>SUMPRODUCT((KG!$A$4:$A$136=flux!$A19)*(KG!$B$4:$B$136=flux!O$3)*(flux!$G19&gt;=KG!$F$2:$O$2)*(flux!$G19&lt;=KG!$F$3:$O$3)*KG!$F$4:$O$136)*$G19/100</f>
        <v>324.04737200000005</v>
      </c>
      <c r="P19" s="7">
        <f>SUMPRODUCT((KG!$A$4:$A$136=flux!$A19)*(KG!$B$4:$B$136=flux!P$3)*(flux!$G19&gt;=KG!$F$2:$O$2)*(flux!$G19&lt;=KG!$F$3:$O$3)*KG!$F$4:$O$136)*$G19/100</f>
        <v>0</v>
      </c>
      <c r="Q19" s="7">
        <f>SUMPRODUCT((KG!$A$4:$A$136=flux!$A19)*(KG!$B$4:$B$136=flux!Q$3)*(flux!$G19&gt;=KG!$F$2:$O$2)*(flux!$G19&lt;=KG!$F$3:$O$3)*KG!$F$4:$O$136)*$G19/100</f>
        <v>0</v>
      </c>
      <c r="R19" s="7">
        <f>SUMPRODUCT((KG!$A$4:$A$136=flux!$A19)*(KG!$B$4:$B$136=flux!R$3)*(flux!$G19&gt;=KG!$F$2:$O$2)*(flux!$G19&lt;=KG!$F$3:$O$3)*KG!$F$4:$O$136)*$G19/100</f>
        <v>0</v>
      </c>
      <c r="S19" s="7">
        <f>SUMPRODUCT((KG!$A$4:$A$136=flux!$A19)*(KG!$B$4:$B$136=flux!S$3)*(flux!$G19&gt;=KG!$F$2:$O$2)*(flux!$G19&lt;=KG!$F$3:$O$3)*KG!$F$4:$O$136)*$G19/100</f>
        <v>227.9608859158902</v>
      </c>
      <c r="T19" s="7">
        <f>SUMPRODUCT((KG!$A$4:$A$136=flux!$A19)*(KG!$B$4:$B$136=flux!T$3)*(flux!$G19&gt;=KG!$F$2:$O$2)*(flux!$G19&lt;=KG!$F$3:$O$3)*KG!$F$4:$O$136)*$G19/100</f>
        <v>0</v>
      </c>
      <c r="U19" s="7">
        <f>SUMPRODUCT((KG!$A$4:$A$136=flux!$A19)*(KG!$B$4:$B$136=flux!U$3)*(flux!$G19&gt;=KG!$F$2:$O$2)*(flux!$G19&lt;=KG!$F$3:$O$3)*KG!$F$4:$O$136)*$G19/100</f>
        <v>0</v>
      </c>
      <c r="V19" s="7">
        <f>SUMPRODUCT((KG!$A$4:$A$136=flux!$A19)*(KG!$B$4:$B$136=flux!V$3)*(flux!$G19&gt;=KG!$F$2:$O$2)*(flux!$G19&lt;=KG!$F$3:$O$3)*KG!$F$4:$O$136)*$G19/100</f>
        <v>0</v>
      </c>
      <c r="W19" s="7">
        <f>SUMPRODUCT((KG!$A$4:$A$136=flux!$A19)*(KG!$B$4:$B$136=flux!W$3)*(flux!$G19&gt;=KG!$F$2:$O$2)*(flux!$G19&lt;=KG!$F$3:$O$3)*KG!$F$4:$O$136)*$G19/100</f>
        <v>274.3475384244</v>
      </c>
      <c r="X19" s="7">
        <f>SUMPRODUCT((KG!$A$4:$A$136=flux!$A19)*(KG!$B$4:$B$136=flux!X$3)*(flux!$G19&gt;=KG!$F$2:$O$2)*(flux!$G19&lt;=KG!$F$3:$O$3)*KG!$F$4:$O$136)*$G19/100</f>
        <v>212.82652334440002</v>
      </c>
      <c r="Y19" s="7">
        <f>SUMPRODUCT((PAL!$A$3:$A$42=flux!$A19)*(PAL!$B$3:$B$42=flux!Y$3)*(PAL!$H$2:$Q$2=flux!$H19)*(PAL!$H$3:$Q$42))*$H19</f>
        <v>0</v>
      </c>
      <c r="Z19" s="7">
        <f>SUMPRODUCT((PAL!$A$3:$A$42=flux!$A19)*(PAL!$B$3:$B$42=flux!Z$3)*(PAL!$H$2:$Q$2=flux!$H19)*(PAL!$H$3:$Q$42))*$H19</f>
        <v>0</v>
      </c>
      <c r="AA19" s="7">
        <f>SUMPRODUCT((PAL!$A$3:$A$42=flux!$A19)*(PAL!$B$3:$B$42=flux!AA$3)*(PAL!$H$2:$Q$2=flux!$H19)*(PAL!$H$3:$Q$42))*$H19</f>
        <v>0</v>
      </c>
      <c r="AB19" s="7">
        <f>SUMPRODUCT((PAL!$A$3:$A$42=flux!$A19)*(PAL!$B$3:$B$42=flux!AB$3)*(PAL!$H$2:$Q$2=flux!$H19)*(PAL!$H$3:$Q$42))*$H19</f>
        <v>199.96</v>
      </c>
    </row>
    <row r="20" spans="1:28" x14ac:dyDescent="0.25">
      <c r="A20">
        <v>127496</v>
      </c>
      <c r="B20" t="s">
        <v>578</v>
      </c>
      <c r="C20" s="2">
        <v>43164</v>
      </c>
      <c r="D20" t="s">
        <v>118</v>
      </c>
      <c r="E20">
        <v>38</v>
      </c>
      <c r="F20" t="s">
        <v>119</v>
      </c>
      <c r="G20">
        <v>678</v>
      </c>
      <c r="H20" s="1">
        <v>4</v>
      </c>
      <c r="I20">
        <v>199.96</v>
      </c>
      <c r="J20" s="1"/>
      <c r="L20" s="5" t="s">
        <v>184</v>
      </c>
      <c r="N20" s="7">
        <f>SUMPRODUCT((KG!$A$4:$A$136=flux!$A20)*(KG!$B$4:$B$136=flux!N$3)*(flux!$G20&gt;=KG!$F$2:$O$2)*(flux!$G20&lt;=KG!$F$3:$O$3)*KG!$F$4:$O$136)*$G20/100</f>
        <v>179.24150400000002</v>
      </c>
      <c r="O20" s="7">
        <f>SUMPRODUCT((KG!$A$4:$A$136=flux!$A20)*(KG!$B$4:$B$136=flux!O$3)*(flux!$G20&gt;=KG!$F$2:$O$2)*(flux!$G20&lt;=KG!$F$3:$O$3)*KG!$F$4:$O$136)*$G20/100</f>
        <v>285.70106400000003</v>
      </c>
      <c r="P20" s="7">
        <f>SUMPRODUCT((KG!$A$4:$A$136=flux!$A20)*(KG!$B$4:$B$136=flux!P$3)*(flux!$G20&gt;=KG!$F$2:$O$2)*(flux!$G20&lt;=KG!$F$3:$O$3)*KG!$F$4:$O$136)*$G20/100</f>
        <v>0</v>
      </c>
      <c r="Q20" s="7">
        <f>SUMPRODUCT((KG!$A$4:$A$136=flux!$A20)*(KG!$B$4:$B$136=flux!Q$3)*(flux!$G20&gt;=KG!$F$2:$O$2)*(flux!$G20&lt;=KG!$F$3:$O$3)*KG!$F$4:$O$136)*$G20/100</f>
        <v>0</v>
      </c>
      <c r="R20" s="7">
        <f>SUMPRODUCT((KG!$A$4:$A$136=flux!$A20)*(KG!$B$4:$B$136=flux!R$3)*(flux!$G20&gt;=KG!$F$2:$O$2)*(flux!$G20&lt;=KG!$F$3:$O$3)*KG!$F$4:$O$136)*$G20/100</f>
        <v>0</v>
      </c>
      <c r="S20" s="7">
        <f>SUMPRODUCT((KG!$A$4:$A$136=flux!$A20)*(KG!$B$4:$B$136=flux!S$3)*(flux!$G20&gt;=KG!$F$2:$O$2)*(flux!$G20&lt;=KG!$F$3:$O$3)*KG!$F$4:$O$136)*$G20/100</f>
        <v>200.98502035237132</v>
      </c>
      <c r="T20" s="7">
        <f>SUMPRODUCT((KG!$A$4:$A$136=flux!$A20)*(KG!$B$4:$B$136=flux!T$3)*(flux!$G20&gt;=KG!$F$2:$O$2)*(flux!$G20&lt;=KG!$F$3:$O$3)*KG!$F$4:$O$136)*$G20/100</f>
        <v>0</v>
      </c>
      <c r="U20" s="7">
        <f>SUMPRODUCT((KG!$A$4:$A$136=flux!$A20)*(KG!$B$4:$B$136=flux!U$3)*(flux!$G20&gt;=KG!$F$2:$O$2)*(flux!$G20&lt;=KG!$F$3:$O$3)*KG!$F$4:$O$136)*$G20/100</f>
        <v>0</v>
      </c>
      <c r="V20" s="7">
        <f>SUMPRODUCT((KG!$A$4:$A$136=flux!$A20)*(KG!$B$4:$B$136=flux!V$3)*(flux!$G20&gt;=KG!$F$2:$O$2)*(flux!$G20&lt;=KG!$F$3:$O$3)*KG!$F$4:$O$136)*$G20/100</f>
        <v>0</v>
      </c>
      <c r="W20" s="7">
        <f>SUMPRODUCT((KG!$A$4:$A$136=flux!$A20)*(KG!$B$4:$B$136=flux!W$3)*(flux!$G20&gt;=KG!$F$2:$O$2)*(flux!$G20&lt;=KG!$F$3:$O$3)*KG!$F$4:$O$136)*$G20/100</f>
        <v>241.8824851128</v>
      </c>
      <c r="X20" s="7">
        <f>SUMPRODUCT((KG!$A$4:$A$136=flux!$A20)*(KG!$B$4:$B$136=flux!X$3)*(flux!$G20&gt;=KG!$F$2:$O$2)*(flux!$G20&lt;=KG!$F$3:$O$3)*KG!$F$4:$O$136)*$G20/100</f>
        <v>187.64159015279998</v>
      </c>
      <c r="Y20" s="7">
        <f>SUMPRODUCT((PAL!$A$3:$A$42=flux!$A20)*(PAL!$B$3:$B$42=flux!Y$3)*(PAL!$H$2:$Q$2=flux!$H20)*(PAL!$H$3:$Q$42))*$H20</f>
        <v>0</v>
      </c>
      <c r="Z20" s="7">
        <f>SUMPRODUCT((PAL!$A$3:$A$42=flux!$A20)*(PAL!$B$3:$B$42=flux!Z$3)*(PAL!$H$2:$Q$2=flux!$H20)*(PAL!$H$3:$Q$42))*$H20</f>
        <v>0</v>
      </c>
      <c r="AA20" s="7">
        <f>SUMPRODUCT((PAL!$A$3:$A$42=flux!$A20)*(PAL!$B$3:$B$42=flux!AA$3)*(PAL!$H$2:$Q$2=flux!$H20)*(PAL!$H$3:$Q$42))*$H20</f>
        <v>0</v>
      </c>
      <c r="AB20" s="7">
        <f>SUMPRODUCT((PAL!$A$3:$A$42=flux!$A20)*(PAL!$B$3:$B$42=flux!AB$3)*(PAL!$H$2:$Q$2=flux!$H20)*(PAL!$H$3:$Q$42))*$H20</f>
        <v>199.96</v>
      </c>
    </row>
    <row r="21" spans="1:28" x14ac:dyDescent="0.25">
      <c r="A21">
        <v>127496</v>
      </c>
      <c r="B21" t="s">
        <v>578</v>
      </c>
      <c r="C21" s="2">
        <v>43183</v>
      </c>
      <c r="D21" t="s">
        <v>118</v>
      </c>
      <c r="E21">
        <v>38</v>
      </c>
      <c r="F21" t="s">
        <v>119</v>
      </c>
      <c r="G21">
        <v>279</v>
      </c>
      <c r="H21" s="1">
        <v>4</v>
      </c>
      <c r="I21">
        <v>199.96</v>
      </c>
      <c r="J21" s="1"/>
      <c r="L21" s="5" t="s">
        <v>184</v>
      </c>
      <c r="N21" s="7">
        <f>SUMPRODUCT((KG!$A$4:$A$136=flux!$A21)*(KG!$B$4:$B$136=flux!N$3)*(flux!$G21&gt;=KG!$F$2:$O$2)*(flux!$G21&lt;=KG!$F$3:$O$3)*KG!$F$4:$O$136)*$G21/100</f>
        <v>83.798207999999988</v>
      </c>
      <c r="O21" s="7">
        <f>SUMPRODUCT((KG!$A$4:$A$136=flux!$A21)*(KG!$B$4:$B$136=flux!O$3)*(flux!$G21&gt;=KG!$F$2:$O$2)*(flux!$G21&lt;=KG!$F$3:$O$3)*KG!$F$4:$O$136)*$G21/100</f>
        <v>124.20856800000001</v>
      </c>
      <c r="P21" s="7">
        <f>SUMPRODUCT((KG!$A$4:$A$136=flux!$A21)*(KG!$B$4:$B$136=flux!P$3)*(flux!$G21&gt;=KG!$F$2:$O$2)*(flux!$G21&lt;=KG!$F$3:$O$3)*KG!$F$4:$O$136)*$G21/100</f>
        <v>0</v>
      </c>
      <c r="Q21" s="7">
        <f>SUMPRODUCT((KG!$A$4:$A$136=flux!$A21)*(KG!$B$4:$B$136=flux!Q$3)*(flux!$G21&gt;=KG!$F$2:$O$2)*(flux!$G21&lt;=KG!$F$3:$O$3)*KG!$F$4:$O$136)*$G21/100</f>
        <v>0</v>
      </c>
      <c r="R21" s="7">
        <f>SUMPRODUCT((KG!$A$4:$A$136=flux!$A21)*(KG!$B$4:$B$136=flux!R$3)*(flux!$G21&gt;=KG!$F$2:$O$2)*(flux!$G21&lt;=KG!$F$3:$O$3)*KG!$F$4:$O$136)*$G21/100</f>
        <v>0</v>
      </c>
      <c r="S21" s="7">
        <f>SUMPRODUCT((KG!$A$4:$A$136=flux!$A21)*(KG!$B$4:$B$136=flux!S$3)*(flux!$G21&gt;=KG!$F$2:$O$2)*(flux!$G21&lt;=KG!$F$3:$O$3)*KG!$F$4:$O$136)*$G21/100</f>
        <v>92.928714622641493</v>
      </c>
      <c r="T21" s="7">
        <f>SUMPRODUCT((KG!$A$4:$A$136=flux!$A21)*(KG!$B$4:$B$136=flux!T$3)*(flux!$G21&gt;=KG!$F$2:$O$2)*(flux!$G21&lt;=KG!$F$3:$O$3)*KG!$F$4:$O$136)*$G21/100</f>
        <v>0</v>
      </c>
      <c r="U21" s="7">
        <f>SUMPRODUCT((KG!$A$4:$A$136=flux!$A21)*(KG!$B$4:$B$136=flux!U$3)*(flux!$G21&gt;=KG!$F$2:$O$2)*(flux!$G21&lt;=KG!$F$3:$O$3)*KG!$F$4:$O$136)*$G21/100</f>
        <v>0</v>
      </c>
      <c r="V21" s="7">
        <f>SUMPRODUCT((KG!$A$4:$A$136=flux!$A21)*(KG!$B$4:$B$136=flux!V$3)*(flux!$G21&gt;=KG!$F$2:$O$2)*(flux!$G21&lt;=KG!$F$3:$O$3)*KG!$F$4:$O$136)*$G21/100</f>
        <v>0</v>
      </c>
      <c r="W21" s="7">
        <f>SUMPRODUCT((KG!$A$4:$A$136=flux!$A21)*(KG!$B$4:$B$136=flux!W$3)*(flux!$G21&gt;=KG!$F$2:$O$2)*(flux!$G21&lt;=KG!$F$3:$O$3)*KG!$F$4:$O$136)*$G21/100</f>
        <v>103.63985099999999</v>
      </c>
      <c r="X21" s="7">
        <f>SUMPRODUCT((KG!$A$4:$A$136=flux!$A21)*(KG!$B$4:$B$136=flux!X$3)*(flux!$G21&gt;=KG!$F$2:$O$2)*(flux!$G21&lt;=KG!$F$3:$O$3)*KG!$F$4:$O$136)*$G21/100</f>
        <v>80.399151000000003</v>
      </c>
      <c r="Y21" s="7">
        <f>SUMPRODUCT((PAL!$A$3:$A$42=flux!$A21)*(PAL!$B$3:$B$42=flux!Y$3)*(PAL!$H$2:$Q$2=flux!$H21)*(PAL!$H$3:$Q$42))*$H21</f>
        <v>0</v>
      </c>
      <c r="Z21" s="7">
        <f>SUMPRODUCT((PAL!$A$3:$A$42=flux!$A21)*(PAL!$B$3:$B$42=flux!Z$3)*(PAL!$H$2:$Q$2=flux!$H21)*(PAL!$H$3:$Q$42))*$H21</f>
        <v>0</v>
      </c>
      <c r="AA21" s="7">
        <f>SUMPRODUCT((PAL!$A$3:$A$42=flux!$A21)*(PAL!$B$3:$B$42=flux!AA$3)*(PAL!$H$2:$Q$2=flux!$H21)*(PAL!$H$3:$Q$42))*$H21</f>
        <v>0</v>
      </c>
      <c r="AB21" s="7">
        <f>SUMPRODUCT((PAL!$A$3:$A$42=flux!$A21)*(PAL!$B$3:$B$42=flux!AB$3)*(PAL!$H$2:$Q$2=flux!$H21)*(PAL!$H$3:$Q$42))*$H21</f>
        <v>199.96</v>
      </c>
    </row>
    <row r="22" spans="1:28" x14ac:dyDescent="0.25">
      <c r="A22">
        <v>127496</v>
      </c>
      <c r="B22" t="s">
        <v>578</v>
      </c>
      <c r="C22" s="2">
        <v>43185</v>
      </c>
      <c r="D22" t="s">
        <v>118</v>
      </c>
      <c r="E22">
        <v>38</v>
      </c>
      <c r="F22" t="s">
        <v>119</v>
      </c>
      <c r="G22">
        <v>801</v>
      </c>
      <c r="H22" s="1">
        <v>3</v>
      </c>
      <c r="I22">
        <v>168.58</v>
      </c>
      <c r="J22" s="1"/>
      <c r="L22" s="5" t="s">
        <v>184</v>
      </c>
      <c r="N22" s="7">
        <f>SUMPRODUCT((KG!$A$4:$A$136=flux!$A22)*(KG!$B$4:$B$136=flux!N$3)*(flux!$G22&gt;=KG!$F$2:$O$2)*(flux!$G22&lt;=KG!$F$3:$O$3)*KG!$F$4:$O$136)*$G22/100</f>
        <v>194.68144800000002</v>
      </c>
      <c r="O22" s="7">
        <f>SUMPRODUCT((KG!$A$4:$A$136=flux!$A22)*(KG!$B$4:$B$136=flux!O$3)*(flux!$G22&gt;=KG!$F$2:$O$2)*(flux!$G22&lt;=KG!$F$3:$O$3)*KG!$F$4:$O$136)*$G22/100</f>
        <v>320.16530700000004</v>
      </c>
      <c r="P22" s="7">
        <f>SUMPRODUCT((KG!$A$4:$A$136=flux!$A22)*(KG!$B$4:$B$136=flux!P$3)*(flux!$G22&gt;=KG!$F$2:$O$2)*(flux!$G22&lt;=KG!$F$3:$O$3)*KG!$F$4:$O$136)*$G22/100</f>
        <v>0</v>
      </c>
      <c r="Q22" s="7">
        <f>SUMPRODUCT((KG!$A$4:$A$136=flux!$A22)*(KG!$B$4:$B$136=flux!Q$3)*(flux!$G22&gt;=KG!$F$2:$O$2)*(flux!$G22&lt;=KG!$F$3:$O$3)*KG!$F$4:$O$136)*$G22/100</f>
        <v>0</v>
      </c>
      <c r="R22" s="7">
        <f>SUMPRODUCT((KG!$A$4:$A$136=flux!$A22)*(KG!$B$4:$B$136=flux!R$3)*(flux!$G22&gt;=KG!$F$2:$O$2)*(flux!$G22&lt;=KG!$F$3:$O$3)*KG!$F$4:$O$136)*$G22/100</f>
        <v>0</v>
      </c>
      <c r="S22" s="7">
        <f>SUMPRODUCT((KG!$A$4:$A$136=flux!$A22)*(KG!$B$4:$B$136=flux!S$3)*(flux!$G22&gt;=KG!$F$2:$O$2)*(flux!$G22&lt;=KG!$F$3:$O$3)*KG!$F$4:$O$136)*$G22/100</f>
        <v>224.0065137505558</v>
      </c>
      <c r="T22" s="7">
        <f>SUMPRODUCT((KG!$A$4:$A$136=flux!$A22)*(KG!$B$4:$B$136=flux!T$3)*(flux!$G22&gt;=KG!$F$2:$O$2)*(flux!$G22&lt;=KG!$F$3:$O$3)*KG!$F$4:$O$136)*$G22/100</f>
        <v>0</v>
      </c>
      <c r="U22" s="7">
        <f>SUMPRODUCT((KG!$A$4:$A$136=flux!$A22)*(KG!$B$4:$B$136=flux!U$3)*(flux!$G22&gt;=KG!$F$2:$O$2)*(flux!$G22&lt;=KG!$F$3:$O$3)*KG!$F$4:$O$136)*$G22/100</f>
        <v>0</v>
      </c>
      <c r="V22" s="7">
        <f>SUMPRODUCT((KG!$A$4:$A$136=flux!$A22)*(KG!$B$4:$B$136=flux!V$3)*(flux!$G22&gt;=KG!$F$2:$O$2)*(flux!$G22&lt;=KG!$F$3:$O$3)*KG!$F$4:$O$136)*$G22/100</f>
        <v>0</v>
      </c>
      <c r="W22" s="7">
        <f>SUMPRODUCT((KG!$A$4:$A$136=flux!$A22)*(KG!$B$4:$B$136=flux!W$3)*(flux!$G22&gt;=KG!$F$2:$O$2)*(flux!$G22&lt;=KG!$F$3:$O$3)*KG!$F$4:$O$136)*$G22/100</f>
        <v>280.04854448944798</v>
      </c>
      <c r="X22" s="7">
        <f>SUMPRODUCT((KG!$A$4:$A$136=flux!$A22)*(KG!$B$4:$B$136=flux!X$3)*(flux!$G22&gt;=KG!$F$2:$O$2)*(flux!$G22&lt;=KG!$F$3:$O$3)*KG!$F$4:$O$136)*$G22/100</f>
        <v>217.24910831584799</v>
      </c>
      <c r="Y22" s="7">
        <f>SUMPRODUCT((PAL!$A$3:$A$42=flux!$A22)*(PAL!$B$3:$B$42=flux!Y$3)*(PAL!$H$2:$Q$2=flux!$H22)*(PAL!$H$3:$Q$42))*$H22</f>
        <v>0</v>
      </c>
      <c r="Z22" s="7">
        <f>SUMPRODUCT((PAL!$A$3:$A$42=flux!$A22)*(PAL!$B$3:$B$42=flux!Z$3)*(PAL!$H$2:$Q$2=flux!$H22)*(PAL!$H$3:$Q$42))*$H22</f>
        <v>0</v>
      </c>
      <c r="AA22" s="7">
        <f>SUMPRODUCT((PAL!$A$3:$A$42=flux!$A22)*(PAL!$B$3:$B$42=flux!AA$3)*(PAL!$H$2:$Q$2=flux!$H22)*(PAL!$H$3:$Q$42))*$H22</f>
        <v>0</v>
      </c>
      <c r="AB22" s="7">
        <f>SUMPRODUCT((PAL!$A$3:$A$42=flux!$A22)*(PAL!$B$3:$B$42=flux!AB$3)*(PAL!$H$2:$Q$2=flux!$H22)*(PAL!$H$3:$Q$42))*$H22</f>
        <v>167.57999999999998</v>
      </c>
    </row>
    <row r="23" spans="1:28" x14ac:dyDescent="0.25">
      <c r="A23">
        <v>127496</v>
      </c>
      <c r="B23" t="s">
        <v>578</v>
      </c>
      <c r="C23" s="2">
        <v>43182</v>
      </c>
      <c r="D23" t="s">
        <v>118</v>
      </c>
      <c r="E23">
        <v>38</v>
      </c>
      <c r="F23" t="s">
        <v>119</v>
      </c>
      <c r="G23">
        <v>770</v>
      </c>
      <c r="H23" s="1">
        <v>3</v>
      </c>
      <c r="I23">
        <v>167.58</v>
      </c>
      <c r="J23" s="1"/>
      <c r="L23" s="5" t="s">
        <v>184</v>
      </c>
      <c r="N23" s="7">
        <f>SUMPRODUCT((KG!$A$4:$A$136=flux!$A23)*(KG!$B$4:$B$136=flux!N$3)*(flux!$G23&gt;=KG!$F$2:$O$2)*(flux!$G23&lt;=KG!$F$3:$O$3)*KG!$F$4:$O$136)*$G23/100</f>
        <v>203.56336000000002</v>
      </c>
      <c r="O23" s="7">
        <f>SUMPRODUCT((KG!$A$4:$A$136=flux!$A23)*(KG!$B$4:$B$136=flux!O$3)*(flux!$G23&gt;=KG!$F$2:$O$2)*(flux!$G23&lt;=KG!$F$3:$O$3)*KG!$F$4:$O$136)*$G23/100</f>
        <v>324.46876000000003</v>
      </c>
      <c r="P23" s="7">
        <f>SUMPRODUCT((KG!$A$4:$A$136=flux!$A23)*(KG!$B$4:$B$136=flux!P$3)*(flux!$G23&gt;=KG!$F$2:$O$2)*(flux!$G23&lt;=KG!$F$3:$O$3)*KG!$F$4:$O$136)*$G23/100</f>
        <v>0</v>
      </c>
      <c r="Q23" s="7">
        <f>SUMPRODUCT((KG!$A$4:$A$136=flux!$A23)*(KG!$B$4:$B$136=flux!Q$3)*(flux!$G23&gt;=KG!$F$2:$O$2)*(flux!$G23&lt;=KG!$F$3:$O$3)*KG!$F$4:$O$136)*$G23/100</f>
        <v>0</v>
      </c>
      <c r="R23" s="7">
        <f>SUMPRODUCT((KG!$A$4:$A$136=flux!$A23)*(KG!$B$4:$B$136=flux!R$3)*(flux!$G23&gt;=KG!$F$2:$O$2)*(flux!$G23&lt;=KG!$F$3:$O$3)*KG!$F$4:$O$136)*$G23/100</f>
        <v>0</v>
      </c>
      <c r="S23" s="7">
        <f>SUMPRODUCT((KG!$A$4:$A$136=flux!$A23)*(KG!$B$4:$B$136=flux!S$3)*(flux!$G23&gt;=KG!$F$2:$O$2)*(flux!$G23&lt;=KG!$F$3:$O$3)*KG!$F$4:$O$136)*$G23/100</f>
        <v>228.25732399900579</v>
      </c>
      <c r="T23" s="7">
        <f>SUMPRODUCT((KG!$A$4:$A$136=flux!$A23)*(KG!$B$4:$B$136=flux!T$3)*(flux!$G23&gt;=KG!$F$2:$O$2)*(flux!$G23&lt;=KG!$F$3:$O$3)*KG!$F$4:$O$136)*$G23/100</f>
        <v>0</v>
      </c>
      <c r="U23" s="7">
        <f>SUMPRODUCT((KG!$A$4:$A$136=flux!$A23)*(KG!$B$4:$B$136=flux!U$3)*(flux!$G23&gt;=KG!$F$2:$O$2)*(flux!$G23&lt;=KG!$F$3:$O$3)*KG!$F$4:$O$136)*$G23/100</f>
        <v>0</v>
      </c>
      <c r="V23" s="7">
        <f>SUMPRODUCT((KG!$A$4:$A$136=flux!$A23)*(KG!$B$4:$B$136=flux!V$3)*(flux!$G23&gt;=KG!$F$2:$O$2)*(flux!$G23&lt;=KG!$F$3:$O$3)*KG!$F$4:$O$136)*$G23/100</f>
        <v>0</v>
      </c>
      <c r="W23" s="7">
        <f>SUMPRODUCT((KG!$A$4:$A$136=flux!$A23)*(KG!$B$4:$B$136=flux!W$3)*(flux!$G23&gt;=KG!$F$2:$O$2)*(flux!$G23&lt;=KG!$F$3:$O$3)*KG!$F$4:$O$136)*$G23/100</f>
        <v>274.704297252</v>
      </c>
      <c r="X23" s="7">
        <f>SUMPRODUCT((KG!$A$4:$A$136=flux!$A23)*(KG!$B$4:$B$136=flux!X$3)*(flux!$G23&gt;=KG!$F$2:$O$2)*(flux!$G23&lt;=KG!$F$3:$O$3)*KG!$F$4:$O$136)*$G23/100</f>
        <v>213.10328085199998</v>
      </c>
      <c r="Y23" s="7">
        <f>SUMPRODUCT((PAL!$A$3:$A$42=flux!$A23)*(PAL!$B$3:$B$42=flux!Y$3)*(PAL!$H$2:$Q$2=flux!$H23)*(PAL!$H$3:$Q$42))*$H23</f>
        <v>0</v>
      </c>
      <c r="Z23" s="7">
        <f>SUMPRODUCT((PAL!$A$3:$A$42=flux!$A23)*(PAL!$B$3:$B$42=flux!Z$3)*(PAL!$H$2:$Q$2=flux!$H23)*(PAL!$H$3:$Q$42))*$H23</f>
        <v>0</v>
      </c>
      <c r="AA23" s="7">
        <f>SUMPRODUCT((PAL!$A$3:$A$42=flux!$A23)*(PAL!$B$3:$B$42=flux!AA$3)*(PAL!$H$2:$Q$2=flux!$H23)*(PAL!$H$3:$Q$42))*$H23</f>
        <v>0</v>
      </c>
      <c r="AB23" s="7">
        <f>SUMPRODUCT((PAL!$A$3:$A$42=flux!$A23)*(PAL!$B$3:$B$42=flux!AB$3)*(PAL!$H$2:$Q$2=flux!$H23)*(PAL!$H$3:$Q$42))*$H23</f>
        <v>167.57999999999998</v>
      </c>
    </row>
    <row r="24" spans="1:28" x14ac:dyDescent="0.25">
      <c r="A24">
        <v>127496</v>
      </c>
      <c r="B24" t="s">
        <v>578</v>
      </c>
      <c r="C24" s="2">
        <v>43179</v>
      </c>
      <c r="D24" t="s">
        <v>118</v>
      </c>
      <c r="E24">
        <v>38</v>
      </c>
      <c r="F24" t="s">
        <v>119</v>
      </c>
      <c r="G24">
        <v>748</v>
      </c>
      <c r="H24" s="1">
        <v>3</v>
      </c>
      <c r="I24">
        <v>167.58</v>
      </c>
      <c r="J24" s="1"/>
      <c r="L24" s="5" t="s">
        <v>184</v>
      </c>
      <c r="N24" s="7">
        <f>SUMPRODUCT((KG!$A$4:$A$136=flux!$A24)*(KG!$B$4:$B$136=flux!N$3)*(flux!$G24&gt;=KG!$F$2:$O$2)*(flux!$G24&lt;=KG!$F$3:$O$3)*KG!$F$4:$O$136)*$G24/100</f>
        <v>197.747264</v>
      </c>
      <c r="O24" s="7">
        <f>SUMPRODUCT((KG!$A$4:$A$136=flux!$A24)*(KG!$B$4:$B$136=flux!O$3)*(flux!$G24&gt;=KG!$F$2:$O$2)*(flux!$G24&lt;=KG!$F$3:$O$3)*KG!$F$4:$O$136)*$G24/100</f>
        <v>315.19822399999998</v>
      </c>
      <c r="P24" s="7">
        <f>SUMPRODUCT((KG!$A$4:$A$136=flux!$A24)*(KG!$B$4:$B$136=flux!P$3)*(flux!$G24&gt;=KG!$F$2:$O$2)*(flux!$G24&lt;=KG!$F$3:$O$3)*KG!$F$4:$O$136)*$G24/100</f>
        <v>0</v>
      </c>
      <c r="Q24" s="7">
        <f>SUMPRODUCT((KG!$A$4:$A$136=flux!$A24)*(KG!$B$4:$B$136=flux!Q$3)*(flux!$G24&gt;=KG!$F$2:$O$2)*(flux!$G24&lt;=KG!$F$3:$O$3)*KG!$F$4:$O$136)*$G24/100</f>
        <v>0</v>
      </c>
      <c r="R24" s="7">
        <f>SUMPRODUCT((KG!$A$4:$A$136=flux!$A24)*(KG!$B$4:$B$136=flux!R$3)*(flux!$G24&gt;=KG!$F$2:$O$2)*(flux!$G24&lt;=KG!$F$3:$O$3)*KG!$F$4:$O$136)*$G24/100</f>
        <v>0</v>
      </c>
      <c r="S24" s="7">
        <f>SUMPRODUCT((KG!$A$4:$A$136=flux!$A24)*(KG!$B$4:$B$136=flux!S$3)*(flux!$G24&gt;=KG!$F$2:$O$2)*(flux!$G24&lt;=KG!$F$3:$O$3)*KG!$F$4:$O$136)*$G24/100</f>
        <v>221.73568617046277</v>
      </c>
      <c r="T24" s="7">
        <f>SUMPRODUCT((KG!$A$4:$A$136=flux!$A24)*(KG!$B$4:$B$136=flux!T$3)*(flux!$G24&gt;=KG!$F$2:$O$2)*(flux!$G24&lt;=KG!$F$3:$O$3)*KG!$F$4:$O$136)*$G24/100</f>
        <v>0</v>
      </c>
      <c r="U24" s="7">
        <f>SUMPRODUCT((KG!$A$4:$A$136=flux!$A24)*(KG!$B$4:$B$136=flux!U$3)*(flux!$G24&gt;=KG!$F$2:$O$2)*(flux!$G24&lt;=KG!$F$3:$O$3)*KG!$F$4:$O$136)*$G24/100</f>
        <v>0</v>
      </c>
      <c r="V24" s="7">
        <f>SUMPRODUCT((KG!$A$4:$A$136=flux!$A24)*(KG!$B$4:$B$136=flux!V$3)*(flux!$G24&gt;=KG!$F$2:$O$2)*(flux!$G24&lt;=KG!$F$3:$O$3)*KG!$F$4:$O$136)*$G24/100</f>
        <v>0</v>
      </c>
      <c r="W24" s="7">
        <f>SUMPRODUCT((KG!$A$4:$A$136=flux!$A24)*(KG!$B$4:$B$136=flux!W$3)*(flux!$G24&gt;=KG!$F$2:$O$2)*(flux!$G24&lt;=KG!$F$3:$O$3)*KG!$F$4:$O$136)*$G24/100</f>
        <v>266.85560304480003</v>
      </c>
      <c r="X24" s="7">
        <f>SUMPRODUCT((KG!$A$4:$A$136=flux!$A24)*(KG!$B$4:$B$136=flux!X$3)*(flux!$G24&gt;=KG!$F$2:$O$2)*(flux!$G24&lt;=KG!$F$3:$O$3)*KG!$F$4:$O$136)*$G24/100</f>
        <v>207.01461568480002</v>
      </c>
      <c r="Y24" s="7">
        <f>SUMPRODUCT((PAL!$A$3:$A$42=flux!$A24)*(PAL!$B$3:$B$42=flux!Y$3)*(PAL!$H$2:$Q$2=flux!$H24)*(PAL!$H$3:$Q$42))*$H24</f>
        <v>0</v>
      </c>
      <c r="Z24" s="7">
        <f>SUMPRODUCT((PAL!$A$3:$A$42=flux!$A24)*(PAL!$B$3:$B$42=flux!Z$3)*(PAL!$H$2:$Q$2=flux!$H24)*(PAL!$H$3:$Q$42))*$H24</f>
        <v>0</v>
      </c>
      <c r="AA24" s="7">
        <f>SUMPRODUCT((PAL!$A$3:$A$42=flux!$A24)*(PAL!$B$3:$B$42=flux!AA$3)*(PAL!$H$2:$Q$2=flux!$H24)*(PAL!$H$3:$Q$42))*$H24</f>
        <v>0</v>
      </c>
      <c r="AB24" s="7">
        <f>SUMPRODUCT((PAL!$A$3:$A$42=flux!$A24)*(PAL!$B$3:$B$42=flux!AB$3)*(PAL!$H$2:$Q$2=flux!$H24)*(PAL!$H$3:$Q$42))*$H24</f>
        <v>167.57999999999998</v>
      </c>
    </row>
    <row r="25" spans="1:28" x14ac:dyDescent="0.25">
      <c r="A25">
        <v>127496</v>
      </c>
      <c r="B25" t="s">
        <v>578</v>
      </c>
      <c r="C25" s="2">
        <v>43189</v>
      </c>
      <c r="D25" t="s">
        <v>118</v>
      </c>
      <c r="E25">
        <v>38</v>
      </c>
      <c r="F25" t="s">
        <v>119</v>
      </c>
      <c r="G25">
        <v>727</v>
      </c>
      <c r="H25" s="1">
        <v>3</v>
      </c>
      <c r="I25">
        <v>167.58</v>
      </c>
      <c r="J25" s="1"/>
      <c r="L25" s="5" t="s">
        <v>184</v>
      </c>
      <c r="N25" s="7">
        <f>SUMPRODUCT((KG!$A$4:$A$136=flux!$A25)*(KG!$B$4:$B$136=flux!N$3)*(flux!$G25&gt;=KG!$F$2:$O$2)*(flux!$G25&lt;=KG!$F$3:$O$3)*KG!$F$4:$O$136)*$G25/100</f>
        <v>192.19553600000003</v>
      </c>
      <c r="O25" s="7">
        <f>SUMPRODUCT((KG!$A$4:$A$136=flux!$A25)*(KG!$B$4:$B$136=flux!O$3)*(flux!$G25&gt;=KG!$F$2:$O$2)*(flux!$G25&lt;=KG!$F$3:$O$3)*KG!$F$4:$O$136)*$G25/100</f>
        <v>306.34907600000003</v>
      </c>
      <c r="P25" s="7">
        <f>SUMPRODUCT((KG!$A$4:$A$136=flux!$A25)*(KG!$B$4:$B$136=flux!P$3)*(flux!$G25&gt;=KG!$F$2:$O$2)*(flux!$G25&lt;=KG!$F$3:$O$3)*KG!$F$4:$O$136)*$G25/100</f>
        <v>0</v>
      </c>
      <c r="Q25" s="7">
        <f>SUMPRODUCT((KG!$A$4:$A$136=flux!$A25)*(KG!$B$4:$B$136=flux!Q$3)*(flux!$G25&gt;=KG!$F$2:$O$2)*(flux!$G25&lt;=KG!$F$3:$O$3)*KG!$F$4:$O$136)*$G25/100</f>
        <v>0</v>
      </c>
      <c r="R25" s="7">
        <f>SUMPRODUCT((KG!$A$4:$A$136=flux!$A25)*(KG!$B$4:$B$136=flux!R$3)*(flux!$G25&gt;=KG!$F$2:$O$2)*(flux!$G25&lt;=KG!$F$3:$O$3)*KG!$F$4:$O$136)*$G25/100</f>
        <v>0</v>
      </c>
      <c r="S25" s="7">
        <f>SUMPRODUCT((KG!$A$4:$A$136=flux!$A25)*(KG!$B$4:$B$136=flux!S$3)*(flux!$G25&gt;=KG!$F$2:$O$2)*(flux!$G25&lt;=KG!$F$3:$O$3)*KG!$F$4:$O$136)*$G25/100</f>
        <v>215.51048642503534</v>
      </c>
      <c r="T25" s="7">
        <f>SUMPRODUCT((KG!$A$4:$A$136=flux!$A25)*(KG!$B$4:$B$136=flux!T$3)*(flux!$G25&gt;=KG!$F$2:$O$2)*(flux!$G25&lt;=KG!$F$3:$O$3)*KG!$F$4:$O$136)*$G25/100</f>
        <v>0</v>
      </c>
      <c r="U25" s="7">
        <f>SUMPRODUCT((KG!$A$4:$A$136=flux!$A25)*(KG!$B$4:$B$136=flux!U$3)*(flux!$G25&gt;=KG!$F$2:$O$2)*(flux!$G25&lt;=KG!$F$3:$O$3)*KG!$F$4:$O$136)*$G25/100</f>
        <v>0</v>
      </c>
      <c r="V25" s="7">
        <f>SUMPRODUCT((KG!$A$4:$A$136=flux!$A25)*(KG!$B$4:$B$136=flux!V$3)*(flux!$G25&gt;=KG!$F$2:$O$2)*(flux!$G25&lt;=KG!$F$3:$O$3)*KG!$F$4:$O$136)*$G25/100</f>
        <v>0</v>
      </c>
      <c r="W25" s="7">
        <f>SUMPRODUCT((KG!$A$4:$A$136=flux!$A25)*(KG!$B$4:$B$136=flux!W$3)*(flux!$G25&gt;=KG!$F$2:$O$2)*(flux!$G25&lt;=KG!$F$3:$O$3)*KG!$F$4:$O$136)*$G25/100</f>
        <v>259.36366766520001</v>
      </c>
      <c r="X25" s="7">
        <f>SUMPRODUCT((KG!$A$4:$A$136=flux!$A25)*(KG!$B$4:$B$136=flux!X$3)*(flux!$G25&gt;=KG!$F$2:$O$2)*(flux!$G25&lt;=KG!$F$3:$O$3)*KG!$F$4:$O$136)*$G25/100</f>
        <v>201.2027080252</v>
      </c>
      <c r="Y25" s="7">
        <f>SUMPRODUCT((PAL!$A$3:$A$42=flux!$A25)*(PAL!$B$3:$B$42=flux!Y$3)*(PAL!$H$2:$Q$2=flux!$H25)*(PAL!$H$3:$Q$42))*$H25</f>
        <v>0</v>
      </c>
      <c r="Z25" s="7">
        <f>SUMPRODUCT((PAL!$A$3:$A$42=flux!$A25)*(PAL!$B$3:$B$42=flux!Z$3)*(PAL!$H$2:$Q$2=flux!$H25)*(PAL!$H$3:$Q$42))*$H25</f>
        <v>0</v>
      </c>
      <c r="AA25" s="7">
        <f>SUMPRODUCT((PAL!$A$3:$A$42=flux!$A25)*(PAL!$B$3:$B$42=flux!AA$3)*(PAL!$H$2:$Q$2=flux!$H25)*(PAL!$H$3:$Q$42))*$H25</f>
        <v>0</v>
      </c>
      <c r="AB25" s="7">
        <f>SUMPRODUCT((PAL!$A$3:$A$42=flux!$A25)*(PAL!$B$3:$B$42=flux!AB$3)*(PAL!$H$2:$Q$2=flux!$H25)*(PAL!$H$3:$Q$42))*$H25</f>
        <v>167.57999999999998</v>
      </c>
    </row>
    <row r="26" spans="1:28" x14ac:dyDescent="0.25">
      <c r="A26">
        <v>127496</v>
      </c>
      <c r="B26" t="s">
        <v>578</v>
      </c>
      <c r="C26" s="2">
        <v>43168</v>
      </c>
      <c r="D26" t="s">
        <v>118</v>
      </c>
      <c r="E26">
        <v>38</v>
      </c>
      <c r="F26" t="s">
        <v>119</v>
      </c>
      <c r="G26">
        <v>710</v>
      </c>
      <c r="H26" s="1">
        <v>3</v>
      </c>
      <c r="I26">
        <v>167.58</v>
      </c>
      <c r="J26" s="1"/>
      <c r="L26" s="5" t="s">
        <v>184</v>
      </c>
      <c r="N26" s="7">
        <f>SUMPRODUCT((KG!$A$4:$A$136=flux!$A26)*(KG!$B$4:$B$136=flux!N$3)*(flux!$G26&gt;=KG!$F$2:$O$2)*(flux!$G26&lt;=KG!$F$3:$O$3)*KG!$F$4:$O$136)*$G26/100</f>
        <v>187.70128</v>
      </c>
      <c r="O26" s="7">
        <f>SUMPRODUCT((KG!$A$4:$A$136=flux!$A26)*(KG!$B$4:$B$136=flux!O$3)*(flux!$G26&gt;=KG!$F$2:$O$2)*(flux!$G26&lt;=KG!$F$3:$O$3)*KG!$F$4:$O$136)*$G26/100</f>
        <v>299.18548000000004</v>
      </c>
      <c r="P26" s="7">
        <f>SUMPRODUCT((KG!$A$4:$A$136=flux!$A26)*(KG!$B$4:$B$136=flux!P$3)*(flux!$G26&gt;=KG!$F$2:$O$2)*(flux!$G26&lt;=KG!$F$3:$O$3)*KG!$F$4:$O$136)*$G26/100</f>
        <v>0</v>
      </c>
      <c r="Q26" s="7">
        <f>SUMPRODUCT((KG!$A$4:$A$136=flux!$A26)*(KG!$B$4:$B$136=flux!Q$3)*(flux!$G26&gt;=KG!$F$2:$O$2)*(flux!$G26&lt;=KG!$F$3:$O$3)*KG!$F$4:$O$136)*$G26/100</f>
        <v>0</v>
      </c>
      <c r="R26" s="7">
        <f>SUMPRODUCT((KG!$A$4:$A$136=flux!$A26)*(KG!$B$4:$B$136=flux!R$3)*(flux!$G26&gt;=KG!$F$2:$O$2)*(flux!$G26&lt;=KG!$F$3:$O$3)*KG!$F$4:$O$136)*$G26/100</f>
        <v>0</v>
      </c>
      <c r="S26" s="7">
        <f>SUMPRODUCT((KG!$A$4:$A$136=flux!$A26)*(KG!$B$4:$B$136=flux!S$3)*(flux!$G26&gt;=KG!$F$2:$O$2)*(flux!$G26&lt;=KG!$F$3:$O$3)*KG!$F$4:$O$136)*$G26/100</f>
        <v>210.47103901207029</v>
      </c>
      <c r="T26" s="7">
        <f>SUMPRODUCT((KG!$A$4:$A$136=flux!$A26)*(KG!$B$4:$B$136=flux!T$3)*(flux!$G26&gt;=KG!$F$2:$O$2)*(flux!$G26&lt;=KG!$F$3:$O$3)*KG!$F$4:$O$136)*$G26/100</f>
        <v>0</v>
      </c>
      <c r="U26" s="7">
        <f>SUMPRODUCT((KG!$A$4:$A$136=flux!$A26)*(KG!$B$4:$B$136=flux!U$3)*(flux!$G26&gt;=KG!$F$2:$O$2)*(flux!$G26&lt;=KG!$F$3:$O$3)*KG!$F$4:$O$136)*$G26/100</f>
        <v>0</v>
      </c>
      <c r="V26" s="7">
        <f>SUMPRODUCT((KG!$A$4:$A$136=flux!$A26)*(KG!$B$4:$B$136=flux!V$3)*(flux!$G26&gt;=KG!$F$2:$O$2)*(flux!$G26&lt;=KG!$F$3:$O$3)*KG!$F$4:$O$136)*$G26/100</f>
        <v>0</v>
      </c>
      <c r="W26" s="7">
        <f>SUMPRODUCT((KG!$A$4:$A$136=flux!$A26)*(KG!$B$4:$B$136=flux!W$3)*(flux!$G26&gt;=KG!$F$2:$O$2)*(flux!$G26&lt;=KG!$F$3:$O$3)*KG!$F$4:$O$136)*$G26/100</f>
        <v>253.298767596</v>
      </c>
      <c r="X26" s="7">
        <f>SUMPRODUCT((KG!$A$4:$A$136=flux!$A26)*(KG!$B$4:$B$136=flux!X$3)*(flux!$G26&gt;=KG!$F$2:$O$2)*(flux!$G26&lt;=KG!$F$3:$O$3)*KG!$F$4:$O$136)*$G26/100</f>
        <v>196.49783039599998</v>
      </c>
      <c r="Y26" s="7">
        <f>SUMPRODUCT((PAL!$A$3:$A$42=flux!$A26)*(PAL!$B$3:$B$42=flux!Y$3)*(PAL!$H$2:$Q$2=flux!$H26)*(PAL!$H$3:$Q$42))*$H26</f>
        <v>0</v>
      </c>
      <c r="Z26" s="7">
        <f>SUMPRODUCT((PAL!$A$3:$A$42=flux!$A26)*(PAL!$B$3:$B$42=flux!Z$3)*(PAL!$H$2:$Q$2=flux!$H26)*(PAL!$H$3:$Q$42))*$H26</f>
        <v>0</v>
      </c>
      <c r="AA26" s="7">
        <f>SUMPRODUCT((PAL!$A$3:$A$42=flux!$A26)*(PAL!$B$3:$B$42=flux!AA$3)*(PAL!$H$2:$Q$2=flux!$H26)*(PAL!$H$3:$Q$42))*$H26</f>
        <v>0</v>
      </c>
      <c r="AB26" s="7">
        <f>SUMPRODUCT((PAL!$A$3:$A$42=flux!$A26)*(PAL!$B$3:$B$42=flux!AB$3)*(PAL!$H$2:$Q$2=flux!$H26)*(PAL!$H$3:$Q$42))*$H26</f>
        <v>167.57999999999998</v>
      </c>
    </row>
    <row r="27" spans="1:28" x14ac:dyDescent="0.25">
      <c r="A27">
        <v>127496</v>
      </c>
      <c r="B27" t="s">
        <v>578</v>
      </c>
      <c r="C27" s="2">
        <v>43190</v>
      </c>
      <c r="D27" t="s">
        <v>118</v>
      </c>
      <c r="E27">
        <v>38</v>
      </c>
      <c r="F27" t="s">
        <v>119</v>
      </c>
      <c r="G27">
        <v>659</v>
      </c>
      <c r="H27" s="1">
        <v>3</v>
      </c>
      <c r="I27">
        <v>167.58</v>
      </c>
      <c r="J27" s="1"/>
      <c r="L27" s="5" t="s">
        <v>184</v>
      </c>
      <c r="N27" s="7">
        <f>SUMPRODUCT((KG!$A$4:$A$136=flux!$A27)*(KG!$B$4:$B$136=flux!N$3)*(flux!$G27&gt;=KG!$F$2:$O$2)*(flux!$G27&lt;=KG!$F$3:$O$3)*KG!$F$4:$O$136)*$G27/100</f>
        <v>174.218512</v>
      </c>
      <c r="O27" s="7">
        <f>SUMPRODUCT((KG!$A$4:$A$136=flux!$A27)*(KG!$B$4:$B$136=flux!O$3)*(flux!$G27&gt;=KG!$F$2:$O$2)*(flux!$G27&lt;=KG!$F$3:$O$3)*KG!$F$4:$O$136)*$G27/100</f>
        <v>277.69469200000003</v>
      </c>
      <c r="P27" s="7">
        <f>SUMPRODUCT((KG!$A$4:$A$136=flux!$A27)*(KG!$B$4:$B$136=flux!P$3)*(flux!$G27&gt;=KG!$F$2:$O$2)*(flux!$G27&lt;=KG!$F$3:$O$3)*KG!$F$4:$O$136)*$G27/100</f>
        <v>0</v>
      </c>
      <c r="Q27" s="7">
        <f>SUMPRODUCT((KG!$A$4:$A$136=flux!$A27)*(KG!$B$4:$B$136=flux!Q$3)*(flux!$G27&gt;=KG!$F$2:$O$2)*(flux!$G27&lt;=KG!$F$3:$O$3)*KG!$F$4:$O$136)*$G27/100</f>
        <v>0</v>
      </c>
      <c r="R27" s="7">
        <f>SUMPRODUCT((KG!$A$4:$A$136=flux!$A27)*(KG!$B$4:$B$136=flux!R$3)*(flux!$G27&gt;=KG!$F$2:$O$2)*(flux!$G27&lt;=KG!$F$3:$O$3)*KG!$F$4:$O$136)*$G27/100</f>
        <v>0</v>
      </c>
      <c r="S27" s="7">
        <f>SUMPRODUCT((KG!$A$4:$A$136=flux!$A27)*(KG!$B$4:$B$136=flux!S$3)*(flux!$G27&gt;=KG!$F$2:$O$2)*(flux!$G27&lt;=KG!$F$3:$O$3)*KG!$F$4:$O$136)*$G27/100</f>
        <v>195.3526967731751</v>
      </c>
      <c r="T27" s="7">
        <f>SUMPRODUCT((KG!$A$4:$A$136=flux!$A27)*(KG!$B$4:$B$136=flux!T$3)*(flux!$G27&gt;=KG!$F$2:$O$2)*(flux!$G27&lt;=KG!$F$3:$O$3)*KG!$F$4:$O$136)*$G27/100</f>
        <v>0</v>
      </c>
      <c r="U27" s="7">
        <f>SUMPRODUCT((KG!$A$4:$A$136=flux!$A27)*(KG!$B$4:$B$136=flux!U$3)*(flux!$G27&gt;=KG!$F$2:$O$2)*(flux!$G27&lt;=KG!$F$3:$O$3)*KG!$F$4:$O$136)*$G27/100</f>
        <v>0</v>
      </c>
      <c r="V27" s="7">
        <f>SUMPRODUCT((KG!$A$4:$A$136=flux!$A27)*(KG!$B$4:$B$136=flux!V$3)*(flux!$G27&gt;=KG!$F$2:$O$2)*(flux!$G27&lt;=KG!$F$3:$O$3)*KG!$F$4:$O$136)*$G27/100</f>
        <v>0</v>
      </c>
      <c r="W27" s="7">
        <f>SUMPRODUCT((KG!$A$4:$A$136=flux!$A27)*(KG!$B$4:$B$136=flux!W$3)*(flux!$G27&gt;=KG!$F$2:$O$2)*(flux!$G27&lt;=KG!$F$3:$O$3)*KG!$F$4:$O$136)*$G27/100</f>
        <v>235.10406738840001</v>
      </c>
      <c r="X27" s="7">
        <f>SUMPRODUCT((KG!$A$4:$A$136=flux!$A27)*(KG!$B$4:$B$136=flux!X$3)*(flux!$G27&gt;=KG!$F$2:$O$2)*(flux!$G27&lt;=KG!$F$3:$O$3)*KG!$F$4:$O$136)*$G27/100</f>
        <v>182.3831975084</v>
      </c>
      <c r="Y27" s="7">
        <f>SUMPRODUCT((PAL!$A$3:$A$42=flux!$A27)*(PAL!$B$3:$B$42=flux!Y$3)*(PAL!$H$2:$Q$2=flux!$H27)*(PAL!$H$3:$Q$42))*$H27</f>
        <v>0</v>
      </c>
      <c r="Z27" s="7">
        <f>SUMPRODUCT((PAL!$A$3:$A$42=flux!$A27)*(PAL!$B$3:$B$42=flux!Z$3)*(PAL!$H$2:$Q$2=flux!$H27)*(PAL!$H$3:$Q$42))*$H27</f>
        <v>0</v>
      </c>
      <c r="AA27" s="7">
        <f>SUMPRODUCT((PAL!$A$3:$A$42=flux!$A27)*(PAL!$B$3:$B$42=flux!AA$3)*(PAL!$H$2:$Q$2=flux!$H27)*(PAL!$H$3:$Q$42))*$H27</f>
        <v>0</v>
      </c>
      <c r="AB27" s="7">
        <f>SUMPRODUCT((PAL!$A$3:$A$42=flux!$A27)*(PAL!$B$3:$B$42=flux!AB$3)*(PAL!$H$2:$Q$2=flux!$H27)*(PAL!$H$3:$Q$42))*$H27</f>
        <v>167.57999999999998</v>
      </c>
    </row>
    <row r="28" spans="1:28" x14ac:dyDescent="0.25">
      <c r="A28">
        <v>127496</v>
      </c>
      <c r="B28" t="s">
        <v>578</v>
      </c>
      <c r="C28" s="2">
        <v>43175</v>
      </c>
      <c r="D28" t="s">
        <v>118</v>
      </c>
      <c r="E28">
        <v>38</v>
      </c>
      <c r="F28" t="s">
        <v>119</v>
      </c>
      <c r="G28">
        <v>621</v>
      </c>
      <c r="H28" s="1">
        <v>3</v>
      </c>
      <c r="I28">
        <v>167.58</v>
      </c>
      <c r="J28" s="1"/>
      <c r="L28" s="5" t="s">
        <v>184</v>
      </c>
      <c r="N28" s="7">
        <f>SUMPRODUCT((KG!$A$4:$A$136=flux!$A28)*(KG!$B$4:$B$136=flux!N$3)*(flux!$G28&gt;=KG!$F$2:$O$2)*(flux!$G28&lt;=KG!$F$3:$O$3)*KG!$F$4:$O$136)*$G28/100</f>
        <v>164.17252800000003</v>
      </c>
      <c r="O28" s="7">
        <f>SUMPRODUCT((KG!$A$4:$A$136=flux!$A28)*(KG!$B$4:$B$136=flux!O$3)*(flux!$G28&gt;=KG!$F$2:$O$2)*(flux!$G28&lt;=KG!$F$3:$O$3)*KG!$F$4:$O$136)*$G28/100</f>
        <v>261.68194800000003</v>
      </c>
      <c r="P28" s="7">
        <f>SUMPRODUCT((KG!$A$4:$A$136=flux!$A28)*(KG!$B$4:$B$136=flux!P$3)*(flux!$G28&gt;=KG!$F$2:$O$2)*(flux!$G28&lt;=KG!$F$3:$O$3)*KG!$F$4:$O$136)*$G28/100</f>
        <v>0</v>
      </c>
      <c r="Q28" s="7">
        <f>SUMPRODUCT((KG!$A$4:$A$136=flux!$A28)*(KG!$B$4:$B$136=flux!Q$3)*(flux!$G28&gt;=KG!$F$2:$O$2)*(flux!$G28&lt;=KG!$F$3:$O$3)*KG!$F$4:$O$136)*$G28/100</f>
        <v>0</v>
      </c>
      <c r="R28" s="7">
        <f>SUMPRODUCT((KG!$A$4:$A$136=flux!$A28)*(KG!$B$4:$B$136=flux!R$3)*(flux!$G28&gt;=KG!$F$2:$O$2)*(flux!$G28&lt;=KG!$F$3:$O$3)*KG!$F$4:$O$136)*$G28/100</f>
        <v>0</v>
      </c>
      <c r="S28" s="7">
        <f>SUMPRODUCT((KG!$A$4:$A$136=flux!$A28)*(KG!$B$4:$B$136=flux!S$3)*(flux!$G28&gt;=KG!$F$2:$O$2)*(flux!$G28&lt;=KG!$F$3:$O$3)*KG!$F$4:$O$136)*$G28/100</f>
        <v>184.08804961478262</v>
      </c>
      <c r="T28" s="7">
        <f>SUMPRODUCT((KG!$A$4:$A$136=flux!$A28)*(KG!$B$4:$B$136=flux!T$3)*(flux!$G28&gt;=KG!$F$2:$O$2)*(flux!$G28&lt;=KG!$F$3:$O$3)*KG!$F$4:$O$136)*$G28/100</f>
        <v>0</v>
      </c>
      <c r="U28" s="7">
        <f>SUMPRODUCT((KG!$A$4:$A$136=flux!$A28)*(KG!$B$4:$B$136=flux!U$3)*(flux!$G28&gt;=KG!$F$2:$O$2)*(flux!$G28&lt;=KG!$F$3:$O$3)*KG!$F$4:$O$136)*$G28/100</f>
        <v>0</v>
      </c>
      <c r="V28" s="7">
        <f>SUMPRODUCT((KG!$A$4:$A$136=flux!$A28)*(KG!$B$4:$B$136=flux!V$3)*(flux!$G28&gt;=KG!$F$2:$O$2)*(flux!$G28&lt;=KG!$F$3:$O$3)*KG!$F$4:$O$136)*$G28/100</f>
        <v>0</v>
      </c>
      <c r="W28" s="7">
        <f>SUMPRODUCT((KG!$A$4:$A$136=flux!$A28)*(KG!$B$4:$B$136=flux!W$3)*(flux!$G28&gt;=KG!$F$2:$O$2)*(flux!$G28&lt;=KG!$F$3:$O$3)*KG!$F$4:$O$136)*$G28/100</f>
        <v>221.54723193959998</v>
      </c>
      <c r="X28" s="7">
        <f>SUMPRODUCT((KG!$A$4:$A$136=flux!$A28)*(KG!$B$4:$B$136=flux!X$3)*(flux!$G28&gt;=KG!$F$2:$O$2)*(flux!$G28&lt;=KG!$F$3:$O$3)*KG!$F$4:$O$136)*$G28/100</f>
        <v>171.86641221959999</v>
      </c>
      <c r="Y28" s="7">
        <f>SUMPRODUCT((PAL!$A$3:$A$42=flux!$A28)*(PAL!$B$3:$B$42=flux!Y$3)*(PAL!$H$2:$Q$2=flux!$H28)*(PAL!$H$3:$Q$42))*$H28</f>
        <v>0</v>
      </c>
      <c r="Z28" s="7">
        <f>SUMPRODUCT((PAL!$A$3:$A$42=flux!$A28)*(PAL!$B$3:$B$42=flux!Z$3)*(PAL!$H$2:$Q$2=flux!$H28)*(PAL!$H$3:$Q$42))*$H28</f>
        <v>0</v>
      </c>
      <c r="AA28" s="7">
        <f>SUMPRODUCT((PAL!$A$3:$A$42=flux!$A28)*(PAL!$B$3:$B$42=flux!AA$3)*(PAL!$H$2:$Q$2=flux!$H28)*(PAL!$H$3:$Q$42))*$H28</f>
        <v>0</v>
      </c>
      <c r="AB28" s="7">
        <f>SUMPRODUCT((PAL!$A$3:$A$42=flux!$A28)*(PAL!$B$3:$B$42=flux!AB$3)*(PAL!$H$2:$Q$2=flux!$H28)*(PAL!$H$3:$Q$42))*$H28</f>
        <v>167.57999999999998</v>
      </c>
    </row>
    <row r="29" spans="1:28" x14ac:dyDescent="0.25">
      <c r="A29">
        <v>127496</v>
      </c>
      <c r="B29" t="s">
        <v>578</v>
      </c>
      <c r="C29" s="2">
        <v>43176</v>
      </c>
      <c r="D29" t="s">
        <v>118</v>
      </c>
      <c r="E29">
        <v>38</v>
      </c>
      <c r="F29" t="s">
        <v>119</v>
      </c>
      <c r="G29">
        <v>612</v>
      </c>
      <c r="H29" s="1">
        <v>3</v>
      </c>
      <c r="I29">
        <v>167.58</v>
      </c>
      <c r="J29" s="1"/>
      <c r="L29" s="5" t="s">
        <v>184</v>
      </c>
      <c r="N29" s="7">
        <f>SUMPRODUCT((KG!$A$4:$A$136=flux!$A29)*(KG!$B$4:$B$136=flux!N$3)*(flux!$G29&gt;=KG!$F$2:$O$2)*(flux!$G29&lt;=KG!$F$3:$O$3)*KG!$F$4:$O$136)*$G29/100</f>
        <v>161.793216</v>
      </c>
      <c r="O29" s="7">
        <f>SUMPRODUCT((KG!$A$4:$A$136=flux!$A29)*(KG!$B$4:$B$136=flux!O$3)*(flux!$G29&gt;=KG!$F$2:$O$2)*(flux!$G29&lt;=KG!$F$3:$O$3)*KG!$F$4:$O$136)*$G29/100</f>
        <v>257.88945600000005</v>
      </c>
      <c r="P29" s="7">
        <f>SUMPRODUCT((KG!$A$4:$A$136=flux!$A29)*(KG!$B$4:$B$136=flux!P$3)*(flux!$G29&gt;=KG!$F$2:$O$2)*(flux!$G29&lt;=KG!$F$3:$O$3)*KG!$F$4:$O$136)*$G29/100</f>
        <v>0</v>
      </c>
      <c r="Q29" s="7">
        <f>SUMPRODUCT((KG!$A$4:$A$136=flux!$A29)*(KG!$B$4:$B$136=flux!Q$3)*(flux!$G29&gt;=KG!$F$2:$O$2)*(flux!$G29&lt;=KG!$F$3:$O$3)*KG!$F$4:$O$136)*$G29/100</f>
        <v>0</v>
      </c>
      <c r="R29" s="7">
        <f>SUMPRODUCT((KG!$A$4:$A$136=flux!$A29)*(KG!$B$4:$B$136=flux!R$3)*(flux!$G29&gt;=KG!$F$2:$O$2)*(flux!$G29&lt;=KG!$F$3:$O$3)*KG!$F$4:$O$136)*$G29/100</f>
        <v>0</v>
      </c>
      <c r="S29" s="7">
        <f>SUMPRODUCT((KG!$A$4:$A$136=flux!$A29)*(KG!$B$4:$B$136=flux!S$3)*(flux!$G29&gt;=KG!$F$2:$O$2)*(flux!$G29&lt;=KG!$F$3:$O$3)*KG!$F$4:$O$136)*$G29/100</f>
        <v>181.42010686674229</v>
      </c>
      <c r="T29" s="7">
        <f>SUMPRODUCT((KG!$A$4:$A$136=flux!$A29)*(KG!$B$4:$B$136=flux!T$3)*(flux!$G29&gt;=KG!$F$2:$O$2)*(flux!$G29&lt;=KG!$F$3:$O$3)*KG!$F$4:$O$136)*$G29/100</f>
        <v>0</v>
      </c>
      <c r="U29" s="7">
        <f>SUMPRODUCT((KG!$A$4:$A$136=flux!$A29)*(KG!$B$4:$B$136=flux!U$3)*(flux!$G29&gt;=KG!$F$2:$O$2)*(flux!$G29&lt;=KG!$F$3:$O$3)*KG!$F$4:$O$136)*$G29/100</f>
        <v>0</v>
      </c>
      <c r="V29" s="7">
        <f>SUMPRODUCT((KG!$A$4:$A$136=flux!$A29)*(KG!$B$4:$B$136=flux!V$3)*(flux!$G29&gt;=KG!$F$2:$O$2)*(flux!$G29&lt;=KG!$F$3:$O$3)*KG!$F$4:$O$136)*$G29/100</f>
        <v>0</v>
      </c>
      <c r="W29" s="7">
        <f>SUMPRODUCT((KG!$A$4:$A$136=flux!$A29)*(KG!$B$4:$B$136=flux!W$3)*(flux!$G29&gt;=KG!$F$2:$O$2)*(flux!$G29&lt;=KG!$F$3:$O$3)*KG!$F$4:$O$136)*$G29/100</f>
        <v>218.33640249119998</v>
      </c>
      <c r="X29" s="7">
        <f>SUMPRODUCT((KG!$A$4:$A$136=flux!$A29)*(KG!$B$4:$B$136=flux!X$3)*(flux!$G29&gt;=KG!$F$2:$O$2)*(flux!$G29&lt;=KG!$F$3:$O$3)*KG!$F$4:$O$136)*$G29/100</f>
        <v>169.3755946512</v>
      </c>
      <c r="Y29" s="7">
        <f>SUMPRODUCT((PAL!$A$3:$A$42=flux!$A29)*(PAL!$B$3:$B$42=flux!Y$3)*(PAL!$H$2:$Q$2=flux!$H29)*(PAL!$H$3:$Q$42))*$H29</f>
        <v>0</v>
      </c>
      <c r="Z29" s="7">
        <f>SUMPRODUCT((PAL!$A$3:$A$42=flux!$A29)*(PAL!$B$3:$B$42=flux!Z$3)*(PAL!$H$2:$Q$2=flux!$H29)*(PAL!$H$3:$Q$42))*$H29</f>
        <v>0</v>
      </c>
      <c r="AA29" s="7">
        <f>SUMPRODUCT((PAL!$A$3:$A$42=flux!$A29)*(PAL!$B$3:$B$42=flux!AA$3)*(PAL!$H$2:$Q$2=flux!$H29)*(PAL!$H$3:$Q$42))*$H29</f>
        <v>0</v>
      </c>
      <c r="AB29" s="7">
        <f>SUMPRODUCT((PAL!$A$3:$A$42=flux!$A29)*(PAL!$B$3:$B$42=flux!AB$3)*(PAL!$H$2:$Q$2=flux!$H29)*(PAL!$H$3:$Q$42))*$H29</f>
        <v>167.57999999999998</v>
      </c>
    </row>
    <row r="30" spans="1:28" x14ac:dyDescent="0.25">
      <c r="A30">
        <v>127496</v>
      </c>
      <c r="B30" t="s">
        <v>578</v>
      </c>
      <c r="C30" s="2">
        <v>43178</v>
      </c>
      <c r="D30" t="s">
        <v>118</v>
      </c>
      <c r="E30">
        <v>38</v>
      </c>
      <c r="F30" t="s">
        <v>119</v>
      </c>
      <c r="G30">
        <v>415</v>
      </c>
      <c r="H30" s="1">
        <v>3</v>
      </c>
      <c r="I30">
        <v>167.58</v>
      </c>
      <c r="J30" s="1"/>
      <c r="L30" s="5" t="s">
        <v>184</v>
      </c>
      <c r="N30" s="7">
        <f>SUMPRODUCT((KG!$A$4:$A$136=flux!$A30)*(KG!$B$4:$B$136=flux!N$3)*(flux!$G30&gt;=KG!$F$2:$O$2)*(flux!$G30&lt;=KG!$F$3:$O$3)*KG!$F$4:$O$136)*$G30/100</f>
        <v>109.71272</v>
      </c>
      <c r="O30" s="7">
        <f>SUMPRODUCT((KG!$A$4:$A$136=flux!$A30)*(KG!$B$4:$B$136=flux!O$3)*(flux!$G30&gt;=KG!$F$2:$O$2)*(flux!$G30&lt;=KG!$F$3:$O$3)*KG!$F$4:$O$136)*$G30/100</f>
        <v>174.87602000000004</v>
      </c>
      <c r="P30" s="7">
        <f>SUMPRODUCT((KG!$A$4:$A$136=flux!$A30)*(KG!$B$4:$B$136=flux!P$3)*(flux!$G30&gt;=KG!$F$2:$O$2)*(flux!$G30&lt;=KG!$F$3:$O$3)*KG!$F$4:$O$136)*$G30/100</f>
        <v>0</v>
      </c>
      <c r="Q30" s="7">
        <f>SUMPRODUCT((KG!$A$4:$A$136=flux!$A30)*(KG!$B$4:$B$136=flux!Q$3)*(flux!$G30&gt;=KG!$F$2:$O$2)*(flux!$G30&lt;=KG!$F$3:$O$3)*KG!$F$4:$O$136)*$G30/100</f>
        <v>0</v>
      </c>
      <c r="R30" s="7">
        <f>SUMPRODUCT((KG!$A$4:$A$136=flux!$A30)*(KG!$B$4:$B$136=flux!R$3)*(flux!$G30&gt;=KG!$F$2:$O$2)*(flux!$G30&lt;=KG!$F$3:$O$3)*KG!$F$4:$O$136)*$G30/100</f>
        <v>0</v>
      </c>
      <c r="S30" s="7">
        <f>SUMPRODUCT((KG!$A$4:$A$136=flux!$A30)*(KG!$B$4:$B$136=flux!S$3)*(flux!$G30&gt;=KG!$F$2:$O$2)*(flux!$G30&lt;=KG!$F$3:$O$3)*KG!$F$4:$O$136)*$G30/100</f>
        <v>123.02180449297066</v>
      </c>
      <c r="T30" s="7">
        <f>SUMPRODUCT((KG!$A$4:$A$136=flux!$A30)*(KG!$B$4:$B$136=flux!T$3)*(flux!$G30&gt;=KG!$F$2:$O$2)*(flux!$G30&lt;=KG!$F$3:$O$3)*KG!$F$4:$O$136)*$G30/100</f>
        <v>0</v>
      </c>
      <c r="U30" s="7">
        <f>SUMPRODUCT((KG!$A$4:$A$136=flux!$A30)*(KG!$B$4:$B$136=flux!U$3)*(flux!$G30&gt;=KG!$F$2:$O$2)*(flux!$G30&lt;=KG!$F$3:$O$3)*KG!$F$4:$O$136)*$G30/100</f>
        <v>0</v>
      </c>
      <c r="V30" s="7">
        <f>SUMPRODUCT((KG!$A$4:$A$136=flux!$A30)*(KG!$B$4:$B$136=flux!V$3)*(flux!$G30&gt;=KG!$F$2:$O$2)*(flux!$G30&lt;=KG!$F$3:$O$3)*KG!$F$4:$O$136)*$G30/100</f>
        <v>0</v>
      </c>
      <c r="W30" s="7">
        <f>SUMPRODUCT((KG!$A$4:$A$136=flux!$A30)*(KG!$B$4:$B$136=flux!W$3)*(flux!$G30&gt;=KG!$F$2:$O$2)*(flux!$G30&lt;=KG!$F$3:$O$3)*KG!$F$4:$O$136)*$G30/100</f>
        <v>148.054913454</v>
      </c>
      <c r="X30" s="7">
        <f>SUMPRODUCT((KG!$A$4:$A$136=flux!$A30)*(KG!$B$4:$B$136=flux!X$3)*(flux!$G30&gt;=KG!$F$2:$O$2)*(flux!$G30&lt;=KG!$F$3:$O$3)*KG!$F$4:$O$136)*$G30/100</f>
        <v>114.85436565399999</v>
      </c>
      <c r="Y30" s="7">
        <f>SUMPRODUCT((PAL!$A$3:$A$42=flux!$A30)*(PAL!$B$3:$B$42=flux!Y$3)*(PAL!$H$2:$Q$2=flux!$H30)*(PAL!$H$3:$Q$42))*$H30</f>
        <v>0</v>
      </c>
      <c r="Z30" s="7">
        <f>SUMPRODUCT((PAL!$A$3:$A$42=flux!$A30)*(PAL!$B$3:$B$42=flux!Z$3)*(PAL!$H$2:$Q$2=flux!$H30)*(PAL!$H$3:$Q$42))*$H30</f>
        <v>0</v>
      </c>
      <c r="AA30" s="7">
        <f>SUMPRODUCT((PAL!$A$3:$A$42=flux!$A30)*(PAL!$B$3:$B$42=flux!AA$3)*(PAL!$H$2:$Q$2=flux!$H30)*(PAL!$H$3:$Q$42))*$H30</f>
        <v>0</v>
      </c>
      <c r="AB30" s="7">
        <f>SUMPRODUCT((PAL!$A$3:$A$42=flux!$A30)*(PAL!$B$3:$B$42=flux!AB$3)*(PAL!$H$2:$Q$2=flux!$H30)*(PAL!$H$3:$Q$42))*$H30</f>
        <v>167.57999999999998</v>
      </c>
    </row>
    <row r="31" spans="1:28" x14ac:dyDescent="0.25">
      <c r="A31">
        <v>126362</v>
      </c>
      <c r="B31" t="s">
        <v>569</v>
      </c>
      <c r="C31" s="2">
        <v>43160</v>
      </c>
      <c r="D31" t="s">
        <v>147</v>
      </c>
      <c r="E31">
        <v>94</v>
      </c>
      <c r="F31" t="s">
        <v>138</v>
      </c>
      <c r="G31" s="61">
        <v>120</v>
      </c>
      <c r="H31" s="65">
        <v>1</v>
      </c>
      <c r="I31">
        <v>40.1</v>
      </c>
      <c r="L31" s="5" t="s">
        <v>184</v>
      </c>
      <c r="N31" s="7">
        <f>SUMPRODUCT((KG!$A$4:$A$136=flux!$A31)*(KG!$B$4:$B$136=flux!N$3)*(flux!$G31&gt;=KG!$F$2:$O$2)*(flux!$G31&lt;=KG!$F$3:$O$3)*KG!$F$4:$O$136)*$G31/100</f>
        <v>0</v>
      </c>
      <c r="O31" s="7">
        <f>SUMPRODUCT((KG!$A$4:$A$136=flux!$A31)*(KG!$B$4:$B$136=flux!O$3)*(flux!$G31&gt;=KG!$F$2:$O$2)*(flux!$G31&lt;=KG!$F$3:$O$3)*KG!$F$4:$O$136)*$G31/100</f>
        <v>0</v>
      </c>
      <c r="P31" s="7">
        <f>SUMPRODUCT((KG!$A$4:$A$136=flux!$A31)*(KG!$B$4:$B$136=flux!P$3)*(flux!$G31&gt;=KG!$F$2:$O$2)*(flux!$G31&lt;=KG!$F$3:$O$3)*KG!$F$4:$O$136)*$G31/100</f>
        <v>0</v>
      </c>
      <c r="Q31" s="7">
        <f>SUMPRODUCT((KG!$A$4:$A$136=flux!$A31)*(KG!$B$4:$B$136=flux!Q$3)*(flux!$G31&gt;=KG!$F$2:$O$2)*(flux!$G31&lt;=KG!$F$3:$O$3)*KG!$F$4:$O$136)*$G31/100</f>
        <v>0</v>
      </c>
      <c r="R31" s="7">
        <f>SUMPRODUCT((KG!$A$4:$A$136=flux!$A31)*(KG!$B$4:$B$136=flux!R$3)*(flux!$G31&gt;=KG!$F$2:$O$2)*(flux!$G31&lt;=KG!$F$3:$O$3)*KG!$F$4:$O$136)*$G31/100</f>
        <v>0</v>
      </c>
      <c r="S31" s="7">
        <f>SUMPRODUCT((KG!$A$4:$A$136=flux!$A31)*(KG!$B$4:$B$136=flux!S$3)*(flux!$G31&gt;=KG!$F$2:$O$2)*(flux!$G31&lt;=KG!$F$3:$O$3)*KG!$F$4:$O$136)*$G31/100</f>
        <v>0</v>
      </c>
      <c r="T31" s="7">
        <f>SUMPRODUCT((KG!$A$4:$A$136=flux!$A31)*(KG!$B$4:$B$136=flux!T$3)*(flux!$G31&gt;=KG!$F$2:$O$2)*(flux!$G31&lt;=KG!$F$3:$O$3)*KG!$F$4:$O$136)*$G31/100</f>
        <v>0</v>
      </c>
      <c r="U31" s="7">
        <f>SUMPRODUCT((KG!$A$4:$A$136=flux!$A31)*(KG!$B$4:$B$136=flux!U$3)*(flux!$G31&gt;=KG!$F$2:$O$2)*(flux!$G31&lt;=KG!$F$3:$O$3)*KG!$F$4:$O$136)*$G31/100</f>
        <v>0</v>
      </c>
      <c r="V31" s="7">
        <f>SUMPRODUCT((KG!$A$4:$A$136=flux!$A31)*(KG!$B$4:$B$136=flux!V$3)*(flux!$G31&gt;=KG!$F$2:$O$2)*(flux!$G31&lt;=KG!$F$3:$O$3)*KG!$F$4:$O$136)*$G31/100</f>
        <v>0</v>
      </c>
      <c r="W31" s="7">
        <f>SUMPRODUCT((KG!$A$4:$A$136=flux!$A31)*(KG!$B$4:$B$136=flux!W$3)*(flux!$G31&gt;=KG!$F$2:$O$2)*(flux!$G31&lt;=KG!$F$3:$O$3)*KG!$F$4:$O$136)*$G31/100</f>
        <v>0</v>
      </c>
      <c r="X31" s="7">
        <f>SUMPRODUCT((KG!$A$4:$A$136=flux!$A31)*(KG!$B$4:$B$136=flux!X$3)*(flux!$G31&gt;=KG!$F$2:$O$2)*(flux!$G31&lt;=KG!$F$3:$O$3)*KG!$F$4:$O$136)*$G31/100</f>
        <v>0</v>
      </c>
      <c r="Y31" s="7">
        <f>SUMPRODUCT((PAL!$A$3:$A$42=flux!$A31)*(PAL!$B$3:$B$42=flux!Y$3)*(PAL!$H$2:$Q$2=flux!$H31)*(PAL!$H$3:$Q$42))*$H31</f>
        <v>0</v>
      </c>
      <c r="Z31" s="7">
        <f>SUMPRODUCT((PAL!$A$3:$A$42=flux!$A31)*(PAL!$B$3:$B$42=flux!Z$3)*(PAL!$H$2:$Q$2=flux!$H31)*(PAL!$H$3:$Q$42))*$H31</f>
        <v>0</v>
      </c>
      <c r="AA31" s="7">
        <f>SUMPRODUCT((PAL!$A$3:$A$42=flux!$A31)*(PAL!$B$3:$B$42=flux!AA$3)*(PAL!$H$2:$Q$2=flux!$H31)*(PAL!$H$3:$Q$42))*$H31</f>
        <v>0</v>
      </c>
      <c r="AB31" s="7">
        <f>SUMPRODUCT((PAL!$A$3:$A$42=flux!$A31)*(PAL!$B$3:$B$42=flux!AB$3)*(PAL!$H$2:$Q$2=flux!$H31)*(PAL!$H$3:$Q$42))*$H31</f>
        <v>0</v>
      </c>
    </row>
    <row r="32" spans="1:28" x14ac:dyDescent="0.25">
      <c r="A32">
        <v>126362</v>
      </c>
      <c r="B32" t="s">
        <v>569</v>
      </c>
      <c r="C32" s="2">
        <v>43164</v>
      </c>
      <c r="D32" t="s">
        <v>147</v>
      </c>
      <c r="E32">
        <v>94</v>
      </c>
      <c r="F32" t="s">
        <v>138</v>
      </c>
      <c r="G32" s="61">
        <v>120</v>
      </c>
      <c r="H32" s="65">
        <v>1</v>
      </c>
      <c r="I32">
        <v>40.1</v>
      </c>
      <c r="L32" s="5" t="s">
        <v>184</v>
      </c>
      <c r="N32" s="7">
        <f>SUMPRODUCT((KG!$A$4:$A$136=flux!$A32)*(KG!$B$4:$B$136=flux!N$3)*(flux!$G32&gt;=KG!$F$2:$O$2)*(flux!$G32&lt;=KG!$F$3:$O$3)*KG!$F$4:$O$136)*$G32/100</f>
        <v>0</v>
      </c>
      <c r="O32" s="7">
        <f>SUMPRODUCT((KG!$A$4:$A$136=flux!$A32)*(KG!$B$4:$B$136=flux!O$3)*(flux!$G32&gt;=KG!$F$2:$O$2)*(flux!$G32&lt;=KG!$F$3:$O$3)*KG!$F$4:$O$136)*$G32/100</f>
        <v>0</v>
      </c>
      <c r="P32" s="7">
        <f>SUMPRODUCT((KG!$A$4:$A$136=flux!$A32)*(KG!$B$4:$B$136=flux!P$3)*(flux!$G32&gt;=KG!$F$2:$O$2)*(flux!$G32&lt;=KG!$F$3:$O$3)*KG!$F$4:$O$136)*$G32/100</f>
        <v>0</v>
      </c>
      <c r="Q32" s="7">
        <f>SUMPRODUCT((KG!$A$4:$A$136=flux!$A32)*(KG!$B$4:$B$136=flux!Q$3)*(flux!$G32&gt;=KG!$F$2:$O$2)*(flux!$G32&lt;=KG!$F$3:$O$3)*KG!$F$4:$O$136)*$G32/100</f>
        <v>0</v>
      </c>
      <c r="R32" s="7">
        <f>SUMPRODUCT((KG!$A$4:$A$136=flux!$A32)*(KG!$B$4:$B$136=flux!R$3)*(flux!$G32&gt;=KG!$F$2:$O$2)*(flux!$G32&lt;=KG!$F$3:$O$3)*KG!$F$4:$O$136)*$G32/100</f>
        <v>0</v>
      </c>
      <c r="S32" s="7">
        <f>SUMPRODUCT((KG!$A$4:$A$136=flux!$A32)*(KG!$B$4:$B$136=flux!S$3)*(flux!$G32&gt;=KG!$F$2:$O$2)*(flux!$G32&lt;=KG!$F$3:$O$3)*KG!$F$4:$O$136)*$G32/100</f>
        <v>0</v>
      </c>
      <c r="T32" s="7">
        <f>SUMPRODUCT((KG!$A$4:$A$136=flux!$A32)*(KG!$B$4:$B$136=flux!T$3)*(flux!$G32&gt;=KG!$F$2:$O$2)*(flux!$G32&lt;=KG!$F$3:$O$3)*KG!$F$4:$O$136)*$G32/100</f>
        <v>0</v>
      </c>
      <c r="U32" s="7">
        <f>SUMPRODUCT((KG!$A$4:$A$136=flux!$A32)*(KG!$B$4:$B$136=flux!U$3)*(flux!$G32&gt;=KG!$F$2:$O$2)*(flux!$G32&lt;=KG!$F$3:$O$3)*KG!$F$4:$O$136)*$G32/100</f>
        <v>0</v>
      </c>
      <c r="V32" s="7">
        <f>SUMPRODUCT((KG!$A$4:$A$136=flux!$A32)*(KG!$B$4:$B$136=flux!V$3)*(flux!$G32&gt;=KG!$F$2:$O$2)*(flux!$G32&lt;=KG!$F$3:$O$3)*KG!$F$4:$O$136)*$G32/100</f>
        <v>0</v>
      </c>
      <c r="W32" s="7">
        <f>SUMPRODUCT((KG!$A$4:$A$136=flux!$A32)*(KG!$B$4:$B$136=flux!W$3)*(flux!$G32&gt;=KG!$F$2:$O$2)*(flux!$G32&lt;=KG!$F$3:$O$3)*KG!$F$4:$O$136)*$G32/100</f>
        <v>0</v>
      </c>
      <c r="X32" s="7">
        <f>SUMPRODUCT((KG!$A$4:$A$136=flux!$A32)*(KG!$B$4:$B$136=flux!X$3)*(flux!$G32&gt;=KG!$F$2:$O$2)*(flux!$G32&lt;=KG!$F$3:$O$3)*KG!$F$4:$O$136)*$G32/100</f>
        <v>0</v>
      </c>
      <c r="Y32" s="7">
        <f>SUMPRODUCT((PAL!$A$3:$A$42=flux!$A32)*(PAL!$B$3:$B$42=flux!Y$3)*(PAL!$H$2:$Q$2=flux!$H32)*(PAL!$H$3:$Q$42))*$H32</f>
        <v>0</v>
      </c>
      <c r="Z32" s="7">
        <f>SUMPRODUCT((PAL!$A$3:$A$42=flux!$A32)*(PAL!$B$3:$B$42=flux!Z$3)*(PAL!$H$2:$Q$2=flux!$H32)*(PAL!$H$3:$Q$42))*$H32</f>
        <v>0</v>
      </c>
      <c r="AA32" s="7">
        <f>SUMPRODUCT((PAL!$A$3:$A$42=flux!$A32)*(PAL!$B$3:$B$42=flux!AA$3)*(PAL!$H$2:$Q$2=flux!$H32)*(PAL!$H$3:$Q$42))*$H32</f>
        <v>0</v>
      </c>
      <c r="AB32" s="7">
        <f>SUMPRODUCT((PAL!$A$3:$A$42=flux!$A32)*(PAL!$B$3:$B$42=flux!AB$3)*(PAL!$H$2:$Q$2=flux!$H32)*(PAL!$H$3:$Q$42))*$H32</f>
        <v>0</v>
      </c>
    </row>
    <row r="33" spans="1:28" x14ac:dyDescent="0.25">
      <c r="A33">
        <v>126362</v>
      </c>
      <c r="B33" t="s">
        <v>569</v>
      </c>
      <c r="C33" s="2">
        <v>43166</v>
      </c>
      <c r="D33" t="s">
        <v>147</v>
      </c>
      <c r="E33">
        <v>94</v>
      </c>
      <c r="F33" t="s">
        <v>138</v>
      </c>
      <c r="G33" s="61">
        <v>120</v>
      </c>
      <c r="H33" s="65">
        <v>1</v>
      </c>
      <c r="I33">
        <v>40.1</v>
      </c>
      <c r="L33" s="5" t="s">
        <v>184</v>
      </c>
      <c r="N33" s="7">
        <f>SUMPRODUCT((KG!$A$4:$A$136=flux!$A33)*(KG!$B$4:$B$136=flux!N$3)*(flux!$G33&gt;=KG!$F$2:$O$2)*(flux!$G33&lt;=KG!$F$3:$O$3)*KG!$F$4:$O$136)*$G33/100</f>
        <v>0</v>
      </c>
      <c r="O33" s="7">
        <f>SUMPRODUCT((KG!$A$4:$A$136=flux!$A33)*(KG!$B$4:$B$136=flux!O$3)*(flux!$G33&gt;=KG!$F$2:$O$2)*(flux!$G33&lt;=KG!$F$3:$O$3)*KG!$F$4:$O$136)*$G33/100</f>
        <v>0</v>
      </c>
      <c r="P33" s="7">
        <f>SUMPRODUCT((KG!$A$4:$A$136=flux!$A33)*(KG!$B$4:$B$136=flux!P$3)*(flux!$G33&gt;=KG!$F$2:$O$2)*(flux!$G33&lt;=KG!$F$3:$O$3)*KG!$F$4:$O$136)*$G33/100</f>
        <v>0</v>
      </c>
      <c r="Q33" s="7">
        <f>SUMPRODUCT((KG!$A$4:$A$136=flux!$A33)*(KG!$B$4:$B$136=flux!Q$3)*(flux!$G33&gt;=KG!$F$2:$O$2)*(flux!$G33&lt;=KG!$F$3:$O$3)*KG!$F$4:$O$136)*$G33/100</f>
        <v>0</v>
      </c>
      <c r="R33" s="7">
        <f>SUMPRODUCT((KG!$A$4:$A$136=flux!$A33)*(KG!$B$4:$B$136=flux!R$3)*(flux!$G33&gt;=KG!$F$2:$O$2)*(flux!$G33&lt;=KG!$F$3:$O$3)*KG!$F$4:$O$136)*$G33/100</f>
        <v>0</v>
      </c>
      <c r="S33" s="7">
        <f>SUMPRODUCT((KG!$A$4:$A$136=flux!$A33)*(KG!$B$4:$B$136=flux!S$3)*(flux!$G33&gt;=KG!$F$2:$O$2)*(flux!$G33&lt;=KG!$F$3:$O$3)*KG!$F$4:$O$136)*$G33/100</f>
        <v>0</v>
      </c>
      <c r="T33" s="7">
        <f>SUMPRODUCT((KG!$A$4:$A$136=flux!$A33)*(KG!$B$4:$B$136=flux!T$3)*(flux!$G33&gt;=KG!$F$2:$O$2)*(flux!$G33&lt;=KG!$F$3:$O$3)*KG!$F$4:$O$136)*$G33/100</f>
        <v>0</v>
      </c>
      <c r="U33" s="7">
        <f>SUMPRODUCT((KG!$A$4:$A$136=flux!$A33)*(KG!$B$4:$B$136=flux!U$3)*(flux!$G33&gt;=KG!$F$2:$O$2)*(flux!$G33&lt;=KG!$F$3:$O$3)*KG!$F$4:$O$136)*$G33/100</f>
        <v>0</v>
      </c>
      <c r="V33" s="7">
        <f>SUMPRODUCT((KG!$A$4:$A$136=flux!$A33)*(KG!$B$4:$B$136=flux!V$3)*(flux!$G33&gt;=KG!$F$2:$O$2)*(flux!$G33&lt;=KG!$F$3:$O$3)*KG!$F$4:$O$136)*$G33/100</f>
        <v>0</v>
      </c>
      <c r="W33" s="7">
        <f>SUMPRODUCT((KG!$A$4:$A$136=flux!$A33)*(KG!$B$4:$B$136=flux!W$3)*(flux!$G33&gt;=KG!$F$2:$O$2)*(flux!$G33&lt;=KG!$F$3:$O$3)*KG!$F$4:$O$136)*$G33/100</f>
        <v>0</v>
      </c>
      <c r="X33" s="7">
        <f>SUMPRODUCT((KG!$A$4:$A$136=flux!$A33)*(KG!$B$4:$B$136=flux!X$3)*(flux!$G33&gt;=KG!$F$2:$O$2)*(flux!$G33&lt;=KG!$F$3:$O$3)*KG!$F$4:$O$136)*$G33/100</f>
        <v>0</v>
      </c>
      <c r="Y33" s="7">
        <f>SUMPRODUCT((PAL!$A$3:$A$42=flux!$A33)*(PAL!$B$3:$B$42=flux!Y$3)*(PAL!$H$2:$Q$2=flux!$H33)*(PAL!$H$3:$Q$42))*$H33</f>
        <v>0</v>
      </c>
      <c r="Z33" s="7">
        <f>SUMPRODUCT((PAL!$A$3:$A$42=flux!$A33)*(PAL!$B$3:$B$42=flux!Z$3)*(PAL!$H$2:$Q$2=flux!$H33)*(PAL!$H$3:$Q$42))*$H33</f>
        <v>0</v>
      </c>
      <c r="AA33" s="7">
        <f>SUMPRODUCT((PAL!$A$3:$A$42=flux!$A33)*(PAL!$B$3:$B$42=flux!AA$3)*(PAL!$H$2:$Q$2=flux!$H33)*(PAL!$H$3:$Q$42))*$H33</f>
        <v>0</v>
      </c>
      <c r="AB33" s="7">
        <f>SUMPRODUCT((PAL!$A$3:$A$42=flux!$A33)*(PAL!$B$3:$B$42=flux!AB$3)*(PAL!$H$2:$Q$2=flux!$H33)*(PAL!$H$3:$Q$42))*$H33</f>
        <v>0</v>
      </c>
    </row>
    <row r="34" spans="1:28" x14ac:dyDescent="0.25">
      <c r="A34">
        <v>126362</v>
      </c>
      <c r="B34" t="s">
        <v>569</v>
      </c>
      <c r="C34" s="2">
        <v>43167</v>
      </c>
      <c r="D34" t="s">
        <v>147</v>
      </c>
      <c r="E34">
        <v>94</v>
      </c>
      <c r="F34" t="s">
        <v>138</v>
      </c>
      <c r="G34" s="61">
        <v>120</v>
      </c>
      <c r="H34" s="65">
        <v>1</v>
      </c>
      <c r="I34">
        <v>40.1</v>
      </c>
      <c r="L34" s="5" t="s">
        <v>184</v>
      </c>
      <c r="N34" s="7">
        <f>SUMPRODUCT((KG!$A$4:$A$136=flux!$A34)*(KG!$B$4:$B$136=flux!N$3)*(flux!$G34&gt;=KG!$F$2:$O$2)*(flux!$G34&lt;=KG!$F$3:$O$3)*KG!$F$4:$O$136)*$G34/100</f>
        <v>0</v>
      </c>
      <c r="O34" s="7">
        <f>SUMPRODUCT((KG!$A$4:$A$136=flux!$A34)*(KG!$B$4:$B$136=flux!O$3)*(flux!$G34&gt;=KG!$F$2:$O$2)*(flux!$G34&lt;=KG!$F$3:$O$3)*KG!$F$4:$O$136)*$G34/100</f>
        <v>0</v>
      </c>
      <c r="P34" s="7">
        <f>SUMPRODUCT((KG!$A$4:$A$136=flux!$A34)*(KG!$B$4:$B$136=flux!P$3)*(flux!$G34&gt;=KG!$F$2:$O$2)*(flux!$G34&lt;=KG!$F$3:$O$3)*KG!$F$4:$O$136)*$G34/100</f>
        <v>0</v>
      </c>
      <c r="Q34" s="7">
        <f>SUMPRODUCT((KG!$A$4:$A$136=flux!$A34)*(KG!$B$4:$B$136=flux!Q$3)*(flux!$G34&gt;=KG!$F$2:$O$2)*(flux!$G34&lt;=KG!$F$3:$O$3)*KG!$F$4:$O$136)*$G34/100</f>
        <v>0</v>
      </c>
      <c r="R34" s="7">
        <f>SUMPRODUCT((KG!$A$4:$A$136=flux!$A34)*(KG!$B$4:$B$136=flux!R$3)*(flux!$G34&gt;=KG!$F$2:$O$2)*(flux!$G34&lt;=KG!$F$3:$O$3)*KG!$F$4:$O$136)*$G34/100</f>
        <v>0</v>
      </c>
      <c r="S34" s="7">
        <f>SUMPRODUCT((KG!$A$4:$A$136=flux!$A34)*(KG!$B$4:$B$136=flux!S$3)*(flux!$G34&gt;=KG!$F$2:$O$2)*(flux!$G34&lt;=KG!$F$3:$O$3)*KG!$F$4:$O$136)*$G34/100</f>
        <v>0</v>
      </c>
      <c r="T34" s="7">
        <f>SUMPRODUCT((KG!$A$4:$A$136=flux!$A34)*(KG!$B$4:$B$136=flux!T$3)*(flux!$G34&gt;=KG!$F$2:$O$2)*(flux!$G34&lt;=KG!$F$3:$O$3)*KG!$F$4:$O$136)*$G34/100</f>
        <v>0</v>
      </c>
      <c r="U34" s="7">
        <f>SUMPRODUCT((KG!$A$4:$A$136=flux!$A34)*(KG!$B$4:$B$136=flux!U$3)*(flux!$G34&gt;=KG!$F$2:$O$2)*(flux!$G34&lt;=KG!$F$3:$O$3)*KG!$F$4:$O$136)*$G34/100</f>
        <v>0</v>
      </c>
      <c r="V34" s="7">
        <f>SUMPRODUCT((KG!$A$4:$A$136=flux!$A34)*(KG!$B$4:$B$136=flux!V$3)*(flux!$G34&gt;=KG!$F$2:$O$2)*(flux!$G34&lt;=KG!$F$3:$O$3)*KG!$F$4:$O$136)*$G34/100</f>
        <v>0</v>
      </c>
      <c r="W34" s="7">
        <f>SUMPRODUCT((KG!$A$4:$A$136=flux!$A34)*(KG!$B$4:$B$136=flux!W$3)*(flux!$G34&gt;=KG!$F$2:$O$2)*(flux!$G34&lt;=KG!$F$3:$O$3)*KG!$F$4:$O$136)*$G34/100</f>
        <v>0</v>
      </c>
      <c r="X34" s="7">
        <f>SUMPRODUCT((KG!$A$4:$A$136=flux!$A34)*(KG!$B$4:$B$136=flux!X$3)*(flux!$G34&gt;=KG!$F$2:$O$2)*(flux!$G34&lt;=KG!$F$3:$O$3)*KG!$F$4:$O$136)*$G34/100</f>
        <v>0</v>
      </c>
      <c r="Y34" s="7">
        <f>SUMPRODUCT((PAL!$A$3:$A$42=flux!$A34)*(PAL!$B$3:$B$42=flux!Y$3)*(PAL!$H$2:$Q$2=flux!$H34)*(PAL!$H$3:$Q$42))*$H34</f>
        <v>0</v>
      </c>
      <c r="Z34" s="7">
        <f>SUMPRODUCT((PAL!$A$3:$A$42=flux!$A34)*(PAL!$B$3:$B$42=flux!Z$3)*(PAL!$H$2:$Q$2=flux!$H34)*(PAL!$H$3:$Q$42))*$H34</f>
        <v>0</v>
      </c>
      <c r="AA34" s="7">
        <f>SUMPRODUCT((PAL!$A$3:$A$42=flux!$A34)*(PAL!$B$3:$B$42=flux!AA$3)*(PAL!$H$2:$Q$2=flux!$H34)*(PAL!$H$3:$Q$42))*$H34</f>
        <v>0</v>
      </c>
      <c r="AB34" s="7">
        <f>SUMPRODUCT((PAL!$A$3:$A$42=flux!$A34)*(PAL!$B$3:$B$42=flux!AB$3)*(PAL!$H$2:$Q$2=flux!$H34)*(PAL!$H$3:$Q$42))*$H34</f>
        <v>0</v>
      </c>
    </row>
    <row r="35" spans="1:28" x14ac:dyDescent="0.25">
      <c r="A35">
        <v>126362</v>
      </c>
      <c r="B35" t="s">
        <v>569</v>
      </c>
      <c r="C35" s="2">
        <v>43171</v>
      </c>
      <c r="D35" t="s">
        <v>147</v>
      </c>
      <c r="E35">
        <v>94</v>
      </c>
      <c r="F35" t="s">
        <v>138</v>
      </c>
      <c r="G35" s="61">
        <v>120</v>
      </c>
      <c r="H35" s="65">
        <v>1</v>
      </c>
      <c r="I35">
        <v>40.1</v>
      </c>
      <c r="L35" s="5" t="s">
        <v>184</v>
      </c>
      <c r="N35" s="7">
        <f>SUMPRODUCT((KG!$A$4:$A$136=flux!$A35)*(KG!$B$4:$B$136=flux!N$3)*(flux!$G35&gt;=KG!$F$2:$O$2)*(flux!$G35&lt;=KG!$F$3:$O$3)*KG!$F$4:$O$136)*$G35/100</f>
        <v>0</v>
      </c>
      <c r="O35" s="7">
        <f>SUMPRODUCT((KG!$A$4:$A$136=flux!$A35)*(KG!$B$4:$B$136=flux!O$3)*(flux!$G35&gt;=KG!$F$2:$O$2)*(flux!$G35&lt;=KG!$F$3:$O$3)*KG!$F$4:$O$136)*$G35/100</f>
        <v>0</v>
      </c>
      <c r="P35" s="7">
        <f>SUMPRODUCT((KG!$A$4:$A$136=flux!$A35)*(KG!$B$4:$B$136=flux!P$3)*(flux!$G35&gt;=KG!$F$2:$O$2)*(flux!$G35&lt;=KG!$F$3:$O$3)*KG!$F$4:$O$136)*$G35/100</f>
        <v>0</v>
      </c>
      <c r="Q35" s="7">
        <f>SUMPRODUCT((KG!$A$4:$A$136=flux!$A35)*(KG!$B$4:$B$136=flux!Q$3)*(flux!$G35&gt;=KG!$F$2:$O$2)*(flux!$G35&lt;=KG!$F$3:$O$3)*KG!$F$4:$O$136)*$G35/100</f>
        <v>0</v>
      </c>
      <c r="R35" s="7">
        <f>SUMPRODUCT((KG!$A$4:$A$136=flux!$A35)*(KG!$B$4:$B$136=flux!R$3)*(flux!$G35&gt;=KG!$F$2:$O$2)*(flux!$G35&lt;=KG!$F$3:$O$3)*KG!$F$4:$O$136)*$G35/100</f>
        <v>0</v>
      </c>
      <c r="S35" s="7">
        <f>SUMPRODUCT((KG!$A$4:$A$136=flux!$A35)*(KG!$B$4:$B$136=flux!S$3)*(flux!$G35&gt;=KG!$F$2:$O$2)*(flux!$G35&lt;=KG!$F$3:$O$3)*KG!$F$4:$O$136)*$G35/100</f>
        <v>0</v>
      </c>
      <c r="T35" s="7">
        <f>SUMPRODUCT((KG!$A$4:$A$136=flux!$A35)*(KG!$B$4:$B$136=flux!T$3)*(flux!$G35&gt;=KG!$F$2:$O$2)*(flux!$G35&lt;=KG!$F$3:$O$3)*KG!$F$4:$O$136)*$G35/100</f>
        <v>0</v>
      </c>
      <c r="U35" s="7">
        <f>SUMPRODUCT((KG!$A$4:$A$136=flux!$A35)*(KG!$B$4:$B$136=flux!U$3)*(flux!$G35&gt;=KG!$F$2:$O$2)*(flux!$G35&lt;=KG!$F$3:$O$3)*KG!$F$4:$O$136)*$G35/100</f>
        <v>0</v>
      </c>
      <c r="V35" s="7">
        <f>SUMPRODUCT((KG!$A$4:$A$136=flux!$A35)*(KG!$B$4:$B$136=flux!V$3)*(flux!$G35&gt;=KG!$F$2:$O$2)*(flux!$G35&lt;=KG!$F$3:$O$3)*KG!$F$4:$O$136)*$G35/100</f>
        <v>0</v>
      </c>
      <c r="W35" s="7">
        <f>SUMPRODUCT((KG!$A$4:$A$136=flux!$A35)*(KG!$B$4:$B$136=flux!W$3)*(flux!$G35&gt;=KG!$F$2:$O$2)*(flux!$G35&lt;=KG!$F$3:$O$3)*KG!$F$4:$O$136)*$G35/100</f>
        <v>0</v>
      </c>
      <c r="X35" s="7">
        <f>SUMPRODUCT((KG!$A$4:$A$136=flux!$A35)*(KG!$B$4:$B$136=flux!X$3)*(flux!$G35&gt;=KG!$F$2:$O$2)*(flux!$G35&lt;=KG!$F$3:$O$3)*KG!$F$4:$O$136)*$G35/100</f>
        <v>0</v>
      </c>
      <c r="Y35" s="7">
        <f>SUMPRODUCT((PAL!$A$3:$A$42=flux!$A35)*(PAL!$B$3:$B$42=flux!Y$3)*(PAL!$H$2:$Q$2=flux!$H35)*(PAL!$H$3:$Q$42))*$H35</f>
        <v>0</v>
      </c>
      <c r="Z35" s="7">
        <f>SUMPRODUCT((PAL!$A$3:$A$42=flux!$A35)*(PAL!$B$3:$B$42=flux!Z$3)*(PAL!$H$2:$Q$2=flux!$H35)*(PAL!$H$3:$Q$42))*$H35</f>
        <v>0</v>
      </c>
      <c r="AA35" s="7">
        <f>SUMPRODUCT((PAL!$A$3:$A$42=flux!$A35)*(PAL!$B$3:$B$42=flux!AA$3)*(PAL!$H$2:$Q$2=flux!$H35)*(PAL!$H$3:$Q$42))*$H35</f>
        <v>0</v>
      </c>
      <c r="AB35" s="7">
        <f>SUMPRODUCT((PAL!$A$3:$A$42=flux!$A35)*(PAL!$B$3:$B$42=flux!AB$3)*(PAL!$H$2:$Q$2=flux!$H35)*(PAL!$H$3:$Q$42))*$H35</f>
        <v>0</v>
      </c>
    </row>
    <row r="36" spans="1:28" x14ac:dyDescent="0.25">
      <c r="A36">
        <v>126362</v>
      </c>
      <c r="B36" t="s">
        <v>569</v>
      </c>
      <c r="C36" s="2">
        <v>43173</v>
      </c>
      <c r="D36" t="s">
        <v>147</v>
      </c>
      <c r="E36">
        <v>94</v>
      </c>
      <c r="F36" t="s">
        <v>138</v>
      </c>
      <c r="G36" s="61">
        <v>120</v>
      </c>
      <c r="H36" s="65">
        <v>1</v>
      </c>
      <c r="I36">
        <v>40.1</v>
      </c>
      <c r="L36" s="5" t="s">
        <v>184</v>
      </c>
      <c r="N36" s="7">
        <f>SUMPRODUCT((KG!$A$4:$A$136=flux!$A36)*(KG!$B$4:$B$136=flux!N$3)*(flux!$G36&gt;=KG!$F$2:$O$2)*(flux!$G36&lt;=KG!$F$3:$O$3)*KG!$F$4:$O$136)*$G36/100</f>
        <v>0</v>
      </c>
      <c r="O36" s="7">
        <f>SUMPRODUCT((KG!$A$4:$A$136=flux!$A36)*(KG!$B$4:$B$136=flux!O$3)*(flux!$G36&gt;=KG!$F$2:$O$2)*(flux!$G36&lt;=KG!$F$3:$O$3)*KG!$F$4:$O$136)*$G36/100</f>
        <v>0</v>
      </c>
      <c r="P36" s="7">
        <f>SUMPRODUCT((KG!$A$4:$A$136=flux!$A36)*(KG!$B$4:$B$136=flux!P$3)*(flux!$G36&gt;=KG!$F$2:$O$2)*(flux!$G36&lt;=KG!$F$3:$O$3)*KG!$F$4:$O$136)*$G36/100</f>
        <v>0</v>
      </c>
      <c r="Q36" s="7">
        <f>SUMPRODUCT((KG!$A$4:$A$136=flux!$A36)*(KG!$B$4:$B$136=flux!Q$3)*(flux!$G36&gt;=KG!$F$2:$O$2)*(flux!$G36&lt;=KG!$F$3:$O$3)*KG!$F$4:$O$136)*$G36/100</f>
        <v>0</v>
      </c>
      <c r="R36" s="7">
        <f>SUMPRODUCT((KG!$A$4:$A$136=flux!$A36)*(KG!$B$4:$B$136=flux!R$3)*(flux!$G36&gt;=KG!$F$2:$O$2)*(flux!$G36&lt;=KG!$F$3:$O$3)*KG!$F$4:$O$136)*$G36/100</f>
        <v>0</v>
      </c>
      <c r="S36" s="7">
        <f>SUMPRODUCT((KG!$A$4:$A$136=flux!$A36)*(KG!$B$4:$B$136=flux!S$3)*(flux!$G36&gt;=KG!$F$2:$O$2)*(flux!$G36&lt;=KG!$F$3:$O$3)*KG!$F$4:$O$136)*$G36/100</f>
        <v>0</v>
      </c>
      <c r="T36" s="7">
        <f>SUMPRODUCT((KG!$A$4:$A$136=flux!$A36)*(KG!$B$4:$B$136=flux!T$3)*(flux!$G36&gt;=KG!$F$2:$O$2)*(flux!$G36&lt;=KG!$F$3:$O$3)*KG!$F$4:$O$136)*$G36/100</f>
        <v>0</v>
      </c>
      <c r="U36" s="7">
        <f>SUMPRODUCT((KG!$A$4:$A$136=flux!$A36)*(KG!$B$4:$B$136=flux!U$3)*(flux!$G36&gt;=KG!$F$2:$O$2)*(flux!$G36&lt;=KG!$F$3:$O$3)*KG!$F$4:$O$136)*$G36/100</f>
        <v>0</v>
      </c>
      <c r="V36" s="7">
        <f>SUMPRODUCT((KG!$A$4:$A$136=flux!$A36)*(KG!$B$4:$B$136=flux!V$3)*(flux!$G36&gt;=KG!$F$2:$O$2)*(flux!$G36&lt;=KG!$F$3:$O$3)*KG!$F$4:$O$136)*$G36/100</f>
        <v>0</v>
      </c>
      <c r="W36" s="7">
        <f>SUMPRODUCT((KG!$A$4:$A$136=flux!$A36)*(KG!$B$4:$B$136=flux!W$3)*(flux!$G36&gt;=KG!$F$2:$O$2)*(flux!$G36&lt;=KG!$F$3:$O$3)*KG!$F$4:$O$136)*$G36/100</f>
        <v>0</v>
      </c>
      <c r="X36" s="7">
        <f>SUMPRODUCT((KG!$A$4:$A$136=flux!$A36)*(KG!$B$4:$B$136=flux!X$3)*(flux!$G36&gt;=KG!$F$2:$O$2)*(flux!$G36&lt;=KG!$F$3:$O$3)*KG!$F$4:$O$136)*$G36/100</f>
        <v>0</v>
      </c>
      <c r="Y36" s="7">
        <f>SUMPRODUCT((PAL!$A$3:$A$42=flux!$A36)*(PAL!$B$3:$B$42=flux!Y$3)*(PAL!$H$2:$Q$2=flux!$H36)*(PAL!$H$3:$Q$42))*$H36</f>
        <v>0</v>
      </c>
      <c r="Z36" s="7">
        <f>SUMPRODUCT((PAL!$A$3:$A$42=flux!$A36)*(PAL!$B$3:$B$42=flux!Z$3)*(PAL!$H$2:$Q$2=flux!$H36)*(PAL!$H$3:$Q$42))*$H36</f>
        <v>0</v>
      </c>
      <c r="AA36" s="7">
        <f>SUMPRODUCT((PAL!$A$3:$A$42=flux!$A36)*(PAL!$B$3:$B$42=flux!AA$3)*(PAL!$H$2:$Q$2=flux!$H36)*(PAL!$H$3:$Q$42))*$H36</f>
        <v>0</v>
      </c>
      <c r="AB36" s="7">
        <f>SUMPRODUCT((PAL!$A$3:$A$42=flux!$A36)*(PAL!$B$3:$B$42=flux!AB$3)*(PAL!$H$2:$Q$2=flux!$H36)*(PAL!$H$3:$Q$42))*$H36</f>
        <v>0</v>
      </c>
    </row>
    <row r="37" spans="1:28" x14ac:dyDescent="0.25">
      <c r="A37">
        <v>126362</v>
      </c>
      <c r="B37" t="s">
        <v>569</v>
      </c>
      <c r="C37" s="2">
        <v>43175</v>
      </c>
      <c r="D37" t="s">
        <v>147</v>
      </c>
      <c r="E37">
        <v>94</v>
      </c>
      <c r="F37" t="s">
        <v>138</v>
      </c>
      <c r="G37" s="61">
        <v>120</v>
      </c>
      <c r="H37" s="65">
        <v>1</v>
      </c>
      <c r="I37">
        <v>40.1</v>
      </c>
      <c r="L37" s="5" t="s">
        <v>184</v>
      </c>
      <c r="N37" s="7">
        <f>SUMPRODUCT((KG!$A$4:$A$136=flux!$A37)*(KG!$B$4:$B$136=flux!N$3)*(flux!$G37&gt;=KG!$F$2:$O$2)*(flux!$G37&lt;=KG!$F$3:$O$3)*KG!$F$4:$O$136)*$G37/100</f>
        <v>0</v>
      </c>
      <c r="O37" s="7">
        <f>SUMPRODUCT((KG!$A$4:$A$136=flux!$A37)*(KG!$B$4:$B$136=flux!O$3)*(flux!$G37&gt;=KG!$F$2:$O$2)*(flux!$G37&lt;=KG!$F$3:$O$3)*KG!$F$4:$O$136)*$G37/100</f>
        <v>0</v>
      </c>
      <c r="P37" s="7">
        <f>SUMPRODUCT((KG!$A$4:$A$136=flux!$A37)*(KG!$B$4:$B$136=flux!P$3)*(flux!$G37&gt;=KG!$F$2:$O$2)*(flux!$G37&lt;=KG!$F$3:$O$3)*KG!$F$4:$O$136)*$G37/100</f>
        <v>0</v>
      </c>
      <c r="Q37" s="7">
        <f>SUMPRODUCT((KG!$A$4:$A$136=flux!$A37)*(KG!$B$4:$B$136=flux!Q$3)*(flux!$G37&gt;=KG!$F$2:$O$2)*(flux!$G37&lt;=KG!$F$3:$O$3)*KG!$F$4:$O$136)*$G37/100</f>
        <v>0</v>
      </c>
      <c r="R37" s="7">
        <f>SUMPRODUCT((KG!$A$4:$A$136=flux!$A37)*(KG!$B$4:$B$136=flux!R$3)*(flux!$G37&gt;=KG!$F$2:$O$2)*(flux!$G37&lt;=KG!$F$3:$O$3)*KG!$F$4:$O$136)*$G37/100</f>
        <v>0</v>
      </c>
      <c r="S37" s="7">
        <f>SUMPRODUCT((KG!$A$4:$A$136=flux!$A37)*(KG!$B$4:$B$136=flux!S$3)*(flux!$G37&gt;=KG!$F$2:$O$2)*(flux!$G37&lt;=KG!$F$3:$O$3)*KG!$F$4:$O$136)*$G37/100</f>
        <v>0</v>
      </c>
      <c r="T37" s="7">
        <f>SUMPRODUCT((KG!$A$4:$A$136=flux!$A37)*(KG!$B$4:$B$136=flux!T$3)*(flux!$G37&gt;=KG!$F$2:$O$2)*(flux!$G37&lt;=KG!$F$3:$O$3)*KG!$F$4:$O$136)*$G37/100</f>
        <v>0</v>
      </c>
      <c r="U37" s="7">
        <f>SUMPRODUCT((KG!$A$4:$A$136=flux!$A37)*(KG!$B$4:$B$136=flux!U$3)*(flux!$G37&gt;=KG!$F$2:$O$2)*(flux!$G37&lt;=KG!$F$3:$O$3)*KG!$F$4:$O$136)*$G37/100</f>
        <v>0</v>
      </c>
      <c r="V37" s="7">
        <f>SUMPRODUCT((KG!$A$4:$A$136=flux!$A37)*(KG!$B$4:$B$136=flux!V$3)*(flux!$G37&gt;=KG!$F$2:$O$2)*(flux!$G37&lt;=KG!$F$3:$O$3)*KG!$F$4:$O$136)*$G37/100</f>
        <v>0</v>
      </c>
      <c r="W37" s="7">
        <f>SUMPRODUCT((KG!$A$4:$A$136=flux!$A37)*(KG!$B$4:$B$136=flux!W$3)*(flux!$G37&gt;=KG!$F$2:$O$2)*(flux!$G37&lt;=KG!$F$3:$O$3)*KG!$F$4:$O$136)*$G37/100</f>
        <v>0</v>
      </c>
      <c r="X37" s="7">
        <f>SUMPRODUCT((KG!$A$4:$A$136=flux!$A37)*(KG!$B$4:$B$136=flux!X$3)*(flux!$G37&gt;=KG!$F$2:$O$2)*(flux!$G37&lt;=KG!$F$3:$O$3)*KG!$F$4:$O$136)*$G37/100</f>
        <v>0</v>
      </c>
      <c r="Y37" s="7">
        <f>SUMPRODUCT((PAL!$A$3:$A$42=flux!$A37)*(PAL!$B$3:$B$42=flux!Y$3)*(PAL!$H$2:$Q$2=flux!$H37)*(PAL!$H$3:$Q$42))*$H37</f>
        <v>0</v>
      </c>
      <c r="Z37" s="7">
        <f>SUMPRODUCT((PAL!$A$3:$A$42=flux!$A37)*(PAL!$B$3:$B$42=flux!Z$3)*(PAL!$H$2:$Q$2=flux!$H37)*(PAL!$H$3:$Q$42))*$H37</f>
        <v>0</v>
      </c>
      <c r="AA37" s="7">
        <f>SUMPRODUCT((PAL!$A$3:$A$42=flux!$A37)*(PAL!$B$3:$B$42=flux!AA$3)*(PAL!$H$2:$Q$2=flux!$H37)*(PAL!$H$3:$Q$42))*$H37</f>
        <v>0</v>
      </c>
      <c r="AB37" s="7">
        <f>SUMPRODUCT((PAL!$A$3:$A$42=flux!$A37)*(PAL!$B$3:$B$42=flux!AB$3)*(PAL!$H$2:$Q$2=flux!$H37)*(PAL!$H$3:$Q$42))*$H37</f>
        <v>0</v>
      </c>
    </row>
    <row r="38" spans="1:28" x14ac:dyDescent="0.25">
      <c r="A38">
        <v>126362</v>
      </c>
      <c r="B38" t="s">
        <v>569</v>
      </c>
      <c r="C38" s="2">
        <v>43178</v>
      </c>
      <c r="D38" t="s">
        <v>147</v>
      </c>
      <c r="E38">
        <v>94</v>
      </c>
      <c r="F38" t="s">
        <v>138</v>
      </c>
      <c r="G38" s="61">
        <v>120</v>
      </c>
      <c r="H38" s="65">
        <v>1</v>
      </c>
      <c r="I38">
        <v>40.1</v>
      </c>
      <c r="L38" s="5" t="s">
        <v>184</v>
      </c>
      <c r="N38" s="7">
        <f>SUMPRODUCT((KG!$A$4:$A$136=flux!$A38)*(KG!$B$4:$B$136=flux!N$3)*(flux!$G38&gt;=KG!$F$2:$O$2)*(flux!$G38&lt;=KG!$F$3:$O$3)*KG!$F$4:$O$136)*$G38/100</f>
        <v>0</v>
      </c>
      <c r="O38" s="7">
        <f>SUMPRODUCT((KG!$A$4:$A$136=flux!$A38)*(KG!$B$4:$B$136=flux!O$3)*(flux!$G38&gt;=KG!$F$2:$O$2)*(flux!$G38&lt;=KG!$F$3:$O$3)*KG!$F$4:$O$136)*$G38/100</f>
        <v>0</v>
      </c>
      <c r="P38" s="7">
        <f>SUMPRODUCT((KG!$A$4:$A$136=flux!$A38)*(KG!$B$4:$B$136=flux!P$3)*(flux!$G38&gt;=KG!$F$2:$O$2)*(flux!$G38&lt;=KG!$F$3:$O$3)*KG!$F$4:$O$136)*$G38/100</f>
        <v>0</v>
      </c>
      <c r="Q38" s="7">
        <f>SUMPRODUCT((KG!$A$4:$A$136=flux!$A38)*(KG!$B$4:$B$136=flux!Q$3)*(flux!$G38&gt;=KG!$F$2:$O$2)*(flux!$G38&lt;=KG!$F$3:$O$3)*KG!$F$4:$O$136)*$G38/100</f>
        <v>0</v>
      </c>
      <c r="R38" s="7">
        <f>SUMPRODUCT((KG!$A$4:$A$136=flux!$A38)*(KG!$B$4:$B$136=flux!R$3)*(flux!$G38&gt;=KG!$F$2:$O$2)*(flux!$G38&lt;=KG!$F$3:$O$3)*KG!$F$4:$O$136)*$G38/100</f>
        <v>0</v>
      </c>
      <c r="S38" s="7">
        <f>SUMPRODUCT((KG!$A$4:$A$136=flux!$A38)*(KG!$B$4:$B$136=flux!S$3)*(flux!$G38&gt;=KG!$F$2:$O$2)*(flux!$G38&lt;=KG!$F$3:$O$3)*KG!$F$4:$O$136)*$G38/100</f>
        <v>0</v>
      </c>
      <c r="T38" s="7">
        <f>SUMPRODUCT((KG!$A$4:$A$136=flux!$A38)*(KG!$B$4:$B$136=flux!T$3)*(flux!$G38&gt;=KG!$F$2:$O$2)*(flux!$G38&lt;=KG!$F$3:$O$3)*KG!$F$4:$O$136)*$G38/100</f>
        <v>0</v>
      </c>
      <c r="U38" s="7">
        <f>SUMPRODUCT((KG!$A$4:$A$136=flux!$A38)*(KG!$B$4:$B$136=flux!U$3)*(flux!$G38&gt;=KG!$F$2:$O$2)*(flux!$G38&lt;=KG!$F$3:$O$3)*KG!$F$4:$O$136)*$G38/100</f>
        <v>0</v>
      </c>
      <c r="V38" s="7">
        <f>SUMPRODUCT((KG!$A$4:$A$136=flux!$A38)*(KG!$B$4:$B$136=flux!V$3)*(flux!$G38&gt;=KG!$F$2:$O$2)*(flux!$G38&lt;=KG!$F$3:$O$3)*KG!$F$4:$O$136)*$G38/100</f>
        <v>0</v>
      </c>
      <c r="W38" s="7">
        <f>SUMPRODUCT((KG!$A$4:$A$136=flux!$A38)*(KG!$B$4:$B$136=flux!W$3)*(flux!$G38&gt;=KG!$F$2:$O$2)*(flux!$G38&lt;=KG!$F$3:$O$3)*KG!$F$4:$O$136)*$G38/100</f>
        <v>0</v>
      </c>
      <c r="X38" s="7">
        <f>SUMPRODUCT((KG!$A$4:$A$136=flux!$A38)*(KG!$B$4:$B$136=flux!X$3)*(flux!$G38&gt;=KG!$F$2:$O$2)*(flux!$G38&lt;=KG!$F$3:$O$3)*KG!$F$4:$O$136)*$G38/100</f>
        <v>0</v>
      </c>
      <c r="Y38" s="7">
        <f>SUMPRODUCT((PAL!$A$3:$A$42=flux!$A38)*(PAL!$B$3:$B$42=flux!Y$3)*(PAL!$H$2:$Q$2=flux!$H38)*(PAL!$H$3:$Q$42))*$H38</f>
        <v>0</v>
      </c>
      <c r="Z38" s="7">
        <f>SUMPRODUCT((PAL!$A$3:$A$42=flux!$A38)*(PAL!$B$3:$B$42=flux!Z$3)*(PAL!$H$2:$Q$2=flux!$H38)*(PAL!$H$3:$Q$42))*$H38</f>
        <v>0</v>
      </c>
      <c r="AA38" s="7">
        <f>SUMPRODUCT((PAL!$A$3:$A$42=flux!$A38)*(PAL!$B$3:$B$42=flux!AA$3)*(PAL!$H$2:$Q$2=flux!$H38)*(PAL!$H$3:$Q$42))*$H38</f>
        <v>0</v>
      </c>
      <c r="AB38" s="7">
        <f>SUMPRODUCT((PAL!$A$3:$A$42=flux!$A38)*(PAL!$B$3:$B$42=flux!AB$3)*(PAL!$H$2:$Q$2=flux!$H38)*(PAL!$H$3:$Q$42))*$H38</f>
        <v>0</v>
      </c>
    </row>
    <row r="39" spans="1:28" x14ac:dyDescent="0.25">
      <c r="A39">
        <v>126362</v>
      </c>
      <c r="B39" t="s">
        <v>569</v>
      </c>
      <c r="C39" s="2">
        <v>43180</v>
      </c>
      <c r="D39" t="s">
        <v>147</v>
      </c>
      <c r="E39">
        <v>94</v>
      </c>
      <c r="F39" t="s">
        <v>138</v>
      </c>
      <c r="G39" s="61">
        <v>120</v>
      </c>
      <c r="H39" s="65">
        <v>1</v>
      </c>
      <c r="I39">
        <v>40.1</v>
      </c>
      <c r="L39" s="5" t="s">
        <v>184</v>
      </c>
      <c r="N39" s="7">
        <f>SUMPRODUCT((KG!$A$4:$A$136=flux!$A39)*(KG!$B$4:$B$136=flux!N$3)*(flux!$G39&gt;=KG!$F$2:$O$2)*(flux!$G39&lt;=KG!$F$3:$O$3)*KG!$F$4:$O$136)*$G39/100</f>
        <v>0</v>
      </c>
      <c r="O39" s="7">
        <f>SUMPRODUCT((KG!$A$4:$A$136=flux!$A39)*(KG!$B$4:$B$136=flux!O$3)*(flux!$G39&gt;=KG!$F$2:$O$2)*(flux!$G39&lt;=KG!$F$3:$O$3)*KG!$F$4:$O$136)*$G39/100</f>
        <v>0</v>
      </c>
      <c r="P39" s="7">
        <f>SUMPRODUCT((KG!$A$4:$A$136=flux!$A39)*(KG!$B$4:$B$136=flux!P$3)*(flux!$G39&gt;=KG!$F$2:$O$2)*(flux!$G39&lt;=KG!$F$3:$O$3)*KG!$F$4:$O$136)*$G39/100</f>
        <v>0</v>
      </c>
      <c r="Q39" s="7">
        <f>SUMPRODUCT((KG!$A$4:$A$136=flux!$A39)*(KG!$B$4:$B$136=flux!Q$3)*(flux!$G39&gt;=KG!$F$2:$O$2)*(flux!$G39&lt;=KG!$F$3:$O$3)*KG!$F$4:$O$136)*$G39/100</f>
        <v>0</v>
      </c>
      <c r="R39" s="7">
        <f>SUMPRODUCT((KG!$A$4:$A$136=flux!$A39)*(KG!$B$4:$B$136=flux!R$3)*(flux!$G39&gt;=KG!$F$2:$O$2)*(flux!$G39&lt;=KG!$F$3:$O$3)*KG!$F$4:$O$136)*$G39/100</f>
        <v>0</v>
      </c>
      <c r="S39" s="7">
        <f>SUMPRODUCT((KG!$A$4:$A$136=flux!$A39)*(KG!$B$4:$B$136=flux!S$3)*(flux!$G39&gt;=KG!$F$2:$O$2)*(flux!$G39&lt;=KG!$F$3:$O$3)*KG!$F$4:$O$136)*$G39/100</f>
        <v>0</v>
      </c>
      <c r="T39" s="7">
        <f>SUMPRODUCT((KG!$A$4:$A$136=flux!$A39)*(KG!$B$4:$B$136=flux!T$3)*(flux!$G39&gt;=KG!$F$2:$O$2)*(flux!$G39&lt;=KG!$F$3:$O$3)*KG!$F$4:$O$136)*$G39/100</f>
        <v>0</v>
      </c>
      <c r="U39" s="7">
        <f>SUMPRODUCT((KG!$A$4:$A$136=flux!$A39)*(KG!$B$4:$B$136=flux!U$3)*(flux!$G39&gt;=KG!$F$2:$O$2)*(flux!$G39&lt;=KG!$F$3:$O$3)*KG!$F$4:$O$136)*$G39/100</f>
        <v>0</v>
      </c>
      <c r="V39" s="7">
        <f>SUMPRODUCT((KG!$A$4:$A$136=flux!$A39)*(KG!$B$4:$B$136=flux!V$3)*(flux!$G39&gt;=KG!$F$2:$O$2)*(flux!$G39&lt;=KG!$F$3:$O$3)*KG!$F$4:$O$136)*$G39/100</f>
        <v>0</v>
      </c>
      <c r="W39" s="7">
        <f>SUMPRODUCT((KG!$A$4:$A$136=flux!$A39)*(KG!$B$4:$B$136=flux!W$3)*(flux!$G39&gt;=KG!$F$2:$O$2)*(flux!$G39&lt;=KG!$F$3:$O$3)*KG!$F$4:$O$136)*$G39/100</f>
        <v>0</v>
      </c>
      <c r="X39" s="7">
        <f>SUMPRODUCT((KG!$A$4:$A$136=flux!$A39)*(KG!$B$4:$B$136=flux!X$3)*(flux!$G39&gt;=KG!$F$2:$O$2)*(flux!$G39&lt;=KG!$F$3:$O$3)*KG!$F$4:$O$136)*$G39/100</f>
        <v>0</v>
      </c>
      <c r="Y39" s="7">
        <f>SUMPRODUCT((PAL!$A$3:$A$42=flux!$A39)*(PAL!$B$3:$B$42=flux!Y$3)*(PAL!$H$2:$Q$2=flux!$H39)*(PAL!$H$3:$Q$42))*$H39</f>
        <v>0</v>
      </c>
      <c r="Z39" s="7">
        <f>SUMPRODUCT((PAL!$A$3:$A$42=flux!$A39)*(PAL!$B$3:$B$42=flux!Z$3)*(PAL!$H$2:$Q$2=flux!$H39)*(PAL!$H$3:$Q$42))*$H39</f>
        <v>0</v>
      </c>
      <c r="AA39" s="7">
        <f>SUMPRODUCT((PAL!$A$3:$A$42=flux!$A39)*(PAL!$B$3:$B$42=flux!AA$3)*(PAL!$H$2:$Q$2=flux!$H39)*(PAL!$H$3:$Q$42))*$H39</f>
        <v>0</v>
      </c>
      <c r="AB39" s="7">
        <f>SUMPRODUCT((PAL!$A$3:$A$42=flux!$A39)*(PAL!$B$3:$B$42=flux!AB$3)*(PAL!$H$2:$Q$2=flux!$H39)*(PAL!$H$3:$Q$42))*$H39</f>
        <v>0</v>
      </c>
    </row>
    <row r="40" spans="1:28" x14ac:dyDescent="0.25">
      <c r="A40">
        <v>126362</v>
      </c>
      <c r="B40" t="s">
        <v>569</v>
      </c>
      <c r="C40" s="2">
        <v>43186</v>
      </c>
      <c r="D40" t="s">
        <v>147</v>
      </c>
      <c r="E40">
        <v>94</v>
      </c>
      <c r="F40" t="s">
        <v>138</v>
      </c>
      <c r="G40" s="61">
        <v>120</v>
      </c>
      <c r="H40" s="65">
        <v>1</v>
      </c>
      <c r="I40">
        <v>40.1</v>
      </c>
      <c r="L40" s="5" t="s">
        <v>184</v>
      </c>
      <c r="N40" s="7">
        <f>SUMPRODUCT((KG!$A$4:$A$136=flux!$A40)*(KG!$B$4:$B$136=flux!N$3)*(flux!$G40&gt;=KG!$F$2:$O$2)*(flux!$G40&lt;=KG!$F$3:$O$3)*KG!$F$4:$O$136)*$G40/100</f>
        <v>0</v>
      </c>
      <c r="O40" s="7">
        <f>SUMPRODUCT((KG!$A$4:$A$136=flux!$A40)*(KG!$B$4:$B$136=flux!O$3)*(flux!$G40&gt;=KG!$F$2:$O$2)*(flux!$G40&lt;=KG!$F$3:$O$3)*KG!$F$4:$O$136)*$G40/100</f>
        <v>0</v>
      </c>
      <c r="P40" s="7">
        <f>SUMPRODUCT((KG!$A$4:$A$136=flux!$A40)*(KG!$B$4:$B$136=flux!P$3)*(flux!$G40&gt;=KG!$F$2:$O$2)*(flux!$G40&lt;=KG!$F$3:$O$3)*KG!$F$4:$O$136)*$G40/100</f>
        <v>0</v>
      </c>
      <c r="Q40" s="7">
        <f>SUMPRODUCT((KG!$A$4:$A$136=flux!$A40)*(KG!$B$4:$B$136=flux!Q$3)*(flux!$G40&gt;=KG!$F$2:$O$2)*(flux!$G40&lt;=KG!$F$3:$O$3)*KG!$F$4:$O$136)*$G40/100</f>
        <v>0</v>
      </c>
      <c r="R40" s="7">
        <f>SUMPRODUCT((KG!$A$4:$A$136=flux!$A40)*(KG!$B$4:$B$136=flux!R$3)*(flux!$G40&gt;=KG!$F$2:$O$2)*(flux!$G40&lt;=KG!$F$3:$O$3)*KG!$F$4:$O$136)*$G40/100</f>
        <v>0</v>
      </c>
      <c r="S40" s="7">
        <f>SUMPRODUCT((KG!$A$4:$A$136=flux!$A40)*(KG!$B$4:$B$136=flux!S$3)*(flux!$G40&gt;=KG!$F$2:$O$2)*(flux!$G40&lt;=KG!$F$3:$O$3)*KG!$F$4:$O$136)*$G40/100</f>
        <v>0</v>
      </c>
      <c r="T40" s="7">
        <f>SUMPRODUCT((KG!$A$4:$A$136=flux!$A40)*(KG!$B$4:$B$136=flux!T$3)*(flux!$G40&gt;=KG!$F$2:$O$2)*(flux!$G40&lt;=KG!$F$3:$O$3)*KG!$F$4:$O$136)*$G40/100</f>
        <v>0</v>
      </c>
      <c r="U40" s="7">
        <f>SUMPRODUCT((KG!$A$4:$A$136=flux!$A40)*(KG!$B$4:$B$136=flux!U$3)*(flux!$G40&gt;=KG!$F$2:$O$2)*(flux!$G40&lt;=KG!$F$3:$O$3)*KG!$F$4:$O$136)*$G40/100</f>
        <v>0</v>
      </c>
      <c r="V40" s="7">
        <f>SUMPRODUCT((KG!$A$4:$A$136=flux!$A40)*(KG!$B$4:$B$136=flux!V$3)*(flux!$G40&gt;=KG!$F$2:$O$2)*(flux!$G40&lt;=KG!$F$3:$O$3)*KG!$F$4:$O$136)*$G40/100</f>
        <v>0</v>
      </c>
      <c r="W40" s="7">
        <f>SUMPRODUCT((KG!$A$4:$A$136=flux!$A40)*(KG!$B$4:$B$136=flux!W$3)*(flux!$G40&gt;=KG!$F$2:$O$2)*(flux!$G40&lt;=KG!$F$3:$O$3)*KG!$F$4:$O$136)*$G40/100</f>
        <v>0</v>
      </c>
      <c r="X40" s="7">
        <f>SUMPRODUCT((KG!$A$4:$A$136=flux!$A40)*(KG!$B$4:$B$136=flux!X$3)*(flux!$G40&gt;=KG!$F$2:$O$2)*(flux!$G40&lt;=KG!$F$3:$O$3)*KG!$F$4:$O$136)*$G40/100</f>
        <v>0</v>
      </c>
      <c r="Y40" s="7">
        <f>SUMPRODUCT((PAL!$A$3:$A$42=flux!$A40)*(PAL!$B$3:$B$42=flux!Y$3)*(PAL!$H$2:$Q$2=flux!$H40)*(PAL!$H$3:$Q$42))*$H40</f>
        <v>0</v>
      </c>
      <c r="Z40" s="7">
        <f>SUMPRODUCT((PAL!$A$3:$A$42=flux!$A40)*(PAL!$B$3:$B$42=flux!Z$3)*(PAL!$H$2:$Q$2=flux!$H40)*(PAL!$H$3:$Q$42))*$H40</f>
        <v>0</v>
      </c>
      <c r="AA40" s="7">
        <f>SUMPRODUCT((PAL!$A$3:$A$42=flux!$A40)*(PAL!$B$3:$B$42=flux!AA$3)*(PAL!$H$2:$Q$2=flux!$H40)*(PAL!$H$3:$Q$42))*$H40</f>
        <v>0</v>
      </c>
      <c r="AB40" s="7">
        <f>SUMPRODUCT((PAL!$A$3:$A$42=flux!$A40)*(PAL!$B$3:$B$42=flux!AB$3)*(PAL!$H$2:$Q$2=flux!$H40)*(PAL!$H$3:$Q$42))*$H40</f>
        <v>0</v>
      </c>
    </row>
    <row r="41" spans="1:28" x14ac:dyDescent="0.25">
      <c r="A41">
        <v>126362</v>
      </c>
      <c r="B41" t="s">
        <v>569</v>
      </c>
      <c r="C41" s="2">
        <v>43190</v>
      </c>
      <c r="D41" t="s">
        <v>147</v>
      </c>
      <c r="E41">
        <v>94</v>
      </c>
      <c r="F41" t="s">
        <v>138</v>
      </c>
      <c r="G41" s="61">
        <v>120</v>
      </c>
      <c r="H41" s="65">
        <v>1</v>
      </c>
      <c r="I41">
        <v>40.1</v>
      </c>
      <c r="L41" s="5" t="s">
        <v>184</v>
      </c>
      <c r="N41" s="7">
        <f>SUMPRODUCT((KG!$A$4:$A$136=flux!$A41)*(KG!$B$4:$B$136=flux!N$3)*(flux!$G41&gt;=KG!$F$2:$O$2)*(flux!$G41&lt;=KG!$F$3:$O$3)*KG!$F$4:$O$136)*$G41/100</f>
        <v>0</v>
      </c>
      <c r="O41" s="7">
        <f>SUMPRODUCT((KG!$A$4:$A$136=flux!$A41)*(KG!$B$4:$B$136=flux!O$3)*(flux!$G41&gt;=KG!$F$2:$O$2)*(flux!$G41&lt;=KG!$F$3:$O$3)*KG!$F$4:$O$136)*$G41/100</f>
        <v>0</v>
      </c>
      <c r="P41" s="7">
        <f>SUMPRODUCT((KG!$A$4:$A$136=flux!$A41)*(KG!$B$4:$B$136=flux!P$3)*(flux!$G41&gt;=KG!$F$2:$O$2)*(flux!$G41&lt;=KG!$F$3:$O$3)*KG!$F$4:$O$136)*$G41/100</f>
        <v>0</v>
      </c>
      <c r="Q41" s="7">
        <f>SUMPRODUCT((KG!$A$4:$A$136=flux!$A41)*(KG!$B$4:$B$136=flux!Q$3)*(flux!$G41&gt;=KG!$F$2:$O$2)*(flux!$G41&lt;=KG!$F$3:$O$3)*KG!$F$4:$O$136)*$G41/100</f>
        <v>0</v>
      </c>
      <c r="R41" s="7">
        <f>SUMPRODUCT((KG!$A$4:$A$136=flux!$A41)*(KG!$B$4:$B$136=flux!R$3)*(flux!$G41&gt;=KG!$F$2:$O$2)*(flux!$G41&lt;=KG!$F$3:$O$3)*KG!$F$4:$O$136)*$G41/100</f>
        <v>0</v>
      </c>
      <c r="S41" s="7">
        <f>SUMPRODUCT((KG!$A$4:$A$136=flux!$A41)*(KG!$B$4:$B$136=flux!S$3)*(flux!$G41&gt;=KG!$F$2:$O$2)*(flux!$G41&lt;=KG!$F$3:$O$3)*KG!$F$4:$O$136)*$G41/100</f>
        <v>0</v>
      </c>
      <c r="T41" s="7">
        <f>SUMPRODUCT((KG!$A$4:$A$136=flux!$A41)*(KG!$B$4:$B$136=flux!T$3)*(flux!$G41&gt;=KG!$F$2:$O$2)*(flux!$G41&lt;=KG!$F$3:$O$3)*KG!$F$4:$O$136)*$G41/100</f>
        <v>0</v>
      </c>
      <c r="U41" s="7">
        <f>SUMPRODUCT((KG!$A$4:$A$136=flux!$A41)*(KG!$B$4:$B$136=flux!U$3)*(flux!$G41&gt;=KG!$F$2:$O$2)*(flux!$G41&lt;=KG!$F$3:$O$3)*KG!$F$4:$O$136)*$G41/100</f>
        <v>0</v>
      </c>
      <c r="V41" s="7">
        <f>SUMPRODUCT((KG!$A$4:$A$136=flux!$A41)*(KG!$B$4:$B$136=flux!V$3)*(flux!$G41&gt;=KG!$F$2:$O$2)*(flux!$G41&lt;=KG!$F$3:$O$3)*KG!$F$4:$O$136)*$G41/100</f>
        <v>0</v>
      </c>
      <c r="W41" s="7">
        <f>SUMPRODUCT((KG!$A$4:$A$136=flux!$A41)*(KG!$B$4:$B$136=flux!W$3)*(flux!$G41&gt;=KG!$F$2:$O$2)*(flux!$G41&lt;=KG!$F$3:$O$3)*KG!$F$4:$O$136)*$G41/100</f>
        <v>0</v>
      </c>
      <c r="X41" s="7">
        <f>SUMPRODUCT((KG!$A$4:$A$136=flux!$A41)*(KG!$B$4:$B$136=flux!X$3)*(flux!$G41&gt;=KG!$F$2:$O$2)*(flux!$G41&lt;=KG!$F$3:$O$3)*KG!$F$4:$O$136)*$G41/100</f>
        <v>0</v>
      </c>
      <c r="Y41" s="7">
        <f>SUMPRODUCT((PAL!$A$3:$A$42=flux!$A41)*(PAL!$B$3:$B$42=flux!Y$3)*(PAL!$H$2:$Q$2=flux!$H41)*(PAL!$H$3:$Q$42))*$H41</f>
        <v>0</v>
      </c>
      <c r="Z41" s="7">
        <f>SUMPRODUCT((PAL!$A$3:$A$42=flux!$A41)*(PAL!$B$3:$B$42=flux!Z$3)*(PAL!$H$2:$Q$2=flux!$H41)*(PAL!$H$3:$Q$42))*$H41</f>
        <v>0</v>
      </c>
      <c r="AA41" s="7">
        <f>SUMPRODUCT((PAL!$A$3:$A$42=flux!$A41)*(PAL!$B$3:$B$42=flux!AA$3)*(PAL!$H$2:$Q$2=flux!$H41)*(PAL!$H$3:$Q$42))*$H41</f>
        <v>0</v>
      </c>
      <c r="AB41" s="7">
        <f>SUMPRODUCT((PAL!$A$3:$A$42=flux!$A41)*(PAL!$B$3:$B$42=flux!AB$3)*(PAL!$H$2:$Q$2=flux!$H41)*(PAL!$H$3:$Q$42))*$H41</f>
        <v>0</v>
      </c>
    </row>
    <row r="42" spans="1:28" x14ac:dyDescent="0.25">
      <c r="A42">
        <v>124569</v>
      </c>
      <c r="B42" t="s">
        <v>569</v>
      </c>
      <c r="C42" s="2">
        <v>43161</v>
      </c>
      <c r="D42" t="s">
        <v>158</v>
      </c>
      <c r="E42">
        <v>94</v>
      </c>
      <c r="F42" t="s">
        <v>138</v>
      </c>
      <c r="G42" s="61">
        <v>120</v>
      </c>
      <c r="H42" s="65">
        <v>1</v>
      </c>
      <c r="I42">
        <v>40.1</v>
      </c>
      <c r="L42" s="5" t="s">
        <v>184</v>
      </c>
      <c r="N42" s="7">
        <f>SUMPRODUCT((KG!$A$4:$A$136=flux!$A42)*(KG!$B$4:$B$136=flux!N$3)*(flux!$G42&gt;=KG!$F$2:$O$2)*(flux!$G42&lt;=KG!$F$3:$O$3)*KG!$F$4:$O$136)*$G42/100</f>
        <v>0</v>
      </c>
      <c r="O42" s="7">
        <f>SUMPRODUCT((KG!$A$4:$A$136=flux!$A42)*(KG!$B$4:$B$136=flux!O$3)*(flux!$G42&gt;=KG!$F$2:$O$2)*(flux!$G42&lt;=KG!$F$3:$O$3)*KG!$F$4:$O$136)*$G42/100</f>
        <v>0</v>
      </c>
      <c r="P42" s="7">
        <f>SUMPRODUCT((KG!$A$4:$A$136=flux!$A42)*(KG!$B$4:$B$136=flux!P$3)*(flux!$G42&gt;=KG!$F$2:$O$2)*(flux!$G42&lt;=KG!$F$3:$O$3)*KG!$F$4:$O$136)*$G42/100</f>
        <v>0</v>
      </c>
      <c r="Q42" s="7">
        <f>SUMPRODUCT((KG!$A$4:$A$136=flux!$A42)*(KG!$B$4:$B$136=flux!Q$3)*(flux!$G42&gt;=KG!$F$2:$O$2)*(flux!$G42&lt;=KG!$F$3:$O$3)*KG!$F$4:$O$136)*$G42/100</f>
        <v>0</v>
      </c>
      <c r="R42" s="7">
        <f>SUMPRODUCT((KG!$A$4:$A$136=flux!$A42)*(KG!$B$4:$B$136=flux!R$3)*(flux!$G42&gt;=KG!$F$2:$O$2)*(flux!$G42&lt;=KG!$F$3:$O$3)*KG!$F$4:$O$136)*$G42/100</f>
        <v>0</v>
      </c>
      <c r="S42" s="7">
        <f>SUMPRODUCT((KG!$A$4:$A$136=flux!$A42)*(KG!$B$4:$B$136=flux!S$3)*(flux!$G42&gt;=KG!$F$2:$O$2)*(flux!$G42&lt;=KG!$F$3:$O$3)*KG!$F$4:$O$136)*$G42/100</f>
        <v>0</v>
      </c>
      <c r="T42" s="7">
        <f>SUMPRODUCT((KG!$A$4:$A$136=flux!$A42)*(KG!$B$4:$B$136=flux!T$3)*(flux!$G42&gt;=KG!$F$2:$O$2)*(flux!$G42&lt;=KG!$F$3:$O$3)*KG!$F$4:$O$136)*$G42/100</f>
        <v>0</v>
      </c>
      <c r="U42" s="7">
        <f>SUMPRODUCT((KG!$A$4:$A$136=flux!$A42)*(KG!$B$4:$B$136=flux!U$3)*(flux!$G42&gt;=KG!$F$2:$O$2)*(flux!$G42&lt;=KG!$F$3:$O$3)*KG!$F$4:$O$136)*$G42/100</f>
        <v>0</v>
      </c>
      <c r="V42" s="7">
        <f>SUMPRODUCT((KG!$A$4:$A$136=flux!$A42)*(KG!$B$4:$B$136=flux!V$3)*(flux!$G42&gt;=KG!$F$2:$O$2)*(flux!$G42&lt;=KG!$F$3:$O$3)*KG!$F$4:$O$136)*$G42/100</f>
        <v>0</v>
      </c>
      <c r="W42" s="7">
        <f>SUMPRODUCT((KG!$A$4:$A$136=flux!$A42)*(KG!$B$4:$B$136=flux!W$3)*(flux!$G42&gt;=KG!$F$2:$O$2)*(flux!$G42&lt;=KG!$F$3:$O$3)*KG!$F$4:$O$136)*$G42/100</f>
        <v>0</v>
      </c>
      <c r="X42" s="7">
        <f>SUMPRODUCT((KG!$A$4:$A$136=flux!$A42)*(KG!$B$4:$B$136=flux!X$3)*(flux!$G42&gt;=KG!$F$2:$O$2)*(flux!$G42&lt;=KG!$F$3:$O$3)*KG!$F$4:$O$136)*$G42/100</f>
        <v>0</v>
      </c>
      <c r="Y42" s="7">
        <f>SUMPRODUCT((PAL!$A$3:$A$42=flux!$A42)*(PAL!$B$3:$B$42=flux!Y$3)*(PAL!$H$2:$Q$2=flux!$H42)*(PAL!$H$3:$Q$42))*$H42</f>
        <v>0</v>
      </c>
      <c r="Z42" s="7">
        <f>SUMPRODUCT((PAL!$A$3:$A$42=flux!$A42)*(PAL!$B$3:$B$42=flux!Z$3)*(PAL!$H$2:$Q$2=flux!$H42)*(PAL!$H$3:$Q$42))*$H42</f>
        <v>0</v>
      </c>
      <c r="AA42" s="7">
        <f>SUMPRODUCT((PAL!$A$3:$A$42=flux!$A42)*(PAL!$B$3:$B$42=flux!AA$3)*(PAL!$H$2:$Q$2=flux!$H42)*(PAL!$H$3:$Q$42))*$H42</f>
        <v>0</v>
      </c>
      <c r="AB42" s="7">
        <f>SUMPRODUCT((PAL!$A$3:$A$42=flux!$A42)*(PAL!$B$3:$B$42=flux!AB$3)*(PAL!$H$2:$Q$2=flux!$H42)*(PAL!$H$3:$Q$42))*$H42</f>
        <v>0</v>
      </c>
    </row>
    <row r="43" spans="1:28" x14ac:dyDescent="0.25">
      <c r="A43">
        <v>124569</v>
      </c>
      <c r="B43" t="s">
        <v>569</v>
      </c>
      <c r="C43" s="2">
        <v>43165</v>
      </c>
      <c r="D43" t="s">
        <v>158</v>
      </c>
      <c r="E43">
        <v>94</v>
      </c>
      <c r="F43" t="s">
        <v>138</v>
      </c>
      <c r="G43" s="61">
        <v>120</v>
      </c>
      <c r="H43" s="65">
        <v>1</v>
      </c>
      <c r="I43">
        <v>40.1</v>
      </c>
      <c r="L43" s="5" t="s">
        <v>184</v>
      </c>
      <c r="N43" s="7">
        <f>SUMPRODUCT((KG!$A$4:$A$136=flux!$A43)*(KG!$B$4:$B$136=flux!N$3)*(flux!$G43&gt;=KG!$F$2:$O$2)*(flux!$G43&lt;=KG!$F$3:$O$3)*KG!$F$4:$O$136)*$G43/100</f>
        <v>0</v>
      </c>
      <c r="O43" s="7">
        <f>SUMPRODUCT((KG!$A$4:$A$136=flux!$A43)*(KG!$B$4:$B$136=flux!O$3)*(flux!$G43&gt;=KG!$F$2:$O$2)*(flux!$G43&lt;=KG!$F$3:$O$3)*KG!$F$4:$O$136)*$G43/100</f>
        <v>0</v>
      </c>
      <c r="P43" s="7">
        <f>SUMPRODUCT((KG!$A$4:$A$136=flux!$A43)*(KG!$B$4:$B$136=flux!P$3)*(flux!$G43&gt;=KG!$F$2:$O$2)*(flux!$G43&lt;=KG!$F$3:$O$3)*KG!$F$4:$O$136)*$G43/100</f>
        <v>0</v>
      </c>
      <c r="Q43" s="7">
        <f>SUMPRODUCT((KG!$A$4:$A$136=flux!$A43)*(KG!$B$4:$B$136=flux!Q$3)*(flux!$G43&gt;=KG!$F$2:$O$2)*(flux!$G43&lt;=KG!$F$3:$O$3)*KG!$F$4:$O$136)*$G43/100</f>
        <v>0</v>
      </c>
      <c r="R43" s="7">
        <f>SUMPRODUCT((KG!$A$4:$A$136=flux!$A43)*(KG!$B$4:$B$136=flux!R$3)*(flux!$G43&gt;=KG!$F$2:$O$2)*(flux!$G43&lt;=KG!$F$3:$O$3)*KG!$F$4:$O$136)*$G43/100</f>
        <v>0</v>
      </c>
      <c r="S43" s="7">
        <f>SUMPRODUCT((KG!$A$4:$A$136=flux!$A43)*(KG!$B$4:$B$136=flux!S$3)*(flux!$G43&gt;=KG!$F$2:$O$2)*(flux!$G43&lt;=KG!$F$3:$O$3)*KG!$F$4:$O$136)*$G43/100</f>
        <v>0</v>
      </c>
      <c r="T43" s="7">
        <f>SUMPRODUCT((KG!$A$4:$A$136=flux!$A43)*(KG!$B$4:$B$136=flux!T$3)*(flux!$G43&gt;=KG!$F$2:$O$2)*(flux!$G43&lt;=KG!$F$3:$O$3)*KG!$F$4:$O$136)*$G43/100</f>
        <v>0</v>
      </c>
      <c r="U43" s="7">
        <f>SUMPRODUCT((KG!$A$4:$A$136=flux!$A43)*(KG!$B$4:$B$136=flux!U$3)*(flux!$G43&gt;=KG!$F$2:$O$2)*(flux!$G43&lt;=KG!$F$3:$O$3)*KG!$F$4:$O$136)*$G43/100</f>
        <v>0</v>
      </c>
      <c r="V43" s="7">
        <f>SUMPRODUCT((KG!$A$4:$A$136=flux!$A43)*(KG!$B$4:$B$136=flux!V$3)*(flux!$G43&gt;=KG!$F$2:$O$2)*(flux!$G43&lt;=KG!$F$3:$O$3)*KG!$F$4:$O$136)*$G43/100</f>
        <v>0</v>
      </c>
      <c r="W43" s="7">
        <f>SUMPRODUCT((KG!$A$4:$A$136=flux!$A43)*(KG!$B$4:$B$136=flux!W$3)*(flux!$G43&gt;=KG!$F$2:$O$2)*(flux!$G43&lt;=KG!$F$3:$O$3)*KG!$F$4:$O$136)*$G43/100</f>
        <v>0</v>
      </c>
      <c r="X43" s="7">
        <f>SUMPRODUCT((KG!$A$4:$A$136=flux!$A43)*(KG!$B$4:$B$136=flux!X$3)*(flux!$G43&gt;=KG!$F$2:$O$2)*(flux!$G43&lt;=KG!$F$3:$O$3)*KG!$F$4:$O$136)*$G43/100</f>
        <v>0</v>
      </c>
      <c r="Y43" s="7">
        <f>SUMPRODUCT((PAL!$A$3:$A$42=flux!$A43)*(PAL!$B$3:$B$42=flux!Y$3)*(PAL!$H$2:$Q$2=flux!$H43)*(PAL!$H$3:$Q$42))*$H43</f>
        <v>0</v>
      </c>
      <c r="Z43" s="7">
        <f>SUMPRODUCT((PAL!$A$3:$A$42=flux!$A43)*(PAL!$B$3:$B$42=flux!Z$3)*(PAL!$H$2:$Q$2=flux!$H43)*(PAL!$H$3:$Q$42))*$H43</f>
        <v>0</v>
      </c>
      <c r="AA43" s="7">
        <f>SUMPRODUCT((PAL!$A$3:$A$42=flux!$A43)*(PAL!$B$3:$B$42=flux!AA$3)*(PAL!$H$2:$Q$2=flux!$H43)*(PAL!$H$3:$Q$42))*$H43</f>
        <v>0</v>
      </c>
      <c r="AB43" s="7">
        <f>SUMPRODUCT((PAL!$A$3:$A$42=flux!$A43)*(PAL!$B$3:$B$42=flux!AB$3)*(PAL!$H$2:$Q$2=flux!$H43)*(PAL!$H$3:$Q$42))*$H43</f>
        <v>0</v>
      </c>
    </row>
    <row r="44" spans="1:28" x14ac:dyDescent="0.25">
      <c r="A44">
        <v>124569</v>
      </c>
      <c r="B44" t="s">
        <v>569</v>
      </c>
      <c r="C44" s="2">
        <v>43173</v>
      </c>
      <c r="D44" t="s">
        <v>158</v>
      </c>
      <c r="E44">
        <v>94</v>
      </c>
      <c r="F44" t="s">
        <v>138</v>
      </c>
      <c r="G44" s="61">
        <v>120</v>
      </c>
      <c r="H44" s="65">
        <v>1</v>
      </c>
      <c r="I44">
        <v>40.1</v>
      </c>
      <c r="L44" s="5" t="s">
        <v>184</v>
      </c>
      <c r="N44" s="7">
        <f>SUMPRODUCT((KG!$A$4:$A$136=flux!$A44)*(KG!$B$4:$B$136=flux!N$3)*(flux!$G44&gt;=KG!$F$2:$O$2)*(flux!$G44&lt;=KG!$F$3:$O$3)*KG!$F$4:$O$136)*$G44/100</f>
        <v>0</v>
      </c>
      <c r="O44" s="7">
        <f>SUMPRODUCT((KG!$A$4:$A$136=flux!$A44)*(KG!$B$4:$B$136=flux!O$3)*(flux!$G44&gt;=KG!$F$2:$O$2)*(flux!$G44&lt;=KG!$F$3:$O$3)*KG!$F$4:$O$136)*$G44/100</f>
        <v>0</v>
      </c>
      <c r="P44" s="7">
        <f>SUMPRODUCT((KG!$A$4:$A$136=flux!$A44)*(KG!$B$4:$B$136=flux!P$3)*(flux!$G44&gt;=KG!$F$2:$O$2)*(flux!$G44&lt;=KG!$F$3:$O$3)*KG!$F$4:$O$136)*$G44/100</f>
        <v>0</v>
      </c>
      <c r="Q44" s="7">
        <f>SUMPRODUCT((KG!$A$4:$A$136=flux!$A44)*(KG!$B$4:$B$136=flux!Q$3)*(flux!$G44&gt;=KG!$F$2:$O$2)*(flux!$G44&lt;=KG!$F$3:$O$3)*KG!$F$4:$O$136)*$G44/100</f>
        <v>0</v>
      </c>
      <c r="R44" s="7">
        <f>SUMPRODUCT((KG!$A$4:$A$136=flux!$A44)*(KG!$B$4:$B$136=flux!R$3)*(flux!$G44&gt;=KG!$F$2:$O$2)*(flux!$G44&lt;=KG!$F$3:$O$3)*KG!$F$4:$O$136)*$G44/100</f>
        <v>0</v>
      </c>
      <c r="S44" s="7">
        <f>SUMPRODUCT((KG!$A$4:$A$136=flux!$A44)*(KG!$B$4:$B$136=flux!S$3)*(flux!$G44&gt;=KG!$F$2:$O$2)*(flux!$G44&lt;=KG!$F$3:$O$3)*KG!$F$4:$O$136)*$G44/100</f>
        <v>0</v>
      </c>
      <c r="T44" s="7">
        <f>SUMPRODUCT((KG!$A$4:$A$136=flux!$A44)*(KG!$B$4:$B$136=flux!T$3)*(flux!$G44&gt;=KG!$F$2:$O$2)*(flux!$G44&lt;=KG!$F$3:$O$3)*KG!$F$4:$O$136)*$G44/100</f>
        <v>0</v>
      </c>
      <c r="U44" s="7">
        <f>SUMPRODUCT((KG!$A$4:$A$136=flux!$A44)*(KG!$B$4:$B$136=flux!U$3)*(flux!$G44&gt;=KG!$F$2:$O$2)*(flux!$G44&lt;=KG!$F$3:$O$3)*KG!$F$4:$O$136)*$G44/100</f>
        <v>0</v>
      </c>
      <c r="V44" s="7">
        <f>SUMPRODUCT((KG!$A$4:$A$136=flux!$A44)*(KG!$B$4:$B$136=flux!V$3)*(flux!$G44&gt;=KG!$F$2:$O$2)*(flux!$G44&lt;=KG!$F$3:$O$3)*KG!$F$4:$O$136)*$G44/100</f>
        <v>0</v>
      </c>
      <c r="W44" s="7">
        <f>SUMPRODUCT((KG!$A$4:$A$136=flux!$A44)*(KG!$B$4:$B$136=flux!W$3)*(flux!$G44&gt;=KG!$F$2:$O$2)*(flux!$G44&lt;=KG!$F$3:$O$3)*KG!$F$4:$O$136)*$G44/100</f>
        <v>0</v>
      </c>
      <c r="X44" s="7">
        <f>SUMPRODUCT((KG!$A$4:$A$136=flux!$A44)*(KG!$B$4:$B$136=flux!X$3)*(flux!$G44&gt;=KG!$F$2:$O$2)*(flux!$G44&lt;=KG!$F$3:$O$3)*KG!$F$4:$O$136)*$G44/100</f>
        <v>0</v>
      </c>
      <c r="Y44" s="7">
        <f>SUMPRODUCT((PAL!$A$3:$A$42=flux!$A44)*(PAL!$B$3:$B$42=flux!Y$3)*(PAL!$H$2:$Q$2=flux!$H44)*(PAL!$H$3:$Q$42))*$H44</f>
        <v>0</v>
      </c>
      <c r="Z44" s="7">
        <f>SUMPRODUCT((PAL!$A$3:$A$42=flux!$A44)*(PAL!$B$3:$B$42=flux!Z$3)*(PAL!$H$2:$Q$2=flux!$H44)*(PAL!$H$3:$Q$42))*$H44</f>
        <v>0</v>
      </c>
      <c r="AA44" s="7">
        <f>SUMPRODUCT((PAL!$A$3:$A$42=flux!$A44)*(PAL!$B$3:$B$42=flux!AA$3)*(PAL!$H$2:$Q$2=flux!$H44)*(PAL!$H$3:$Q$42))*$H44</f>
        <v>0</v>
      </c>
      <c r="AB44" s="7">
        <f>SUMPRODUCT((PAL!$A$3:$A$42=flux!$A44)*(PAL!$B$3:$B$42=flux!AB$3)*(PAL!$H$2:$Q$2=flux!$H44)*(PAL!$H$3:$Q$42))*$H44</f>
        <v>0</v>
      </c>
    </row>
    <row r="45" spans="1:28" x14ac:dyDescent="0.25">
      <c r="A45">
        <v>124569</v>
      </c>
      <c r="B45" t="s">
        <v>569</v>
      </c>
      <c r="C45" s="2">
        <v>43181</v>
      </c>
      <c r="D45" t="s">
        <v>158</v>
      </c>
      <c r="E45">
        <v>94</v>
      </c>
      <c r="F45" t="s">
        <v>138</v>
      </c>
      <c r="G45" s="61">
        <v>120</v>
      </c>
      <c r="H45" s="65">
        <v>1</v>
      </c>
      <c r="I45">
        <v>40.1</v>
      </c>
      <c r="L45" s="5" t="s">
        <v>184</v>
      </c>
      <c r="N45" s="7">
        <f>SUMPRODUCT((KG!$A$4:$A$136=flux!$A45)*(KG!$B$4:$B$136=flux!N$3)*(flux!$G45&gt;=KG!$F$2:$O$2)*(flux!$G45&lt;=KG!$F$3:$O$3)*KG!$F$4:$O$136)*$G45/100</f>
        <v>0</v>
      </c>
      <c r="O45" s="7">
        <f>SUMPRODUCT((KG!$A$4:$A$136=flux!$A45)*(KG!$B$4:$B$136=flux!O$3)*(flux!$G45&gt;=KG!$F$2:$O$2)*(flux!$G45&lt;=KG!$F$3:$O$3)*KG!$F$4:$O$136)*$G45/100</f>
        <v>0</v>
      </c>
      <c r="P45" s="7">
        <f>SUMPRODUCT((KG!$A$4:$A$136=flux!$A45)*(KG!$B$4:$B$136=flux!P$3)*(flux!$G45&gt;=KG!$F$2:$O$2)*(flux!$G45&lt;=KG!$F$3:$O$3)*KG!$F$4:$O$136)*$G45/100</f>
        <v>0</v>
      </c>
      <c r="Q45" s="7">
        <f>SUMPRODUCT((KG!$A$4:$A$136=flux!$A45)*(KG!$B$4:$B$136=flux!Q$3)*(flux!$G45&gt;=KG!$F$2:$O$2)*(flux!$G45&lt;=KG!$F$3:$O$3)*KG!$F$4:$O$136)*$G45/100</f>
        <v>0</v>
      </c>
      <c r="R45" s="7">
        <f>SUMPRODUCT((KG!$A$4:$A$136=flux!$A45)*(KG!$B$4:$B$136=flux!R$3)*(flux!$G45&gt;=KG!$F$2:$O$2)*(flux!$G45&lt;=KG!$F$3:$O$3)*KG!$F$4:$O$136)*$G45/100</f>
        <v>0</v>
      </c>
      <c r="S45" s="7">
        <f>SUMPRODUCT((KG!$A$4:$A$136=flux!$A45)*(KG!$B$4:$B$136=flux!S$3)*(flux!$G45&gt;=KG!$F$2:$O$2)*(flux!$G45&lt;=KG!$F$3:$O$3)*KG!$F$4:$O$136)*$G45/100</f>
        <v>0</v>
      </c>
      <c r="T45" s="7">
        <f>SUMPRODUCT((KG!$A$4:$A$136=flux!$A45)*(KG!$B$4:$B$136=flux!T$3)*(flux!$G45&gt;=KG!$F$2:$O$2)*(flux!$G45&lt;=KG!$F$3:$O$3)*KG!$F$4:$O$136)*$G45/100</f>
        <v>0</v>
      </c>
      <c r="U45" s="7">
        <f>SUMPRODUCT((KG!$A$4:$A$136=flux!$A45)*(KG!$B$4:$B$136=flux!U$3)*(flux!$G45&gt;=KG!$F$2:$O$2)*(flux!$G45&lt;=KG!$F$3:$O$3)*KG!$F$4:$O$136)*$G45/100</f>
        <v>0</v>
      </c>
      <c r="V45" s="7">
        <f>SUMPRODUCT((KG!$A$4:$A$136=flux!$A45)*(KG!$B$4:$B$136=flux!V$3)*(flux!$G45&gt;=KG!$F$2:$O$2)*(flux!$G45&lt;=KG!$F$3:$O$3)*KG!$F$4:$O$136)*$G45/100</f>
        <v>0</v>
      </c>
      <c r="W45" s="7">
        <f>SUMPRODUCT((KG!$A$4:$A$136=flux!$A45)*(KG!$B$4:$B$136=flux!W$3)*(flux!$G45&gt;=KG!$F$2:$O$2)*(flux!$G45&lt;=KG!$F$3:$O$3)*KG!$F$4:$O$136)*$G45/100</f>
        <v>0</v>
      </c>
      <c r="X45" s="7">
        <f>SUMPRODUCT((KG!$A$4:$A$136=flux!$A45)*(KG!$B$4:$B$136=flux!X$3)*(flux!$G45&gt;=KG!$F$2:$O$2)*(flux!$G45&lt;=KG!$F$3:$O$3)*KG!$F$4:$O$136)*$G45/100</f>
        <v>0</v>
      </c>
      <c r="Y45" s="7">
        <f>SUMPRODUCT((PAL!$A$3:$A$42=flux!$A45)*(PAL!$B$3:$B$42=flux!Y$3)*(PAL!$H$2:$Q$2=flux!$H45)*(PAL!$H$3:$Q$42))*$H45</f>
        <v>0</v>
      </c>
      <c r="Z45" s="7">
        <f>SUMPRODUCT((PAL!$A$3:$A$42=flux!$A45)*(PAL!$B$3:$B$42=flux!Z$3)*(PAL!$H$2:$Q$2=flux!$H45)*(PAL!$H$3:$Q$42))*$H45</f>
        <v>0</v>
      </c>
      <c r="AA45" s="7">
        <f>SUMPRODUCT((PAL!$A$3:$A$42=flux!$A45)*(PAL!$B$3:$B$42=flux!AA$3)*(PAL!$H$2:$Q$2=flux!$H45)*(PAL!$H$3:$Q$42))*$H45</f>
        <v>0</v>
      </c>
      <c r="AB45" s="7">
        <f>SUMPRODUCT((PAL!$A$3:$A$42=flux!$A45)*(PAL!$B$3:$B$42=flux!AB$3)*(PAL!$H$2:$Q$2=flux!$H45)*(PAL!$H$3:$Q$42))*$H45</f>
        <v>0</v>
      </c>
    </row>
    <row r="46" spans="1:28" x14ac:dyDescent="0.25">
      <c r="A46">
        <v>124569</v>
      </c>
      <c r="B46" t="s">
        <v>569</v>
      </c>
      <c r="C46" s="2">
        <v>43186</v>
      </c>
      <c r="D46" t="s">
        <v>158</v>
      </c>
      <c r="E46">
        <v>94</v>
      </c>
      <c r="F46" t="s">
        <v>138</v>
      </c>
      <c r="G46" s="61">
        <v>120</v>
      </c>
      <c r="H46" s="65">
        <v>1</v>
      </c>
      <c r="I46">
        <v>40.1</v>
      </c>
      <c r="L46" s="5" t="s">
        <v>184</v>
      </c>
      <c r="N46" s="7">
        <f>SUMPRODUCT((KG!$A$4:$A$136=flux!$A46)*(KG!$B$4:$B$136=flux!N$3)*(flux!$G46&gt;=KG!$F$2:$O$2)*(flux!$G46&lt;=KG!$F$3:$O$3)*KG!$F$4:$O$136)*$G46/100</f>
        <v>0</v>
      </c>
      <c r="O46" s="7">
        <f>SUMPRODUCT((KG!$A$4:$A$136=flux!$A46)*(KG!$B$4:$B$136=flux!O$3)*(flux!$G46&gt;=KG!$F$2:$O$2)*(flux!$G46&lt;=KG!$F$3:$O$3)*KG!$F$4:$O$136)*$G46/100</f>
        <v>0</v>
      </c>
      <c r="P46" s="7">
        <f>SUMPRODUCT((KG!$A$4:$A$136=flux!$A46)*(KG!$B$4:$B$136=flux!P$3)*(flux!$G46&gt;=KG!$F$2:$O$2)*(flux!$G46&lt;=KG!$F$3:$O$3)*KG!$F$4:$O$136)*$G46/100</f>
        <v>0</v>
      </c>
      <c r="Q46" s="7">
        <f>SUMPRODUCT((KG!$A$4:$A$136=flux!$A46)*(KG!$B$4:$B$136=flux!Q$3)*(flux!$G46&gt;=KG!$F$2:$O$2)*(flux!$G46&lt;=KG!$F$3:$O$3)*KG!$F$4:$O$136)*$G46/100</f>
        <v>0</v>
      </c>
      <c r="R46" s="7">
        <f>SUMPRODUCT((KG!$A$4:$A$136=flux!$A46)*(KG!$B$4:$B$136=flux!R$3)*(flux!$G46&gt;=KG!$F$2:$O$2)*(flux!$G46&lt;=KG!$F$3:$O$3)*KG!$F$4:$O$136)*$G46/100</f>
        <v>0</v>
      </c>
      <c r="S46" s="7">
        <f>SUMPRODUCT((KG!$A$4:$A$136=flux!$A46)*(KG!$B$4:$B$136=flux!S$3)*(flux!$G46&gt;=KG!$F$2:$O$2)*(flux!$G46&lt;=KG!$F$3:$O$3)*KG!$F$4:$O$136)*$G46/100</f>
        <v>0</v>
      </c>
      <c r="T46" s="7">
        <f>SUMPRODUCT((KG!$A$4:$A$136=flux!$A46)*(KG!$B$4:$B$136=flux!T$3)*(flux!$G46&gt;=KG!$F$2:$O$2)*(flux!$G46&lt;=KG!$F$3:$O$3)*KG!$F$4:$O$136)*$G46/100</f>
        <v>0</v>
      </c>
      <c r="U46" s="7">
        <f>SUMPRODUCT((KG!$A$4:$A$136=flux!$A46)*(KG!$B$4:$B$136=flux!U$3)*(flux!$G46&gt;=KG!$F$2:$O$2)*(flux!$G46&lt;=KG!$F$3:$O$3)*KG!$F$4:$O$136)*$G46/100</f>
        <v>0</v>
      </c>
      <c r="V46" s="7">
        <f>SUMPRODUCT((KG!$A$4:$A$136=flux!$A46)*(KG!$B$4:$B$136=flux!V$3)*(flux!$G46&gt;=KG!$F$2:$O$2)*(flux!$G46&lt;=KG!$F$3:$O$3)*KG!$F$4:$O$136)*$G46/100</f>
        <v>0</v>
      </c>
      <c r="W46" s="7">
        <f>SUMPRODUCT((KG!$A$4:$A$136=flux!$A46)*(KG!$B$4:$B$136=flux!W$3)*(flux!$G46&gt;=KG!$F$2:$O$2)*(flux!$G46&lt;=KG!$F$3:$O$3)*KG!$F$4:$O$136)*$G46/100</f>
        <v>0</v>
      </c>
      <c r="X46" s="7">
        <f>SUMPRODUCT((KG!$A$4:$A$136=flux!$A46)*(KG!$B$4:$B$136=flux!X$3)*(flux!$G46&gt;=KG!$F$2:$O$2)*(flux!$G46&lt;=KG!$F$3:$O$3)*KG!$F$4:$O$136)*$G46/100</f>
        <v>0</v>
      </c>
      <c r="Y46" s="7">
        <f>SUMPRODUCT((PAL!$A$3:$A$42=flux!$A46)*(PAL!$B$3:$B$42=flux!Y$3)*(PAL!$H$2:$Q$2=flux!$H46)*(PAL!$H$3:$Q$42))*$H46</f>
        <v>0</v>
      </c>
      <c r="Z46" s="7">
        <f>SUMPRODUCT((PAL!$A$3:$A$42=flux!$A46)*(PAL!$B$3:$B$42=flux!Z$3)*(PAL!$H$2:$Q$2=flux!$H46)*(PAL!$H$3:$Q$42))*$H46</f>
        <v>0</v>
      </c>
      <c r="AA46" s="7">
        <f>SUMPRODUCT((PAL!$A$3:$A$42=flux!$A46)*(PAL!$B$3:$B$42=flux!AA$3)*(PAL!$H$2:$Q$2=flux!$H46)*(PAL!$H$3:$Q$42))*$H46</f>
        <v>0</v>
      </c>
      <c r="AB46" s="7">
        <f>SUMPRODUCT((PAL!$A$3:$A$42=flux!$A46)*(PAL!$B$3:$B$42=flux!AB$3)*(PAL!$H$2:$Q$2=flux!$H46)*(PAL!$H$3:$Q$42))*$H46</f>
        <v>0</v>
      </c>
    </row>
    <row r="47" spans="1:28" x14ac:dyDescent="0.25">
      <c r="A47">
        <v>123834</v>
      </c>
      <c r="B47" t="s">
        <v>569</v>
      </c>
      <c r="C47" s="2">
        <v>43164</v>
      </c>
      <c r="D47" t="s">
        <v>159</v>
      </c>
      <c r="E47">
        <v>94</v>
      </c>
      <c r="F47" t="s">
        <v>138</v>
      </c>
      <c r="G47" s="61">
        <v>120</v>
      </c>
      <c r="H47" s="65">
        <v>1</v>
      </c>
      <c r="I47">
        <v>40.1</v>
      </c>
      <c r="L47" s="5" t="s">
        <v>184</v>
      </c>
      <c r="N47" s="7">
        <f>SUMPRODUCT((KG!$A$4:$A$136=flux!$A47)*(KG!$B$4:$B$136=flux!N$3)*(flux!$G47&gt;=KG!$F$2:$O$2)*(flux!$G47&lt;=KG!$F$3:$O$3)*KG!$F$4:$O$136)*$G47/100</f>
        <v>0</v>
      </c>
      <c r="O47" s="7">
        <f>SUMPRODUCT((KG!$A$4:$A$136=flux!$A47)*(KG!$B$4:$B$136=flux!O$3)*(flux!$G47&gt;=KG!$F$2:$O$2)*(flux!$G47&lt;=KG!$F$3:$O$3)*KG!$F$4:$O$136)*$G47/100</f>
        <v>0</v>
      </c>
      <c r="P47" s="7">
        <f>SUMPRODUCT((KG!$A$4:$A$136=flux!$A47)*(KG!$B$4:$B$136=flux!P$3)*(flux!$G47&gt;=KG!$F$2:$O$2)*(flux!$G47&lt;=KG!$F$3:$O$3)*KG!$F$4:$O$136)*$G47/100</f>
        <v>0</v>
      </c>
      <c r="Q47" s="7">
        <f>SUMPRODUCT((KG!$A$4:$A$136=flux!$A47)*(KG!$B$4:$B$136=flux!Q$3)*(flux!$G47&gt;=KG!$F$2:$O$2)*(flux!$G47&lt;=KG!$F$3:$O$3)*KG!$F$4:$O$136)*$G47/100</f>
        <v>0</v>
      </c>
      <c r="R47" s="7">
        <f>SUMPRODUCT((KG!$A$4:$A$136=flux!$A47)*(KG!$B$4:$B$136=flux!R$3)*(flux!$G47&gt;=KG!$F$2:$O$2)*(flux!$G47&lt;=KG!$F$3:$O$3)*KG!$F$4:$O$136)*$G47/100</f>
        <v>0</v>
      </c>
      <c r="S47" s="7">
        <f>SUMPRODUCT((KG!$A$4:$A$136=flux!$A47)*(KG!$B$4:$B$136=flux!S$3)*(flux!$G47&gt;=KG!$F$2:$O$2)*(flux!$G47&lt;=KG!$F$3:$O$3)*KG!$F$4:$O$136)*$G47/100</f>
        <v>0</v>
      </c>
      <c r="T47" s="7">
        <f>SUMPRODUCT((KG!$A$4:$A$136=flux!$A47)*(KG!$B$4:$B$136=flux!T$3)*(flux!$G47&gt;=KG!$F$2:$O$2)*(flux!$G47&lt;=KG!$F$3:$O$3)*KG!$F$4:$O$136)*$G47/100</f>
        <v>0</v>
      </c>
      <c r="U47" s="7">
        <f>SUMPRODUCT((KG!$A$4:$A$136=flux!$A47)*(KG!$B$4:$B$136=flux!U$3)*(flux!$G47&gt;=KG!$F$2:$O$2)*(flux!$G47&lt;=KG!$F$3:$O$3)*KG!$F$4:$O$136)*$G47/100</f>
        <v>0</v>
      </c>
      <c r="V47" s="7">
        <f>SUMPRODUCT((KG!$A$4:$A$136=flux!$A47)*(KG!$B$4:$B$136=flux!V$3)*(flux!$G47&gt;=KG!$F$2:$O$2)*(flux!$G47&lt;=KG!$F$3:$O$3)*KG!$F$4:$O$136)*$G47/100</f>
        <v>0</v>
      </c>
      <c r="W47" s="7">
        <f>SUMPRODUCT((KG!$A$4:$A$136=flux!$A47)*(KG!$B$4:$B$136=flux!W$3)*(flux!$G47&gt;=KG!$F$2:$O$2)*(flux!$G47&lt;=KG!$F$3:$O$3)*KG!$F$4:$O$136)*$G47/100</f>
        <v>0</v>
      </c>
      <c r="X47" s="7">
        <f>SUMPRODUCT((KG!$A$4:$A$136=flux!$A47)*(KG!$B$4:$B$136=flux!X$3)*(flux!$G47&gt;=KG!$F$2:$O$2)*(flux!$G47&lt;=KG!$F$3:$O$3)*KG!$F$4:$O$136)*$G47/100</f>
        <v>0</v>
      </c>
      <c r="Y47" s="7">
        <f>SUMPRODUCT((PAL!$A$3:$A$42=flux!$A47)*(PAL!$B$3:$B$42=flux!Y$3)*(PAL!$H$2:$Q$2=flux!$H47)*(PAL!$H$3:$Q$42))*$H47</f>
        <v>0</v>
      </c>
      <c r="Z47" s="7">
        <f>SUMPRODUCT((PAL!$A$3:$A$42=flux!$A47)*(PAL!$B$3:$B$42=flux!Z$3)*(PAL!$H$2:$Q$2=flux!$H47)*(PAL!$H$3:$Q$42))*$H47</f>
        <v>0</v>
      </c>
      <c r="AA47" s="7">
        <f>SUMPRODUCT((PAL!$A$3:$A$42=flux!$A47)*(PAL!$B$3:$B$42=flux!AA$3)*(PAL!$H$2:$Q$2=flux!$H47)*(PAL!$H$3:$Q$42))*$H47</f>
        <v>0</v>
      </c>
      <c r="AB47" s="7">
        <f>SUMPRODUCT((PAL!$A$3:$A$42=flux!$A47)*(PAL!$B$3:$B$42=flux!AB$3)*(PAL!$H$2:$Q$2=flux!$H47)*(PAL!$H$3:$Q$42))*$H47</f>
        <v>0</v>
      </c>
    </row>
    <row r="48" spans="1:28" x14ac:dyDescent="0.25">
      <c r="A48">
        <v>123834</v>
      </c>
      <c r="B48" t="s">
        <v>569</v>
      </c>
      <c r="C48" s="2">
        <v>43166</v>
      </c>
      <c r="D48" t="s">
        <v>159</v>
      </c>
      <c r="E48">
        <v>94</v>
      </c>
      <c r="F48" t="s">
        <v>138</v>
      </c>
      <c r="G48" s="61">
        <v>120</v>
      </c>
      <c r="H48" s="65">
        <v>1</v>
      </c>
      <c r="I48">
        <v>40.1</v>
      </c>
      <c r="L48" s="5" t="s">
        <v>184</v>
      </c>
      <c r="N48" s="7">
        <f>SUMPRODUCT((KG!$A$4:$A$136=flux!$A48)*(KG!$B$4:$B$136=flux!N$3)*(flux!$G48&gt;=KG!$F$2:$O$2)*(flux!$G48&lt;=KG!$F$3:$O$3)*KG!$F$4:$O$136)*$G48/100</f>
        <v>0</v>
      </c>
      <c r="O48" s="7">
        <f>SUMPRODUCT((KG!$A$4:$A$136=flux!$A48)*(KG!$B$4:$B$136=flux!O$3)*(flux!$G48&gt;=KG!$F$2:$O$2)*(flux!$G48&lt;=KG!$F$3:$O$3)*KG!$F$4:$O$136)*$G48/100</f>
        <v>0</v>
      </c>
      <c r="P48" s="7">
        <f>SUMPRODUCT((KG!$A$4:$A$136=flux!$A48)*(KG!$B$4:$B$136=flux!P$3)*(flux!$G48&gt;=KG!$F$2:$O$2)*(flux!$G48&lt;=KG!$F$3:$O$3)*KG!$F$4:$O$136)*$G48/100</f>
        <v>0</v>
      </c>
      <c r="Q48" s="7">
        <f>SUMPRODUCT((KG!$A$4:$A$136=flux!$A48)*(KG!$B$4:$B$136=flux!Q$3)*(flux!$G48&gt;=KG!$F$2:$O$2)*(flux!$G48&lt;=KG!$F$3:$O$3)*KG!$F$4:$O$136)*$G48/100</f>
        <v>0</v>
      </c>
      <c r="R48" s="7">
        <f>SUMPRODUCT((KG!$A$4:$A$136=flux!$A48)*(KG!$B$4:$B$136=flux!R$3)*(flux!$G48&gt;=KG!$F$2:$O$2)*(flux!$G48&lt;=KG!$F$3:$O$3)*KG!$F$4:$O$136)*$G48/100</f>
        <v>0</v>
      </c>
      <c r="S48" s="7">
        <f>SUMPRODUCT((KG!$A$4:$A$136=flux!$A48)*(KG!$B$4:$B$136=flux!S$3)*(flux!$G48&gt;=KG!$F$2:$O$2)*(flux!$G48&lt;=KG!$F$3:$O$3)*KG!$F$4:$O$136)*$G48/100</f>
        <v>0</v>
      </c>
      <c r="T48" s="7">
        <f>SUMPRODUCT((KG!$A$4:$A$136=flux!$A48)*(KG!$B$4:$B$136=flux!T$3)*(flux!$G48&gt;=KG!$F$2:$O$2)*(flux!$G48&lt;=KG!$F$3:$O$3)*KG!$F$4:$O$136)*$G48/100</f>
        <v>0</v>
      </c>
      <c r="U48" s="7">
        <f>SUMPRODUCT((KG!$A$4:$A$136=flux!$A48)*(KG!$B$4:$B$136=flux!U$3)*(flux!$G48&gt;=KG!$F$2:$O$2)*(flux!$G48&lt;=KG!$F$3:$O$3)*KG!$F$4:$O$136)*$G48/100</f>
        <v>0</v>
      </c>
      <c r="V48" s="7">
        <f>SUMPRODUCT((KG!$A$4:$A$136=flux!$A48)*(KG!$B$4:$B$136=flux!V$3)*(flux!$G48&gt;=KG!$F$2:$O$2)*(flux!$G48&lt;=KG!$F$3:$O$3)*KG!$F$4:$O$136)*$G48/100</f>
        <v>0</v>
      </c>
      <c r="W48" s="7">
        <f>SUMPRODUCT((KG!$A$4:$A$136=flux!$A48)*(KG!$B$4:$B$136=flux!W$3)*(flux!$G48&gt;=KG!$F$2:$O$2)*(flux!$G48&lt;=KG!$F$3:$O$3)*KG!$F$4:$O$136)*$G48/100</f>
        <v>0</v>
      </c>
      <c r="X48" s="7">
        <f>SUMPRODUCT((KG!$A$4:$A$136=flux!$A48)*(KG!$B$4:$B$136=flux!X$3)*(flux!$G48&gt;=KG!$F$2:$O$2)*(flux!$G48&lt;=KG!$F$3:$O$3)*KG!$F$4:$O$136)*$G48/100</f>
        <v>0</v>
      </c>
      <c r="Y48" s="7">
        <f>SUMPRODUCT((PAL!$A$3:$A$42=flux!$A48)*(PAL!$B$3:$B$42=flux!Y$3)*(PAL!$H$2:$Q$2=flux!$H48)*(PAL!$H$3:$Q$42))*$H48</f>
        <v>0</v>
      </c>
      <c r="Z48" s="7">
        <f>SUMPRODUCT((PAL!$A$3:$A$42=flux!$A48)*(PAL!$B$3:$B$42=flux!Z$3)*(PAL!$H$2:$Q$2=flux!$H48)*(PAL!$H$3:$Q$42))*$H48</f>
        <v>0</v>
      </c>
      <c r="AA48" s="7">
        <f>SUMPRODUCT((PAL!$A$3:$A$42=flux!$A48)*(PAL!$B$3:$B$42=flux!AA$3)*(PAL!$H$2:$Q$2=flux!$H48)*(PAL!$H$3:$Q$42))*$H48</f>
        <v>0</v>
      </c>
      <c r="AB48" s="7">
        <f>SUMPRODUCT((PAL!$A$3:$A$42=flux!$A48)*(PAL!$B$3:$B$42=flux!AB$3)*(PAL!$H$2:$Q$2=flux!$H48)*(PAL!$H$3:$Q$42))*$H48</f>
        <v>0</v>
      </c>
    </row>
    <row r="49" spans="1:28" x14ac:dyDescent="0.25">
      <c r="A49">
        <v>123834</v>
      </c>
      <c r="B49" t="s">
        <v>569</v>
      </c>
      <c r="C49" s="2">
        <v>43167</v>
      </c>
      <c r="D49" t="s">
        <v>159</v>
      </c>
      <c r="E49">
        <v>94</v>
      </c>
      <c r="F49" t="s">
        <v>138</v>
      </c>
      <c r="G49" s="61">
        <v>120</v>
      </c>
      <c r="H49" s="65">
        <v>1</v>
      </c>
      <c r="I49">
        <v>40.1</v>
      </c>
      <c r="L49" s="5" t="s">
        <v>184</v>
      </c>
      <c r="N49" s="7">
        <f>SUMPRODUCT((KG!$A$4:$A$136=flux!$A49)*(KG!$B$4:$B$136=flux!N$3)*(flux!$G49&gt;=KG!$F$2:$O$2)*(flux!$G49&lt;=KG!$F$3:$O$3)*KG!$F$4:$O$136)*$G49/100</f>
        <v>0</v>
      </c>
      <c r="O49" s="7">
        <f>SUMPRODUCT((KG!$A$4:$A$136=flux!$A49)*(KG!$B$4:$B$136=flux!O$3)*(flux!$G49&gt;=KG!$F$2:$O$2)*(flux!$G49&lt;=KG!$F$3:$O$3)*KG!$F$4:$O$136)*$G49/100</f>
        <v>0</v>
      </c>
      <c r="P49" s="7">
        <f>SUMPRODUCT((KG!$A$4:$A$136=flux!$A49)*(KG!$B$4:$B$136=flux!P$3)*(flux!$G49&gt;=KG!$F$2:$O$2)*(flux!$G49&lt;=KG!$F$3:$O$3)*KG!$F$4:$O$136)*$G49/100</f>
        <v>0</v>
      </c>
      <c r="Q49" s="7">
        <f>SUMPRODUCT((KG!$A$4:$A$136=flux!$A49)*(KG!$B$4:$B$136=flux!Q$3)*(flux!$G49&gt;=KG!$F$2:$O$2)*(flux!$G49&lt;=KG!$F$3:$O$3)*KG!$F$4:$O$136)*$G49/100</f>
        <v>0</v>
      </c>
      <c r="R49" s="7">
        <f>SUMPRODUCT((KG!$A$4:$A$136=flux!$A49)*(KG!$B$4:$B$136=flux!R$3)*(flux!$G49&gt;=KG!$F$2:$O$2)*(flux!$G49&lt;=KG!$F$3:$O$3)*KG!$F$4:$O$136)*$G49/100</f>
        <v>0</v>
      </c>
      <c r="S49" s="7">
        <f>SUMPRODUCT((KG!$A$4:$A$136=flux!$A49)*(KG!$B$4:$B$136=flux!S$3)*(flux!$G49&gt;=KG!$F$2:$O$2)*(flux!$G49&lt;=KG!$F$3:$O$3)*KG!$F$4:$O$136)*$G49/100</f>
        <v>0</v>
      </c>
      <c r="T49" s="7">
        <f>SUMPRODUCT((KG!$A$4:$A$136=flux!$A49)*(KG!$B$4:$B$136=flux!T$3)*(flux!$G49&gt;=KG!$F$2:$O$2)*(flux!$G49&lt;=KG!$F$3:$O$3)*KG!$F$4:$O$136)*$G49/100</f>
        <v>0</v>
      </c>
      <c r="U49" s="7">
        <f>SUMPRODUCT((KG!$A$4:$A$136=flux!$A49)*(KG!$B$4:$B$136=flux!U$3)*(flux!$G49&gt;=KG!$F$2:$O$2)*(flux!$G49&lt;=KG!$F$3:$O$3)*KG!$F$4:$O$136)*$G49/100</f>
        <v>0</v>
      </c>
      <c r="V49" s="7">
        <f>SUMPRODUCT((KG!$A$4:$A$136=flux!$A49)*(KG!$B$4:$B$136=flux!V$3)*(flux!$G49&gt;=KG!$F$2:$O$2)*(flux!$G49&lt;=KG!$F$3:$O$3)*KG!$F$4:$O$136)*$G49/100</f>
        <v>0</v>
      </c>
      <c r="W49" s="7">
        <f>SUMPRODUCT((KG!$A$4:$A$136=flux!$A49)*(KG!$B$4:$B$136=flux!W$3)*(flux!$G49&gt;=KG!$F$2:$O$2)*(flux!$G49&lt;=KG!$F$3:$O$3)*KG!$F$4:$O$136)*$G49/100</f>
        <v>0</v>
      </c>
      <c r="X49" s="7">
        <f>SUMPRODUCT((KG!$A$4:$A$136=flux!$A49)*(KG!$B$4:$B$136=flux!X$3)*(flux!$G49&gt;=KG!$F$2:$O$2)*(flux!$G49&lt;=KG!$F$3:$O$3)*KG!$F$4:$O$136)*$G49/100</f>
        <v>0</v>
      </c>
      <c r="Y49" s="7">
        <f>SUMPRODUCT((PAL!$A$3:$A$42=flux!$A49)*(PAL!$B$3:$B$42=flux!Y$3)*(PAL!$H$2:$Q$2=flux!$H49)*(PAL!$H$3:$Q$42))*$H49</f>
        <v>0</v>
      </c>
      <c r="Z49" s="7">
        <f>SUMPRODUCT((PAL!$A$3:$A$42=flux!$A49)*(PAL!$B$3:$B$42=flux!Z$3)*(PAL!$H$2:$Q$2=flux!$H49)*(PAL!$H$3:$Q$42))*$H49</f>
        <v>0</v>
      </c>
      <c r="AA49" s="7">
        <f>SUMPRODUCT((PAL!$A$3:$A$42=flux!$A49)*(PAL!$B$3:$B$42=flux!AA$3)*(PAL!$H$2:$Q$2=flux!$H49)*(PAL!$H$3:$Q$42))*$H49</f>
        <v>0</v>
      </c>
      <c r="AB49" s="7">
        <f>SUMPRODUCT((PAL!$A$3:$A$42=flux!$A49)*(PAL!$B$3:$B$42=flux!AB$3)*(PAL!$H$2:$Q$2=flux!$H49)*(PAL!$H$3:$Q$42))*$H49</f>
        <v>0</v>
      </c>
    </row>
    <row r="50" spans="1:28" x14ac:dyDescent="0.25">
      <c r="A50">
        <v>123834</v>
      </c>
      <c r="B50" t="s">
        <v>569</v>
      </c>
      <c r="C50" s="2">
        <v>43171</v>
      </c>
      <c r="D50" t="s">
        <v>159</v>
      </c>
      <c r="E50">
        <v>94</v>
      </c>
      <c r="F50" t="s">
        <v>138</v>
      </c>
      <c r="G50" s="61">
        <v>120</v>
      </c>
      <c r="H50" s="65">
        <v>1</v>
      </c>
      <c r="I50">
        <v>40.1</v>
      </c>
      <c r="L50" s="5" t="s">
        <v>184</v>
      </c>
      <c r="N50" s="7">
        <f>SUMPRODUCT((KG!$A$4:$A$136=flux!$A50)*(KG!$B$4:$B$136=flux!N$3)*(flux!$G50&gt;=KG!$F$2:$O$2)*(flux!$G50&lt;=KG!$F$3:$O$3)*KG!$F$4:$O$136)*$G50/100</f>
        <v>0</v>
      </c>
      <c r="O50" s="7">
        <f>SUMPRODUCT((KG!$A$4:$A$136=flux!$A50)*(KG!$B$4:$B$136=flux!O$3)*(flux!$G50&gt;=KG!$F$2:$O$2)*(flux!$G50&lt;=KG!$F$3:$O$3)*KG!$F$4:$O$136)*$G50/100</f>
        <v>0</v>
      </c>
      <c r="P50" s="7">
        <f>SUMPRODUCT((KG!$A$4:$A$136=flux!$A50)*(KG!$B$4:$B$136=flux!P$3)*(flux!$G50&gt;=KG!$F$2:$O$2)*(flux!$G50&lt;=KG!$F$3:$O$3)*KG!$F$4:$O$136)*$G50/100</f>
        <v>0</v>
      </c>
      <c r="Q50" s="7">
        <f>SUMPRODUCT((KG!$A$4:$A$136=flux!$A50)*(KG!$B$4:$B$136=flux!Q$3)*(flux!$G50&gt;=KG!$F$2:$O$2)*(flux!$G50&lt;=KG!$F$3:$O$3)*KG!$F$4:$O$136)*$G50/100</f>
        <v>0</v>
      </c>
      <c r="R50" s="7">
        <f>SUMPRODUCT((KG!$A$4:$A$136=flux!$A50)*(KG!$B$4:$B$136=flux!R$3)*(flux!$G50&gt;=KG!$F$2:$O$2)*(flux!$G50&lt;=KG!$F$3:$O$3)*KG!$F$4:$O$136)*$G50/100</f>
        <v>0</v>
      </c>
      <c r="S50" s="7">
        <f>SUMPRODUCT((KG!$A$4:$A$136=flux!$A50)*(KG!$B$4:$B$136=flux!S$3)*(flux!$G50&gt;=KG!$F$2:$O$2)*(flux!$G50&lt;=KG!$F$3:$O$3)*KG!$F$4:$O$136)*$G50/100</f>
        <v>0</v>
      </c>
      <c r="T50" s="7">
        <f>SUMPRODUCT((KG!$A$4:$A$136=flux!$A50)*(KG!$B$4:$B$136=flux!T$3)*(flux!$G50&gt;=KG!$F$2:$O$2)*(flux!$G50&lt;=KG!$F$3:$O$3)*KG!$F$4:$O$136)*$G50/100</f>
        <v>0</v>
      </c>
      <c r="U50" s="7">
        <f>SUMPRODUCT((KG!$A$4:$A$136=flux!$A50)*(KG!$B$4:$B$136=flux!U$3)*(flux!$G50&gt;=KG!$F$2:$O$2)*(flux!$G50&lt;=KG!$F$3:$O$3)*KG!$F$4:$O$136)*$G50/100</f>
        <v>0</v>
      </c>
      <c r="V50" s="7">
        <f>SUMPRODUCT((KG!$A$4:$A$136=flux!$A50)*(KG!$B$4:$B$136=flux!V$3)*(flux!$G50&gt;=KG!$F$2:$O$2)*(flux!$G50&lt;=KG!$F$3:$O$3)*KG!$F$4:$O$136)*$G50/100</f>
        <v>0</v>
      </c>
      <c r="W50" s="7">
        <f>SUMPRODUCT((KG!$A$4:$A$136=flux!$A50)*(KG!$B$4:$B$136=flux!W$3)*(flux!$G50&gt;=KG!$F$2:$O$2)*(flux!$G50&lt;=KG!$F$3:$O$3)*KG!$F$4:$O$136)*$G50/100</f>
        <v>0</v>
      </c>
      <c r="X50" s="7">
        <f>SUMPRODUCT((KG!$A$4:$A$136=flux!$A50)*(KG!$B$4:$B$136=flux!X$3)*(flux!$G50&gt;=KG!$F$2:$O$2)*(flux!$G50&lt;=KG!$F$3:$O$3)*KG!$F$4:$O$136)*$G50/100</f>
        <v>0</v>
      </c>
      <c r="Y50" s="7">
        <f>SUMPRODUCT((PAL!$A$3:$A$42=flux!$A50)*(PAL!$B$3:$B$42=flux!Y$3)*(PAL!$H$2:$Q$2=flux!$H50)*(PAL!$H$3:$Q$42))*$H50</f>
        <v>0</v>
      </c>
      <c r="Z50" s="7">
        <f>SUMPRODUCT((PAL!$A$3:$A$42=flux!$A50)*(PAL!$B$3:$B$42=flux!Z$3)*(PAL!$H$2:$Q$2=flux!$H50)*(PAL!$H$3:$Q$42))*$H50</f>
        <v>0</v>
      </c>
      <c r="AA50" s="7">
        <f>SUMPRODUCT((PAL!$A$3:$A$42=flux!$A50)*(PAL!$B$3:$B$42=flux!AA$3)*(PAL!$H$2:$Q$2=flux!$H50)*(PAL!$H$3:$Q$42))*$H50</f>
        <v>0</v>
      </c>
      <c r="AB50" s="7">
        <f>SUMPRODUCT((PAL!$A$3:$A$42=flux!$A50)*(PAL!$B$3:$B$42=flux!AB$3)*(PAL!$H$2:$Q$2=flux!$H50)*(PAL!$H$3:$Q$42))*$H50</f>
        <v>0</v>
      </c>
    </row>
    <row r="51" spans="1:28" x14ac:dyDescent="0.25">
      <c r="A51">
        <v>123834</v>
      </c>
      <c r="B51" t="s">
        <v>569</v>
      </c>
      <c r="C51" s="2">
        <v>43173</v>
      </c>
      <c r="D51" t="s">
        <v>159</v>
      </c>
      <c r="E51">
        <v>94</v>
      </c>
      <c r="F51" t="s">
        <v>138</v>
      </c>
      <c r="G51" s="61">
        <v>120</v>
      </c>
      <c r="H51" s="65">
        <v>1</v>
      </c>
      <c r="I51">
        <v>40.1</v>
      </c>
      <c r="L51" s="5" t="s">
        <v>184</v>
      </c>
      <c r="N51" s="7">
        <f>SUMPRODUCT((KG!$A$4:$A$136=flux!$A51)*(KG!$B$4:$B$136=flux!N$3)*(flux!$G51&gt;=KG!$F$2:$O$2)*(flux!$G51&lt;=KG!$F$3:$O$3)*KG!$F$4:$O$136)*$G51/100</f>
        <v>0</v>
      </c>
      <c r="O51" s="7">
        <f>SUMPRODUCT((KG!$A$4:$A$136=flux!$A51)*(KG!$B$4:$B$136=flux!O$3)*(flux!$G51&gt;=KG!$F$2:$O$2)*(flux!$G51&lt;=KG!$F$3:$O$3)*KG!$F$4:$O$136)*$G51/100</f>
        <v>0</v>
      </c>
      <c r="P51" s="7">
        <f>SUMPRODUCT((KG!$A$4:$A$136=flux!$A51)*(KG!$B$4:$B$136=flux!P$3)*(flux!$G51&gt;=KG!$F$2:$O$2)*(flux!$G51&lt;=KG!$F$3:$O$3)*KG!$F$4:$O$136)*$G51/100</f>
        <v>0</v>
      </c>
      <c r="Q51" s="7">
        <f>SUMPRODUCT((KG!$A$4:$A$136=flux!$A51)*(KG!$B$4:$B$136=flux!Q$3)*(flux!$G51&gt;=KG!$F$2:$O$2)*(flux!$G51&lt;=KG!$F$3:$O$3)*KG!$F$4:$O$136)*$G51/100</f>
        <v>0</v>
      </c>
      <c r="R51" s="7">
        <f>SUMPRODUCT((KG!$A$4:$A$136=flux!$A51)*(KG!$B$4:$B$136=flux!R$3)*(flux!$G51&gt;=KG!$F$2:$O$2)*(flux!$G51&lt;=KG!$F$3:$O$3)*KG!$F$4:$O$136)*$G51/100</f>
        <v>0</v>
      </c>
      <c r="S51" s="7">
        <f>SUMPRODUCT((KG!$A$4:$A$136=flux!$A51)*(KG!$B$4:$B$136=flux!S$3)*(flux!$G51&gt;=KG!$F$2:$O$2)*(flux!$G51&lt;=KG!$F$3:$O$3)*KG!$F$4:$O$136)*$G51/100</f>
        <v>0</v>
      </c>
      <c r="T51" s="7">
        <f>SUMPRODUCT((KG!$A$4:$A$136=flux!$A51)*(KG!$B$4:$B$136=flux!T$3)*(flux!$G51&gt;=KG!$F$2:$O$2)*(flux!$G51&lt;=KG!$F$3:$O$3)*KG!$F$4:$O$136)*$G51/100</f>
        <v>0</v>
      </c>
      <c r="U51" s="7">
        <f>SUMPRODUCT((KG!$A$4:$A$136=flux!$A51)*(KG!$B$4:$B$136=flux!U$3)*(flux!$G51&gt;=KG!$F$2:$O$2)*(flux!$G51&lt;=KG!$F$3:$O$3)*KG!$F$4:$O$136)*$G51/100</f>
        <v>0</v>
      </c>
      <c r="V51" s="7">
        <f>SUMPRODUCT((KG!$A$4:$A$136=flux!$A51)*(KG!$B$4:$B$136=flux!V$3)*(flux!$G51&gt;=KG!$F$2:$O$2)*(flux!$G51&lt;=KG!$F$3:$O$3)*KG!$F$4:$O$136)*$G51/100</f>
        <v>0</v>
      </c>
      <c r="W51" s="7">
        <f>SUMPRODUCT((KG!$A$4:$A$136=flux!$A51)*(KG!$B$4:$B$136=flux!W$3)*(flux!$G51&gt;=KG!$F$2:$O$2)*(flux!$G51&lt;=KG!$F$3:$O$3)*KG!$F$4:$O$136)*$G51/100</f>
        <v>0</v>
      </c>
      <c r="X51" s="7">
        <f>SUMPRODUCT((KG!$A$4:$A$136=flux!$A51)*(KG!$B$4:$B$136=flux!X$3)*(flux!$G51&gt;=KG!$F$2:$O$2)*(flux!$G51&lt;=KG!$F$3:$O$3)*KG!$F$4:$O$136)*$G51/100</f>
        <v>0</v>
      </c>
      <c r="Y51" s="7">
        <f>SUMPRODUCT((PAL!$A$3:$A$42=flux!$A51)*(PAL!$B$3:$B$42=flux!Y$3)*(PAL!$H$2:$Q$2=flux!$H51)*(PAL!$H$3:$Q$42))*$H51</f>
        <v>0</v>
      </c>
      <c r="Z51" s="7">
        <f>SUMPRODUCT((PAL!$A$3:$A$42=flux!$A51)*(PAL!$B$3:$B$42=flux!Z$3)*(PAL!$H$2:$Q$2=flux!$H51)*(PAL!$H$3:$Q$42))*$H51</f>
        <v>0</v>
      </c>
      <c r="AA51" s="7">
        <f>SUMPRODUCT((PAL!$A$3:$A$42=flux!$A51)*(PAL!$B$3:$B$42=flux!AA$3)*(PAL!$H$2:$Q$2=flux!$H51)*(PAL!$H$3:$Q$42))*$H51</f>
        <v>0</v>
      </c>
      <c r="AB51" s="7">
        <f>SUMPRODUCT((PAL!$A$3:$A$42=flux!$A51)*(PAL!$B$3:$B$42=flux!AB$3)*(PAL!$H$2:$Q$2=flux!$H51)*(PAL!$H$3:$Q$42))*$H51</f>
        <v>0</v>
      </c>
    </row>
    <row r="52" spans="1:28" x14ac:dyDescent="0.25">
      <c r="A52">
        <v>123834</v>
      </c>
      <c r="B52" t="s">
        <v>569</v>
      </c>
      <c r="C52" s="2">
        <v>43174</v>
      </c>
      <c r="D52" t="s">
        <v>159</v>
      </c>
      <c r="E52">
        <v>94</v>
      </c>
      <c r="F52" t="s">
        <v>138</v>
      </c>
      <c r="G52" s="61">
        <v>120</v>
      </c>
      <c r="H52" s="65">
        <v>1</v>
      </c>
      <c r="I52">
        <v>40.1</v>
      </c>
      <c r="L52" s="5" t="s">
        <v>184</v>
      </c>
      <c r="N52" s="7">
        <f>SUMPRODUCT((KG!$A$4:$A$136=flux!$A52)*(KG!$B$4:$B$136=flux!N$3)*(flux!$G52&gt;=KG!$F$2:$O$2)*(flux!$G52&lt;=KG!$F$3:$O$3)*KG!$F$4:$O$136)*$G52/100</f>
        <v>0</v>
      </c>
      <c r="O52" s="7">
        <f>SUMPRODUCT((KG!$A$4:$A$136=flux!$A52)*(KG!$B$4:$B$136=flux!O$3)*(flux!$G52&gt;=KG!$F$2:$O$2)*(flux!$G52&lt;=KG!$F$3:$O$3)*KG!$F$4:$O$136)*$G52/100</f>
        <v>0</v>
      </c>
      <c r="P52" s="7">
        <f>SUMPRODUCT((KG!$A$4:$A$136=flux!$A52)*(KG!$B$4:$B$136=flux!P$3)*(flux!$G52&gt;=KG!$F$2:$O$2)*(flux!$G52&lt;=KG!$F$3:$O$3)*KG!$F$4:$O$136)*$G52/100</f>
        <v>0</v>
      </c>
      <c r="Q52" s="7">
        <f>SUMPRODUCT((KG!$A$4:$A$136=flux!$A52)*(KG!$B$4:$B$136=flux!Q$3)*(flux!$G52&gt;=KG!$F$2:$O$2)*(flux!$G52&lt;=KG!$F$3:$O$3)*KG!$F$4:$O$136)*$G52/100</f>
        <v>0</v>
      </c>
      <c r="R52" s="7">
        <f>SUMPRODUCT((KG!$A$4:$A$136=flux!$A52)*(KG!$B$4:$B$136=flux!R$3)*(flux!$G52&gt;=KG!$F$2:$O$2)*(flux!$G52&lt;=KG!$F$3:$O$3)*KG!$F$4:$O$136)*$G52/100</f>
        <v>0</v>
      </c>
      <c r="S52" s="7">
        <f>SUMPRODUCT((KG!$A$4:$A$136=flux!$A52)*(KG!$B$4:$B$136=flux!S$3)*(flux!$G52&gt;=KG!$F$2:$O$2)*(flux!$G52&lt;=KG!$F$3:$O$3)*KG!$F$4:$O$136)*$G52/100</f>
        <v>0</v>
      </c>
      <c r="T52" s="7">
        <f>SUMPRODUCT((KG!$A$4:$A$136=flux!$A52)*(KG!$B$4:$B$136=flux!T$3)*(flux!$G52&gt;=KG!$F$2:$O$2)*(flux!$G52&lt;=KG!$F$3:$O$3)*KG!$F$4:$O$136)*$G52/100</f>
        <v>0</v>
      </c>
      <c r="U52" s="7">
        <f>SUMPRODUCT((KG!$A$4:$A$136=flux!$A52)*(KG!$B$4:$B$136=flux!U$3)*(flux!$G52&gt;=KG!$F$2:$O$2)*(flux!$G52&lt;=KG!$F$3:$O$3)*KG!$F$4:$O$136)*$G52/100</f>
        <v>0</v>
      </c>
      <c r="V52" s="7">
        <f>SUMPRODUCT((KG!$A$4:$A$136=flux!$A52)*(KG!$B$4:$B$136=flux!V$3)*(flux!$G52&gt;=KG!$F$2:$O$2)*(flux!$G52&lt;=KG!$F$3:$O$3)*KG!$F$4:$O$136)*$G52/100</f>
        <v>0</v>
      </c>
      <c r="W52" s="7">
        <f>SUMPRODUCT((KG!$A$4:$A$136=flux!$A52)*(KG!$B$4:$B$136=flux!W$3)*(flux!$G52&gt;=KG!$F$2:$O$2)*(flux!$G52&lt;=KG!$F$3:$O$3)*KG!$F$4:$O$136)*$G52/100</f>
        <v>0</v>
      </c>
      <c r="X52" s="7">
        <f>SUMPRODUCT((KG!$A$4:$A$136=flux!$A52)*(KG!$B$4:$B$136=flux!X$3)*(flux!$G52&gt;=KG!$F$2:$O$2)*(flux!$G52&lt;=KG!$F$3:$O$3)*KG!$F$4:$O$136)*$G52/100</f>
        <v>0</v>
      </c>
      <c r="Y52" s="7">
        <f>SUMPRODUCT((PAL!$A$3:$A$42=flux!$A52)*(PAL!$B$3:$B$42=flux!Y$3)*(PAL!$H$2:$Q$2=flux!$H52)*(PAL!$H$3:$Q$42))*$H52</f>
        <v>0</v>
      </c>
      <c r="Z52" s="7">
        <f>SUMPRODUCT((PAL!$A$3:$A$42=flux!$A52)*(PAL!$B$3:$B$42=flux!Z$3)*(PAL!$H$2:$Q$2=flux!$H52)*(PAL!$H$3:$Q$42))*$H52</f>
        <v>0</v>
      </c>
      <c r="AA52" s="7">
        <f>SUMPRODUCT((PAL!$A$3:$A$42=flux!$A52)*(PAL!$B$3:$B$42=flux!AA$3)*(PAL!$H$2:$Q$2=flux!$H52)*(PAL!$H$3:$Q$42))*$H52</f>
        <v>0</v>
      </c>
      <c r="AB52" s="7">
        <f>SUMPRODUCT((PAL!$A$3:$A$42=flux!$A52)*(PAL!$B$3:$B$42=flux!AB$3)*(PAL!$H$2:$Q$2=flux!$H52)*(PAL!$H$3:$Q$42))*$H52</f>
        <v>0</v>
      </c>
    </row>
    <row r="53" spans="1:28" x14ac:dyDescent="0.25">
      <c r="A53">
        <v>123834</v>
      </c>
      <c r="B53" t="s">
        <v>569</v>
      </c>
      <c r="C53" s="2">
        <v>43178</v>
      </c>
      <c r="D53" t="s">
        <v>159</v>
      </c>
      <c r="E53">
        <v>94</v>
      </c>
      <c r="F53" t="s">
        <v>138</v>
      </c>
      <c r="G53" s="61">
        <v>120</v>
      </c>
      <c r="H53" s="65">
        <v>1</v>
      </c>
      <c r="I53">
        <v>40.1</v>
      </c>
      <c r="L53" s="5" t="s">
        <v>184</v>
      </c>
      <c r="N53" s="7">
        <f>SUMPRODUCT((KG!$A$4:$A$136=flux!$A53)*(KG!$B$4:$B$136=flux!N$3)*(flux!$G53&gt;=KG!$F$2:$O$2)*(flux!$G53&lt;=KG!$F$3:$O$3)*KG!$F$4:$O$136)*$G53/100</f>
        <v>0</v>
      </c>
      <c r="O53" s="7">
        <f>SUMPRODUCT((KG!$A$4:$A$136=flux!$A53)*(KG!$B$4:$B$136=flux!O$3)*(flux!$G53&gt;=KG!$F$2:$O$2)*(flux!$G53&lt;=KG!$F$3:$O$3)*KG!$F$4:$O$136)*$G53/100</f>
        <v>0</v>
      </c>
      <c r="P53" s="7">
        <f>SUMPRODUCT((KG!$A$4:$A$136=flux!$A53)*(KG!$B$4:$B$136=flux!P$3)*(flux!$G53&gt;=KG!$F$2:$O$2)*(flux!$G53&lt;=KG!$F$3:$O$3)*KG!$F$4:$O$136)*$G53/100</f>
        <v>0</v>
      </c>
      <c r="Q53" s="7">
        <f>SUMPRODUCT((KG!$A$4:$A$136=flux!$A53)*(KG!$B$4:$B$136=flux!Q$3)*(flux!$G53&gt;=KG!$F$2:$O$2)*(flux!$G53&lt;=KG!$F$3:$O$3)*KG!$F$4:$O$136)*$G53/100</f>
        <v>0</v>
      </c>
      <c r="R53" s="7">
        <f>SUMPRODUCT((KG!$A$4:$A$136=flux!$A53)*(KG!$B$4:$B$136=flux!R$3)*(flux!$G53&gt;=KG!$F$2:$O$2)*(flux!$G53&lt;=KG!$F$3:$O$3)*KG!$F$4:$O$136)*$G53/100</f>
        <v>0</v>
      </c>
      <c r="S53" s="7">
        <f>SUMPRODUCT((KG!$A$4:$A$136=flux!$A53)*(KG!$B$4:$B$136=flux!S$3)*(flux!$G53&gt;=KG!$F$2:$O$2)*(flux!$G53&lt;=KG!$F$3:$O$3)*KG!$F$4:$O$136)*$G53/100</f>
        <v>0</v>
      </c>
      <c r="T53" s="7">
        <f>SUMPRODUCT((KG!$A$4:$A$136=flux!$A53)*(KG!$B$4:$B$136=flux!T$3)*(flux!$G53&gt;=KG!$F$2:$O$2)*(flux!$G53&lt;=KG!$F$3:$O$3)*KG!$F$4:$O$136)*$G53/100</f>
        <v>0</v>
      </c>
      <c r="U53" s="7">
        <f>SUMPRODUCT((KG!$A$4:$A$136=flux!$A53)*(KG!$B$4:$B$136=flux!U$3)*(flux!$G53&gt;=KG!$F$2:$O$2)*(flux!$G53&lt;=KG!$F$3:$O$3)*KG!$F$4:$O$136)*$G53/100</f>
        <v>0</v>
      </c>
      <c r="V53" s="7">
        <f>SUMPRODUCT((KG!$A$4:$A$136=flux!$A53)*(KG!$B$4:$B$136=flux!V$3)*(flux!$G53&gt;=KG!$F$2:$O$2)*(flux!$G53&lt;=KG!$F$3:$O$3)*KG!$F$4:$O$136)*$G53/100</f>
        <v>0</v>
      </c>
      <c r="W53" s="7">
        <f>SUMPRODUCT((KG!$A$4:$A$136=flux!$A53)*(KG!$B$4:$B$136=flux!W$3)*(flux!$G53&gt;=KG!$F$2:$O$2)*(flux!$G53&lt;=KG!$F$3:$O$3)*KG!$F$4:$O$136)*$G53/100</f>
        <v>0</v>
      </c>
      <c r="X53" s="7">
        <f>SUMPRODUCT((KG!$A$4:$A$136=flux!$A53)*(KG!$B$4:$B$136=flux!X$3)*(flux!$G53&gt;=KG!$F$2:$O$2)*(flux!$G53&lt;=KG!$F$3:$O$3)*KG!$F$4:$O$136)*$G53/100</f>
        <v>0</v>
      </c>
      <c r="Y53" s="7">
        <f>SUMPRODUCT((PAL!$A$3:$A$42=flux!$A53)*(PAL!$B$3:$B$42=flux!Y$3)*(PAL!$H$2:$Q$2=flux!$H53)*(PAL!$H$3:$Q$42))*$H53</f>
        <v>0</v>
      </c>
      <c r="Z53" s="7">
        <f>SUMPRODUCT((PAL!$A$3:$A$42=flux!$A53)*(PAL!$B$3:$B$42=flux!Z$3)*(PAL!$H$2:$Q$2=flux!$H53)*(PAL!$H$3:$Q$42))*$H53</f>
        <v>0</v>
      </c>
      <c r="AA53" s="7">
        <f>SUMPRODUCT((PAL!$A$3:$A$42=flux!$A53)*(PAL!$B$3:$B$42=flux!AA$3)*(PAL!$H$2:$Q$2=flux!$H53)*(PAL!$H$3:$Q$42))*$H53</f>
        <v>0</v>
      </c>
      <c r="AB53" s="7">
        <f>SUMPRODUCT((PAL!$A$3:$A$42=flux!$A53)*(PAL!$B$3:$B$42=flux!AB$3)*(PAL!$H$2:$Q$2=flux!$H53)*(PAL!$H$3:$Q$42))*$H53</f>
        <v>0</v>
      </c>
    </row>
    <row r="54" spans="1:28" x14ac:dyDescent="0.25">
      <c r="A54">
        <v>123834</v>
      </c>
      <c r="B54" t="s">
        <v>569</v>
      </c>
      <c r="C54" s="2">
        <v>43180</v>
      </c>
      <c r="D54" t="s">
        <v>159</v>
      </c>
      <c r="E54">
        <v>94</v>
      </c>
      <c r="F54" t="s">
        <v>138</v>
      </c>
      <c r="G54" s="61">
        <v>120</v>
      </c>
      <c r="H54" s="65">
        <v>1</v>
      </c>
      <c r="I54">
        <v>40.1</v>
      </c>
      <c r="L54" s="5" t="s">
        <v>184</v>
      </c>
      <c r="N54" s="7">
        <f>SUMPRODUCT((KG!$A$4:$A$136=flux!$A54)*(KG!$B$4:$B$136=flux!N$3)*(flux!$G54&gt;=KG!$F$2:$O$2)*(flux!$G54&lt;=KG!$F$3:$O$3)*KG!$F$4:$O$136)*$G54/100</f>
        <v>0</v>
      </c>
      <c r="O54" s="7">
        <f>SUMPRODUCT((KG!$A$4:$A$136=flux!$A54)*(KG!$B$4:$B$136=flux!O$3)*(flux!$G54&gt;=KG!$F$2:$O$2)*(flux!$G54&lt;=KG!$F$3:$O$3)*KG!$F$4:$O$136)*$G54/100</f>
        <v>0</v>
      </c>
      <c r="P54" s="7">
        <f>SUMPRODUCT((KG!$A$4:$A$136=flux!$A54)*(KG!$B$4:$B$136=flux!P$3)*(flux!$G54&gt;=KG!$F$2:$O$2)*(flux!$G54&lt;=KG!$F$3:$O$3)*KG!$F$4:$O$136)*$G54/100</f>
        <v>0</v>
      </c>
      <c r="Q54" s="7">
        <f>SUMPRODUCT((KG!$A$4:$A$136=flux!$A54)*(KG!$B$4:$B$136=flux!Q$3)*(flux!$G54&gt;=KG!$F$2:$O$2)*(flux!$G54&lt;=KG!$F$3:$O$3)*KG!$F$4:$O$136)*$G54/100</f>
        <v>0</v>
      </c>
      <c r="R54" s="7">
        <f>SUMPRODUCT((KG!$A$4:$A$136=flux!$A54)*(KG!$B$4:$B$136=flux!R$3)*(flux!$G54&gt;=KG!$F$2:$O$2)*(flux!$G54&lt;=KG!$F$3:$O$3)*KG!$F$4:$O$136)*$G54/100</f>
        <v>0</v>
      </c>
      <c r="S54" s="7">
        <f>SUMPRODUCT((KG!$A$4:$A$136=flux!$A54)*(KG!$B$4:$B$136=flux!S$3)*(flux!$G54&gt;=KG!$F$2:$O$2)*(flux!$G54&lt;=KG!$F$3:$O$3)*KG!$F$4:$O$136)*$G54/100</f>
        <v>0</v>
      </c>
      <c r="T54" s="7">
        <f>SUMPRODUCT((KG!$A$4:$A$136=flux!$A54)*(KG!$B$4:$B$136=flux!T$3)*(flux!$G54&gt;=KG!$F$2:$O$2)*(flux!$G54&lt;=KG!$F$3:$O$3)*KG!$F$4:$O$136)*$G54/100</f>
        <v>0</v>
      </c>
      <c r="U54" s="7">
        <f>SUMPRODUCT((KG!$A$4:$A$136=flux!$A54)*(KG!$B$4:$B$136=flux!U$3)*(flux!$G54&gt;=KG!$F$2:$O$2)*(flux!$G54&lt;=KG!$F$3:$O$3)*KG!$F$4:$O$136)*$G54/100</f>
        <v>0</v>
      </c>
      <c r="V54" s="7">
        <f>SUMPRODUCT((KG!$A$4:$A$136=flux!$A54)*(KG!$B$4:$B$136=flux!V$3)*(flux!$G54&gt;=KG!$F$2:$O$2)*(flux!$G54&lt;=KG!$F$3:$O$3)*KG!$F$4:$O$136)*$G54/100</f>
        <v>0</v>
      </c>
      <c r="W54" s="7">
        <f>SUMPRODUCT((KG!$A$4:$A$136=flux!$A54)*(KG!$B$4:$B$136=flux!W$3)*(flux!$G54&gt;=KG!$F$2:$O$2)*(flux!$G54&lt;=KG!$F$3:$O$3)*KG!$F$4:$O$136)*$G54/100</f>
        <v>0</v>
      </c>
      <c r="X54" s="7">
        <f>SUMPRODUCT((KG!$A$4:$A$136=flux!$A54)*(KG!$B$4:$B$136=flux!X$3)*(flux!$G54&gt;=KG!$F$2:$O$2)*(flux!$G54&lt;=KG!$F$3:$O$3)*KG!$F$4:$O$136)*$G54/100</f>
        <v>0</v>
      </c>
      <c r="Y54" s="7">
        <f>SUMPRODUCT((PAL!$A$3:$A$42=flux!$A54)*(PAL!$B$3:$B$42=flux!Y$3)*(PAL!$H$2:$Q$2=flux!$H54)*(PAL!$H$3:$Q$42))*$H54</f>
        <v>0</v>
      </c>
      <c r="Z54" s="7">
        <f>SUMPRODUCT((PAL!$A$3:$A$42=flux!$A54)*(PAL!$B$3:$B$42=flux!Z$3)*(PAL!$H$2:$Q$2=flux!$H54)*(PAL!$H$3:$Q$42))*$H54</f>
        <v>0</v>
      </c>
      <c r="AA54" s="7">
        <f>SUMPRODUCT((PAL!$A$3:$A$42=flux!$A54)*(PAL!$B$3:$B$42=flux!AA$3)*(PAL!$H$2:$Q$2=flux!$H54)*(PAL!$H$3:$Q$42))*$H54</f>
        <v>0</v>
      </c>
      <c r="AB54" s="7">
        <f>SUMPRODUCT((PAL!$A$3:$A$42=flux!$A54)*(PAL!$B$3:$B$42=flux!AB$3)*(PAL!$H$2:$Q$2=flux!$H54)*(PAL!$H$3:$Q$42))*$H54</f>
        <v>0</v>
      </c>
    </row>
    <row r="55" spans="1:28" x14ac:dyDescent="0.25">
      <c r="A55">
        <v>123834</v>
      </c>
      <c r="B55" t="s">
        <v>569</v>
      </c>
      <c r="C55" s="2">
        <v>43181</v>
      </c>
      <c r="D55" t="s">
        <v>159</v>
      </c>
      <c r="E55">
        <v>94</v>
      </c>
      <c r="F55" t="s">
        <v>138</v>
      </c>
      <c r="G55" s="61">
        <v>120</v>
      </c>
      <c r="H55" s="65">
        <v>1</v>
      </c>
      <c r="I55">
        <v>40.1</v>
      </c>
      <c r="L55" s="5" t="s">
        <v>184</v>
      </c>
      <c r="N55" s="7">
        <f>SUMPRODUCT((KG!$A$4:$A$136=flux!$A55)*(KG!$B$4:$B$136=flux!N$3)*(flux!$G55&gt;=KG!$F$2:$O$2)*(flux!$G55&lt;=KG!$F$3:$O$3)*KG!$F$4:$O$136)*$G55/100</f>
        <v>0</v>
      </c>
      <c r="O55" s="7">
        <f>SUMPRODUCT((KG!$A$4:$A$136=flux!$A55)*(KG!$B$4:$B$136=flux!O$3)*(flux!$G55&gt;=KG!$F$2:$O$2)*(flux!$G55&lt;=KG!$F$3:$O$3)*KG!$F$4:$O$136)*$G55/100</f>
        <v>0</v>
      </c>
      <c r="P55" s="7">
        <f>SUMPRODUCT((KG!$A$4:$A$136=flux!$A55)*(KG!$B$4:$B$136=flux!P$3)*(flux!$G55&gt;=KG!$F$2:$O$2)*(flux!$G55&lt;=KG!$F$3:$O$3)*KG!$F$4:$O$136)*$G55/100</f>
        <v>0</v>
      </c>
      <c r="Q55" s="7">
        <f>SUMPRODUCT((KG!$A$4:$A$136=flux!$A55)*(KG!$B$4:$B$136=flux!Q$3)*(flux!$G55&gt;=KG!$F$2:$O$2)*(flux!$G55&lt;=KG!$F$3:$O$3)*KG!$F$4:$O$136)*$G55/100</f>
        <v>0</v>
      </c>
      <c r="R55" s="7">
        <f>SUMPRODUCT((KG!$A$4:$A$136=flux!$A55)*(KG!$B$4:$B$136=flux!R$3)*(flux!$G55&gt;=KG!$F$2:$O$2)*(flux!$G55&lt;=KG!$F$3:$O$3)*KG!$F$4:$O$136)*$G55/100</f>
        <v>0</v>
      </c>
      <c r="S55" s="7">
        <f>SUMPRODUCT((KG!$A$4:$A$136=flux!$A55)*(KG!$B$4:$B$136=flux!S$3)*(flux!$G55&gt;=KG!$F$2:$O$2)*(flux!$G55&lt;=KG!$F$3:$O$3)*KG!$F$4:$O$136)*$G55/100</f>
        <v>0</v>
      </c>
      <c r="T55" s="7">
        <f>SUMPRODUCT((KG!$A$4:$A$136=flux!$A55)*(KG!$B$4:$B$136=flux!T$3)*(flux!$G55&gt;=KG!$F$2:$O$2)*(flux!$G55&lt;=KG!$F$3:$O$3)*KG!$F$4:$O$136)*$G55/100</f>
        <v>0</v>
      </c>
      <c r="U55" s="7">
        <f>SUMPRODUCT((KG!$A$4:$A$136=flux!$A55)*(KG!$B$4:$B$136=flux!U$3)*(flux!$G55&gt;=KG!$F$2:$O$2)*(flux!$G55&lt;=KG!$F$3:$O$3)*KG!$F$4:$O$136)*$G55/100</f>
        <v>0</v>
      </c>
      <c r="V55" s="7">
        <f>SUMPRODUCT((KG!$A$4:$A$136=flux!$A55)*(KG!$B$4:$B$136=flux!V$3)*(flux!$G55&gt;=KG!$F$2:$O$2)*(flux!$G55&lt;=KG!$F$3:$O$3)*KG!$F$4:$O$136)*$G55/100</f>
        <v>0</v>
      </c>
      <c r="W55" s="7">
        <f>SUMPRODUCT((KG!$A$4:$A$136=flux!$A55)*(KG!$B$4:$B$136=flux!W$3)*(flux!$G55&gt;=KG!$F$2:$O$2)*(flux!$G55&lt;=KG!$F$3:$O$3)*KG!$F$4:$O$136)*$G55/100</f>
        <v>0</v>
      </c>
      <c r="X55" s="7">
        <f>SUMPRODUCT((KG!$A$4:$A$136=flux!$A55)*(KG!$B$4:$B$136=flux!X$3)*(flux!$G55&gt;=KG!$F$2:$O$2)*(flux!$G55&lt;=KG!$F$3:$O$3)*KG!$F$4:$O$136)*$G55/100</f>
        <v>0</v>
      </c>
      <c r="Y55" s="7">
        <f>SUMPRODUCT((PAL!$A$3:$A$42=flux!$A55)*(PAL!$B$3:$B$42=flux!Y$3)*(PAL!$H$2:$Q$2=flux!$H55)*(PAL!$H$3:$Q$42))*$H55</f>
        <v>0</v>
      </c>
      <c r="Z55" s="7">
        <f>SUMPRODUCT((PAL!$A$3:$A$42=flux!$A55)*(PAL!$B$3:$B$42=flux!Z$3)*(PAL!$H$2:$Q$2=flux!$H55)*(PAL!$H$3:$Q$42))*$H55</f>
        <v>0</v>
      </c>
      <c r="AA55" s="7">
        <f>SUMPRODUCT((PAL!$A$3:$A$42=flux!$A55)*(PAL!$B$3:$B$42=flux!AA$3)*(PAL!$H$2:$Q$2=flux!$H55)*(PAL!$H$3:$Q$42))*$H55</f>
        <v>0</v>
      </c>
      <c r="AB55" s="7">
        <f>SUMPRODUCT((PAL!$A$3:$A$42=flux!$A55)*(PAL!$B$3:$B$42=flux!AB$3)*(PAL!$H$2:$Q$2=flux!$H55)*(PAL!$H$3:$Q$42))*$H55</f>
        <v>0</v>
      </c>
    </row>
    <row r="56" spans="1:28" x14ac:dyDescent="0.25">
      <c r="A56">
        <v>123834</v>
      </c>
      <c r="B56" t="s">
        <v>569</v>
      </c>
      <c r="C56" s="2">
        <v>43185</v>
      </c>
      <c r="D56" t="s">
        <v>159</v>
      </c>
      <c r="E56">
        <v>94</v>
      </c>
      <c r="F56" t="s">
        <v>138</v>
      </c>
      <c r="G56" s="61">
        <v>120</v>
      </c>
      <c r="H56" s="65">
        <v>1</v>
      </c>
      <c r="I56">
        <v>40.1</v>
      </c>
      <c r="L56" s="5" t="s">
        <v>184</v>
      </c>
      <c r="N56" s="7">
        <f>SUMPRODUCT((KG!$A$4:$A$136=flux!$A56)*(KG!$B$4:$B$136=flux!N$3)*(flux!$G56&gt;=KG!$F$2:$O$2)*(flux!$G56&lt;=KG!$F$3:$O$3)*KG!$F$4:$O$136)*$G56/100</f>
        <v>0</v>
      </c>
      <c r="O56" s="7">
        <f>SUMPRODUCT((KG!$A$4:$A$136=flux!$A56)*(KG!$B$4:$B$136=flux!O$3)*(flux!$G56&gt;=KG!$F$2:$O$2)*(flux!$G56&lt;=KG!$F$3:$O$3)*KG!$F$4:$O$136)*$G56/100</f>
        <v>0</v>
      </c>
      <c r="P56" s="7">
        <f>SUMPRODUCT((KG!$A$4:$A$136=flux!$A56)*(KG!$B$4:$B$136=flux!P$3)*(flux!$G56&gt;=KG!$F$2:$O$2)*(flux!$G56&lt;=KG!$F$3:$O$3)*KG!$F$4:$O$136)*$G56/100</f>
        <v>0</v>
      </c>
      <c r="Q56" s="7">
        <f>SUMPRODUCT((KG!$A$4:$A$136=flux!$A56)*(KG!$B$4:$B$136=flux!Q$3)*(flux!$G56&gt;=KG!$F$2:$O$2)*(flux!$G56&lt;=KG!$F$3:$O$3)*KG!$F$4:$O$136)*$G56/100</f>
        <v>0</v>
      </c>
      <c r="R56" s="7">
        <f>SUMPRODUCT((KG!$A$4:$A$136=flux!$A56)*(KG!$B$4:$B$136=flux!R$3)*(flux!$G56&gt;=KG!$F$2:$O$2)*(flux!$G56&lt;=KG!$F$3:$O$3)*KG!$F$4:$O$136)*$G56/100</f>
        <v>0</v>
      </c>
      <c r="S56" s="7">
        <f>SUMPRODUCT((KG!$A$4:$A$136=flux!$A56)*(KG!$B$4:$B$136=flux!S$3)*(flux!$G56&gt;=KG!$F$2:$O$2)*(flux!$G56&lt;=KG!$F$3:$O$3)*KG!$F$4:$O$136)*$G56/100</f>
        <v>0</v>
      </c>
      <c r="T56" s="7">
        <f>SUMPRODUCT((KG!$A$4:$A$136=flux!$A56)*(KG!$B$4:$B$136=flux!T$3)*(flux!$G56&gt;=KG!$F$2:$O$2)*(flux!$G56&lt;=KG!$F$3:$O$3)*KG!$F$4:$O$136)*$G56/100</f>
        <v>0</v>
      </c>
      <c r="U56" s="7">
        <f>SUMPRODUCT((KG!$A$4:$A$136=flux!$A56)*(KG!$B$4:$B$136=flux!U$3)*(flux!$G56&gt;=KG!$F$2:$O$2)*(flux!$G56&lt;=KG!$F$3:$O$3)*KG!$F$4:$O$136)*$G56/100</f>
        <v>0</v>
      </c>
      <c r="V56" s="7">
        <f>SUMPRODUCT((KG!$A$4:$A$136=flux!$A56)*(KG!$B$4:$B$136=flux!V$3)*(flux!$G56&gt;=KG!$F$2:$O$2)*(flux!$G56&lt;=KG!$F$3:$O$3)*KG!$F$4:$O$136)*$G56/100</f>
        <v>0</v>
      </c>
      <c r="W56" s="7">
        <f>SUMPRODUCT((KG!$A$4:$A$136=flux!$A56)*(KG!$B$4:$B$136=flux!W$3)*(flux!$G56&gt;=KG!$F$2:$O$2)*(flux!$G56&lt;=KG!$F$3:$O$3)*KG!$F$4:$O$136)*$G56/100</f>
        <v>0</v>
      </c>
      <c r="X56" s="7">
        <f>SUMPRODUCT((KG!$A$4:$A$136=flux!$A56)*(KG!$B$4:$B$136=flux!X$3)*(flux!$G56&gt;=KG!$F$2:$O$2)*(flux!$G56&lt;=KG!$F$3:$O$3)*KG!$F$4:$O$136)*$G56/100</f>
        <v>0</v>
      </c>
      <c r="Y56" s="7">
        <f>SUMPRODUCT((PAL!$A$3:$A$42=flux!$A56)*(PAL!$B$3:$B$42=flux!Y$3)*(PAL!$H$2:$Q$2=flux!$H56)*(PAL!$H$3:$Q$42))*$H56</f>
        <v>0</v>
      </c>
      <c r="Z56" s="7">
        <f>SUMPRODUCT((PAL!$A$3:$A$42=flux!$A56)*(PAL!$B$3:$B$42=flux!Z$3)*(PAL!$H$2:$Q$2=flux!$H56)*(PAL!$H$3:$Q$42))*$H56</f>
        <v>0</v>
      </c>
      <c r="AA56" s="7">
        <f>SUMPRODUCT((PAL!$A$3:$A$42=flux!$A56)*(PAL!$B$3:$B$42=flux!AA$3)*(PAL!$H$2:$Q$2=flux!$H56)*(PAL!$H$3:$Q$42))*$H56</f>
        <v>0</v>
      </c>
      <c r="AB56" s="7">
        <f>SUMPRODUCT((PAL!$A$3:$A$42=flux!$A56)*(PAL!$B$3:$B$42=flux!AB$3)*(PAL!$H$2:$Q$2=flux!$H56)*(PAL!$H$3:$Q$42))*$H56</f>
        <v>0</v>
      </c>
    </row>
    <row r="57" spans="1:28" x14ac:dyDescent="0.25">
      <c r="A57">
        <v>123834</v>
      </c>
      <c r="B57" t="s">
        <v>569</v>
      </c>
      <c r="C57" s="2">
        <v>43186</v>
      </c>
      <c r="D57" t="s">
        <v>159</v>
      </c>
      <c r="E57">
        <v>94</v>
      </c>
      <c r="F57" t="s">
        <v>138</v>
      </c>
      <c r="G57" s="61">
        <v>120</v>
      </c>
      <c r="H57" s="65">
        <v>1</v>
      </c>
      <c r="I57">
        <v>40.1</v>
      </c>
      <c r="L57" s="5" t="s">
        <v>184</v>
      </c>
      <c r="N57" s="7">
        <f>SUMPRODUCT((KG!$A$4:$A$136=flux!$A57)*(KG!$B$4:$B$136=flux!N$3)*(flux!$G57&gt;=KG!$F$2:$O$2)*(flux!$G57&lt;=KG!$F$3:$O$3)*KG!$F$4:$O$136)*$G57/100</f>
        <v>0</v>
      </c>
      <c r="O57" s="7">
        <f>SUMPRODUCT((KG!$A$4:$A$136=flux!$A57)*(KG!$B$4:$B$136=flux!O$3)*(flux!$G57&gt;=KG!$F$2:$O$2)*(flux!$G57&lt;=KG!$F$3:$O$3)*KG!$F$4:$O$136)*$G57/100</f>
        <v>0</v>
      </c>
      <c r="P57" s="7">
        <f>SUMPRODUCT((KG!$A$4:$A$136=flux!$A57)*(KG!$B$4:$B$136=flux!P$3)*(flux!$G57&gt;=KG!$F$2:$O$2)*(flux!$G57&lt;=KG!$F$3:$O$3)*KG!$F$4:$O$136)*$G57/100</f>
        <v>0</v>
      </c>
      <c r="Q57" s="7">
        <f>SUMPRODUCT((KG!$A$4:$A$136=flux!$A57)*(KG!$B$4:$B$136=flux!Q$3)*(flux!$G57&gt;=KG!$F$2:$O$2)*(flux!$G57&lt;=KG!$F$3:$O$3)*KG!$F$4:$O$136)*$G57/100</f>
        <v>0</v>
      </c>
      <c r="R57" s="7">
        <f>SUMPRODUCT((KG!$A$4:$A$136=flux!$A57)*(KG!$B$4:$B$136=flux!R$3)*(flux!$G57&gt;=KG!$F$2:$O$2)*(flux!$G57&lt;=KG!$F$3:$O$3)*KG!$F$4:$O$136)*$G57/100</f>
        <v>0</v>
      </c>
      <c r="S57" s="7">
        <f>SUMPRODUCT((KG!$A$4:$A$136=flux!$A57)*(KG!$B$4:$B$136=flux!S$3)*(flux!$G57&gt;=KG!$F$2:$O$2)*(flux!$G57&lt;=KG!$F$3:$O$3)*KG!$F$4:$O$136)*$G57/100</f>
        <v>0</v>
      </c>
      <c r="T57" s="7">
        <f>SUMPRODUCT((KG!$A$4:$A$136=flux!$A57)*(KG!$B$4:$B$136=flux!T$3)*(flux!$G57&gt;=KG!$F$2:$O$2)*(flux!$G57&lt;=KG!$F$3:$O$3)*KG!$F$4:$O$136)*$G57/100</f>
        <v>0</v>
      </c>
      <c r="U57" s="7">
        <f>SUMPRODUCT((KG!$A$4:$A$136=flux!$A57)*(KG!$B$4:$B$136=flux!U$3)*(flux!$G57&gt;=KG!$F$2:$O$2)*(flux!$G57&lt;=KG!$F$3:$O$3)*KG!$F$4:$O$136)*$G57/100</f>
        <v>0</v>
      </c>
      <c r="V57" s="7">
        <f>SUMPRODUCT((KG!$A$4:$A$136=flux!$A57)*(KG!$B$4:$B$136=flux!V$3)*(flux!$G57&gt;=KG!$F$2:$O$2)*(flux!$G57&lt;=KG!$F$3:$O$3)*KG!$F$4:$O$136)*$G57/100</f>
        <v>0</v>
      </c>
      <c r="W57" s="7">
        <f>SUMPRODUCT((KG!$A$4:$A$136=flux!$A57)*(KG!$B$4:$B$136=flux!W$3)*(flux!$G57&gt;=KG!$F$2:$O$2)*(flux!$G57&lt;=KG!$F$3:$O$3)*KG!$F$4:$O$136)*$G57/100</f>
        <v>0</v>
      </c>
      <c r="X57" s="7">
        <f>SUMPRODUCT((KG!$A$4:$A$136=flux!$A57)*(KG!$B$4:$B$136=flux!X$3)*(flux!$G57&gt;=KG!$F$2:$O$2)*(flux!$G57&lt;=KG!$F$3:$O$3)*KG!$F$4:$O$136)*$G57/100</f>
        <v>0</v>
      </c>
      <c r="Y57" s="7">
        <f>SUMPRODUCT((PAL!$A$3:$A$42=flux!$A57)*(PAL!$B$3:$B$42=flux!Y$3)*(PAL!$H$2:$Q$2=flux!$H57)*(PAL!$H$3:$Q$42))*$H57</f>
        <v>0</v>
      </c>
      <c r="Z57" s="7">
        <f>SUMPRODUCT((PAL!$A$3:$A$42=flux!$A57)*(PAL!$B$3:$B$42=flux!Z$3)*(PAL!$H$2:$Q$2=flux!$H57)*(PAL!$H$3:$Q$42))*$H57</f>
        <v>0</v>
      </c>
      <c r="AA57" s="7">
        <f>SUMPRODUCT((PAL!$A$3:$A$42=flux!$A57)*(PAL!$B$3:$B$42=flux!AA$3)*(PAL!$H$2:$Q$2=flux!$H57)*(PAL!$H$3:$Q$42))*$H57</f>
        <v>0</v>
      </c>
      <c r="AB57" s="7">
        <f>SUMPRODUCT((PAL!$A$3:$A$42=flux!$A57)*(PAL!$B$3:$B$42=flux!AB$3)*(PAL!$H$2:$Q$2=flux!$H57)*(PAL!$H$3:$Q$42))*$H57</f>
        <v>0</v>
      </c>
    </row>
    <row r="58" spans="1:28" x14ac:dyDescent="0.25">
      <c r="A58">
        <v>123834</v>
      </c>
      <c r="B58" t="s">
        <v>569</v>
      </c>
      <c r="C58" s="2">
        <v>43187</v>
      </c>
      <c r="D58" t="s">
        <v>159</v>
      </c>
      <c r="E58">
        <v>94</v>
      </c>
      <c r="F58" t="s">
        <v>138</v>
      </c>
      <c r="G58" s="61">
        <v>120</v>
      </c>
      <c r="H58" s="65">
        <v>1</v>
      </c>
      <c r="I58">
        <v>40.1</v>
      </c>
      <c r="L58" s="5" t="s">
        <v>184</v>
      </c>
      <c r="N58" s="7">
        <f>SUMPRODUCT((KG!$A$4:$A$136=flux!$A58)*(KG!$B$4:$B$136=flux!N$3)*(flux!$G58&gt;=KG!$F$2:$O$2)*(flux!$G58&lt;=KG!$F$3:$O$3)*KG!$F$4:$O$136)*$G58/100</f>
        <v>0</v>
      </c>
      <c r="O58" s="7">
        <f>SUMPRODUCT((KG!$A$4:$A$136=flux!$A58)*(KG!$B$4:$B$136=flux!O$3)*(flux!$G58&gt;=KG!$F$2:$O$2)*(flux!$G58&lt;=KG!$F$3:$O$3)*KG!$F$4:$O$136)*$G58/100</f>
        <v>0</v>
      </c>
      <c r="P58" s="7">
        <f>SUMPRODUCT((KG!$A$4:$A$136=flux!$A58)*(KG!$B$4:$B$136=flux!P$3)*(flux!$G58&gt;=KG!$F$2:$O$2)*(flux!$G58&lt;=KG!$F$3:$O$3)*KG!$F$4:$O$136)*$G58/100</f>
        <v>0</v>
      </c>
      <c r="Q58" s="7">
        <f>SUMPRODUCT((KG!$A$4:$A$136=flux!$A58)*(KG!$B$4:$B$136=flux!Q$3)*(flux!$G58&gt;=KG!$F$2:$O$2)*(flux!$G58&lt;=KG!$F$3:$O$3)*KG!$F$4:$O$136)*$G58/100</f>
        <v>0</v>
      </c>
      <c r="R58" s="7">
        <f>SUMPRODUCT((KG!$A$4:$A$136=flux!$A58)*(KG!$B$4:$B$136=flux!R$3)*(flux!$G58&gt;=KG!$F$2:$O$2)*(flux!$G58&lt;=KG!$F$3:$O$3)*KG!$F$4:$O$136)*$G58/100</f>
        <v>0</v>
      </c>
      <c r="S58" s="7">
        <f>SUMPRODUCT((KG!$A$4:$A$136=flux!$A58)*(KG!$B$4:$B$136=flux!S$3)*(flux!$G58&gt;=KG!$F$2:$O$2)*(flux!$G58&lt;=KG!$F$3:$O$3)*KG!$F$4:$O$136)*$G58/100</f>
        <v>0</v>
      </c>
      <c r="T58" s="7">
        <f>SUMPRODUCT((KG!$A$4:$A$136=flux!$A58)*(KG!$B$4:$B$136=flux!T$3)*(flux!$G58&gt;=KG!$F$2:$O$2)*(flux!$G58&lt;=KG!$F$3:$O$3)*KG!$F$4:$O$136)*$G58/100</f>
        <v>0</v>
      </c>
      <c r="U58" s="7">
        <f>SUMPRODUCT((KG!$A$4:$A$136=flux!$A58)*(KG!$B$4:$B$136=flux!U$3)*(flux!$G58&gt;=KG!$F$2:$O$2)*(flux!$G58&lt;=KG!$F$3:$O$3)*KG!$F$4:$O$136)*$G58/100</f>
        <v>0</v>
      </c>
      <c r="V58" s="7">
        <f>SUMPRODUCT((KG!$A$4:$A$136=flux!$A58)*(KG!$B$4:$B$136=flux!V$3)*(flux!$G58&gt;=KG!$F$2:$O$2)*(flux!$G58&lt;=KG!$F$3:$O$3)*KG!$F$4:$O$136)*$G58/100</f>
        <v>0</v>
      </c>
      <c r="W58" s="7">
        <f>SUMPRODUCT((KG!$A$4:$A$136=flux!$A58)*(KG!$B$4:$B$136=flux!W$3)*(flux!$G58&gt;=KG!$F$2:$O$2)*(flux!$G58&lt;=KG!$F$3:$O$3)*KG!$F$4:$O$136)*$G58/100</f>
        <v>0</v>
      </c>
      <c r="X58" s="7">
        <f>SUMPRODUCT((KG!$A$4:$A$136=flux!$A58)*(KG!$B$4:$B$136=flux!X$3)*(flux!$G58&gt;=KG!$F$2:$O$2)*(flux!$G58&lt;=KG!$F$3:$O$3)*KG!$F$4:$O$136)*$G58/100</f>
        <v>0</v>
      </c>
      <c r="Y58" s="7">
        <f>SUMPRODUCT((PAL!$A$3:$A$42=flux!$A58)*(PAL!$B$3:$B$42=flux!Y$3)*(PAL!$H$2:$Q$2=flux!$H58)*(PAL!$H$3:$Q$42))*$H58</f>
        <v>0</v>
      </c>
      <c r="Z58" s="7">
        <f>SUMPRODUCT((PAL!$A$3:$A$42=flux!$A58)*(PAL!$B$3:$B$42=flux!Z$3)*(PAL!$H$2:$Q$2=flux!$H58)*(PAL!$H$3:$Q$42))*$H58</f>
        <v>0</v>
      </c>
      <c r="AA58" s="7">
        <f>SUMPRODUCT((PAL!$A$3:$A$42=flux!$A58)*(PAL!$B$3:$B$42=flux!AA$3)*(PAL!$H$2:$Q$2=flux!$H58)*(PAL!$H$3:$Q$42))*$H58</f>
        <v>0</v>
      </c>
      <c r="AB58" s="7">
        <f>SUMPRODUCT((PAL!$A$3:$A$42=flux!$A58)*(PAL!$B$3:$B$42=flux!AB$3)*(PAL!$H$2:$Q$2=flux!$H58)*(PAL!$H$3:$Q$42))*$H58</f>
        <v>0</v>
      </c>
    </row>
    <row r="59" spans="1:28" x14ac:dyDescent="0.25">
      <c r="A59">
        <v>123834</v>
      </c>
      <c r="B59" t="s">
        <v>569</v>
      </c>
      <c r="C59" s="2">
        <v>43189</v>
      </c>
      <c r="D59" t="s">
        <v>159</v>
      </c>
      <c r="E59">
        <v>94</v>
      </c>
      <c r="F59" t="s">
        <v>138</v>
      </c>
      <c r="G59" s="61">
        <v>120</v>
      </c>
      <c r="H59" s="65">
        <v>1</v>
      </c>
      <c r="I59">
        <v>40.1</v>
      </c>
      <c r="L59" s="5" t="s">
        <v>184</v>
      </c>
      <c r="N59" s="7">
        <f>SUMPRODUCT((KG!$A$4:$A$136=flux!$A59)*(KG!$B$4:$B$136=flux!N$3)*(flux!$G59&gt;=KG!$F$2:$O$2)*(flux!$G59&lt;=KG!$F$3:$O$3)*KG!$F$4:$O$136)*$G59/100</f>
        <v>0</v>
      </c>
      <c r="O59" s="7">
        <f>SUMPRODUCT((KG!$A$4:$A$136=flux!$A59)*(KG!$B$4:$B$136=flux!O$3)*(flux!$G59&gt;=KG!$F$2:$O$2)*(flux!$G59&lt;=KG!$F$3:$O$3)*KG!$F$4:$O$136)*$G59/100</f>
        <v>0</v>
      </c>
      <c r="P59" s="7">
        <f>SUMPRODUCT((KG!$A$4:$A$136=flux!$A59)*(KG!$B$4:$B$136=flux!P$3)*(flux!$G59&gt;=KG!$F$2:$O$2)*(flux!$G59&lt;=KG!$F$3:$O$3)*KG!$F$4:$O$136)*$G59/100</f>
        <v>0</v>
      </c>
      <c r="Q59" s="7">
        <f>SUMPRODUCT((KG!$A$4:$A$136=flux!$A59)*(KG!$B$4:$B$136=flux!Q$3)*(flux!$G59&gt;=KG!$F$2:$O$2)*(flux!$G59&lt;=KG!$F$3:$O$3)*KG!$F$4:$O$136)*$G59/100</f>
        <v>0</v>
      </c>
      <c r="R59" s="7">
        <f>SUMPRODUCT((KG!$A$4:$A$136=flux!$A59)*(KG!$B$4:$B$136=flux!R$3)*(flux!$G59&gt;=KG!$F$2:$O$2)*(flux!$G59&lt;=KG!$F$3:$O$3)*KG!$F$4:$O$136)*$G59/100</f>
        <v>0</v>
      </c>
      <c r="S59" s="7">
        <f>SUMPRODUCT((KG!$A$4:$A$136=flux!$A59)*(KG!$B$4:$B$136=flux!S$3)*(flux!$G59&gt;=KG!$F$2:$O$2)*(flux!$G59&lt;=KG!$F$3:$O$3)*KG!$F$4:$O$136)*$G59/100</f>
        <v>0</v>
      </c>
      <c r="T59" s="7">
        <f>SUMPRODUCT((KG!$A$4:$A$136=flux!$A59)*(KG!$B$4:$B$136=flux!T$3)*(flux!$G59&gt;=KG!$F$2:$O$2)*(flux!$G59&lt;=KG!$F$3:$O$3)*KG!$F$4:$O$136)*$G59/100</f>
        <v>0</v>
      </c>
      <c r="U59" s="7">
        <f>SUMPRODUCT((KG!$A$4:$A$136=flux!$A59)*(KG!$B$4:$B$136=flux!U$3)*(flux!$G59&gt;=KG!$F$2:$O$2)*(flux!$G59&lt;=KG!$F$3:$O$3)*KG!$F$4:$O$136)*$G59/100</f>
        <v>0</v>
      </c>
      <c r="V59" s="7">
        <f>SUMPRODUCT((KG!$A$4:$A$136=flux!$A59)*(KG!$B$4:$B$136=flux!V$3)*(flux!$G59&gt;=KG!$F$2:$O$2)*(flux!$G59&lt;=KG!$F$3:$O$3)*KG!$F$4:$O$136)*$G59/100</f>
        <v>0</v>
      </c>
      <c r="W59" s="7">
        <f>SUMPRODUCT((KG!$A$4:$A$136=flux!$A59)*(KG!$B$4:$B$136=flux!W$3)*(flux!$G59&gt;=KG!$F$2:$O$2)*(flux!$G59&lt;=KG!$F$3:$O$3)*KG!$F$4:$O$136)*$G59/100</f>
        <v>0</v>
      </c>
      <c r="X59" s="7">
        <f>SUMPRODUCT((KG!$A$4:$A$136=flux!$A59)*(KG!$B$4:$B$136=flux!X$3)*(flux!$G59&gt;=KG!$F$2:$O$2)*(flux!$G59&lt;=KG!$F$3:$O$3)*KG!$F$4:$O$136)*$G59/100</f>
        <v>0</v>
      </c>
      <c r="Y59" s="7">
        <f>SUMPRODUCT((PAL!$A$3:$A$42=flux!$A59)*(PAL!$B$3:$B$42=flux!Y$3)*(PAL!$H$2:$Q$2=flux!$H59)*(PAL!$H$3:$Q$42))*$H59</f>
        <v>0</v>
      </c>
      <c r="Z59" s="7">
        <f>SUMPRODUCT((PAL!$A$3:$A$42=flux!$A59)*(PAL!$B$3:$B$42=flux!Z$3)*(PAL!$H$2:$Q$2=flux!$H59)*(PAL!$H$3:$Q$42))*$H59</f>
        <v>0</v>
      </c>
      <c r="AA59" s="7">
        <f>SUMPRODUCT((PAL!$A$3:$A$42=flux!$A59)*(PAL!$B$3:$B$42=flux!AA$3)*(PAL!$H$2:$Q$2=flux!$H59)*(PAL!$H$3:$Q$42))*$H59</f>
        <v>0</v>
      </c>
      <c r="AB59" s="7">
        <f>SUMPRODUCT((PAL!$A$3:$A$42=flux!$A59)*(PAL!$B$3:$B$42=flux!AB$3)*(PAL!$H$2:$Q$2=flux!$H59)*(PAL!$H$3:$Q$42))*$H59</f>
        <v>0</v>
      </c>
    </row>
    <row r="60" spans="1:28" x14ac:dyDescent="0.25">
      <c r="A60">
        <v>123761</v>
      </c>
      <c r="B60" t="s">
        <v>569</v>
      </c>
      <c r="C60" s="2">
        <v>43166</v>
      </c>
      <c r="D60" t="s">
        <v>161</v>
      </c>
      <c r="E60">
        <v>94</v>
      </c>
      <c r="F60" t="s">
        <v>138</v>
      </c>
      <c r="G60" s="61">
        <v>120</v>
      </c>
      <c r="H60" s="65">
        <v>1</v>
      </c>
      <c r="I60">
        <v>40.1</v>
      </c>
      <c r="L60" s="5" t="s">
        <v>184</v>
      </c>
      <c r="N60" s="7">
        <f>SUMPRODUCT((KG!$A$4:$A$136=flux!$A60)*(KG!$B$4:$B$136=flux!N$3)*(flux!$G60&gt;=KG!$F$2:$O$2)*(flux!$G60&lt;=KG!$F$3:$O$3)*KG!$F$4:$O$136)*$G60/100</f>
        <v>0</v>
      </c>
      <c r="O60" s="7">
        <f>SUMPRODUCT((KG!$A$4:$A$136=flux!$A60)*(KG!$B$4:$B$136=flux!O$3)*(flux!$G60&gt;=KG!$F$2:$O$2)*(flux!$G60&lt;=KG!$F$3:$O$3)*KG!$F$4:$O$136)*$G60/100</f>
        <v>0</v>
      </c>
      <c r="P60" s="7">
        <f>SUMPRODUCT((KG!$A$4:$A$136=flux!$A60)*(KG!$B$4:$B$136=flux!P$3)*(flux!$G60&gt;=KG!$F$2:$O$2)*(flux!$G60&lt;=KG!$F$3:$O$3)*KG!$F$4:$O$136)*$G60/100</f>
        <v>0</v>
      </c>
      <c r="Q60" s="7">
        <f>SUMPRODUCT((KG!$A$4:$A$136=flux!$A60)*(KG!$B$4:$B$136=flux!Q$3)*(flux!$G60&gt;=KG!$F$2:$O$2)*(flux!$G60&lt;=KG!$F$3:$O$3)*KG!$F$4:$O$136)*$G60/100</f>
        <v>0</v>
      </c>
      <c r="R60" s="7">
        <f>SUMPRODUCT((KG!$A$4:$A$136=flux!$A60)*(KG!$B$4:$B$136=flux!R$3)*(flux!$G60&gt;=KG!$F$2:$O$2)*(flux!$G60&lt;=KG!$F$3:$O$3)*KG!$F$4:$O$136)*$G60/100</f>
        <v>0</v>
      </c>
      <c r="S60" s="7">
        <f>SUMPRODUCT((KG!$A$4:$A$136=flux!$A60)*(KG!$B$4:$B$136=flux!S$3)*(flux!$G60&gt;=KG!$F$2:$O$2)*(flux!$G60&lt;=KG!$F$3:$O$3)*KG!$F$4:$O$136)*$G60/100</f>
        <v>0</v>
      </c>
      <c r="T60" s="7">
        <f>SUMPRODUCT((KG!$A$4:$A$136=flux!$A60)*(KG!$B$4:$B$136=flux!T$3)*(flux!$G60&gt;=KG!$F$2:$O$2)*(flux!$G60&lt;=KG!$F$3:$O$3)*KG!$F$4:$O$136)*$G60/100</f>
        <v>0</v>
      </c>
      <c r="U60" s="7">
        <f>SUMPRODUCT((KG!$A$4:$A$136=flux!$A60)*(KG!$B$4:$B$136=flux!U$3)*(flux!$G60&gt;=KG!$F$2:$O$2)*(flux!$G60&lt;=KG!$F$3:$O$3)*KG!$F$4:$O$136)*$G60/100</f>
        <v>0</v>
      </c>
      <c r="V60" s="7">
        <f>SUMPRODUCT((KG!$A$4:$A$136=flux!$A60)*(KG!$B$4:$B$136=flux!V$3)*(flux!$G60&gt;=KG!$F$2:$O$2)*(flux!$G60&lt;=KG!$F$3:$O$3)*KG!$F$4:$O$136)*$G60/100</f>
        <v>0</v>
      </c>
      <c r="W60" s="7">
        <f>SUMPRODUCT((KG!$A$4:$A$136=flux!$A60)*(KG!$B$4:$B$136=flux!W$3)*(flux!$G60&gt;=KG!$F$2:$O$2)*(flux!$G60&lt;=KG!$F$3:$O$3)*KG!$F$4:$O$136)*$G60/100</f>
        <v>0</v>
      </c>
      <c r="X60" s="7">
        <f>SUMPRODUCT((KG!$A$4:$A$136=flux!$A60)*(KG!$B$4:$B$136=flux!X$3)*(flux!$G60&gt;=KG!$F$2:$O$2)*(flux!$G60&lt;=KG!$F$3:$O$3)*KG!$F$4:$O$136)*$G60/100</f>
        <v>0</v>
      </c>
      <c r="Y60" s="7">
        <f>SUMPRODUCT((PAL!$A$3:$A$42=flux!$A60)*(PAL!$B$3:$B$42=flux!Y$3)*(PAL!$H$2:$Q$2=flux!$H60)*(PAL!$H$3:$Q$42))*$H60</f>
        <v>0</v>
      </c>
      <c r="Z60" s="7">
        <f>SUMPRODUCT((PAL!$A$3:$A$42=flux!$A60)*(PAL!$B$3:$B$42=flux!Z$3)*(PAL!$H$2:$Q$2=flux!$H60)*(PAL!$H$3:$Q$42))*$H60</f>
        <v>0</v>
      </c>
      <c r="AA60" s="7">
        <f>SUMPRODUCT((PAL!$A$3:$A$42=flux!$A60)*(PAL!$B$3:$B$42=flux!AA$3)*(PAL!$H$2:$Q$2=flux!$H60)*(PAL!$H$3:$Q$42))*$H60</f>
        <v>0</v>
      </c>
      <c r="AB60" s="7">
        <f>SUMPRODUCT((PAL!$A$3:$A$42=flux!$A60)*(PAL!$B$3:$B$42=flux!AB$3)*(PAL!$H$2:$Q$2=flux!$H60)*(PAL!$H$3:$Q$42))*$H60</f>
        <v>0</v>
      </c>
    </row>
    <row r="61" spans="1:28" x14ac:dyDescent="0.25">
      <c r="A61">
        <v>123761</v>
      </c>
      <c r="B61" t="s">
        <v>569</v>
      </c>
      <c r="C61" s="2">
        <v>43167</v>
      </c>
      <c r="D61" t="s">
        <v>161</v>
      </c>
      <c r="E61">
        <v>94</v>
      </c>
      <c r="F61" t="s">
        <v>138</v>
      </c>
      <c r="G61" s="61">
        <v>120</v>
      </c>
      <c r="H61" s="65">
        <v>1</v>
      </c>
      <c r="I61">
        <v>40.1</v>
      </c>
      <c r="L61" s="5" t="s">
        <v>184</v>
      </c>
      <c r="N61" s="7">
        <f>SUMPRODUCT((KG!$A$4:$A$136=flux!$A61)*(KG!$B$4:$B$136=flux!N$3)*(flux!$G61&gt;=KG!$F$2:$O$2)*(flux!$G61&lt;=KG!$F$3:$O$3)*KG!$F$4:$O$136)*$G61/100</f>
        <v>0</v>
      </c>
      <c r="O61" s="7">
        <f>SUMPRODUCT((KG!$A$4:$A$136=flux!$A61)*(KG!$B$4:$B$136=flux!O$3)*(flux!$G61&gt;=KG!$F$2:$O$2)*(flux!$G61&lt;=KG!$F$3:$O$3)*KG!$F$4:$O$136)*$G61/100</f>
        <v>0</v>
      </c>
      <c r="P61" s="7">
        <f>SUMPRODUCT((KG!$A$4:$A$136=flux!$A61)*(KG!$B$4:$B$136=flux!P$3)*(flux!$G61&gt;=KG!$F$2:$O$2)*(flux!$G61&lt;=KG!$F$3:$O$3)*KG!$F$4:$O$136)*$G61/100</f>
        <v>0</v>
      </c>
      <c r="Q61" s="7">
        <f>SUMPRODUCT((KG!$A$4:$A$136=flux!$A61)*(KG!$B$4:$B$136=flux!Q$3)*(flux!$G61&gt;=KG!$F$2:$O$2)*(flux!$G61&lt;=KG!$F$3:$O$3)*KG!$F$4:$O$136)*$G61/100</f>
        <v>0</v>
      </c>
      <c r="R61" s="7">
        <f>SUMPRODUCT((KG!$A$4:$A$136=flux!$A61)*(KG!$B$4:$B$136=flux!R$3)*(flux!$G61&gt;=KG!$F$2:$O$2)*(flux!$G61&lt;=KG!$F$3:$O$3)*KG!$F$4:$O$136)*$G61/100</f>
        <v>0</v>
      </c>
      <c r="S61" s="7">
        <f>SUMPRODUCT((KG!$A$4:$A$136=flux!$A61)*(KG!$B$4:$B$136=flux!S$3)*(flux!$G61&gt;=KG!$F$2:$O$2)*(flux!$G61&lt;=KG!$F$3:$O$3)*KG!$F$4:$O$136)*$G61/100</f>
        <v>0</v>
      </c>
      <c r="T61" s="7">
        <f>SUMPRODUCT((KG!$A$4:$A$136=flux!$A61)*(KG!$B$4:$B$136=flux!T$3)*(flux!$G61&gt;=KG!$F$2:$O$2)*(flux!$G61&lt;=KG!$F$3:$O$3)*KG!$F$4:$O$136)*$G61/100</f>
        <v>0</v>
      </c>
      <c r="U61" s="7">
        <f>SUMPRODUCT((KG!$A$4:$A$136=flux!$A61)*(KG!$B$4:$B$136=flux!U$3)*(flux!$G61&gt;=KG!$F$2:$O$2)*(flux!$G61&lt;=KG!$F$3:$O$3)*KG!$F$4:$O$136)*$G61/100</f>
        <v>0</v>
      </c>
      <c r="V61" s="7">
        <f>SUMPRODUCT((KG!$A$4:$A$136=flux!$A61)*(KG!$B$4:$B$136=flux!V$3)*(flux!$G61&gt;=KG!$F$2:$O$2)*(flux!$G61&lt;=KG!$F$3:$O$3)*KG!$F$4:$O$136)*$G61/100</f>
        <v>0</v>
      </c>
      <c r="W61" s="7">
        <f>SUMPRODUCT((KG!$A$4:$A$136=flux!$A61)*(KG!$B$4:$B$136=flux!W$3)*(flux!$G61&gt;=KG!$F$2:$O$2)*(flux!$G61&lt;=KG!$F$3:$O$3)*KG!$F$4:$O$136)*$G61/100</f>
        <v>0</v>
      </c>
      <c r="X61" s="7">
        <f>SUMPRODUCT((KG!$A$4:$A$136=flux!$A61)*(KG!$B$4:$B$136=flux!X$3)*(flux!$G61&gt;=KG!$F$2:$O$2)*(flux!$G61&lt;=KG!$F$3:$O$3)*KG!$F$4:$O$136)*$G61/100</f>
        <v>0</v>
      </c>
      <c r="Y61" s="7">
        <f>SUMPRODUCT((PAL!$A$3:$A$42=flux!$A61)*(PAL!$B$3:$B$42=flux!Y$3)*(PAL!$H$2:$Q$2=flux!$H61)*(PAL!$H$3:$Q$42))*$H61</f>
        <v>0</v>
      </c>
      <c r="Z61" s="7">
        <f>SUMPRODUCT((PAL!$A$3:$A$42=flux!$A61)*(PAL!$B$3:$B$42=flux!Z$3)*(PAL!$H$2:$Q$2=flux!$H61)*(PAL!$H$3:$Q$42))*$H61</f>
        <v>0</v>
      </c>
      <c r="AA61" s="7">
        <f>SUMPRODUCT((PAL!$A$3:$A$42=flux!$A61)*(PAL!$B$3:$B$42=flux!AA$3)*(PAL!$H$2:$Q$2=flux!$H61)*(PAL!$H$3:$Q$42))*$H61</f>
        <v>0</v>
      </c>
      <c r="AB61" s="7">
        <f>SUMPRODUCT((PAL!$A$3:$A$42=flux!$A61)*(PAL!$B$3:$B$42=flux!AB$3)*(PAL!$H$2:$Q$2=flux!$H61)*(PAL!$H$3:$Q$42))*$H61</f>
        <v>0</v>
      </c>
    </row>
    <row r="62" spans="1:28" x14ac:dyDescent="0.25">
      <c r="A62">
        <v>123293</v>
      </c>
      <c r="B62" t="s">
        <v>577</v>
      </c>
      <c r="C62" s="2">
        <v>43180</v>
      </c>
      <c r="D62" t="s">
        <v>12</v>
      </c>
      <c r="E62">
        <v>33</v>
      </c>
      <c r="F62" t="s">
        <v>13</v>
      </c>
      <c r="G62">
        <v>380</v>
      </c>
      <c r="H62" s="1">
        <v>2</v>
      </c>
      <c r="I62">
        <v>91.64</v>
      </c>
      <c r="J62" s="1"/>
      <c r="L62" s="5" t="s">
        <v>184</v>
      </c>
      <c r="N62" s="7">
        <f>SUMPRODUCT((KG!$A$4:$A$136=flux!$A62)*(KG!$B$4:$B$136=flux!N$3)*(flux!$G62&gt;=KG!$F$2:$O$2)*(flux!$G62&lt;=KG!$F$3:$O$3)*KG!$F$4:$O$136)*$G62/100</f>
        <v>0</v>
      </c>
      <c r="O62" s="7">
        <f>SUMPRODUCT((KG!$A$4:$A$136=flux!$A62)*(KG!$B$4:$B$136=flux!O$3)*(flux!$G62&gt;=KG!$F$2:$O$2)*(flux!$G62&lt;=KG!$F$3:$O$3)*KG!$F$4:$O$136)*$G62/100</f>
        <v>62.891064000000007</v>
      </c>
      <c r="P62" s="7">
        <f>SUMPRODUCT((KG!$A$4:$A$136=flux!$A62)*(KG!$B$4:$B$136=flux!P$3)*(flux!$G62&gt;=KG!$F$2:$O$2)*(flux!$G62&lt;=KG!$F$3:$O$3)*KG!$F$4:$O$136)*$G62/100</f>
        <v>144.4</v>
      </c>
      <c r="Q62" s="7">
        <f>SUMPRODUCT((KG!$A$4:$A$136=flux!$A62)*(KG!$B$4:$B$136=flux!Q$3)*(flux!$G62&gt;=KG!$F$2:$O$2)*(flux!$G62&lt;=KG!$F$3:$O$3)*KG!$F$4:$O$136)*$G62/100</f>
        <v>136.19200000000001</v>
      </c>
      <c r="R62" s="7">
        <f>SUMPRODUCT((KG!$A$4:$A$136=flux!$A62)*(KG!$B$4:$B$136=flux!R$3)*(flux!$G62&gt;=KG!$F$2:$O$2)*(flux!$G62&lt;=KG!$F$3:$O$3)*KG!$F$4:$O$136)*$G62/100</f>
        <v>146.69985120000004</v>
      </c>
      <c r="S62" s="7">
        <f>SUMPRODUCT((KG!$A$4:$A$136=flux!$A62)*(KG!$B$4:$B$136=flux!S$3)*(flux!$G62&gt;=KG!$F$2:$O$2)*(flux!$G62&lt;=KG!$F$3:$O$3)*KG!$F$4:$O$136)*$G62/100</f>
        <v>0</v>
      </c>
      <c r="T62" s="7">
        <f>SUMPRODUCT((KG!$A$4:$A$136=flux!$A62)*(KG!$B$4:$B$136=flux!T$3)*(flux!$G62&gt;=KG!$F$2:$O$2)*(flux!$G62&lt;=KG!$F$3:$O$3)*KG!$F$4:$O$136)*$G62/100</f>
        <v>0</v>
      </c>
      <c r="U62" s="7">
        <f>SUMPRODUCT((KG!$A$4:$A$136=flux!$A62)*(KG!$B$4:$B$136=flux!U$3)*(flux!$G62&gt;=KG!$F$2:$O$2)*(flux!$G62&lt;=KG!$F$3:$O$3)*KG!$F$4:$O$136)*$G62/100</f>
        <v>0</v>
      </c>
      <c r="V62" s="7">
        <f>SUMPRODUCT((KG!$A$4:$A$136=flux!$A62)*(KG!$B$4:$B$136=flux!V$3)*(flux!$G62&gt;=KG!$F$2:$O$2)*(flux!$G62&lt;=KG!$F$3:$O$3)*KG!$F$4:$O$136)*$G62/100</f>
        <v>101.38366559999999</v>
      </c>
      <c r="W62" s="7">
        <f>SUMPRODUCT((KG!$A$4:$A$136=flux!$A62)*(KG!$B$4:$B$136=flux!W$3)*(flux!$G62&gt;=KG!$F$2:$O$2)*(flux!$G62&lt;=KG!$F$3:$O$3)*KG!$F$4:$O$136)*$G62/100</f>
        <v>0</v>
      </c>
      <c r="X62" s="7">
        <f>SUMPRODUCT((KG!$A$4:$A$136=flux!$A62)*(KG!$B$4:$B$136=flux!X$3)*(flux!$G62&gt;=KG!$F$2:$O$2)*(flux!$G62&lt;=KG!$F$3:$O$3)*KG!$F$4:$O$136)*$G62/100</f>
        <v>0</v>
      </c>
      <c r="Y62" s="7">
        <f>SUMPRODUCT((PAL!$A$3:$A$42=flux!$A62)*(PAL!$B$3:$B$42=flux!Y$3)*(PAL!$H$2:$Q$2=flux!$H62)*(PAL!$H$3:$Q$42))*$H62</f>
        <v>0</v>
      </c>
      <c r="Z62" s="7">
        <f>SUMPRODUCT((PAL!$A$3:$A$42=flux!$A62)*(PAL!$B$3:$B$42=flux!Z$3)*(PAL!$H$2:$Q$2=flux!$H62)*(PAL!$H$3:$Q$42))*$H62</f>
        <v>122</v>
      </c>
      <c r="AA62" s="7">
        <f>SUMPRODUCT((PAL!$A$3:$A$42=flux!$A62)*(PAL!$B$3:$B$42=flux!AA$3)*(PAL!$H$2:$Q$2=flux!$H62)*(PAL!$H$3:$Q$42))*$H62</f>
        <v>106.6752</v>
      </c>
      <c r="AB62" s="7">
        <f>SUMPRODUCT((PAL!$A$3:$A$42=flux!$A62)*(PAL!$B$3:$B$42=flux!AB$3)*(PAL!$H$2:$Q$2=flux!$H62)*(PAL!$H$3:$Q$42))*$H62</f>
        <v>0</v>
      </c>
    </row>
    <row r="63" spans="1:28" x14ac:dyDescent="0.25">
      <c r="A63">
        <v>123293</v>
      </c>
      <c r="B63" t="s">
        <v>577</v>
      </c>
      <c r="C63" s="2">
        <v>43188</v>
      </c>
      <c r="D63" t="s">
        <v>12</v>
      </c>
      <c r="E63">
        <v>33</v>
      </c>
      <c r="F63" t="s">
        <v>13</v>
      </c>
      <c r="G63">
        <v>288</v>
      </c>
      <c r="H63" s="1">
        <v>1</v>
      </c>
      <c r="I63">
        <v>48.24</v>
      </c>
      <c r="J63" s="1"/>
      <c r="L63" s="5" t="s">
        <v>184</v>
      </c>
      <c r="N63" s="7">
        <f>SUMPRODUCT((KG!$A$4:$A$136=flux!$A63)*(KG!$B$4:$B$136=flux!N$3)*(flux!$G63&gt;=KG!$F$2:$O$2)*(flux!$G63&lt;=KG!$F$3:$O$3)*KG!$F$4:$O$136)*$G63/100</f>
        <v>0</v>
      </c>
      <c r="O63" s="7">
        <f>SUMPRODUCT((KG!$A$4:$A$136=flux!$A63)*(KG!$B$4:$B$136=flux!O$3)*(flux!$G63&gt;=KG!$F$2:$O$2)*(flux!$G63&lt;=KG!$F$3:$O$3)*KG!$F$4:$O$136)*$G63/100</f>
        <v>50.621759999999995</v>
      </c>
      <c r="P63" s="7">
        <f>SUMPRODUCT((KG!$A$4:$A$136=flux!$A63)*(KG!$B$4:$B$136=flux!P$3)*(flux!$G63&gt;=KG!$F$2:$O$2)*(flux!$G63&lt;=KG!$F$3:$O$3)*KG!$F$4:$O$136)*$G63/100</f>
        <v>115.2</v>
      </c>
      <c r="Q63" s="7">
        <f>SUMPRODUCT((KG!$A$4:$A$136=flux!$A63)*(KG!$B$4:$B$136=flux!Q$3)*(flux!$G63&gt;=KG!$F$2:$O$2)*(flux!$G63&lt;=KG!$F$3:$O$3)*KG!$F$4:$O$136)*$G63/100</f>
        <v>110.96639999999999</v>
      </c>
      <c r="R63" s="7">
        <f>SUMPRODUCT((KG!$A$4:$A$136=flux!$A63)*(KG!$B$4:$B$136=flux!R$3)*(flux!$G63&gt;=KG!$F$2:$O$2)*(flux!$G63&lt;=KG!$F$3:$O$3)*KG!$F$4:$O$136)*$G63/100</f>
        <v>120.85113600000001</v>
      </c>
      <c r="S63" s="7">
        <f>SUMPRODUCT((KG!$A$4:$A$136=flux!$A63)*(KG!$B$4:$B$136=flux!S$3)*(flux!$G63&gt;=KG!$F$2:$O$2)*(flux!$G63&lt;=KG!$F$3:$O$3)*KG!$F$4:$O$136)*$G63/100</f>
        <v>0</v>
      </c>
      <c r="T63" s="7">
        <f>SUMPRODUCT((KG!$A$4:$A$136=flux!$A63)*(KG!$B$4:$B$136=flux!T$3)*(flux!$G63&gt;=KG!$F$2:$O$2)*(flux!$G63&lt;=KG!$F$3:$O$3)*KG!$F$4:$O$136)*$G63/100</f>
        <v>0</v>
      </c>
      <c r="U63" s="7">
        <f>SUMPRODUCT((KG!$A$4:$A$136=flux!$A63)*(KG!$B$4:$B$136=flux!U$3)*(flux!$G63&gt;=KG!$F$2:$O$2)*(flux!$G63&lt;=KG!$F$3:$O$3)*KG!$F$4:$O$136)*$G63/100</f>
        <v>0</v>
      </c>
      <c r="V63" s="7">
        <f>SUMPRODUCT((KG!$A$4:$A$136=flux!$A63)*(KG!$B$4:$B$136=flux!V$3)*(flux!$G63&gt;=KG!$F$2:$O$2)*(flux!$G63&lt;=KG!$F$3:$O$3)*KG!$F$4:$O$136)*$G63/100</f>
        <v>78.406272000000001</v>
      </c>
      <c r="W63" s="7">
        <f>SUMPRODUCT((KG!$A$4:$A$136=flux!$A63)*(KG!$B$4:$B$136=flux!W$3)*(flux!$G63&gt;=KG!$F$2:$O$2)*(flux!$G63&lt;=KG!$F$3:$O$3)*KG!$F$4:$O$136)*$G63/100</f>
        <v>0</v>
      </c>
      <c r="X63" s="7">
        <f>SUMPRODUCT((KG!$A$4:$A$136=flux!$A63)*(KG!$B$4:$B$136=flux!X$3)*(flux!$G63&gt;=KG!$F$2:$O$2)*(flux!$G63&lt;=KG!$F$3:$O$3)*KG!$F$4:$O$136)*$G63/100</f>
        <v>0</v>
      </c>
      <c r="Y63" s="7">
        <f>SUMPRODUCT((PAL!$A$3:$A$42=flux!$A63)*(PAL!$B$3:$B$42=flux!Y$3)*(PAL!$H$2:$Q$2=flux!$H63)*(PAL!$H$3:$Q$42))*$H63</f>
        <v>0</v>
      </c>
      <c r="Z63" s="7">
        <f>SUMPRODUCT((PAL!$A$3:$A$42=flux!$A63)*(PAL!$B$3:$B$42=flux!Z$3)*(PAL!$H$2:$Q$2=flux!$H63)*(PAL!$H$3:$Q$42))*$H63</f>
        <v>61</v>
      </c>
      <c r="AA63" s="7">
        <f>SUMPRODUCT((PAL!$A$3:$A$42=flux!$A63)*(PAL!$B$3:$B$42=flux!AA$3)*(PAL!$H$2:$Q$2=flux!$H63)*(PAL!$H$3:$Q$42))*$H63</f>
        <v>55.56</v>
      </c>
      <c r="AB63" s="7">
        <f>SUMPRODUCT((PAL!$A$3:$A$42=flux!$A63)*(PAL!$B$3:$B$42=flux!AB$3)*(PAL!$H$2:$Q$2=flux!$H63)*(PAL!$H$3:$Q$42))*$H63</f>
        <v>0</v>
      </c>
    </row>
    <row r="64" spans="1:28" x14ac:dyDescent="0.25">
      <c r="A64">
        <v>123293</v>
      </c>
      <c r="B64" t="s">
        <v>577</v>
      </c>
      <c r="C64" s="2">
        <v>43181</v>
      </c>
      <c r="D64" t="s">
        <v>12</v>
      </c>
      <c r="E64">
        <v>33</v>
      </c>
      <c r="F64" t="s">
        <v>13</v>
      </c>
      <c r="G64">
        <v>272</v>
      </c>
      <c r="H64" s="1">
        <v>1</v>
      </c>
      <c r="I64">
        <v>48.24</v>
      </c>
      <c r="J64" s="1"/>
      <c r="L64" s="5" t="s">
        <v>184</v>
      </c>
      <c r="N64" s="7">
        <f>SUMPRODUCT((KG!$A$4:$A$136=flux!$A64)*(KG!$B$4:$B$136=flux!N$3)*(flux!$G64&gt;=KG!$F$2:$O$2)*(flux!$G64&lt;=KG!$F$3:$O$3)*KG!$F$4:$O$136)*$G64/100</f>
        <v>0</v>
      </c>
      <c r="O64" s="7">
        <f>SUMPRODUCT((KG!$A$4:$A$136=flux!$A64)*(KG!$B$4:$B$136=flux!O$3)*(flux!$G64&gt;=KG!$F$2:$O$2)*(flux!$G64&lt;=KG!$F$3:$O$3)*KG!$F$4:$O$136)*$G64/100</f>
        <v>47.809439999999995</v>
      </c>
      <c r="P64" s="7">
        <f>SUMPRODUCT((KG!$A$4:$A$136=flux!$A64)*(KG!$B$4:$B$136=flux!P$3)*(flux!$G64&gt;=KG!$F$2:$O$2)*(flux!$G64&lt;=KG!$F$3:$O$3)*KG!$F$4:$O$136)*$G64/100</f>
        <v>108.8</v>
      </c>
      <c r="Q64" s="7">
        <f>SUMPRODUCT((KG!$A$4:$A$136=flux!$A64)*(KG!$B$4:$B$136=flux!Q$3)*(flux!$G64&gt;=KG!$F$2:$O$2)*(flux!$G64&lt;=KG!$F$3:$O$3)*KG!$F$4:$O$136)*$G64/100</f>
        <v>104.80159999999999</v>
      </c>
      <c r="R64" s="7">
        <f>SUMPRODUCT((KG!$A$4:$A$136=flux!$A64)*(KG!$B$4:$B$136=flux!R$3)*(flux!$G64&gt;=KG!$F$2:$O$2)*(flux!$G64&lt;=KG!$F$3:$O$3)*KG!$F$4:$O$136)*$G64/100</f>
        <v>114.13718400000002</v>
      </c>
      <c r="S64" s="7">
        <f>SUMPRODUCT((KG!$A$4:$A$136=flux!$A64)*(KG!$B$4:$B$136=flux!S$3)*(flux!$G64&gt;=KG!$F$2:$O$2)*(flux!$G64&lt;=KG!$F$3:$O$3)*KG!$F$4:$O$136)*$G64/100</f>
        <v>0</v>
      </c>
      <c r="T64" s="7">
        <f>SUMPRODUCT((KG!$A$4:$A$136=flux!$A64)*(KG!$B$4:$B$136=flux!T$3)*(flux!$G64&gt;=KG!$F$2:$O$2)*(flux!$G64&lt;=KG!$F$3:$O$3)*KG!$F$4:$O$136)*$G64/100</f>
        <v>0</v>
      </c>
      <c r="U64" s="7">
        <f>SUMPRODUCT((KG!$A$4:$A$136=flux!$A64)*(KG!$B$4:$B$136=flux!U$3)*(flux!$G64&gt;=KG!$F$2:$O$2)*(flux!$G64&lt;=KG!$F$3:$O$3)*KG!$F$4:$O$136)*$G64/100</f>
        <v>0</v>
      </c>
      <c r="V64" s="7">
        <f>SUMPRODUCT((KG!$A$4:$A$136=flux!$A64)*(KG!$B$4:$B$136=flux!V$3)*(flux!$G64&gt;=KG!$F$2:$O$2)*(flux!$G64&lt;=KG!$F$3:$O$3)*KG!$F$4:$O$136)*$G64/100</f>
        <v>74.050367999999992</v>
      </c>
      <c r="W64" s="7">
        <f>SUMPRODUCT((KG!$A$4:$A$136=flux!$A64)*(KG!$B$4:$B$136=flux!W$3)*(flux!$G64&gt;=KG!$F$2:$O$2)*(flux!$G64&lt;=KG!$F$3:$O$3)*KG!$F$4:$O$136)*$G64/100</f>
        <v>0</v>
      </c>
      <c r="X64" s="7">
        <f>SUMPRODUCT((KG!$A$4:$A$136=flux!$A64)*(KG!$B$4:$B$136=flux!X$3)*(flux!$G64&gt;=KG!$F$2:$O$2)*(flux!$G64&lt;=KG!$F$3:$O$3)*KG!$F$4:$O$136)*$G64/100</f>
        <v>0</v>
      </c>
      <c r="Y64" s="7">
        <f>SUMPRODUCT((PAL!$A$3:$A$42=flux!$A64)*(PAL!$B$3:$B$42=flux!Y$3)*(PAL!$H$2:$Q$2=flux!$H64)*(PAL!$H$3:$Q$42))*$H64</f>
        <v>0</v>
      </c>
      <c r="Z64" s="7">
        <f>SUMPRODUCT((PAL!$A$3:$A$42=flux!$A64)*(PAL!$B$3:$B$42=flux!Z$3)*(PAL!$H$2:$Q$2=flux!$H64)*(PAL!$H$3:$Q$42))*$H64</f>
        <v>61</v>
      </c>
      <c r="AA64" s="7">
        <f>SUMPRODUCT((PAL!$A$3:$A$42=flux!$A64)*(PAL!$B$3:$B$42=flux!AA$3)*(PAL!$H$2:$Q$2=flux!$H64)*(PAL!$H$3:$Q$42))*$H64</f>
        <v>55.56</v>
      </c>
      <c r="AB64" s="7">
        <f>SUMPRODUCT((PAL!$A$3:$A$42=flux!$A64)*(PAL!$B$3:$B$42=flux!AB$3)*(PAL!$H$2:$Q$2=flux!$H64)*(PAL!$H$3:$Q$42))*$H64</f>
        <v>0</v>
      </c>
    </row>
    <row r="65" spans="1:28" x14ac:dyDescent="0.25">
      <c r="A65">
        <v>123293</v>
      </c>
      <c r="B65" t="s">
        <v>577</v>
      </c>
      <c r="C65" s="2">
        <v>43187</v>
      </c>
      <c r="D65" t="s">
        <v>12</v>
      </c>
      <c r="E65">
        <v>33</v>
      </c>
      <c r="F65" t="s">
        <v>13</v>
      </c>
      <c r="G65">
        <v>272</v>
      </c>
      <c r="H65" s="1">
        <v>1</v>
      </c>
      <c r="I65">
        <v>48.24</v>
      </c>
      <c r="J65" s="1"/>
      <c r="L65" s="5" t="s">
        <v>184</v>
      </c>
      <c r="N65" s="7">
        <f>SUMPRODUCT((KG!$A$4:$A$136=flux!$A65)*(KG!$B$4:$B$136=flux!N$3)*(flux!$G65&gt;=KG!$F$2:$O$2)*(flux!$G65&lt;=KG!$F$3:$O$3)*KG!$F$4:$O$136)*$G65/100</f>
        <v>0</v>
      </c>
      <c r="O65" s="7">
        <f>SUMPRODUCT((KG!$A$4:$A$136=flux!$A65)*(KG!$B$4:$B$136=flux!O$3)*(flux!$G65&gt;=KG!$F$2:$O$2)*(flux!$G65&lt;=KG!$F$3:$O$3)*KG!$F$4:$O$136)*$G65/100</f>
        <v>47.809439999999995</v>
      </c>
      <c r="P65" s="7">
        <f>SUMPRODUCT((KG!$A$4:$A$136=flux!$A65)*(KG!$B$4:$B$136=flux!P$3)*(flux!$G65&gt;=KG!$F$2:$O$2)*(flux!$G65&lt;=KG!$F$3:$O$3)*KG!$F$4:$O$136)*$G65/100</f>
        <v>108.8</v>
      </c>
      <c r="Q65" s="7">
        <f>SUMPRODUCT((KG!$A$4:$A$136=flux!$A65)*(KG!$B$4:$B$136=flux!Q$3)*(flux!$G65&gt;=KG!$F$2:$O$2)*(flux!$G65&lt;=KG!$F$3:$O$3)*KG!$F$4:$O$136)*$G65/100</f>
        <v>104.80159999999999</v>
      </c>
      <c r="R65" s="7">
        <f>SUMPRODUCT((KG!$A$4:$A$136=flux!$A65)*(KG!$B$4:$B$136=flux!R$3)*(flux!$G65&gt;=KG!$F$2:$O$2)*(flux!$G65&lt;=KG!$F$3:$O$3)*KG!$F$4:$O$136)*$G65/100</f>
        <v>114.13718400000002</v>
      </c>
      <c r="S65" s="7">
        <f>SUMPRODUCT((KG!$A$4:$A$136=flux!$A65)*(KG!$B$4:$B$136=flux!S$3)*(flux!$G65&gt;=KG!$F$2:$O$2)*(flux!$G65&lt;=KG!$F$3:$O$3)*KG!$F$4:$O$136)*$G65/100</f>
        <v>0</v>
      </c>
      <c r="T65" s="7">
        <f>SUMPRODUCT((KG!$A$4:$A$136=flux!$A65)*(KG!$B$4:$B$136=flux!T$3)*(flux!$G65&gt;=KG!$F$2:$O$2)*(flux!$G65&lt;=KG!$F$3:$O$3)*KG!$F$4:$O$136)*$G65/100</f>
        <v>0</v>
      </c>
      <c r="U65" s="7">
        <f>SUMPRODUCT((KG!$A$4:$A$136=flux!$A65)*(KG!$B$4:$B$136=flux!U$3)*(flux!$G65&gt;=KG!$F$2:$O$2)*(flux!$G65&lt;=KG!$F$3:$O$3)*KG!$F$4:$O$136)*$G65/100</f>
        <v>0</v>
      </c>
      <c r="V65" s="7">
        <f>SUMPRODUCT((KG!$A$4:$A$136=flux!$A65)*(KG!$B$4:$B$136=flux!V$3)*(flux!$G65&gt;=KG!$F$2:$O$2)*(flux!$G65&lt;=KG!$F$3:$O$3)*KG!$F$4:$O$136)*$G65/100</f>
        <v>74.050367999999992</v>
      </c>
      <c r="W65" s="7">
        <f>SUMPRODUCT((KG!$A$4:$A$136=flux!$A65)*(KG!$B$4:$B$136=flux!W$3)*(flux!$G65&gt;=KG!$F$2:$O$2)*(flux!$G65&lt;=KG!$F$3:$O$3)*KG!$F$4:$O$136)*$G65/100</f>
        <v>0</v>
      </c>
      <c r="X65" s="7">
        <f>SUMPRODUCT((KG!$A$4:$A$136=flux!$A65)*(KG!$B$4:$B$136=flux!X$3)*(flux!$G65&gt;=KG!$F$2:$O$2)*(flux!$G65&lt;=KG!$F$3:$O$3)*KG!$F$4:$O$136)*$G65/100</f>
        <v>0</v>
      </c>
      <c r="Y65" s="7">
        <f>SUMPRODUCT((PAL!$A$3:$A$42=flux!$A65)*(PAL!$B$3:$B$42=flux!Y$3)*(PAL!$H$2:$Q$2=flux!$H65)*(PAL!$H$3:$Q$42))*$H65</f>
        <v>0</v>
      </c>
      <c r="Z65" s="7">
        <f>SUMPRODUCT((PAL!$A$3:$A$42=flux!$A65)*(PAL!$B$3:$B$42=flux!Z$3)*(PAL!$H$2:$Q$2=flux!$H65)*(PAL!$H$3:$Q$42))*$H65</f>
        <v>61</v>
      </c>
      <c r="AA65" s="7">
        <f>SUMPRODUCT((PAL!$A$3:$A$42=flux!$A65)*(PAL!$B$3:$B$42=flux!AA$3)*(PAL!$H$2:$Q$2=flux!$H65)*(PAL!$H$3:$Q$42))*$H65</f>
        <v>55.56</v>
      </c>
      <c r="AB65" s="7">
        <f>SUMPRODUCT((PAL!$A$3:$A$42=flux!$A65)*(PAL!$B$3:$B$42=flux!AB$3)*(PAL!$H$2:$Q$2=flux!$H65)*(PAL!$H$3:$Q$42))*$H65</f>
        <v>0</v>
      </c>
    </row>
    <row r="66" spans="1:28" x14ac:dyDescent="0.25">
      <c r="A66">
        <v>123293</v>
      </c>
      <c r="B66" t="s">
        <v>577</v>
      </c>
      <c r="C66" s="2">
        <v>43165</v>
      </c>
      <c r="D66" t="s">
        <v>12</v>
      </c>
      <c r="E66">
        <v>33</v>
      </c>
      <c r="F66" t="s">
        <v>13</v>
      </c>
      <c r="G66">
        <v>256</v>
      </c>
      <c r="H66" s="1">
        <v>1</v>
      </c>
      <c r="I66">
        <v>48.24</v>
      </c>
      <c r="J66" s="1"/>
      <c r="L66" s="5" t="s">
        <v>184</v>
      </c>
      <c r="N66" s="7">
        <f>SUMPRODUCT((KG!$A$4:$A$136=flux!$A66)*(KG!$B$4:$B$136=flux!N$3)*(flux!$G66&gt;=KG!$F$2:$O$2)*(flux!$G66&lt;=KG!$F$3:$O$3)*KG!$F$4:$O$136)*$G66/100</f>
        <v>0</v>
      </c>
      <c r="O66" s="7">
        <f>SUMPRODUCT((KG!$A$4:$A$136=flux!$A66)*(KG!$B$4:$B$136=flux!O$3)*(flux!$G66&gt;=KG!$F$2:$O$2)*(flux!$G66&lt;=KG!$F$3:$O$3)*KG!$F$4:$O$136)*$G66/100</f>
        <v>44.997119999999995</v>
      </c>
      <c r="P66" s="7">
        <f>SUMPRODUCT((KG!$A$4:$A$136=flux!$A66)*(KG!$B$4:$B$136=flux!P$3)*(flux!$G66&gt;=KG!$F$2:$O$2)*(flux!$G66&lt;=KG!$F$3:$O$3)*KG!$F$4:$O$136)*$G66/100</f>
        <v>102.4</v>
      </c>
      <c r="Q66" s="7">
        <f>SUMPRODUCT((KG!$A$4:$A$136=flux!$A66)*(KG!$B$4:$B$136=flux!Q$3)*(flux!$G66&gt;=KG!$F$2:$O$2)*(flux!$G66&lt;=KG!$F$3:$O$3)*KG!$F$4:$O$136)*$G66/100</f>
        <v>98.636800000000008</v>
      </c>
      <c r="R66" s="7">
        <f>SUMPRODUCT((KG!$A$4:$A$136=flux!$A66)*(KG!$B$4:$B$136=flux!R$3)*(flux!$G66&gt;=KG!$F$2:$O$2)*(flux!$G66&lt;=KG!$F$3:$O$3)*KG!$F$4:$O$136)*$G66/100</f>
        <v>107.42323200000001</v>
      </c>
      <c r="S66" s="7">
        <f>SUMPRODUCT((KG!$A$4:$A$136=flux!$A66)*(KG!$B$4:$B$136=flux!S$3)*(flux!$G66&gt;=KG!$F$2:$O$2)*(flux!$G66&lt;=KG!$F$3:$O$3)*KG!$F$4:$O$136)*$G66/100</f>
        <v>0</v>
      </c>
      <c r="T66" s="7">
        <f>SUMPRODUCT((KG!$A$4:$A$136=flux!$A66)*(KG!$B$4:$B$136=flux!T$3)*(flux!$G66&gt;=KG!$F$2:$O$2)*(flux!$G66&lt;=KG!$F$3:$O$3)*KG!$F$4:$O$136)*$G66/100</f>
        <v>0</v>
      </c>
      <c r="U66" s="7">
        <f>SUMPRODUCT((KG!$A$4:$A$136=flux!$A66)*(KG!$B$4:$B$136=flux!U$3)*(flux!$G66&gt;=KG!$F$2:$O$2)*(flux!$G66&lt;=KG!$F$3:$O$3)*KG!$F$4:$O$136)*$G66/100</f>
        <v>0</v>
      </c>
      <c r="V66" s="7">
        <f>SUMPRODUCT((KG!$A$4:$A$136=flux!$A66)*(KG!$B$4:$B$136=flux!V$3)*(flux!$G66&gt;=KG!$F$2:$O$2)*(flux!$G66&lt;=KG!$F$3:$O$3)*KG!$F$4:$O$136)*$G66/100</f>
        <v>69.694463999999996</v>
      </c>
      <c r="W66" s="7">
        <f>SUMPRODUCT((KG!$A$4:$A$136=flux!$A66)*(KG!$B$4:$B$136=flux!W$3)*(flux!$G66&gt;=KG!$F$2:$O$2)*(flux!$G66&lt;=KG!$F$3:$O$3)*KG!$F$4:$O$136)*$G66/100</f>
        <v>0</v>
      </c>
      <c r="X66" s="7">
        <f>SUMPRODUCT((KG!$A$4:$A$136=flux!$A66)*(KG!$B$4:$B$136=flux!X$3)*(flux!$G66&gt;=KG!$F$2:$O$2)*(flux!$G66&lt;=KG!$F$3:$O$3)*KG!$F$4:$O$136)*$G66/100</f>
        <v>0</v>
      </c>
      <c r="Y66" s="7">
        <f>SUMPRODUCT((PAL!$A$3:$A$42=flux!$A66)*(PAL!$B$3:$B$42=flux!Y$3)*(PAL!$H$2:$Q$2=flux!$H66)*(PAL!$H$3:$Q$42))*$H66</f>
        <v>0</v>
      </c>
      <c r="Z66" s="7">
        <f>SUMPRODUCT((PAL!$A$3:$A$42=flux!$A66)*(PAL!$B$3:$B$42=flux!Z$3)*(PAL!$H$2:$Q$2=flux!$H66)*(PAL!$H$3:$Q$42))*$H66</f>
        <v>61</v>
      </c>
      <c r="AA66" s="7">
        <f>SUMPRODUCT((PAL!$A$3:$A$42=flux!$A66)*(PAL!$B$3:$B$42=flux!AA$3)*(PAL!$H$2:$Q$2=flux!$H66)*(PAL!$H$3:$Q$42))*$H66</f>
        <v>55.56</v>
      </c>
      <c r="AB66" s="7">
        <f>SUMPRODUCT((PAL!$A$3:$A$42=flux!$A66)*(PAL!$B$3:$B$42=flux!AB$3)*(PAL!$H$2:$Q$2=flux!$H66)*(PAL!$H$3:$Q$42))*$H66</f>
        <v>0</v>
      </c>
    </row>
    <row r="67" spans="1:28" x14ac:dyDescent="0.25">
      <c r="A67">
        <v>123293</v>
      </c>
      <c r="B67" t="s">
        <v>577</v>
      </c>
      <c r="C67" s="2">
        <v>43160</v>
      </c>
      <c r="D67" t="s">
        <v>12</v>
      </c>
      <c r="E67">
        <v>33</v>
      </c>
      <c r="F67" t="s">
        <v>13</v>
      </c>
      <c r="G67">
        <v>248</v>
      </c>
      <c r="H67" s="1">
        <v>1</v>
      </c>
      <c r="I67">
        <v>48.24</v>
      </c>
      <c r="J67" s="1"/>
      <c r="L67" s="5" t="s">
        <v>184</v>
      </c>
      <c r="N67" s="7">
        <f>SUMPRODUCT((KG!$A$4:$A$136=flux!$A67)*(KG!$B$4:$B$136=flux!N$3)*(flux!$G67&gt;=KG!$F$2:$O$2)*(flux!$G67&lt;=KG!$F$3:$O$3)*KG!$F$4:$O$136)*$G67/100</f>
        <v>0</v>
      </c>
      <c r="O67" s="7">
        <f>SUMPRODUCT((KG!$A$4:$A$136=flux!$A67)*(KG!$B$4:$B$136=flux!O$3)*(flux!$G67&gt;=KG!$F$2:$O$2)*(flux!$G67&lt;=KG!$F$3:$O$3)*KG!$F$4:$O$136)*$G67/100</f>
        <v>43.590959999999995</v>
      </c>
      <c r="P67" s="7">
        <f>SUMPRODUCT((KG!$A$4:$A$136=flux!$A67)*(KG!$B$4:$B$136=flux!P$3)*(flux!$G67&gt;=KG!$F$2:$O$2)*(flux!$G67&lt;=KG!$F$3:$O$3)*KG!$F$4:$O$136)*$G67/100</f>
        <v>99.2</v>
      </c>
      <c r="Q67" s="7">
        <f>SUMPRODUCT((KG!$A$4:$A$136=flux!$A67)*(KG!$B$4:$B$136=flux!Q$3)*(flux!$G67&gt;=KG!$F$2:$O$2)*(flux!$G67&lt;=KG!$F$3:$O$3)*KG!$F$4:$O$136)*$G67/100</f>
        <v>95.554400000000001</v>
      </c>
      <c r="R67" s="7">
        <f>SUMPRODUCT((KG!$A$4:$A$136=flux!$A67)*(KG!$B$4:$B$136=flux!R$3)*(flux!$G67&gt;=KG!$F$2:$O$2)*(flux!$G67&lt;=KG!$F$3:$O$3)*KG!$F$4:$O$136)*$G67/100</f>
        <v>104.06625600000001</v>
      </c>
      <c r="S67" s="7">
        <f>SUMPRODUCT((KG!$A$4:$A$136=flux!$A67)*(KG!$B$4:$B$136=flux!S$3)*(flux!$G67&gt;=KG!$F$2:$O$2)*(flux!$G67&lt;=KG!$F$3:$O$3)*KG!$F$4:$O$136)*$G67/100</f>
        <v>0</v>
      </c>
      <c r="T67" s="7">
        <f>SUMPRODUCT((KG!$A$4:$A$136=flux!$A67)*(KG!$B$4:$B$136=flux!T$3)*(flux!$G67&gt;=KG!$F$2:$O$2)*(flux!$G67&lt;=KG!$F$3:$O$3)*KG!$F$4:$O$136)*$G67/100</f>
        <v>0</v>
      </c>
      <c r="U67" s="7">
        <f>SUMPRODUCT((KG!$A$4:$A$136=flux!$A67)*(KG!$B$4:$B$136=flux!U$3)*(flux!$G67&gt;=KG!$F$2:$O$2)*(flux!$G67&lt;=KG!$F$3:$O$3)*KG!$F$4:$O$136)*$G67/100</f>
        <v>0</v>
      </c>
      <c r="V67" s="7">
        <f>SUMPRODUCT((KG!$A$4:$A$136=flux!$A67)*(KG!$B$4:$B$136=flux!V$3)*(flux!$G67&gt;=KG!$F$2:$O$2)*(flux!$G67&lt;=KG!$F$3:$O$3)*KG!$F$4:$O$136)*$G67/100</f>
        <v>67.516512000000006</v>
      </c>
      <c r="W67" s="7">
        <f>SUMPRODUCT((KG!$A$4:$A$136=flux!$A67)*(KG!$B$4:$B$136=flux!W$3)*(flux!$G67&gt;=KG!$F$2:$O$2)*(flux!$G67&lt;=KG!$F$3:$O$3)*KG!$F$4:$O$136)*$G67/100</f>
        <v>0</v>
      </c>
      <c r="X67" s="7">
        <f>SUMPRODUCT((KG!$A$4:$A$136=flux!$A67)*(KG!$B$4:$B$136=flux!X$3)*(flux!$G67&gt;=KG!$F$2:$O$2)*(flux!$G67&lt;=KG!$F$3:$O$3)*KG!$F$4:$O$136)*$G67/100</f>
        <v>0</v>
      </c>
      <c r="Y67" s="7">
        <f>SUMPRODUCT((PAL!$A$3:$A$42=flux!$A67)*(PAL!$B$3:$B$42=flux!Y$3)*(PAL!$H$2:$Q$2=flux!$H67)*(PAL!$H$3:$Q$42))*$H67</f>
        <v>0</v>
      </c>
      <c r="Z67" s="7">
        <f>SUMPRODUCT((PAL!$A$3:$A$42=flux!$A67)*(PAL!$B$3:$B$42=flux!Z$3)*(PAL!$H$2:$Q$2=flux!$H67)*(PAL!$H$3:$Q$42))*$H67</f>
        <v>61</v>
      </c>
      <c r="AA67" s="7">
        <f>SUMPRODUCT((PAL!$A$3:$A$42=flux!$A67)*(PAL!$B$3:$B$42=flux!AA$3)*(PAL!$H$2:$Q$2=flux!$H67)*(PAL!$H$3:$Q$42))*$H67</f>
        <v>55.56</v>
      </c>
      <c r="AB67" s="7">
        <f>SUMPRODUCT((PAL!$A$3:$A$42=flux!$A67)*(PAL!$B$3:$B$42=flux!AB$3)*(PAL!$H$2:$Q$2=flux!$H67)*(PAL!$H$3:$Q$42))*$H67</f>
        <v>0</v>
      </c>
    </row>
    <row r="68" spans="1:28" x14ac:dyDescent="0.25">
      <c r="A68">
        <v>123293</v>
      </c>
      <c r="B68" t="s">
        <v>577</v>
      </c>
      <c r="C68" s="2">
        <v>43168</v>
      </c>
      <c r="D68" t="s">
        <v>12</v>
      </c>
      <c r="E68">
        <v>33</v>
      </c>
      <c r="F68" t="s">
        <v>13</v>
      </c>
      <c r="G68">
        <v>248</v>
      </c>
      <c r="H68" s="1">
        <v>1</v>
      </c>
      <c r="I68">
        <v>48.24</v>
      </c>
      <c r="J68" s="1"/>
      <c r="L68" s="5" t="s">
        <v>184</v>
      </c>
      <c r="N68" s="7">
        <f>SUMPRODUCT((KG!$A$4:$A$136=flux!$A68)*(KG!$B$4:$B$136=flux!N$3)*(flux!$G68&gt;=KG!$F$2:$O$2)*(flux!$G68&lt;=KG!$F$3:$O$3)*KG!$F$4:$O$136)*$G68/100</f>
        <v>0</v>
      </c>
      <c r="O68" s="7">
        <f>SUMPRODUCT((KG!$A$4:$A$136=flux!$A68)*(KG!$B$4:$B$136=flux!O$3)*(flux!$G68&gt;=KG!$F$2:$O$2)*(flux!$G68&lt;=KG!$F$3:$O$3)*KG!$F$4:$O$136)*$G68/100</f>
        <v>43.590959999999995</v>
      </c>
      <c r="P68" s="7">
        <f>SUMPRODUCT((KG!$A$4:$A$136=flux!$A68)*(KG!$B$4:$B$136=flux!P$3)*(flux!$G68&gt;=KG!$F$2:$O$2)*(flux!$G68&lt;=KG!$F$3:$O$3)*KG!$F$4:$O$136)*$G68/100</f>
        <v>99.2</v>
      </c>
      <c r="Q68" s="7">
        <f>SUMPRODUCT((KG!$A$4:$A$136=flux!$A68)*(KG!$B$4:$B$136=flux!Q$3)*(flux!$G68&gt;=KG!$F$2:$O$2)*(flux!$G68&lt;=KG!$F$3:$O$3)*KG!$F$4:$O$136)*$G68/100</f>
        <v>95.554400000000001</v>
      </c>
      <c r="R68" s="7">
        <f>SUMPRODUCT((KG!$A$4:$A$136=flux!$A68)*(KG!$B$4:$B$136=flux!R$3)*(flux!$G68&gt;=KG!$F$2:$O$2)*(flux!$G68&lt;=KG!$F$3:$O$3)*KG!$F$4:$O$136)*$G68/100</f>
        <v>104.06625600000001</v>
      </c>
      <c r="S68" s="7">
        <f>SUMPRODUCT((KG!$A$4:$A$136=flux!$A68)*(KG!$B$4:$B$136=flux!S$3)*(flux!$G68&gt;=KG!$F$2:$O$2)*(flux!$G68&lt;=KG!$F$3:$O$3)*KG!$F$4:$O$136)*$G68/100</f>
        <v>0</v>
      </c>
      <c r="T68" s="7">
        <f>SUMPRODUCT((KG!$A$4:$A$136=flux!$A68)*(KG!$B$4:$B$136=flux!T$3)*(flux!$G68&gt;=KG!$F$2:$O$2)*(flux!$G68&lt;=KG!$F$3:$O$3)*KG!$F$4:$O$136)*$G68/100</f>
        <v>0</v>
      </c>
      <c r="U68" s="7">
        <f>SUMPRODUCT((KG!$A$4:$A$136=flux!$A68)*(KG!$B$4:$B$136=flux!U$3)*(flux!$G68&gt;=KG!$F$2:$O$2)*(flux!$G68&lt;=KG!$F$3:$O$3)*KG!$F$4:$O$136)*$G68/100</f>
        <v>0</v>
      </c>
      <c r="V68" s="7">
        <f>SUMPRODUCT((KG!$A$4:$A$136=flux!$A68)*(KG!$B$4:$B$136=flux!V$3)*(flux!$G68&gt;=KG!$F$2:$O$2)*(flux!$G68&lt;=KG!$F$3:$O$3)*KG!$F$4:$O$136)*$G68/100</f>
        <v>67.516512000000006</v>
      </c>
      <c r="W68" s="7">
        <f>SUMPRODUCT((KG!$A$4:$A$136=flux!$A68)*(KG!$B$4:$B$136=flux!W$3)*(flux!$G68&gt;=KG!$F$2:$O$2)*(flux!$G68&lt;=KG!$F$3:$O$3)*KG!$F$4:$O$136)*$G68/100</f>
        <v>0</v>
      </c>
      <c r="X68" s="7">
        <f>SUMPRODUCT((KG!$A$4:$A$136=flux!$A68)*(KG!$B$4:$B$136=flux!X$3)*(flux!$G68&gt;=KG!$F$2:$O$2)*(flux!$G68&lt;=KG!$F$3:$O$3)*KG!$F$4:$O$136)*$G68/100</f>
        <v>0</v>
      </c>
      <c r="Y68" s="7">
        <f>SUMPRODUCT((PAL!$A$3:$A$42=flux!$A68)*(PAL!$B$3:$B$42=flux!Y$3)*(PAL!$H$2:$Q$2=flux!$H68)*(PAL!$H$3:$Q$42))*$H68</f>
        <v>0</v>
      </c>
      <c r="Z68" s="7">
        <f>SUMPRODUCT((PAL!$A$3:$A$42=flux!$A68)*(PAL!$B$3:$B$42=flux!Z$3)*(PAL!$H$2:$Q$2=flux!$H68)*(PAL!$H$3:$Q$42))*$H68</f>
        <v>61</v>
      </c>
      <c r="AA68" s="7">
        <f>SUMPRODUCT((PAL!$A$3:$A$42=flux!$A68)*(PAL!$B$3:$B$42=flux!AA$3)*(PAL!$H$2:$Q$2=flux!$H68)*(PAL!$H$3:$Q$42))*$H68</f>
        <v>55.56</v>
      </c>
      <c r="AB68" s="7">
        <f>SUMPRODUCT((PAL!$A$3:$A$42=flux!$A68)*(PAL!$B$3:$B$42=flux!AB$3)*(PAL!$H$2:$Q$2=flux!$H68)*(PAL!$H$3:$Q$42))*$H68</f>
        <v>0</v>
      </c>
    </row>
    <row r="69" spans="1:28" x14ac:dyDescent="0.25">
      <c r="A69">
        <v>123293</v>
      </c>
      <c r="B69" t="s">
        <v>577</v>
      </c>
      <c r="C69" s="2">
        <v>43173</v>
      </c>
      <c r="D69" t="s">
        <v>12</v>
      </c>
      <c r="E69">
        <v>33</v>
      </c>
      <c r="F69" t="s">
        <v>13</v>
      </c>
      <c r="G69">
        <v>240</v>
      </c>
      <c r="H69" s="1">
        <v>1</v>
      </c>
      <c r="I69">
        <v>48.24</v>
      </c>
      <c r="J69" s="1"/>
      <c r="L69" s="5" t="s">
        <v>184</v>
      </c>
      <c r="N69" s="7">
        <f>SUMPRODUCT((KG!$A$4:$A$136=flux!$A69)*(KG!$B$4:$B$136=flux!N$3)*(flux!$G69&gt;=KG!$F$2:$O$2)*(flux!$G69&lt;=KG!$F$3:$O$3)*KG!$F$4:$O$136)*$G69/100</f>
        <v>0</v>
      </c>
      <c r="O69" s="7">
        <f>SUMPRODUCT((KG!$A$4:$A$136=flux!$A69)*(KG!$B$4:$B$136=flux!O$3)*(flux!$G69&gt;=KG!$F$2:$O$2)*(flux!$G69&lt;=KG!$F$3:$O$3)*KG!$F$4:$O$136)*$G69/100</f>
        <v>42.184799999999996</v>
      </c>
      <c r="P69" s="7">
        <f>SUMPRODUCT((KG!$A$4:$A$136=flux!$A69)*(KG!$B$4:$B$136=flux!P$3)*(flux!$G69&gt;=KG!$F$2:$O$2)*(flux!$G69&lt;=KG!$F$3:$O$3)*KG!$F$4:$O$136)*$G69/100</f>
        <v>96</v>
      </c>
      <c r="Q69" s="7">
        <f>SUMPRODUCT((KG!$A$4:$A$136=flux!$A69)*(KG!$B$4:$B$136=flux!Q$3)*(flux!$G69&gt;=KG!$F$2:$O$2)*(flux!$G69&lt;=KG!$F$3:$O$3)*KG!$F$4:$O$136)*$G69/100</f>
        <v>92.472000000000008</v>
      </c>
      <c r="R69" s="7">
        <f>SUMPRODUCT((KG!$A$4:$A$136=flux!$A69)*(KG!$B$4:$B$136=flux!R$3)*(flux!$G69&gt;=KG!$F$2:$O$2)*(flux!$G69&lt;=KG!$F$3:$O$3)*KG!$F$4:$O$136)*$G69/100</f>
        <v>100.70927999999999</v>
      </c>
      <c r="S69" s="7">
        <f>SUMPRODUCT((KG!$A$4:$A$136=flux!$A69)*(KG!$B$4:$B$136=flux!S$3)*(flux!$G69&gt;=KG!$F$2:$O$2)*(flux!$G69&lt;=KG!$F$3:$O$3)*KG!$F$4:$O$136)*$G69/100</f>
        <v>0</v>
      </c>
      <c r="T69" s="7">
        <f>SUMPRODUCT((KG!$A$4:$A$136=flux!$A69)*(KG!$B$4:$B$136=flux!T$3)*(flux!$G69&gt;=KG!$F$2:$O$2)*(flux!$G69&lt;=KG!$F$3:$O$3)*KG!$F$4:$O$136)*$G69/100</f>
        <v>0</v>
      </c>
      <c r="U69" s="7">
        <f>SUMPRODUCT((KG!$A$4:$A$136=flux!$A69)*(KG!$B$4:$B$136=flux!U$3)*(flux!$G69&gt;=KG!$F$2:$O$2)*(flux!$G69&lt;=KG!$F$3:$O$3)*KG!$F$4:$O$136)*$G69/100</f>
        <v>0</v>
      </c>
      <c r="V69" s="7">
        <f>SUMPRODUCT((KG!$A$4:$A$136=flux!$A69)*(KG!$B$4:$B$136=flux!V$3)*(flux!$G69&gt;=KG!$F$2:$O$2)*(flux!$G69&lt;=KG!$F$3:$O$3)*KG!$F$4:$O$136)*$G69/100</f>
        <v>65.338560000000001</v>
      </c>
      <c r="W69" s="7">
        <f>SUMPRODUCT((KG!$A$4:$A$136=flux!$A69)*(KG!$B$4:$B$136=flux!W$3)*(flux!$G69&gt;=KG!$F$2:$O$2)*(flux!$G69&lt;=KG!$F$3:$O$3)*KG!$F$4:$O$136)*$G69/100</f>
        <v>0</v>
      </c>
      <c r="X69" s="7">
        <f>SUMPRODUCT((KG!$A$4:$A$136=flux!$A69)*(KG!$B$4:$B$136=flux!X$3)*(flux!$G69&gt;=KG!$F$2:$O$2)*(flux!$G69&lt;=KG!$F$3:$O$3)*KG!$F$4:$O$136)*$G69/100</f>
        <v>0</v>
      </c>
      <c r="Y69" s="7">
        <f>SUMPRODUCT((PAL!$A$3:$A$42=flux!$A69)*(PAL!$B$3:$B$42=flux!Y$3)*(PAL!$H$2:$Q$2=flux!$H69)*(PAL!$H$3:$Q$42))*$H69</f>
        <v>0</v>
      </c>
      <c r="Z69" s="7">
        <f>SUMPRODUCT((PAL!$A$3:$A$42=flux!$A69)*(PAL!$B$3:$B$42=flux!Z$3)*(PAL!$H$2:$Q$2=flux!$H69)*(PAL!$H$3:$Q$42))*$H69</f>
        <v>61</v>
      </c>
      <c r="AA69" s="7">
        <f>SUMPRODUCT((PAL!$A$3:$A$42=flux!$A69)*(PAL!$B$3:$B$42=flux!AA$3)*(PAL!$H$2:$Q$2=flux!$H69)*(PAL!$H$3:$Q$42))*$H69</f>
        <v>55.56</v>
      </c>
      <c r="AB69" s="7">
        <f>SUMPRODUCT((PAL!$A$3:$A$42=flux!$A69)*(PAL!$B$3:$B$42=flux!AB$3)*(PAL!$H$2:$Q$2=flux!$H69)*(PAL!$H$3:$Q$42))*$H69</f>
        <v>0</v>
      </c>
    </row>
    <row r="70" spans="1:28" x14ac:dyDescent="0.25">
      <c r="A70">
        <v>123293</v>
      </c>
      <c r="B70" t="s">
        <v>577</v>
      </c>
      <c r="C70" s="2">
        <v>43182</v>
      </c>
      <c r="D70" t="s">
        <v>12</v>
      </c>
      <c r="E70">
        <v>33</v>
      </c>
      <c r="F70" t="s">
        <v>13</v>
      </c>
      <c r="G70">
        <v>240</v>
      </c>
      <c r="H70" s="1">
        <v>1</v>
      </c>
      <c r="I70">
        <v>48.24</v>
      </c>
      <c r="J70" s="1"/>
      <c r="L70" s="5" t="s">
        <v>184</v>
      </c>
      <c r="N70" s="7">
        <f>SUMPRODUCT((KG!$A$4:$A$136=flux!$A70)*(KG!$B$4:$B$136=flux!N$3)*(flux!$G70&gt;=KG!$F$2:$O$2)*(flux!$G70&lt;=KG!$F$3:$O$3)*KG!$F$4:$O$136)*$G70/100</f>
        <v>0</v>
      </c>
      <c r="O70" s="7">
        <f>SUMPRODUCT((KG!$A$4:$A$136=flux!$A70)*(KG!$B$4:$B$136=flux!O$3)*(flux!$G70&gt;=KG!$F$2:$O$2)*(flux!$G70&lt;=KG!$F$3:$O$3)*KG!$F$4:$O$136)*$G70/100</f>
        <v>42.184799999999996</v>
      </c>
      <c r="P70" s="7">
        <f>SUMPRODUCT((KG!$A$4:$A$136=flux!$A70)*(KG!$B$4:$B$136=flux!P$3)*(flux!$G70&gt;=KG!$F$2:$O$2)*(flux!$G70&lt;=KG!$F$3:$O$3)*KG!$F$4:$O$136)*$G70/100</f>
        <v>96</v>
      </c>
      <c r="Q70" s="7">
        <f>SUMPRODUCT((KG!$A$4:$A$136=flux!$A70)*(KG!$B$4:$B$136=flux!Q$3)*(flux!$G70&gt;=KG!$F$2:$O$2)*(flux!$G70&lt;=KG!$F$3:$O$3)*KG!$F$4:$O$136)*$G70/100</f>
        <v>92.472000000000008</v>
      </c>
      <c r="R70" s="7">
        <f>SUMPRODUCT((KG!$A$4:$A$136=flux!$A70)*(KG!$B$4:$B$136=flux!R$3)*(flux!$G70&gt;=KG!$F$2:$O$2)*(flux!$G70&lt;=KG!$F$3:$O$3)*KG!$F$4:$O$136)*$G70/100</f>
        <v>100.70927999999999</v>
      </c>
      <c r="S70" s="7">
        <f>SUMPRODUCT((KG!$A$4:$A$136=flux!$A70)*(KG!$B$4:$B$136=flux!S$3)*(flux!$G70&gt;=KG!$F$2:$O$2)*(flux!$G70&lt;=KG!$F$3:$O$3)*KG!$F$4:$O$136)*$G70/100</f>
        <v>0</v>
      </c>
      <c r="T70" s="7">
        <f>SUMPRODUCT((KG!$A$4:$A$136=flux!$A70)*(KG!$B$4:$B$136=flux!T$3)*(flux!$G70&gt;=KG!$F$2:$O$2)*(flux!$G70&lt;=KG!$F$3:$O$3)*KG!$F$4:$O$136)*$G70/100</f>
        <v>0</v>
      </c>
      <c r="U70" s="7">
        <f>SUMPRODUCT((KG!$A$4:$A$136=flux!$A70)*(KG!$B$4:$B$136=flux!U$3)*(flux!$G70&gt;=KG!$F$2:$O$2)*(flux!$G70&lt;=KG!$F$3:$O$3)*KG!$F$4:$O$136)*$G70/100</f>
        <v>0</v>
      </c>
      <c r="V70" s="7">
        <f>SUMPRODUCT((KG!$A$4:$A$136=flux!$A70)*(KG!$B$4:$B$136=flux!V$3)*(flux!$G70&gt;=KG!$F$2:$O$2)*(flux!$G70&lt;=KG!$F$3:$O$3)*KG!$F$4:$O$136)*$G70/100</f>
        <v>65.338560000000001</v>
      </c>
      <c r="W70" s="7">
        <f>SUMPRODUCT((KG!$A$4:$A$136=flux!$A70)*(KG!$B$4:$B$136=flux!W$3)*(flux!$G70&gt;=KG!$F$2:$O$2)*(flux!$G70&lt;=KG!$F$3:$O$3)*KG!$F$4:$O$136)*$G70/100</f>
        <v>0</v>
      </c>
      <c r="X70" s="7">
        <f>SUMPRODUCT((KG!$A$4:$A$136=flux!$A70)*(KG!$B$4:$B$136=flux!X$3)*(flux!$G70&gt;=KG!$F$2:$O$2)*(flux!$G70&lt;=KG!$F$3:$O$3)*KG!$F$4:$O$136)*$G70/100</f>
        <v>0</v>
      </c>
      <c r="Y70" s="7">
        <f>SUMPRODUCT((PAL!$A$3:$A$42=flux!$A70)*(PAL!$B$3:$B$42=flux!Y$3)*(PAL!$H$2:$Q$2=flux!$H70)*(PAL!$H$3:$Q$42))*$H70</f>
        <v>0</v>
      </c>
      <c r="Z70" s="7">
        <f>SUMPRODUCT((PAL!$A$3:$A$42=flux!$A70)*(PAL!$B$3:$B$42=flux!Z$3)*(PAL!$H$2:$Q$2=flux!$H70)*(PAL!$H$3:$Q$42))*$H70</f>
        <v>61</v>
      </c>
      <c r="AA70" s="7">
        <f>SUMPRODUCT((PAL!$A$3:$A$42=flux!$A70)*(PAL!$B$3:$B$42=flux!AA$3)*(PAL!$H$2:$Q$2=flux!$H70)*(PAL!$H$3:$Q$42))*$H70</f>
        <v>55.56</v>
      </c>
      <c r="AB70" s="7">
        <f>SUMPRODUCT((PAL!$A$3:$A$42=flux!$A70)*(PAL!$B$3:$B$42=flux!AB$3)*(PAL!$H$2:$Q$2=flux!$H70)*(PAL!$H$3:$Q$42))*$H70</f>
        <v>0</v>
      </c>
    </row>
    <row r="71" spans="1:28" x14ac:dyDescent="0.25">
      <c r="A71">
        <v>123293</v>
      </c>
      <c r="B71" t="s">
        <v>577</v>
      </c>
      <c r="C71" s="2">
        <v>43189</v>
      </c>
      <c r="D71" t="s">
        <v>12</v>
      </c>
      <c r="E71">
        <v>33</v>
      </c>
      <c r="F71" t="s">
        <v>13</v>
      </c>
      <c r="G71">
        <v>240</v>
      </c>
      <c r="H71" s="1">
        <v>1</v>
      </c>
      <c r="I71">
        <v>48.24</v>
      </c>
      <c r="J71" s="1"/>
      <c r="L71" s="5" t="s">
        <v>184</v>
      </c>
      <c r="N71" s="7">
        <f>SUMPRODUCT((KG!$A$4:$A$136=flux!$A71)*(KG!$B$4:$B$136=flux!N$3)*(flux!$G71&gt;=KG!$F$2:$O$2)*(flux!$G71&lt;=KG!$F$3:$O$3)*KG!$F$4:$O$136)*$G71/100</f>
        <v>0</v>
      </c>
      <c r="O71" s="7">
        <f>SUMPRODUCT((KG!$A$4:$A$136=flux!$A71)*(KG!$B$4:$B$136=flux!O$3)*(flux!$G71&gt;=KG!$F$2:$O$2)*(flux!$G71&lt;=KG!$F$3:$O$3)*KG!$F$4:$O$136)*$G71/100</f>
        <v>42.184799999999996</v>
      </c>
      <c r="P71" s="7">
        <f>SUMPRODUCT((KG!$A$4:$A$136=flux!$A71)*(KG!$B$4:$B$136=flux!P$3)*(flux!$G71&gt;=KG!$F$2:$O$2)*(flux!$G71&lt;=KG!$F$3:$O$3)*KG!$F$4:$O$136)*$G71/100</f>
        <v>96</v>
      </c>
      <c r="Q71" s="7">
        <f>SUMPRODUCT((KG!$A$4:$A$136=flux!$A71)*(KG!$B$4:$B$136=flux!Q$3)*(flux!$G71&gt;=KG!$F$2:$O$2)*(flux!$G71&lt;=KG!$F$3:$O$3)*KG!$F$4:$O$136)*$G71/100</f>
        <v>92.472000000000008</v>
      </c>
      <c r="R71" s="7">
        <f>SUMPRODUCT((KG!$A$4:$A$136=flux!$A71)*(KG!$B$4:$B$136=flux!R$3)*(flux!$G71&gt;=KG!$F$2:$O$2)*(flux!$G71&lt;=KG!$F$3:$O$3)*KG!$F$4:$O$136)*$G71/100</f>
        <v>100.70927999999999</v>
      </c>
      <c r="S71" s="7">
        <f>SUMPRODUCT((KG!$A$4:$A$136=flux!$A71)*(KG!$B$4:$B$136=flux!S$3)*(flux!$G71&gt;=KG!$F$2:$O$2)*(flux!$G71&lt;=KG!$F$3:$O$3)*KG!$F$4:$O$136)*$G71/100</f>
        <v>0</v>
      </c>
      <c r="T71" s="7">
        <f>SUMPRODUCT((KG!$A$4:$A$136=flux!$A71)*(KG!$B$4:$B$136=flux!T$3)*(flux!$G71&gt;=KG!$F$2:$O$2)*(flux!$G71&lt;=KG!$F$3:$O$3)*KG!$F$4:$O$136)*$G71/100</f>
        <v>0</v>
      </c>
      <c r="U71" s="7">
        <f>SUMPRODUCT((KG!$A$4:$A$136=flux!$A71)*(KG!$B$4:$B$136=flux!U$3)*(flux!$G71&gt;=KG!$F$2:$O$2)*(flux!$G71&lt;=KG!$F$3:$O$3)*KG!$F$4:$O$136)*$G71/100</f>
        <v>0</v>
      </c>
      <c r="V71" s="7">
        <f>SUMPRODUCT((KG!$A$4:$A$136=flux!$A71)*(KG!$B$4:$B$136=flux!V$3)*(flux!$G71&gt;=KG!$F$2:$O$2)*(flux!$G71&lt;=KG!$F$3:$O$3)*KG!$F$4:$O$136)*$G71/100</f>
        <v>65.338560000000001</v>
      </c>
      <c r="W71" s="7">
        <f>SUMPRODUCT((KG!$A$4:$A$136=flux!$A71)*(KG!$B$4:$B$136=flux!W$3)*(flux!$G71&gt;=KG!$F$2:$O$2)*(flux!$G71&lt;=KG!$F$3:$O$3)*KG!$F$4:$O$136)*$G71/100</f>
        <v>0</v>
      </c>
      <c r="X71" s="7">
        <f>SUMPRODUCT((KG!$A$4:$A$136=flux!$A71)*(KG!$B$4:$B$136=flux!X$3)*(flux!$G71&gt;=KG!$F$2:$O$2)*(flux!$G71&lt;=KG!$F$3:$O$3)*KG!$F$4:$O$136)*$G71/100</f>
        <v>0</v>
      </c>
      <c r="Y71" s="7">
        <f>SUMPRODUCT((PAL!$A$3:$A$42=flux!$A71)*(PAL!$B$3:$B$42=flux!Y$3)*(PAL!$H$2:$Q$2=flux!$H71)*(PAL!$H$3:$Q$42))*$H71</f>
        <v>0</v>
      </c>
      <c r="Z71" s="7">
        <f>SUMPRODUCT((PAL!$A$3:$A$42=flux!$A71)*(PAL!$B$3:$B$42=flux!Z$3)*(PAL!$H$2:$Q$2=flux!$H71)*(PAL!$H$3:$Q$42))*$H71</f>
        <v>61</v>
      </c>
      <c r="AA71" s="7">
        <f>SUMPRODUCT((PAL!$A$3:$A$42=flux!$A71)*(PAL!$B$3:$B$42=flux!AA$3)*(PAL!$H$2:$Q$2=flux!$H71)*(PAL!$H$3:$Q$42))*$H71</f>
        <v>55.56</v>
      </c>
      <c r="AB71" s="7">
        <f>SUMPRODUCT((PAL!$A$3:$A$42=flux!$A71)*(PAL!$B$3:$B$42=flux!AB$3)*(PAL!$H$2:$Q$2=flux!$H71)*(PAL!$H$3:$Q$42))*$H71</f>
        <v>0</v>
      </c>
    </row>
    <row r="72" spans="1:28" x14ac:dyDescent="0.25">
      <c r="A72">
        <v>123293</v>
      </c>
      <c r="B72" t="s">
        <v>577</v>
      </c>
      <c r="C72" s="2">
        <v>43161</v>
      </c>
      <c r="D72" t="s">
        <v>12</v>
      </c>
      <c r="E72">
        <v>33</v>
      </c>
      <c r="F72" t="s">
        <v>13</v>
      </c>
      <c r="G72">
        <v>236</v>
      </c>
      <c r="H72" s="1">
        <v>1</v>
      </c>
      <c r="I72">
        <v>48.24</v>
      </c>
      <c r="J72" s="1"/>
      <c r="L72" s="5" t="s">
        <v>184</v>
      </c>
      <c r="N72" s="7">
        <f>SUMPRODUCT((KG!$A$4:$A$136=flux!$A72)*(KG!$B$4:$B$136=flux!N$3)*(flux!$G72&gt;=KG!$F$2:$O$2)*(flux!$G72&lt;=KG!$F$3:$O$3)*KG!$F$4:$O$136)*$G72/100</f>
        <v>0</v>
      </c>
      <c r="O72" s="7">
        <f>SUMPRODUCT((KG!$A$4:$A$136=flux!$A72)*(KG!$B$4:$B$136=flux!O$3)*(flux!$G72&gt;=KG!$F$2:$O$2)*(flux!$G72&lt;=KG!$F$3:$O$3)*KG!$F$4:$O$136)*$G72/100</f>
        <v>41.481719999999996</v>
      </c>
      <c r="P72" s="7">
        <f>SUMPRODUCT((KG!$A$4:$A$136=flux!$A72)*(KG!$B$4:$B$136=flux!P$3)*(flux!$G72&gt;=KG!$F$2:$O$2)*(flux!$G72&lt;=KG!$F$3:$O$3)*KG!$F$4:$O$136)*$G72/100</f>
        <v>94.4</v>
      </c>
      <c r="Q72" s="7">
        <f>SUMPRODUCT((KG!$A$4:$A$136=flux!$A72)*(KG!$B$4:$B$136=flux!Q$3)*(flux!$G72&gt;=KG!$F$2:$O$2)*(flux!$G72&lt;=KG!$F$3:$O$3)*KG!$F$4:$O$136)*$G72/100</f>
        <v>90.930800000000005</v>
      </c>
      <c r="R72" s="7">
        <f>SUMPRODUCT((KG!$A$4:$A$136=flux!$A72)*(KG!$B$4:$B$136=flux!R$3)*(flux!$G72&gt;=KG!$F$2:$O$2)*(flux!$G72&lt;=KG!$F$3:$O$3)*KG!$F$4:$O$136)*$G72/100</f>
        <v>99.030792000000005</v>
      </c>
      <c r="S72" s="7">
        <f>SUMPRODUCT((KG!$A$4:$A$136=flux!$A72)*(KG!$B$4:$B$136=flux!S$3)*(flux!$G72&gt;=KG!$F$2:$O$2)*(flux!$G72&lt;=KG!$F$3:$O$3)*KG!$F$4:$O$136)*$G72/100</f>
        <v>0</v>
      </c>
      <c r="T72" s="7">
        <f>SUMPRODUCT((KG!$A$4:$A$136=flux!$A72)*(KG!$B$4:$B$136=flux!T$3)*(flux!$G72&gt;=KG!$F$2:$O$2)*(flux!$G72&lt;=KG!$F$3:$O$3)*KG!$F$4:$O$136)*$G72/100</f>
        <v>0</v>
      </c>
      <c r="U72" s="7">
        <f>SUMPRODUCT((KG!$A$4:$A$136=flux!$A72)*(KG!$B$4:$B$136=flux!U$3)*(flux!$G72&gt;=KG!$F$2:$O$2)*(flux!$G72&lt;=KG!$F$3:$O$3)*KG!$F$4:$O$136)*$G72/100</f>
        <v>0</v>
      </c>
      <c r="V72" s="7">
        <f>SUMPRODUCT((KG!$A$4:$A$136=flux!$A72)*(KG!$B$4:$B$136=flux!V$3)*(flux!$G72&gt;=KG!$F$2:$O$2)*(flux!$G72&lt;=KG!$F$3:$O$3)*KG!$F$4:$O$136)*$G72/100</f>
        <v>64.249583999999999</v>
      </c>
      <c r="W72" s="7">
        <f>SUMPRODUCT((KG!$A$4:$A$136=flux!$A72)*(KG!$B$4:$B$136=flux!W$3)*(flux!$G72&gt;=KG!$F$2:$O$2)*(flux!$G72&lt;=KG!$F$3:$O$3)*KG!$F$4:$O$136)*$G72/100</f>
        <v>0</v>
      </c>
      <c r="X72" s="7">
        <f>SUMPRODUCT((KG!$A$4:$A$136=flux!$A72)*(KG!$B$4:$B$136=flux!X$3)*(flux!$G72&gt;=KG!$F$2:$O$2)*(flux!$G72&lt;=KG!$F$3:$O$3)*KG!$F$4:$O$136)*$G72/100</f>
        <v>0</v>
      </c>
      <c r="Y72" s="7">
        <f>SUMPRODUCT((PAL!$A$3:$A$42=flux!$A72)*(PAL!$B$3:$B$42=flux!Y$3)*(PAL!$H$2:$Q$2=flux!$H72)*(PAL!$H$3:$Q$42))*$H72</f>
        <v>0</v>
      </c>
      <c r="Z72" s="7">
        <f>SUMPRODUCT((PAL!$A$3:$A$42=flux!$A72)*(PAL!$B$3:$B$42=flux!Z$3)*(PAL!$H$2:$Q$2=flux!$H72)*(PAL!$H$3:$Q$42))*$H72</f>
        <v>61</v>
      </c>
      <c r="AA72" s="7">
        <f>SUMPRODUCT((PAL!$A$3:$A$42=flux!$A72)*(PAL!$B$3:$B$42=flux!AA$3)*(PAL!$H$2:$Q$2=flux!$H72)*(PAL!$H$3:$Q$42))*$H72</f>
        <v>55.56</v>
      </c>
      <c r="AB72" s="7">
        <f>SUMPRODUCT((PAL!$A$3:$A$42=flux!$A72)*(PAL!$B$3:$B$42=flux!AB$3)*(PAL!$H$2:$Q$2=flux!$H72)*(PAL!$H$3:$Q$42))*$H72</f>
        <v>0</v>
      </c>
    </row>
    <row r="73" spans="1:28" x14ac:dyDescent="0.25">
      <c r="A73">
        <v>123293</v>
      </c>
      <c r="B73" t="s">
        <v>577</v>
      </c>
      <c r="C73" s="2">
        <v>43179</v>
      </c>
      <c r="D73" t="s">
        <v>12</v>
      </c>
      <c r="E73">
        <v>33</v>
      </c>
      <c r="F73" t="s">
        <v>13</v>
      </c>
      <c r="G73">
        <v>216</v>
      </c>
      <c r="H73" s="1">
        <v>1</v>
      </c>
      <c r="I73">
        <v>48.24</v>
      </c>
      <c r="J73" s="1"/>
      <c r="L73" s="5" t="s">
        <v>184</v>
      </c>
      <c r="N73" s="7">
        <f>SUMPRODUCT((KG!$A$4:$A$136=flux!$A73)*(KG!$B$4:$B$136=flux!N$3)*(flux!$G73&gt;=KG!$F$2:$O$2)*(flux!$G73&lt;=KG!$F$3:$O$3)*KG!$F$4:$O$136)*$G73/100</f>
        <v>0</v>
      </c>
      <c r="O73" s="7">
        <f>SUMPRODUCT((KG!$A$4:$A$136=flux!$A73)*(KG!$B$4:$B$136=flux!O$3)*(flux!$G73&gt;=KG!$F$2:$O$2)*(flux!$G73&lt;=KG!$F$3:$O$3)*KG!$F$4:$O$136)*$G73/100</f>
        <v>37.966319999999996</v>
      </c>
      <c r="P73" s="7">
        <f>SUMPRODUCT((KG!$A$4:$A$136=flux!$A73)*(KG!$B$4:$B$136=flux!P$3)*(flux!$G73&gt;=KG!$F$2:$O$2)*(flux!$G73&lt;=KG!$F$3:$O$3)*KG!$F$4:$O$136)*$G73/100</f>
        <v>86.4</v>
      </c>
      <c r="Q73" s="7">
        <f>SUMPRODUCT((KG!$A$4:$A$136=flux!$A73)*(KG!$B$4:$B$136=flux!Q$3)*(flux!$G73&gt;=KG!$F$2:$O$2)*(flux!$G73&lt;=KG!$F$3:$O$3)*KG!$F$4:$O$136)*$G73/100</f>
        <v>83.224800000000002</v>
      </c>
      <c r="R73" s="7">
        <f>SUMPRODUCT((KG!$A$4:$A$136=flux!$A73)*(KG!$B$4:$B$136=flux!R$3)*(flux!$G73&gt;=KG!$F$2:$O$2)*(flux!$G73&lt;=KG!$F$3:$O$3)*KG!$F$4:$O$136)*$G73/100</f>
        <v>90.638352000000012</v>
      </c>
      <c r="S73" s="7">
        <f>SUMPRODUCT((KG!$A$4:$A$136=flux!$A73)*(KG!$B$4:$B$136=flux!S$3)*(flux!$G73&gt;=KG!$F$2:$O$2)*(flux!$G73&lt;=KG!$F$3:$O$3)*KG!$F$4:$O$136)*$G73/100</f>
        <v>0</v>
      </c>
      <c r="T73" s="7">
        <f>SUMPRODUCT((KG!$A$4:$A$136=flux!$A73)*(KG!$B$4:$B$136=flux!T$3)*(flux!$G73&gt;=KG!$F$2:$O$2)*(flux!$G73&lt;=KG!$F$3:$O$3)*KG!$F$4:$O$136)*$G73/100</f>
        <v>0</v>
      </c>
      <c r="U73" s="7">
        <f>SUMPRODUCT((KG!$A$4:$A$136=flux!$A73)*(KG!$B$4:$B$136=flux!U$3)*(flux!$G73&gt;=KG!$F$2:$O$2)*(flux!$G73&lt;=KG!$F$3:$O$3)*KG!$F$4:$O$136)*$G73/100</f>
        <v>0</v>
      </c>
      <c r="V73" s="7">
        <f>SUMPRODUCT((KG!$A$4:$A$136=flux!$A73)*(KG!$B$4:$B$136=flux!V$3)*(flux!$G73&gt;=KG!$F$2:$O$2)*(flux!$G73&lt;=KG!$F$3:$O$3)*KG!$F$4:$O$136)*$G73/100</f>
        <v>58.804704000000001</v>
      </c>
      <c r="W73" s="7">
        <f>SUMPRODUCT((KG!$A$4:$A$136=flux!$A73)*(KG!$B$4:$B$136=flux!W$3)*(flux!$G73&gt;=KG!$F$2:$O$2)*(flux!$G73&lt;=KG!$F$3:$O$3)*KG!$F$4:$O$136)*$G73/100</f>
        <v>0</v>
      </c>
      <c r="X73" s="7">
        <f>SUMPRODUCT((KG!$A$4:$A$136=flux!$A73)*(KG!$B$4:$B$136=flux!X$3)*(flux!$G73&gt;=KG!$F$2:$O$2)*(flux!$G73&lt;=KG!$F$3:$O$3)*KG!$F$4:$O$136)*$G73/100</f>
        <v>0</v>
      </c>
      <c r="Y73" s="7">
        <f>SUMPRODUCT((PAL!$A$3:$A$42=flux!$A73)*(PAL!$B$3:$B$42=flux!Y$3)*(PAL!$H$2:$Q$2=flux!$H73)*(PAL!$H$3:$Q$42))*$H73</f>
        <v>0</v>
      </c>
      <c r="Z73" s="7">
        <f>SUMPRODUCT((PAL!$A$3:$A$42=flux!$A73)*(PAL!$B$3:$B$42=flux!Z$3)*(PAL!$H$2:$Q$2=flux!$H73)*(PAL!$H$3:$Q$42))*$H73</f>
        <v>61</v>
      </c>
      <c r="AA73" s="7">
        <f>SUMPRODUCT((PAL!$A$3:$A$42=flux!$A73)*(PAL!$B$3:$B$42=flux!AA$3)*(PAL!$H$2:$Q$2=flux!$H73)*(PAL!$H$3:$Q$42))*$H73</f>
        <v>55.56</v>
      </c>
      <c r="AB73" s="7">
        <f>SUMPRODUCT((PAL!$A$3:$A$42=flux!$A73)*(PAL!$B$3:$B$42=flux!AB$3)*(PAL!$H$2:$Q$2=flux!$H73)*(PAL!$H$3:$Q$42))*$H73</f>
        <v>0</v>
      </c>
    </row>
    <row r="74" spans="1:28" x14ac:dyDescent="0.25">
      <c r="A74">
        <v>123293</v>
      </c>
      <c r="B74" t="s">
        <v>577</v>
      </c>
      <c r="C74" s="2">
        <v>43171</v>
      </c>
      <c r="D74" t="s">
        <v>12</v>
      </c>
      <c r="E74">
        <v>33</v>
      </c>
      <c r="F74" t="s">
        <v>13</v>
      </c>
      <c r="G74">
        <v>200</v>
      </c>
      <c r="H74" s="1">
        <v>1</v>
      </c>
      <c r="I74">
        <v>48.24</v>
      </c>
      <c r="J74" s="1"/>
      <c r="L74" s="5" t="s">
        <v>184</v>
      </c>
      <c r="N74" s="7">
        <f>SUMPRODUCT((KG!$A$4:$A$136=flux!$A74)*(KG!$B$4:$B$136=flux!N$3)*(flux!$G74&gt;=KG!$F$2:$O$2)*(flux!$G74&lt;=KG!$F$3:$O$3)*KG!$F$4:$O$136)*$G74/100</f>
        <v>0</v>
      </c>
      <c r="O74" s="7">
        <f>SUMPRODUCT((KG!$A$4:$A$136=flux!$A74)*(KG!$B$4:$B$136=flux!O$3)*(flux!$G74&gt;=KG!$F$2:$O$2)*(flux!$G74&lt;=KG!$F$3:$O$3)*KG!$F$4:$O$136)*$G74/100</f>
        <v>35.153999999999996</v>
      </c>
      <c r="P74" s="7">
        <f>SUMPRODUCT((KG!$A$4:$A$136=flux!$A74)*(KG!$B$4:$B$136=flux!P$3)*(flux!$G74&gt;=KG!$F$2:$O$2)*(flux!$G74&lt;=KG!$F$3:$O$3)*KG!$F$4:$O$136)*$G74/100</f>
        <v>80</v>
      </c>
      <c r="Q74" s="7">
        <f>SUMPRODUCT((KG!$A$4:$A$136=flux!$A74)*(KG!$B$4:$B$136=flux!Q$3)*(flux!$G74&gt;=KG!$F$2:$O$2)*(flux!$G74&lt;=KG!$F$3:$O$3)*KG!$F$4:$O$136)*$G74/100</f>
        <v>77.06</v>
      </c>
      <c r="R74" s="7">
        <f>SUMPRODUCT((KG!$A$4:$A$136=flux!$A74)*(KG!$B$4:$B$136=flux!R$3)*(flux!$G74&gt;=KG!$F$2:$O$2)*(flux!$G74&lt;=KG!$F$3:$O$3)*KG!$F$4:$O$136)*$G74/100</f>
        <v>86.520000000000024</v>
      </c>
      <c r="S74" s="7">
        <f>SUMPRODUCT((KG!$A$4:$A$136=flux!$A74)*(KG!$B$4:$B$136=flux!S$3)*(flux!$G74&gt;=KG!$F$2:$O$2)*(flux!$G74&lt;=KG!$F$3:$O$3)*KG!$F$4:$O$136)*$G74/100</f>
        <v>0</v>
      </c>
      <c r="T74" s="7">
        <f>SUMPRODUCT((KG!$A$4:$A$136=flux!$A74)*(KG!$B$4:$B$136=flux!T$3)*(flux!$G74&gt;=KG!$F$2:$O$2)*(flux!$G74&lt;=KG!$F$3:$O$3)*KG!$F$4:$O$136)*$G74/100</f>
        <v>0</v>
      </c>
      <c r="U74" s="7">
        <f>SUMPRODUCT((KG!$A$4:$A$136=flux!$A74)*(KG!$B$4:$B$136=flux!U$3)*(flux!$G74&gt;=KG!$F$2:$O$2)*(flux!$G74&lt;=KG!$F$3:$O$3)*KG!$F$4:$O$136)*$G74/100</f>
        <v>0</v>
      </c>
      <c r="V74" s="7">
        <f>SUMPRODUCT((KG!$A$4:$A$136=flux!$A74)*(KG!$B$4:$B$136=flux!V$3)*(flux!$G74&gt;=KG!$F$2:$O$2)*(flux!$G74&lt;=KG!$F$3:$O$3)*KG!$F$4:$O$136)*$G74/100</f>
        <v>55.56</v>
      </c>
      <c r="W74" s="7">
        <f>SUMPRODUCT((KG!$A$4:$A$136=flux!$A74)*(KG!$B$4:$B$136=flux!W$3)*(flux!$G74&gt;=KG!$F$2:$O$2)*(flux!$G74&lt;=KG!$F$3:$O$3)*KG!$F$4:$O$136)*$G74/100</f>
        <v>0</v>
      </c>
      <c r="X74" s="7">
        <f>SUMPRODUCT((KG!$A$4:$A$136=flux!$A74)*(KG!$B$4:$B$136=flux!X$3)*(flux!$G74&gt;=KG!$F$2:$O$2)*(flux!$G74&lt;=KG!$F$3:$O$3)*KG!$F$4:$O$136)*$G74/100</f>
        <v>0</v>
      </c>
      <c r="Y74" s="7">
        <f>SUMPRODUCT((PAL!$A$3:$A$42=flux!$A74)*(PAL!$B$3:$B$42=flux!Y$3)*(PAL!$H$2:$Q$2=flux!$H74)*(PAL!$H$3:$Q$42))*$H74</f>
        <v>0</v>
      </c>
      <c r="Z74" s="7">
        <f>SUMPRODUCT((PAL!$A$3:$A$42=flux!$A74)*(PAL!$B$3:$B$42=flux!Z$3)*(PAL!$H$2:$Q$2=flux!$H74)*(PAL!$H$3:$Q$42))*$H74</f>
        <v>61</v>
      </c>
      <c r="AA74" s="7">
        <f>SUMPRODUCT((PAL!$A$3:$A$42=flux!$A74)*(PAL!$B$3:$B$42=flux!AA$3)*(PAL!$H$2:$Q$2=flux!$H74)*(PAL!$H$3:$Q$42))*$H74</f>
        <v>55.56</v>
      </c>
      <c r="AB74" s="7">
        <f>SUMPRODUCT((PAL!$A$3:$A$42=flux!$A74)*(PAL!$B$3:$B$42=flux!AB$3)*(PAL!$H$2:$Q$2=flux!$H74)*(PAL!$H$3:$Q$42))*$H74</f>
        <v>0</v>
      </c>
    </row>
    <row r="75" spans="1:28" x14ac:dyDescent="0.25">
      <c r="A75">
        <v>123293</v>
      </c>
      <c r="B75" t="s">
        <v>577</v>
      </c>
      <c r="C75" s="2">
        <v>43185</v>
      </c>
      <c r="D75" t="s">
        <v>12</v>
      </c>
      <c r="E75">
        <v>33</v>
      </c>
      <c r="F75" t="s">
        <v>13</v>
      </c>
      <c r="G75">
        <v>180</v>
      </c>
      <c r="H75" s="1">
        <v>1</v>
      </c>
      <c r="I75">
        <v>48.24</v>
      </c>
      <c r="J75" s="1"/>
      <c r="L75" s="5" t="s">
        <v>184</v>
      </c>
      <c r="N75" s="7">
        <f>SUMPRODUCT((KG!$A$4:$A$136=flux!$A75)*(KG!$B$4:$B$136=flux!N$3)*(flux!$G75&gt;=KG!$F$2:$O$2)*(flux!$G75&lt;=KG!$F$3:$O$3)*KG!$F$4:$O$136)*$G75/100</f>
        <v>0</v>
      </c>
      <c r="O75" s="7">
        <f>SUMPRODUCT((KG!$A$4:$A$136=flux!$A75)*(KG!$B$4:$B$136=flux!O$3)*(flux!$G75&gt;=KG!$F$2:$O$2)*(flux!$G75&lt;=KG!$F$3:$O$3)*KG!$F$4:$O$136)*$G75/100</f>
        <v>31.638599999999997</v>
      </c>
      <c r="P75" s="7">
        <f>SUMPRODUCT((KG!$A$4:$A$136=flux!$A75)*(KG!$B$4:$B$136=flux!P$3)*(flux!$G75&gt;=KG!$F$2:$O$2)*(flux!$G75&lt;=KG!$F$3:$O$3)*KG!$F$4:$O$136)*$G75/100</f>
        <v>72</v>
      </c>
      <c r="Q75" s="7">
        <f>SUMPRODUCT((KG!$A$4:$A$136=flux!$A75)*(KG!$B$4:$B$136=flux!Q$3)*(flux!$G75&gt;=KG!$F$2:$O$2)*(flux!$G75&lt;=KG!$F$3:$O$3)*KG!$F$4:$O$136)*$G75/100</f>
        <v>69.353999999999999</v>
      </c>
      <c r="R75" s="7">
        <f>SUMPRODUCT((KG!$A$4:$A$136=flux!$A75)*(KG!$B$4:$B$136=flux!R$3)*(flux!$G75&gt;=KG!$F$2:$O$2)*(flux!$G75&lt;=KG!$F$3:$O$3)*KG!$F$4:$O$136)*$G75/100</f>
        <v>77.868000000000009</v>
      </c>
      <c r="S75" s="7">
        <f>SUMPRODUCT((KG!$A$4:$A$136=flux!$A75)*(KG!$B$4:$B$136=flux!S$3)*(flux!$G75&gt;=KG!$F$2:$O$2)*(flux!$G75&lt;=KG!$F$3:$O$3)*KG!$F$4:$O$136)*$G75/100</f>
        <v>0</v>
      </c>
      <c r="T75" s="7">
        <f>SUMPRODUCT((KG!$A$4:$A$136=flux!$A75)*(KG!$B$4:$B$136=flux!T$3)*(flux!$G75&gt;=KG!$F$2:$O$2)*(flux!$G75&lt;=KG!$F$3:$O$3)*KG!$F$4:$O$136)*$G75/100</f>
        <v>0</v>
      </c>
      <c r="U75" s="7">
        <f>SUMPRODUCT((KG!$A$4:$A$136=flux!$A75)*(KG!$B$4:$B$136=flux!U$3)*(flux!$G75&gt;=KG!$F$2:$O$2)*(flux!$G75&lt;=KG!$F$3:$O$3)*KG!$F$4:$O$136)*$G75/100</f>
        <v>0</v>
      </c>
      <c r="V75" s="7">
        <f>SUMPRODUCT((KG!$A$4:$A$136=flux!$A75)*(KG!$B$4:$B$136=flux!V$3)*(flux!$G75&gt;=KG!$F$2:$O$2)*(flux!$G75&lt;=KG!$F$3:$O$3)*KG!$F$4:$O$136)*$G75/100</f>
        <v>50.004000000000005</v>
      </c>
      <c r="W75" s="7">
        <f>SUMPRODUCT((KG!$A$4:$A$136=flux!$A75)*(KG!$B$4:$B$136=flux!W$3)*(flux!$G75&gt;=KG!$F$2:$O$2)*(flux!$G75&lt;=KG!$F$3:$O$3)*KG!$F$4:$O$136)*$G75/100</f>
        <v>0</v>
      </c>
      <c r="X75" s="7">
        <f>SUMPRODUCT((KG!$A$4:$A$136=flux!$A75)*(KG!$B$4:$B$136=flux!X$3)*(flux!$G75&gt;=KG!$F$2:$O$2)*(flux!$G75&lt;=KG!$F$3:$O$3)*KG!$F$4:$O$136)*$G75/100</f>
        <v>0</v>
      </c>
      <c r="Y75" s="7">
        <f>SUMPRODUCT((PAL!$A$3:$A$42=flux!$A75)*(PAL!$B$3:$B$42=flux!Y$3)*(PAL!$H$2:$Q$2=flux!$H75)*(PAL!$H$3:$Q$42))*$H75</f>
        <v>0</v>
      </c>
      <c r="Z75" s="7">
        <f>SUMPRODUCT((PAL!$A$3:$A$42=flux!$A75)*(PAL!$B$3:$B$42=flux!Z$3)*(PAL!$H$2:$Q$2=flux!$H75)*(PAL!$H$3:$Q$42))*$H75</f>
        <v>61</v>
      </c>
      <c r="AA75" s="7">
        <f>SUMPRODUCT((PAL!$A$3:$A$42=flux!$A75)*(PAL!$B$3:$B$42=flux!AA$3)*(PAL!$H$2:$Q$2=flux!$H75)*(PAL!$H$3:$Q$42))*$H75</f>
        <v>55.56</v>
      </c>
      <c r="AB75" s="7">
        <f>SUMPRODUCT((PAL!$A$3:$A$42=flux!$A75)*(PAL!$B$3:$B$42=flux!AB$3)*(PAL!$H$2:$Q$2=flux!$H75)*(PAL!$H$3:$Q$42))*$H75</f>
        <v>0</v>
      </c>
    </row>
    <row r="76" spans="1:28" x14ac:dyDescent="0.25">
      <c r="A76">
        <v>123293</v>
      </c>
      <c r="B76" t="s">
        <v>577</v>
      </c>
      <c r="C76" s="2">
        <v>43169</v>
      </c>
      <c r="D76" t="s">
        <v>12</v>
      </c>
      <c r="E76">
        <v>33</v>
      </c>
      <c r="F76" t="s">
        <v>13</v>
      </c>
      <c r="G76">
        <v>176</v>
      </c>
      <c r="H76" s="1">
        <v>1</v>
      </c>
      <c r="I76">
        <v>48.24</v>
      </c>
      <c r="J76" s="1"/>
      <c r="L76" s="5" t="s">
        <v>184</v>
      </c>
      <c r="N76" s="7">
        <f>SUMPRODUCT((KG!$A$4:$A$136=flux!$A76)*(KG!$B$4:$B$136=flux!N$3)*(flux!$G76&gt;=KG!$F$2:$O$2)*(flux!$G76&lt;=KG!$F$3:$O$3)*KG!$F$4:$O$136)*$G76/100</f>
        <v>0</v>
      </c>
      <c r="O76" s="7">
        <f>SUMPRODUCT((KG!$A$4:$A$136=flux!$A76)*(KG!$B$4:$B$136=flux!O$3)*(flux!$G76&gt;=KG!$F$2:$O$2)*(flux!$G76&lt;=KG!$F$3:$O$3)*KG!$F$4:$O$136)*$G76/100</f>
        <v>30.935519999999997</v>
      </c>
      <c r="P76" s="7">
        <f>SUMPRODUCT((KG!$A$4:$A$136=flux!$A76)*(KG!$B$4:$B$136=flux!P$3)*(flux!$G76&gt;=KG!$F$2:$O$2)*(flux!$G76&lt;=KG!$F$3:$O$3)*KG!$F$4:$O$136)*$G76/100</f>
        <v>70.400000000000006</v>
      </c>
      <c r="Q76" s="7">
        <f>SUMPRODUCT((KG!$A$4:$A$136=flux!$A76)*(KG!$B$4:$B$136=flux!Q$3)*(flux!$G76&gt;=KG!$F$2:$O$2)*(flux!$G76&lt;=KG!$F$3:$O$3)*KG!$F$4:$O$136)*$G76/100</f>
        <v>67.81280000000001</v>
      </c>
      <c r="R76" s="7">
        <f>SUMPRODUCT((KG!$A$4:$A$136=flux!$A76)*(KG!$B$4:$B$136=flux!R$3)*(flux!$G76&gt;=KG!$F$2:$O$2)*(flux!$G76&lt;=KG!$F$3:$O$3)*KG!$F$4:$O$136)*$G76/100</f>
        <v>76.137600000000006</v>
      </c>
      <c r="S76" s="7">
        <f>SUMPRODUCT((KG!$A$4:$A$136=flux!$A76)*(KG!$B$4:$B$136=flux!S$3)*(flux!$G76&gt;=KG!$F$2:$O$2)*(flux!$G76&lt;=KG!$F$3:$O$3)*KG!$F$4:$O$136)*$G76/100</f>
        <v>0</v>
      </c>
      <c r="T76" s="7">
        <f>SUMPRODUCT((KG!$A$4:$A$136=flux!$A76)*(KG!$B$4:$B$136=flux!T$3)*(flux!$G76&gt;=KG!$F$2:$O$2)*(flux!$G76&lt;=KG!$F$3:$O$3)*KG!$F$4:$O$136)*$G76/100</f>
        <v>0</v>
      </c>
      <c r="U76" s="7">
        <f>SUMPRODUCT((KG!$A$4:$A$136=flux!$A76)*(KG!$B$4:$B$136=flux!U$3)*(flux!$G76&gt;=KG!$F$2:$O$2)*(flux!$G76&lt;=KG!$F$3:$O$3)*KG!$F$4:$O$136)*$G76/100</f>
        <v>0</v>
      </c>
      <c r="V76" s="7">
        <f>SUMPRODUCT((KG!$A$4:$A$136=flux!$A76)*(KG!$B$4:$B$136=flux!V$3)*(flux!$G76&gt;=KG!$F$2:$O$2)*(flux!$G76&lt;=KG!$F$3:$O$3)*KG!$F$4:$O$136)*$G76/100</f>
        <v>48.892800000000008</v>
      </c>
      <c r="W76" s="7">
        <f>SUMPRODUCT((KG!$A$4:$A$136=flux!$A76)*(KG!$B$4:$B$136=flux!W$3)*(flux!$G76&gt;=KG!$F$2:$O$2)*(flux!$G76&lt;=KG!$F$3:$O$3)*KG!$F$4:$O$136)*$G76/100</f>
        <v>0</v>
      </c>
      <c r="X76" s="7">
        <f>SUMPRODUCT((KG!$A$4:$A$136=flux!$A76)*(KG!$B$4:$B$136=flux!X$3)*(flux!$G76&gt;=KG!$F$2:$O$2)*(flux!$G76&lt;=KG!$F$3:$O$3)*KG!$F$4:$O$136)*$G76/100</f>
        <v>0</v>
      </c>
      <c r="Y76" s="7">
        <f>SUMPRODUCT((PAL!$A$3:$A$42=flux!$A76)*(PAL!$B$3:$B$42=flux!Y$3)*(PAL!$H$2:$Q$2=flux!$H76)*(PAL!$H$3:$Q$42))*$H76</f>
        <v>0</v>
      </c>
      <c r="Z76" s="7">
        <f>SUMPRODUCT((PAL!$A$3:$A$42=flux!$A76)*(PAL!$B$3:$B$42=flux!Z$3)*(PAL!$H$2:$Q$2=flux!$H76)*(PAL!$H$3:$Q$42))*$H76</f>
        <v>61</v>
      </c>
      <c r="AA76" s="7">
        <f>SUMPRODUCT((PAL!$A$3:$A$42=flux!$A76)*(PAL!$B$3:$B$42=flux!AA$3)*(PAL!$H$2:$Q$2=flux!$H76)*(PAL!$H$3:$Q$42))*$H76</f>
        <v>55.56</v>
      </c>
      <c r="AB76" s="7">
        <f>SUMPRODUCT((PAL!$A$3:$A$42=flux!$A76)*(PAL!$B$3:$B$42=flux!AB$3)*(PAL!$H$2:$Q$2=flux!$H76)*(PAL!$H$3:$Q$42))*$H76</f>
        <v>0</v>
      </c>
    </row>
    <row r="77" spans="1:28" x14ac:dyDescent="0.25">
      <c r="A77">
        <v>123293</v>
      </c>
      <c r="B77" t="s">
        <v>577</v>
      </c>
      <c r="C77" s="2">
        <v>43174</v>
      </c>
      <c r="D77" t="s">
        <v>12</v>
      </c>
      <c r="E77">
        <v>33</v>
      </c>
      <c r="F77" t="s">
        <v>13</v>
      </c>
      <c r="G77">
        <v>176</v>
      </c>
      <c r="H77" s="1">
        <v>1</v>
      </c>
      <c r="I77">
        <v>48.24</v>
      </c>
      <c r="J77" s="1"/>
      <c r="L77" s="5" t="s">
        <v>184</v>
      </c>
      <c r="N77" s="7">
        <f>SUMPRODUCT((KG!$A$4:$A$136=flux!$A77)*(KG!$B$4:$B$136=flux!N$3)*(flux!$G77&gt;=KG!$F$2:$O$2)*(flux!$G77&lt;=KG!$F$3:$O$3)*KG!$F$4:$O$136)*$G77/100</f>
        <v>0</v>
      </c>
      <c r="O77" s="7">
        <f>SUMPRODUCT((KG!$A$4:$A$136=flux!$A77)*(KG!$B$4:$B$136=flux!O$3)*(flux!$G77&gt;=KG!$F$2:$O$2)*(flux!$G77&lt;=KG!$F$3:$O$3)*KG!$F$4:$O$136)*$G77/100</f>
        <v>30.935519999999997</v>
      </c>
      <c r="P77" s="7">
        <f>SUMPRODUCT((KG!$A$4:$A$136=flux!$A77)*(KG!$B$4:$B$136=flux!P$3)*(flux!$G77&gt;=KG!$F$2:$O$2)*(flux!$G77&lt;=KG!$F$3:$O$3)*KG!$F$4:$O$136)*$G77/100</f>
        <v>70.400000000000006</v>
      </c>
      <c r="Q77" s="7">
        <f>SUMPRODUCT((KG!$A$4:$A$136=flux!$A77)*(KG!$B$4:$B$136=flux!Q$3)*(flux!$G77&gt;=KG!$F$2:$O$2)*(flux!$G77&lt;=KG!$F$3:$O$3)*KG!$F$4:$O$136)*$G77/100</f>
        <v>67.81280000000001</v>
      </c>
      <c r="R77" s="7">
        <f>SUMPRODUCT((KG!$A$4:$A$136=flux!$A77)*(KG!$B$4:$B$136=flux!R$3)*(flux!$G77&gt;=KG!$F$2:$O$2)*(flux!$G77&lt;=KG!$F$3:$O$3)*KG!$F$4:$O$136)*$G77/100</f>
        <v>76.137600000000006</v>
      </c>
      <c r="S77" s="7">
        <f>SUMPRODUCT((KG!$A$4:$A$136=flux!$A77)*(KG!$B$4:$B$136=flux!S$3)*(flux!$G77&gt;=KG!$F$2:$O$2)*(flux!$G77&lt;=KG!$F$3:$O$3)*KG!$F$4:$O$136)*$G77/100</f>
        <v>0</v>
      </c>
      <c r="T77" s="7">
        <f>SUMPRODUCT((KG!$A$4:$A$136=flux!$A77)*(KG!$B$4:$B$136=flux!T$3)*(flux!$G77&gt;=KG!$F$2:$O$2)*(flux!$G77&lt;=KG!$F$3:$O$3)*KG!$F$4:$O$136)*$G77/100</f>
        <v>0</v>
      </c>
      <c r="U77" s="7">
        <f>SUMPRODUCT((KG!$A$4:$A$136=flux!$A77)*(KG!$B$4:$B$136=flux!U$3)*(flux!$G77&gt;=KG!$F$2:$O$2)*(flux!$G77&lt;=KG!$F$3:$O$3)*KG!$F$4:$O$136)*$G77/100</f>
        <v>0</v>
      </c>
      <c r="V77" s="7">
        <f>SUMPRODUCT((KG!$A$4:$A$136=flux!$A77)*(KG!$B$4:$B$136=flux!V$3)*(flux!$G77&gt;=KG!$F$2:$O$2)*(flux!$G77&lt;=KG!$F$3:$O$3)*KG!$F$4:$O$136)*$G77/100</f>
        <v>48.892800000000008</v>
      </c>
      <c r="W77" s="7">
        <f>SUMPRODUCT((KG!$A$4:$A$136=flux!$A77)*(KG!$B$4:$B$136=flux!W$3)*(flux!$G77&gt;=KG!$F$2:$O$2)*(flux!$G77&lt;=KG!$F$3:$O$3)*KG!$F$4:$O$136)*$G77/100</f>
        <v>0</v>
      </c>
      <c r="X77" s="7">
        <f>SUMPRODUCT((KG!$A$4:$A$136=flux!$A77)*(KG!$B$4:$B$136=flux!X$3)*(flux!$G77&gt;=KG!$F$2:$O$2)*(flux!$G77&lt;=KG!$F$3:$O$3)*KG!$F$4:$O$136)*$G77/100</f>
        <v>0</v>
      </c>
      <c r="Y77" s="7">
        <f>SUMPRODUCT((PAL!$A$3:$A$42=flux!$A77)*(PAL!$B$3:$B$42=flux!Y$3)*(PAL!$H$2:$Q$2=flux!$H77)*(PAL!$H$3:$Q$42))*$H77</f>
        <v>0</v>
      </c>
      <c r="Z77" s="7">
        <f>SUMPRODUCT((PAL!$A$3:$A$42=flux!$A77)*(PAL!$B$3:$B$42=flux!Z$3)*(PAL!$H$2:$Q$2=flux!$H77)*(PAL!$H$3:$Q$42))*$H77</f>
        <v>61</v>
      </c>
      <c r="AA77" s="7">
        <f>SUMPRODUCT((PAL!$A$3:$A$42=flux!$A77)*(PAL!$B$3:$B$42=flux!AA$3)*(PAL!$H$2:$Q$2=flux!$H77)*(PAL!$H$3:$Q$42))*$H77</f>
        <v>55.56</v>
      </c>
      <c r="AB77" s="7">
        <f>SUMPRODUCT((PAL!$A$3:$A$42=flux!$A77)*(PAL!$B$3:$B$42=flux!AB$3)*(PAL!$H$2:$Q$2=flux!$H77)*(PAL!$H$3:$Q$42))*$H77</f>
        <v>0</v>
      </c>
    </row>
    <row r="78" spans="1:28" x14ac:dyDescent="0.25">
      <c r="A78">
        <v>123293</v>
      </c>
      <c r="B78" t="s">
        <v>577</v>
      </c>
      <c r="C78" s="2">
        <v>43190</v>
      </c>
      <c r="D78" t="s">
        <v>12</v>
      </c>
      <c r="E78">
        <v>33</v>
      </c>
      <c r="F78" t="s">
        <v>13</v>
      </c>
      <c r="G78">
        <v>176</v>
      </c>
      <c r="H78" s="1">
        <v>1</v>
      </c>
      <c r="I78">
        <v>48.24</v>
      </c>
      <c r="J78" s="1"/>
      <c r="L78" s="5" t="s">
        <v>184</v>
      </c>
      <c r="N78" s="7">
        <f>SUMPRODUCT((KG!$A$4:$A$136=flux!$A78)*(KG!$B$4:$B$136=flux!N$3)*(flux!$G78&gt;=KG!$F$2:$O$2)*(flux!$G78&lt;=KG!$F$3:$O$3)*KG!$F$4:$O$136)*$G78/100</f>
        <v>0</v>
      </c>
      <c r="O78" s="7">
        <f>SUMPRODUCT((KG!$A$4:$A$136=flux!$A78)*(KG!$B$4:$B$136=flux!O$3)*(flux!$G78&gt;=KG!$F$2:$O$2)*(flux!$G78&lt;=KG!$F$3:$O$3)*KG!$F$4:$O$136)*$G78/100</f>
        <v>30.935519999999997</v>
      </c>
      <c r="P78" s="7">
        <f>SUMPRODUCT((KG!$A$4:$A$136=flux!$A78)*(KG!$B$4:$B$136=flux!P$3)*(flux!$G78&gt;=KG!$F$2:$O$2)*(flux!$G78&lt;=KG!$F$3:$O$3)*KG!$F$4:$O$136)*$G78/100</f>
        <v>70.400000000000006</v>
      </c>
      <c r="Q78" s="7">
        <f>SUMPRODUCT((KG!$A$4:$A$136=flux!$A78)*(KG!$B$4:$B$136=flux!Q$3)*(flux!$G78&gt;=KG!$F$2:$O$2)*(flux!$G78&lt;=KG!$F$3:$O$3)*KG!$F$4:$O$136)*$G78/100</f>
        <v>67.81280000000001</v>
      </c>
      <c r="R78" s="7">
        <f>SUMPRODUCT((KG!$A$4:$A$136=flux!$A78)*(KG!$B$4:$B$136=flux!R$3)*(flux!$G78&gt;=KG!$F$2:$O$2)*(flux!$G78&lt;=KG!$F$3:$O$3)*KG!$F$4:$O$136)*$G78/100</f>
        <v>76.137600000000006</v>
      </c>
      <c r="S78" s="7">
        <f>SUMPRODUCT((KG!$A$4:$A$136=flux!$A78)*(KG!$B$4:$B$136=flux!S$3)*(flux!$G78&gt;=KG!$F$2:$O$2)*(flux!$G78&lt;=KG!$F$3:$O$3)*KG!$F$4:$O$136)*$G78/100</f>
        <v>0</v>
      </c>
      <c r="T78" s="7">
        <f>SUMPRODUCT((KG!$A$4:$A$136=flux!$A78)*(KG!$B$4:$B$136=flux!T$3)*(flux!$G78&gt;=KG!$F$2:$O$2)*(flux!$G78&lt;=KG!$F$3:$O$3)*KG!$F$4:$O$136)*$G78/100</f>
        <v>0</v>
      </c>
      <c r="U78" s="7">
        <f>SUMPRODUCT((KG!$A$4:$A$136=flux!$A78)*(KG!$B$4:$B$136=flux!U$3)*(flux!$G78&gt;=KG!$F$2:$O$2)*(flux!$G78&lt;=KG!$F$3:$O$3)*KG!$F$4:$O$136)*$G78/100</f>
        <v>0</v>
      </c>
      <c r="V78" s="7">
        <f>SUMPRODUCT((KG!$A$4:$A$136=flux!$A78)*(KG!$B$4:$B$136=flux!V$3)*(flux!$G78&gt;=KG!$F$2:$O$2)*(flux!$G78&lt;=KG!$F$3:$O$3)*KG!$F$4:$O$136)*$G78/100</f>
        <v>48.892800000000008</v>
      </c>
      <c r="W78" s="7">
        <f>SUMPRODUCT((KG!$A$4:$A$136=flux!$A78)*(KG!$B$4:$B$136=flux!W$3)*(flux!$G78&gt;=KG!$F$2:$O$2)*(flux!$G78&lt;=KG!$F$3:$O$3)*KG!$F$4:$O$136)*$G78/100</f>
        <v>0</v>
      </c>
      <c r="X78" s="7">
        <f>SUMPRODUCT((KG!$A$4:$A$136=flux!$A78)*(KG!$B$4:$B$136=flux!X$3)*(flux!$G78&gt;=KG!$F$2:$O$2)*(flux!$G78&lt;=KG!$F$3:$O$3)*KG!$F$4:$O$136)*$G78/100</f>
        <v>0</v>
      </c>
      <c r="Y78" s="7">
        <f>SUMPRODUCT((PAL!$A$3:$A$42=flux!$A78)*(PAL!$B$3:$B$42=flux!Y$3)*(PAL!$H$2:$Q$2=flux!$H78)*(PAL!$H$3:$Q$42))*$H78</f>
        <v>0</v>
      </c>
      <c r="Z78" s="7">
        <f>SUMPRODUCT((PAL!$A$3:$A$42=flux!$A78)*(PAL!$B$3:$B$42=flux!Z$3)*(PAL!$H$2:$Q$2=flux!$H78)*(PAL!$H$3:$Q$42))*$H78</f>
        <v>61</v>
      </c>
      <c r="AA78" s="7">
        <f>SUMPRODUCT((PAL!$A$3:$A$42=flux!$A78)*(PAL!$B$3:$B$42=flux!AA$3)*(PAL!$H$2:$Q$2=flux!$H78)*(PAL!$H$3:$Q$42))*$H78</f>
        <v>55.56</v>
      </c>
      <c r="AB78" s="7">
        <f>SUMPRODUCT((PAL!$A$3:$A$42=flux!$A78)*(PAL!$B$3:$B$42=flux!AB$3)*(PAL!$H$2:$Q$2=flux!$H78)*(PAL!$H$3:$Q$42))*$H78</f>
        <v>0</v>
      </c>
    </row>
    <row r="79" spans="1:28" x14ac:dyDescent="0.25">
      <c r="A79">
        <v>123293</v>
      </c>
      <c r="B79" t="s">
        <v>577</v>
      </c>
      <c r="C79" s="2">
        <v>43162</v>
      </c>
      <c r="D79" t="s">
        <v>12</v>
      </c>
      <c r="E79">
        <v>33</v>
      </c>
      <c r="F79" t="s">
        <v>13</v>
      </c>
      <c r="G79">
        <v>172</v>
      </c>
      <c r="H79" s="1">
        <v>1</v>
      </c>
      <c r="I79">
        <v>48.24</v>
      </c>
      <c r="J79" s="1"/>
      <c r="L79" s="5" t="s">
        <v>184</v>
      </c>
      <c r="N79" s="7">
        <f>SUMPRODUCT((KG!$A$4:$A$136=flux!$A79)*(KG!$B$4:$B$136=flux!N$3)*(flux!$G79&gt;=KG!$F$2:$O$2)*(flux!$G79&lt;=KG!$F$3:$O$3)*KG!$F$4:$O$136)*$G79/100</f>
        <v>0</v>
      </c>
      <c r="O79" s="7">
        <f>SUMPRODUCT((KG!$A$4:$A$136=flux!$A79)*(KG!$B$4:$B$136=flux!O$3)*(flux!$G79&gt;=KG!$F$2:$O$2)*(flux!$G79&lt;=KG!$F$3:$O$3)*KG!$F$4:$O$136)*$G79/100</f>
        <v>30.232439999999997</v>
      </c>
      <c r="P79" s="7">
        <f>SUMPRODUCT((KG!$A$4:$A$136=flux!$A79)*(KG!$B$4:$B$136=flux!P$3)*(flux!$G79&gt;=KG!$F$2:$O$2)*(flux!$G79&lt;=KG!$F$3:$O$3)*KG!$F$4:$O$136)*$G79/100</f>
        <v>68.8</v>
      </c>
      <c r="Q79" s="7">
        <f>SUMPRODUCT((KG!$A$4:$A$136=flux!$A79)*(KG!$B$4:$B$136=flux!Q$3)*(flux!$G79&gt;=KG!$F$2:$O$2)*(flux!$G79&lt;=KG!$F$3:$O$3)*KG!$F$4:$O$136)*$G79/100</f>
        <v>66.271599999999992</v>
      </c>
      <c r="R79" s="7">
        <f>SUMPRODUCT((KG!$A$4:$A$136=flux!$A79)*(KG!$B$4:$B$136=flux!R$3)*(flux!$G79&gt;=KG!$F$2:$O$2)*(flux!$G79&lt;=KG!$F$3:$O$3)*KG!$F$4:$O$136)*$G79/100</f>
        <v>74.407200000000017</v>
      </c>
      <c r="S79" s="7">
        <f>SUMPRODUCT((KG!$A$4:$A$136=flux!$A79)*(KG!$B$4:$B$136=flux!S$3)*(flux!$G79&gt;=KG!$F$2:$O$2)*(flux!$G79&lt;=KG!$F$3:$O$3)*KG!$F$4:$O$136)*$G79/100</f>
        <v>0</v>
      </c>
      <c r="T79" s="7">
        <f>SUMPRODUCT((KG!$A$4:$A$136=flux!$A79)*(KG!$B$4:$B$136=flux!T$3)*(flux!$G79&gt;=KG!$F$2:$O$2)*(flux!$G79&lt;=KG!$F$3:$O$3)*KG!$F$4:$O$136)*$G79/100</f>
        <v>0</v>
      </c>
      <c r="U79" s="7">
        <f>SUMPRODUCT((KG!$A$4:$A$136=flux!$A79)*(KG!$B$4:$B$136=flux!U$3)*(flux!$G79&gt;=KG!$F$2:$O$2)*(flux!$G79&lt;=KG!$F$3:$O$3)*KG!$F$4:$O$136)*$G79/100</f>
        <v>0</v>
      </c>
      <c r="V79" s="7">
        <f>SUMPRODUCT((KG!$A$4:$A$136=flux!$A79)*(KG!$B$4:$B$136=flux!V$3)*(flux!$G79&gt;=KG!$F$2:$O$2)*(flux!$G79&lt;=KG!$F$3:$O$3)*KG!$F$4:$O$136)*$G79/100</f>
        <v>47.781599999999997</v>
      </c>
      <c r="W79" s="7">
        <f>SUMPRODUCT((KG!$A$4:$A$136=flux!$A79)*(KG!$B$4:$B$136=flux!W$3)*(flux!$G79&gt;=KG!$F$2:$O$2)*(flux!$G79&lt;=KG!$F$3:$O$3)*KG!$F$4:$O$136)*$G79/100</f>
        <v>0</v>
      </c>
      <c r="X79" s="7">
        <f>SUMPRODUCT((KG!$A$4:$A$136=flux!$A79)*(KG!$B$4:$B$136=flux!X$3)*(flux!$G79&gt;=KG!$F$2:$O$2)*(flux!$G79&lt;=KG!$F$3:$O$3)*KG!$F$4:$O$136)*$G79/100</f>
        <v>0</v>
      </c>
      <c r="Y79" s="7">
        <f>SUMPRODUCT((PAL!$A$3:$A$42=flux!$A79)*(PAL!$B$3:$B$42=flux!Y$3)*(PAL!$H$2:$Q$2=flux!$H79)*(PAL!$H$3:$Q$42))*$H79</f>
        <v>0</v>
      </c>
      <c r="Z79" s="7">
        <f>SUMPRODUCT((PAL!$A$3:$A$42=flux!$A79)*(PAL!$B$3:$B$42=flux!Z$3)*(PAL!$H$2:$Q$2=flux!$H79)*(PAL!$H$3:$Q$42))*$H79</f>
        <v>61</v>
      </c>
      <c r="AA79" s="7">
        <f>SUMPRODUCT((PAL!$A$3:$A$42=flux!$A79)*(PAL!$B$3:$B$42=flux!AA$3)*(PAL!$H$2:$Q$2=flux!$H79)*(PAL!$H$3:$Q$42))*$H79</f>
        <v>55.56</v>
      </c>
      <c r="AB79" s="7">
        <f>SUMPRODUCT((PAL!$A$3:$A$42=flux!$A79)*(PAL!$B$3:$B$42=flux!AB$3)*(PAL!$H$2:$Q$2=flux!$H79)*(PAL!$H$3:$Q$42))*$H79</f>
        <v>0</v>
      </c>
    </row>
    <row r="80" spans="1:28" x14ac:dyDescent="0.25">
      <c r="A80">
        <v>123293</v>
      </c>
      <c r="B80" t="s">
        <v>577</v>
      </c>
      <c r="C80" s="2">
        <v>43183</v>
      </c>
      <c r="D80" t="s">
        <v>12</v>
      </c>
      <c r="E80">
        <v>33</v>
      </c>
      <c r="F80" t="s">
        <v>13</v>
      </c>
      <c r="G80">
        <v>164</v>
      </c>
      <c r="H80" s="1">
        <v>1</v>
      </c>
      <c r="I80">
        <v>48.24</v>
      </c>
      <c r="J80" s="1"/>
      <c r="L80" s="5" t="s">
        <v>184</v>
      </c>
      <c r="N80" s="7">
        <f>SUMPRODUCT((KG!$A$4:$A$136=flux!$A80)*(KG!$B$4:$B$136=flux!N$3)*(flux!$G80&gt;=KG!$F$2:$O$2)*(flux!$G80&lt;=KG!$F$3:$O$3)*KG!$F$4:$O$136)*$G80/100</f>
        <v>0</v>
      </c>
      <c r="O80" s="7">
        <f>SUMPRODUCT((KG!$A$4:$A$136=flux!$A80)*(KG!$B$4:$B$136=flux!O$3)*(flux!$G80&gt;=KG!$F$2:$O$2)*(flux!$G80&lt;=KG!$F$3:$O$3)*KG!$F$4:$O$136)*$G80/100</f>
        <v>28.826279999999997</v>
      </c>
      <c r="P80" s="7">
        <f>SUMPRODUCT((KG!$A$4:$A$136=flux!$A80)*(KG!$B$4:$B$136=flux!P$3)*(flux!$G80&gt;=KG!$F$2:$O$2)*(flux!$G80&lt;=KG!$F$3:$O$3)*KG!$F$4:$O$136)*$G80/100</f>
        <v>65.599999999999994</v>
      </c>
      <c r="Q80" s="7">
        <f>SUMPRODUCT((KG!$A$4:$A$136=flux!$A80)*(KG!$B$4:$B$136=flux!Q$3)*(flux!$G80&gt;=KG!$F$2:$O$2)*(flux!$G80&lt;=KG!$F$3:$O$3)*KG!$F$4:$O$136)*$G80/100</f>
        <v>63.1892</v>
      </c>
      <c r="R80" s="7">
        <f>SUMPRODUCT((KG!$A$4:$A$136=flux!$A80)*(KG!$B$4:$B$136=flux!R$3)*(flux!$G80&gt;=KG!$F$2:$O$2)*(flux!$G80&lt;=KG!$F$3:$O$3)*KG!$F$4:$O$136)*$G80/100</f>
        <v>70.946400000000011</v>
      </c>
      <c r="S80" s="7">
        <f>SUMPRODUCT((KG!$A$4:$A$136=flux!$A80)*(KG!$B$4:$B$136=flux!S$3)*(flux!$G80&gt;=KG!$F$2:$O$2)*(flux!$G80&lt;=KG!$F$3:$O$3)*KG!$F$4:$O$136)*$G80/100</f>
        <v>0</v>
      </c>
      <c r="T80" s="7">
        <f>SUMPRODUCT((KG!$A$4:$A$136=flux!$A80)*(KG!$B$4:$B$136=flux!T$3)*(flux!$G80&gt;=KG!$F$2:$O$2)*(flux!$G80&lt;=KG!$F$3:$O$3)*KG!$F$4:$O$136)*$G80/100</f>
        <v>0</v>
      </c>
      <c r="U80" s="7">
        <f>SUMPRODUCT((KG!$A$4:$A$136=flux!$A80)*(KG!$B$4:$B$136=flux!U$3)*(flux!$G80&gt;=KG!$F$2:$O$2)*(flux!$G80&lt;=KG!$F$3:$O$3)*KG!$F$4:$O$136)*$G80/100</f>
        <v>0</v>
      </c>
      <c r="V80" s="7">
        <f>SUMPRODUCT((KG!$A$4:$A$136=flux!$A80)*(KG!$B$4:$B$136=flux!V$3)*(flux!$G80&gt;=KG!$F$2:$O$2)*(flux!$G80&lt;=KG!$F$3:$O$3)*KG!$F$4:$O$136)*$G80/100</f>
        <v>45.559200000000004</v>
      </c>
      <c r="W80" s="7">
        <f>SUMPRODUCT((KG!$A$4:$A$136=flux!$A80)*(KG!$B$4:$B$136=flux!W$3)*(flux!$G80&gt;=KG!$F$2:$O$2)*(flux!$G80&lt;=KG!$F$3:$O$3)*KG!$F$4:$O$136)*$G80/100</f>
        <v>0</v>
      </c>
      <c r="X80" s="7">
        <f>SUMPRODUCT((KG!$A$4:$A$136=flux!$A80)*(KG!$B$4:$B$136=flux!X$3)*(flux!$G80&gt;=KG!$F$2:$O$2)*(flux!$G80&lt;=KG!$F$3:$O$3)*KG!$F$4:$O$136)*$G80/100</f>
        <v>0</v>
      </c>
      <c r="Y80" s="7">
        <f>SUMPRODUCT((PAL!$A$3:$A$42=flux!$A80)*(PAL!$B$3:$B$42=flux!Y$3)*(PAL!$H$2:$Q$2=flux!$H80)*(PAL!$H$3:$Q$42))*$H80</f>
        <v>0</v>
      </c>
      <c r="Z80" s="7">
        <f>SUMPRODUCT((PAL!$A$3:$A$42=flux!$A80)*(PAL!$B$3:$B$42=flux!Z$3)*(PAL!$H$2:$Q$2=flux!$H80)*(PAL!$H$3:$Q$42))*$H80</f>
        <v>61</v>
      </c>
      <c r="AA80" s="7">
        <f>SUMPRODUCT((PAL!$A$3:$A$42=flux!$A80)*(PAL!$B$3:$B$42=flux!AA$3)*(PAL!$H$2:$Q$2=flux!$H80)*(PAL!$H$3:$Q$42))*$H80</f>
        <v>55.56</v>
      </c>
      <c r="AB80" s="7">
        <f>SUMPRODUCT((PAL!$A$3:$A$42=flux!$A80)*(PAL!$B$3:$B$42=flux!AB$3)*(PAL!$H$2:$Q$2=flux!$H80)*(PAL!$H$3:$Q$42))*$H80</f>
        <v>0</v>
      </c>
    </row>
    <row r="81" spans="1:28" x14ac:dyDescent="0.25">
      <c r="A81">
        <v>123293</v>
      </c>
      <c r="B81" t="s">
        <v>577</v>
      </c>
      <c r="C81" s="2">
        <v>43186</v>
      </c>
      <c r="D81" t="s">
        <v>12</v>
      </c>
      <c r="E81">
        <v>33</v>
      </c>
      <c r="F81" t="s">
        <v>13</v>
      </c>
      <c r="G81">
        <v>164</v>
      </c>
      <c r="H81" s="1">
        <v>1</v>
      </c>
      <c r="I81">
        <v>48.24</v>
      </c>
      <c r="J81" s="1"/>
      <c r="L81" s="5" t="s">
        <v>184</v>
      </c>
      <c r="N81" s="7">
        <f>SUMPRODUCT((KG!$A$4:$A$136=flux!$A81)*(KG!$B$4:$B$136=flux!N$3)*(flux!$G81&gt;=KG!$F$2:$O$2)*(flux!$G81&lt;=KG!$F$3:$O$3)*KG!$F$4:$O$136)*$G81/100</f>
        <v>0</v>
      </c>
      <c r="O81" s="7">
        <f>SUMPRODUCT((KG!$A$4:$A$136=flux!$A81)*(KG!$B$4:$B$136=flux!O$3)*(flux!$G81&gt;=KG!$F$2:$O$2)*(flux!$G81&lt;=KG!$F$3:$O$3)*KG!$F$4:$O$136)*$G81/100</f>
        <v>28.826279999999997</v>
      </c>
      <c r="P81" s="7">
        <f>SUMPRODUCT((KG!$A$4:$A$136=flux!$A81)*(KG!$B$4:$B$136=flux!P$3)*(flux!$G81&gt;=KG!$F$2:$O$2)*(flux!$G81&lt;=KG!$F$3:$O$3)*KG!$F$4:$O$136)*$G81/100</f>
        <v>65.599999999999994</v>
      </c>
      <c r="Q81" s="7">
        <f>SUMPRODUCT((KG!$A$4:$A$136=flux!$A81)*(KG!$B$4:$B$136=flux!Q$3)*(flux!$G81&gt;=KG!$F$2:$O$2)*(flux!$G81&lt;=KG!$F$3:$O$3)*KG!$F$4:$O$136)*$G81/100</f>
        <v>63.1892</v>
      </c>
      <c r="R81" s="7">
        <f>SUMPRODUCT((KG!$A$4:$A$136=flux!$A81)*(KG!$B$4:$B$136=flux!R$3)*(flux!$G81&gt;=KG!$F$2:$O$2)*(flux!$G81&lt;=KG!$F$3:$O$3)*KG!$F$4:$O$136)*$G81/100</f>
        <v>70.946400000000011</v>
      </c>
      <c r="S81" s="7">
        <f>SUMPRODUCT((KG!$A$4:$A$136=flux!$A81)*(KG!$B$4:$B$136=flux!S$3)*(flux!$G81&gt;=KG!$F$2:$O$2)*(flux!$G81&lt;=KG!$F$3:$O$3)*KG!$F$4:$O$136)*$G81/100</f>
        <v>0</v>
      </c>
      <c r="T81" s="7">
        <f>SUMPRODUCT((KG!$A$4:$A$136=flux!$A81)*(KG!$B$4:$B$136=flux!T$3)*(flux!$G81&gt;=KG!$F$2:$O$2)*(flux!$G81&lt;=KG!$F$3:$O$3)*KG!$F$4:$O$136)*$G81/100</f>
        <v>0</v>
      </c>
      <c r="U81" s="7">
        <f>SUMPRODUCT((KG!$A$4:$A$136=flux!$A81)*(KG!$B$4:$B$136=flux!U$3)*(flux!$G81&gt;=KG!$F$2:$O$2)*(flux!$G81&lt;=KG!$F$3:$O$3)*KG!$F$4:$O$136)*$G81/100</f>
        <v>0</v>
      </c>
      <c r="V81" s="7">
        <f>SUMPRODUCT((KG!$A$4:$A$136=flux!$A81)*(KG!$B$4:$B$136=flux!V$3)*(flux!$G81&gt;=KG!$F$2:$O$2)*(flux!$G81&lt;=KG!$F$3:$O$3)*KG!$F$4:$O$136)*$G81/100</f>
        <v>45.559200000000004</v>
      </c>
      <c r="W81" s="7">
        <f>SUMPRODUCT((KG!$A$4:$A$136=flux!$A81)*(KG!$B$4:$B$136=flux!W$3)*(flux!$G81&gt;=KG!$F$2:$O$2)*(flux!$G81&lt;=KG!$F$3:$O$3)*KG!$F$4:$O$136)*$G81/100</f>
        <v>0</v>
      </c>
      <c r="X81" s="7">
        <f>SUMPRODUCT((KG!$A$4:$A$136=flux!$A81)*(KG!$B$4:$B$136=flux!X$3)*(flux!$G81&gt;=KG!$F$2:$O$2)*(flux!$G81&lt;=KG!$F$3:$O$3)*KG!$F$4:$O$136)*$G81/100</f>
        <v>0</v>
      </c>
      <c r="Y81" s="7">
        <f>SUMPRODUCT((PAL!$A$3:$A$42=flux!$A81)*(PAL!$B$3:$B$42=flux!Y$3)*(PAL!$H$2:$Q$2=flux!$H81)*(PAL!$H$3:$Q$42))*$H81</f>
        <v>0</v>
      </c>
      <c r="Z81" s="7">
        <f>SUMPRODUCT((PAL!$A$3:$A$42=flux!$A81)*(PAL!$B$3:$B$42=flux!Z$3)*(PAL!$H$2:$Q$2=flux!$H81)*(PAL!$H$3:$Q$42))*$H81</f>
        <v>61</v>
      </c>
      <c r="AA81" s="7">
        <f>SUMPRODUCT((PAL!$A$3:$A$42=flux!$A81)*(PAL!$B$3:$B$42=flux!AA$3)*(PAL!$H$2:$Q$2=flux!$H81)*(PAL!$H$3:$Q$42))*$H81</f>
        <v>55.56</v>
      </c>
      <c r="AB81" s="7">
        <f>SUMPRODUCT((PAL!$A$3:$A$42=flux!$A81)*(PAL!$B$3:$B$42=flux!AB$3)*(PAL!$H$2:$Q$2=flux!$H81)*(PAL!$H$3:$Q$42))*$H81</f>
        <v>0</v>
      </c>
    </row>
    <row r="82" spans="1:28" x14ac:dyDescent="0.25">
      <c r="A82">
        <v>123293</v>
      </c>
      <c r="B82" t="s">
        <v>577</v>
      </c>
      <c r="C82" s="2">
        <v>43172</v>
      </c>
      <c r="D82" t="s">
        <v>12</v>
      </c>
      <c r="E82">
        <v>33</v>
      </c>
      <c r="F82" t="s">
        <v>13</v>
      </c>
      <c r="G82">
        <v>160</v>
      </c>
      <c r="H82" s="1">
        <v>1</v>
      </c>
      <c r="I82">
        <v>48.24</v>
      </c>
      <c r="J82" s="1"/>
      <c r="L82" s="5" t="s">
        <v>184</v>
      </c>
      <c r="N82" s="7">
        <f>SUMPRODUCT((KG!$A$4:$A$136=flux!$A82)*(KG!$B$4:$B$136=flux!N$3)*(flux!$G82&gt;=KG!$F$2:$O$2)*(flux!$G82&lt;=KG!$F$3:$O$3)*KG!$F$4:$O$136)*$G82/100</f>
        <v>0</v>
      </c>
      <c r="O82" s="7">
        <f>SUMPRODUCT((KG!$A$4:$A$136=flux!$A82)*(KG!$B$4:$B$136=flux!O$3)*(flux!$G82&gt;=KG!$F$2:$O$2)*(flux!$G82&lt;=KG!$F$3:$O$3)*KG!$F$4:$O$136)*$G82/100</f>
        <v>28.123199999999997</v>
      </c>
      <c r="P82" s="7">
        <f>SUMPRODUCT((KG!$A$4:$A$136=flux!$A82)*(KG!$B$4:$B$136=flux!P$3)*(flux!$G82&gt;=KG!$F$2:$O$2)*(flux!$G82&lt;=KG!$F$3:$O$3)*KG!$F$4:$O$136)*$G82/100</f>
        <v>64</v>
      </c>
      <c r="Q82" s="7">
        <f>SUMPRODUCT((KG!$A$4:$A$136=flux!$A82)*(KG!$B$4:$B$136=flux!Q$3)*(flux!$G82&gt;=KG!$F$2:$O$2)*(flux!$G82&lt;=KG!$F$3:$O$3)*KG!$F$4:$O$136)*$G82/100</f>
        <v>61.648000000000003</v>
      </c>
      <c r="R82" s="7">
        <f>SUMPRODUCT((KG!$A$4:$A$136=flux!$A82)*(KG!$B$4:$B$136=flux!R$3)*(flux!$G82&gt;=KG!$F$2:$O$2)*(flux!$G82&lt;=KG!$F$3:$O$3)*KG!$F$4:$O$136)*$G82/100</f>
        <v>69.216000000000008</v>
      </c>
      <c r="S82" s="7">
        <f>SUMPRODUCT((KG!$A$4:$A$136=flux!$A82)*(KG!$B$4:$B$136=flux!S$3)*(flux!$G82&gt;=KG!$F$2:$O$2)*(flux!$G82&lt;=KG!$F$3:$O$3)*KG!$F$4:$O$136)*$G82/100</f>
        <v>0</v>
      </c>
      <c r="T82" s="7">
        <f>SUMPRODUCT((KG!$A$4:$A$136=flux!$A82)*(KG!$B$4:$B$136=flux!T$3)*(flux!$G82&gt;=KG!$F$2:$O$2)*(flux!$G82&lt;=KG!$F$3:$O$3)*KG!$F$4:$O$136)*$G82/100</f>
        <v>0</v>
      </c>
      <c r="U82" s="7">
        <f>SUMPRODUCT((KG!$A$4:$A$136=flux!$A82)*(KG!$B$4:$B$136=flux!U$3)*(flux!$G82&gt;=KG!$F$2:$O$2)*(flux!$G82&lt;=KG!$F$3:$O$3)*KG!$F$4:$O$136)*$G82/100</f>
        <v>0</v>
      </c>
      <c r="V82" s="7">
        <f>SUMPRODUCT((KG!$A$4:$A$136=flux!$A82)*(KG!$B$4:$B$136=flux!V$3)*(flux!$G82&gt;=KG!$F$2:$O$2)*(flux!$G82&lt;=KG!$F$3:$O$3)*KG!$F$4:$O$136)*$G82/100</f>
        <v>44.448</v>
      </c>
      <c r="W82" s="7">
        <f>SUMPRODUCT((KG!$A$4:$A$136=flux!$A82)*(KG!$B$4:$B$136=flux!W$3)*(flux!$G82&gt;=KG!$F$2:$O$2)*(flux!$G82&lt;=KG!$F$3:$O$3)*KG!$F$4:$O$136)*$G82/100</f>
        <v>0</v>
      </c>
      <c r="X82" s="7">
        <f>SUMPRODUCT((KG!$A$4:$A$136=flux!$A82)*(KG!$B$4:$B$136=flux!X$3)*(flux!$G82&gt;=KG!$F$2:$O$2)*(flux!$G82&lt;=KG!$F$3:$O$3)*KG!$F$4:$O$136)*$G82/100</f>
        <v>0</v>
      </c>
      <c r="Y82" s="7">
        <f>SUMPRODUCT((PAL!$A$3:$A$42=flux!$A82)*(PAL!$B$3:$B$42=flux!Y$3)*(PAL!$H$2:$Q$2=flux!$H82)*(PAL!$H$3:$Q$42))*$H82</f>
        <v>0</v>
      </c>
      <c r="Z82" s="7">
        <f>SUMPRODUCT((PAL!$A$3:$A$42=flux!$A82)*(PAL!$B$3:$B$42=flux!Z$3)*(PAL!$H$2:$Q$2=flux!$H82)*(PAL!$H$3:$Q$42))*$H82</f>
        <v>61</v>
      </c>
      <c r="AA82" s="7">
        <f>SUMPRODUCT((PAL!$A$3:$A$42=flux!$A82)*(PAL!$B$3:$B$42=flux!AA$3)*(PAL!$H$2:$Q$2=flux!$H82)*(PAL!$H$3:$Q$42))*$H82</f>
        <v>55.56</v>
      </c>
      <c r="AB82" s="7">
        <f>SUMPRODUCT((PAL!$A$3:$A$42=flux!$A82)*(PAL!$B$3:$B$42=flux!AB$3)*(PAL!$H$2:$Q$2=flux!$H82)*(PAL!$H$3:$Q$42))*$H82</f>
        <v>0</v>
      </c>
    </row>
    <row r="83" spans="1:28" x14ac:dyDescent="0.25">
      <c r="A83">
        <v>123293</v>
      </c>
      <c r="B83" t="s">
        <v>577</v>
      </c>
      <c r="C83" s="2">
        <v>43175</v>
      </c>
      <c r="D83" t="s">
        <v>12</v>
      </c>
      <c r="E83">
        <v>33</v>
      </c>
      <c r="F83" t="s">
        <v>13</v>
      </c>
      <c r="G83">
        <v>160</v>
      </c>
      <c r="H83" s="1">
        <v>1</v>
      </c>
      <c r="I83">
        <v>48.24</v>
      </c>
      <c r="J83" s="1"/>
      <c r="L83" s="5" t="s">
        <v>184</v>
      </c>
      <c r="N83" s="7">
        <f>SUMPRODUCT((KG!$A$4:$A$136=flux!$A83)*(KG!$B$4:$B$136=flux!N$3)*(flux!$G83&gt;=KG!$F$2:$O$2)*(flux!$G83&lt;=KG!$F$3:$O$3)*KG!$F$4:$O$136)*$G83/100</f>
        <v>0</v>
      </c>
      <c r="O83" s="7">
        <f>SUMPRODUCT((KG!$A$4:$A$136=flux!$A83)*(KG!$B$4:$B$136=flux!O$3)*(flux!$G83&gt;=KG!$F$2:$O$2)*(flux!$G83&lt;=KG!$F$3:$O$3)*KG!$F$4:$O$136)*$G83/100</f>
        <v>28.123199999999997</v>
      </c>
      <c r="P83" s="7">
        <f>SUMPRODUCT((KG!$A$4:$A$136=flux!$A83)*(KG!$B$4:$B$136=flux!P$3)*(flux!$G83&gt;=KG!$F$2:$O$2)*(flux!$G83&lt;=KG!$F$3:$O$3)*KG!$F$4:$O$136)*$G83/100</f>
        <v>64</v>
      </c>
      <c r="Q83" s="7">
        <f>SUMPRODUCT((KG!$A$4:$A$136=flux!$A83)*(KG!$B$4:$B$136=flux!Q$3)*(flux!$G83&gt;=KG!$F$2:$O$2)*(flux!$G83&lt;=KG!$F$3:$O$3)*KG!$F$4:$O$136)*$G83/100</f>
        <v>61.648000000000003</v>
      </c>
      <c r="R83" s="7">
        <f>SUMPRODUCT((KG!$A$4:$A$136=flux!$A83)*(KG!$B$4:$B$136=flux!R$3)*(flux!$G83&gt;=KG!$F$2:$O$2)*(flux!$G83&lt;=KG!$F$3:$O$3)*KG!$F$4:$O$136)*$G83/100</f>
        <v>69.216000000000008</v>
      </c>
      <c r="S83" s="7">
        <f>SUMPRODUCT((KG!$A$4:$A$136=flux!$A83)*(KG!$B$4:$B$136=flux!S$3)*(flux!$G83&gt;=KG!$F$2:$O$2)*(flux!$G83&lt;=KG!$F$3:$O$3)*KG!$F$4:$O$136)*$G83/100</f>
        <v>0</v>
      </c>
      <c r="T83" s="7">
        <f>SUMPRODUCT((KG!$A$4:$A$136=flux!$A83)*(KG!$B$4:$B$136=flux!T$3)*(flux!$G83&gt;=KG!$F$2:$O$2)*(flux!$G83&lt;=KG!$F$3:$O$3)*KG!$F$4:$O$136)*$G83/100</f>
        <v>0</v>
      </c>
      <c r="U83" s="7">
        <f>SUMPRODUCT((KG!$A$4:$A$136=flux!$A83)*(KG!$B$4:$B$136=flux!U$3)*(flux!$G83&gt;=KG!$F$2:$O$2)*(flux!$G83&lt;=KG!$F$3:$O$3)*KG!$F$4:$O$136)*$G83/100</f>
        <v>0</v>
      </c>
      <c r="V83" s="7">
        <f>SUMPRODUCT((KG!$A$4:$A$136=flux!$A83)*(KG!$B$4:$B$136=flux!V$3)*(flux!$G83&gt;=KG!$F$2:$O$2)*(flux!$G83&lt;=KG!$F$3:$O$3)*KG!$F$4:$O$136)*$G83/100</f>
        <v>44.448</v>
      </c>
      <c r="W83" s="7">
        <f>SUMPRODUCT((KG!$A$4:$A$136=flux!$A83)*(KG!$B$4:$B$136=flux!W$3)*(flux!$G83&gt;=KG!$F$2:$O$2)*(flux!$G83&lt;=KG!$F$3:$O$3)*KG!$F$4:$O$136)*$G83/100</f>
        <v>0</v>
      </c>
      <c r="X83" s="7">
        <f>SUMPRODUCT((KG!$A$4:$A$136=flux!$A83)*(KG!$B$4:$B$136=flux!X$3)*(flux!$G83&gt;=KG!$F$2:$O$2)*(flux!$G83&lt;=KG!$F$3:$O$3)*KG!$F$4:$O$136)*$G83/100</f>
        <v>0</v>
      </c>
      <c r="Y83" s="7">
        <f>SUMPRODUCT((PAL!$A$3:$A$42=flux!$A83)*(PAL!$B$3:$B$42=flux!Y$3)*(PAL!$H$2:$Q$2=flux!$H83)*(PAL!$H$3:$Q$42))*$H83</f>
        <v>0</v>
      </c>
      <c r="Z83" s="7">
        <f>SUMPRODUCT((PAL!$A$3:$A$42=flux!$A83)*(PAL!$B$3:$B$42=flux!Z$3)*(PAL!$H$2:$Q$2=flux!$H83)*(PAL!$H$3:$Q$42))*$H83</f>
        <v>61</v>
      </c>
      <c r="AA83" s="7">
        <f>SUMPRODUCT((PAL!$A$3:$A$42=flux!$A83)*(PAL!$B$3:$B$42=flux!AA$3)*(PAL!$H$2:$Q$2=flux!$H83)*(PAL!$H$3:$Q$42))*$H83</f>
        <v>55.56</v>
      </c>
      <c r="AB83" s="7">
        <f>SUMPRODUCT((PAL!$A$3:$A$42=flux!$A83)*(PAL!$B$3:$B$42=flux!AB$3)*(PAL!$H$2:$Q$2=flux!$H83)*(PAL!$H$3:$Q$42))*$H83</f>
        <v>0</v>
      </c>
    </row>
    <row r="84" spans="1:28" x14ac:dyDescent="0.25">
      <c r="A84">
        <v>123293</v>
      </c>
      <c r="B84" t="s">
        <v>577</v>
      </c>
      <c r="C84" s="2">
        <v>43166</v>
      </c>
      <c r="D84" t="s">
        <v>12</v>
      </c>
      <c r="E84">
        <v>33</v>
      </c>
      <c r="F84" t="s">
        <v>13</v>
      </c>
      <c r="G84">
        <v>128</v>
      </c>
      <c r="H84" s="1">
        <v>1</v>
      </c>
      <c r="I84">
        <v>24.69</v>
      </c>
      <c r="J84" s="1"/>
      <c r="L84" s="5" t="s">
        <v>184</v>
      </c>
      <c r="N84" s="7">
        <f>SUMPRODUCT((KG!$A$4:$A$136=flux!$A84)*(KG!$B$4:$B$136=flux!N$3)*(flux!$G84&gt;=KG!$F$2:$O$2)*(flux!$G84&lt;=KG!$F$3:$O$3)*KG!$F$4:$O$136)*$G84/100</f>
        <v>0</v>
      </c>
      <c r="O84" s="7">
        <f>SUMPRODUCT((KG!$A$4:$A$136=flux!$A84)*(KG!$B$4:$B$136=flux!O$3)*(flux!$G84&gt;=KG!$F$2:$O$2)*(flux!$G84&lt;=KG!$F$3:$O$3)*KG!$F$4:$O$136)*$G84/100</f>
        <v>22.498559999999998</v>
      </c>
      <c r="P84" s="7">
        <f>SUMPRODUCT((KG!$A$4:$A$136=flux!$A84)*(KG!$B$4:$B$136=flux!P$3)*(flux!$G84&gt;=KG!$F$2:$O$2)*(flux!$G84&lt;=KG!$F$3:$O$3)*KG!$F$4:$O$136)*$G84/100</f>
        <v>51.2</v>
      </c>
      <c r="Q84" s="7">
        <f>SUMPRODUCT((KG!$A$4:$A$136=flux!$A84)*(KG!$B$4:$B$136=flux!Q$3)*(flux!$G84&gt;=KG!$F$2:$O$2)*(flux!$G84&lt;=KG!$F$3:$O$3)*KG!$F$4:$O$136)*$G84/100</f>
        <v>49.318400000000004</v>
      </c>
      <c r="R84" s="7">
        <f>SUMPRODUCT((KG!$A$4:$A$136=flux!$A84)*(KG!$B$4:$B$136=flux!R$3)*(flux!$G84&gt;=KG!$F$2:$O$2)*(flux!$G84&lt;=KG!$F$3:$O$3)*KG!$F$4:$O$136)*$G84/100</f>
        <v>55.372800000000005</v>
      </c>
      <c r="S84" s="7">
        <f>SUMPRODUCT((KG!$A$4:$A$136=flux!$A84)*(KG!$B$4:$B$136=flux!S$3)*(flux!$G84&gt;=KG!$F$2:$O$2)*(flux!$G84&lt;=KG!$F$3:$O$3)*KG!$F$4:$O$136)*$G84/100</f>
        <v>0</v>
      </c>
      <c r="T84" s="7">
        <f>SUMPRODUCT((KG!$A$4:$A$136=flux!$A84)*(KG!$B$4:$B$136=flux!T$3)*(flux!$G84&gt;=KG!$F$2:$O$2)*(flux!$G84&lt;=KG!$F$3:$O$3)*KG!$F$4:$O$136)*$G84/100</f>
        <v>0</v>
      </c>
      <c r="U84" s="7">
        <f>SUMPRODUCT((KG!$A$4:$A$136=flux!$A84)*(KG!$B$4:$B$136=flux!U$3)*(flux!$G84&gt;=KG!$F$2:$O$2)*(flux!$G84&lt;=KG!$F$3:$O$3)*KG!$F$4:$O$136)*$G84/100</f>
        <v>0</v>
      </c>
      <c r="V84" s="7">
        <f>SUMPRODUCT((KG!$A$4:$A$136=flux!$A84)*(KG!$B$4:$B$136=flux!V$3)*(flux!$G84&gt;=KG!$F$2:$O$2)*(flux!$G84&lt;=KG!$F$3:$O$3)*KG!$F$4:$O$136)*$G84/100</f>
        <v>35.558399999999999</v>
      </c>
      <c r="W84" s="7">
        <f>SUMPRODUCT((KG!$A$4:$A$136=flux!$A84)*(KG!$B$4:$B$136=flux!W$3)*(flux!$G84&gt;=KG!$F$2:$O$2)*(flux!$G84&lt;=KG!$F$3:$O$3)*KG!$F$4:$O$136)*$G84/100</f>
        <v>0</v>
      </c>
      <c r="X84" s="7">
        <f>SUMPRODUCT((KG!$A$4:$A$136=flux!$A84)*(KG!$B$4:$B$136=flux!X$3)*(flux!$G84&gt;=KG!$F$2:$O$2)*(flux!$G84&lt;=KG!$F$3:$O$3)*KG!$F$4:$O$136)*$G84/100</f>
        <v>0</v>
      </c>
      <c r="Y84" s="7">
        <f>SUMPRODUCT((PAL!$A$3:$A$42=flux!$A84)*(PAL!$B$3:$B$42=flux!Y$3)*(PAL!$H$2:$Q$2=flux!$H84)*(PAL!$H$3:$Q$42))*$H84</f>
        <v>0</v>
      </c>
      <c r="Z84" s="7">
        <f>SUMPRODUCT((PAL!$A$3:$A$42=flux!$A84)*(PAL!$B$3:$B$42=flux!Z$3)*(PAL!$H$2:$Q$2=flux!$H84)*(PAL!$H$3:$Q$42))*$H84</f>
        <v>61</v>
      </c>
      <c r="AA84" s="7">
        <f>SUMPRODUCT((PAL!$A$3:$A$42=flux!$A84)*(PAL!$B$3:$B$42=flux!AA$3)*(PAL!$H$2:$Q$2=flux!$H84)*(PAL!$H$3:$Q$42))*$H84</f>
        <v>55.56</v>
      </c>
      <c r="AB84" s="7">
        <f>SUMPRODUCT((PAL!$A$3:$A$42=flux!$A84)*(PAL!$B$3:$B$42=flux!AB$3)*(PAL!$H$2:$Q$2=flux!$H84)*(PAL!$H$3:$Q$42))*$H84</f>
        <v>0</v>
      </c>
    </row>
    <row r="85" spans="1:28" x14ac:dyDescent="0.25">
      <c r="A85">
        <v>123293</v>
      </c>
      <c r="B85" t="s">
        <v>577</v>
      </c>
      <c r="C85" s="2">
        <v>43166</v>
      </c>
      <c r="D85" t="s">
        <v>12</v>
      </c>
      <c r="E85">
        <v>33</v>
      </c>
      <c r="F85" t="s">
        <v>13</v>
      </c>
      <c r="G85">
        <v>96</v>
      </c>
      <c r="H85" s="1">
        <v>1</v>
      </c>
      <c r="I85">
        <v>18.52</v>
      </c>
      <c r="J85" s="1"/>
      <c r="L85" s="5" t="s">
        <v>184</v>
      </c>
      <c r="N85" s="7">
        <f>SUMPRODUCT((KG!$A$4:$A$136=flux!$A85)*(KG!$B$4:$B$136=flux!N$3)*(flux!$G85&gt;=KG!$F$2:$O$2)*(flux!$G85&lt;=KG!$F$3:$O$3)*KG!$F$4:$O$136)*$G85/100</f>
        <v>0</v>
      </c>
      <c r="O85" s="7">
        <f>SUMPRODUCT((KG!$A$4:$A$136=flux!$A85)*(KG!$B$4:$B$136=flux!O$3)*(flux!$G85&gt;=KG!$F$2:$O$2)*(flux!$G85&lt;=KG!$F$3:$O$3)*KG!$F$4:$O$136)*$G85/100</f>
        <v>17.472096000000001</v>
      </c>
      <c r="P85" s="7">
        <f>SUMPRODUCT((KG!$A$4:$A$136=flux!$A85)*(KG!$B$4:$B$136=flux!P$3)*(flux!$G85&gt;=KG!$F$2:$O$2)*(flux!$G85&lt;=KG!$F$3:$O$3)*KG!$F$4:$O$136)*$G85/100</f>
        <v>38.4</v>
      </c>
      <c r="Q85" s="7">
        <f>SUMPRODUCT((KG!$A$4:$A$136=flux!$A85)*(KG!$B$4:$B$136=flux!Q$3)*(flux!$G85&gt;=KG!$F$2:$O$2)*(flux!$G85&lt;=KG!$F$3:$O$3)*KG!$F$4:$O$136)*$G85/100</f>
        <v>36.988799999999998</v>
      </c>
      <c r="R85" s="7">
        <f>SUMPRODUCT((KG!$A$4:$A$136=flux!$A85)*(KG!$B$4:$B$136=flux!R$3)*(flux!$G85&gt;=KG!$F$2:$O$2)*(flux!$G85&lt;=KG!$F$3:$O$3)*KG!$F$4:$O$136)*$G85/100</f>
        <v>39.552</v>
      </c>
      <c r="S85" s="7">
        <f>SUMPRODUCT((KG!$A$4:$A$136=flux!$A85)*(KG!$B$4:$B$136=flux!S$3)*(flux!$G85&gt;=KG!$F$2:$O$2)*(flux!$G85&lt;=KG!$F$3:$O$3)*KG!$F$4:$O$136)*$G85/100</f>
        <v>0</v>
      </c>
      <c r="T85" s="7">
        <f>SUMPRODUCT((KG!$A$4:$A$136=flux!$A85)*(KG!$B$4:$B$136=flux!T$3)*(flux!$G85&gt;=KG!$F$2:$O$2)*(flux!$G85&lt;=KG!$F$3:$O$3)*KG!$F$4:$O$136)*$G85/100</f>
        <v>0</v>
      </c>
      <c r="U85" s="7">
        <f>SUMPRODUCT((KG!$A$4:$A$136=flux!$A85)*(KG!$B$4:$B$136=flux!U$3)*(flux!$G85&gt;=KG!$F$2:$O$2)*(flux!$G85&lt;=KG!$F$3:$O$3)*KG!$F$4:$O$136)*$G85/100</f>
        <v>0</v>
      </c>
      <c r="V85" s="7">
        <f>SUMPRODUCT((KG!$A$4:$A$136=flux!$A85)*(KG!$B$4:$B$136=flux!V$3)*(flux!$G85&gt;=KG!$F$2:$O$2)*(flux!$G85&lt;=KG!$F$3:$O$3)*KG!$F$4:$O$136)*$G85/100</f>
        <v>26.668800000000001</v>
      </c>
      <c r="W85" s="7">
        <f>SUMPRODUCT((KG!$A$4:$A$136=flux!$A85)*(KG!$B$4:$B$136=flux!W$3)*(flux!$G85&gt;=KG!$F$2:$O$2)*(flux!$G85&lt;=KG!$F$3:$O$3)*KG!$F$4:$O$136)*$G85/100</f>
        <v>0</v>
      </c>
      <c r="X85" s="7">
        <f>SUMPRODUCT((KG!$A$4:$A$136=flux!$A85)*(KG!$B$4:$B$136=flux!X$3)*(flux!$G85&gt;=KG!$F$2:$O$2)*(flux!$G85&lt;=KG!$F$3:$O$3)*KG!$F$4:$O$136)*$G85/100</f>
        <v>0</v>
      </c>
      <c r="Y85" s="7">
        <f>SUMPRODUCT((PAL!$A$3:$A$42=flux!$A85)*(PAL!$B$3:$B$42=flux!Y$3)*(PAL!$H$2:$Q$2=flux!$H85)*(PAL!$H$3:$Q$42))*$H85</f>
        <v>0</v>
      </c>
      <c r="Z85" s="7">
        <f>SUMPRODUCT((PAL!$A$3:$A$42=flux!$A85)*(PAL!$B$3:$B$42=flux!Z$3)*(PAL!$H$2:$Q$2=flux!$H85)*(PAL!$H$3:$Q$42))*$H85</f>
        <v>61</v>
      </c>
      <c r="AA85" s="7">
        <f>SUMPRODUCT((PAL!$A$3:$A$42=flux!$A85)*(PAL!$B$3:$B$42=flux!AA$3)*(PAL!$H$2:$Q$2=flux!$H85)*(PAL!$H$3:$Q$42))*$H85</f>
        <v>55.56</v>
      </c>
      <c r="AB85" s="7">
        <f>SUMPRODUCT((PAL!$A$3:$A$42=flux!$A85)*(PAL!$B$3:$B$42=flux!AB$3)*(PAL!$H$2:$Q$2=flux!$H85)*(PAL!$H$3:$Q$42))*$H85</f>
        <v>0</v>
      </c>
    </row>
    <row r="86" spans="1:28" x14ac:dyDescent="0.25">
      <c r="A86">
        <v>123293</v>
      </c>
      <c r="B86" t="s">
        <v>577</v>
      </c>
      <c r="C86" s="2">
        <v>43176</v>
      </c>
      <c r="D86" t="s">
        <v>12</v>
      </c>
      <c r="E86">
        <v>33</v>
      </c>
      <c r="F86" t="s">
        <v>13</v>
      </c>
      <c r="G86">
        <v>96</v>
      </c>
      <c r="H86" s="1">
        <v>1</v>
      </c>
      <c r="I86">
        <v>18.52</v>
      </c>
      <c r="J86" s="1"/>
      <c r="L86" s="5" t="s">
        <v>184</v>
      </c>
      <c r="N86" s="7">
        <f>SUMPRODUCT((KG!$A$4:$A$136=flux!$A86)*(KG!$B$4:$B$136=flux!N$3)*(flux!$G86&gt;=KG!$F$2:$O$2)*(flux!$G86&lt;=KG!$F$3:$O$3)*KG!$F$4:$O$136)*$G86/100</f>
        <v>0</v>
      </c>
      <c r="O86" s="7">
        <f>SUMPRODUCT((KG!$A$4:$A$136=flux!$A86)*(KG!$B$4:$B$136=flux!O$3)*(flux!$G86&gt;=KG!$F$2:$O$2)*(flux!$G86&lt;=KG!$F$3:$O$3)*KG!$F$4:$O$136)*$G86/100</f>
        <v>17.472096000000001</v>
      </c>
      <c r="P86" s="7">
        <f>SUMPRODUCT((KG!$A$4:$A$136=flux!$A86)*(KG!$B$4:$B$136=flux!P$3)*(flux!$G86&gt;=KG!$F$2:$O$2)*(flux!$G86&lt;=KG!$F$3:$O$3)*KG!$F$4:$O$136)*$G86/100</f>
        <v>38.4</v>
      </c>
      <c r="Q86" s="7">
        <f>SUMPRODUCT((KG!$A$4:$A$136=flux!$A86)*(KG!$B$4:$B$136=flux!Q$3)*(flux!$G86&gt;=KG!$F$2:$O$2)*(flux!$G86&lt;=KG!$F$3:$O$3)*KG!$F$4:$O$136)*$G86/100</f>
        <v>36.988799999999998</v>
      </c>
      <c r="R86" s="7">
        <f>SUMPRODUCT((KG!$A$4:$A$136=flux!$A86)*(KG!$B$4:$B$136=flux!R$3)*(flux!$G86&gt;=KG!$F$2:$O$2)*(flux!$G86&lt;=KG!$F$3:$O$3)*KG!$F$4:$O$136)*$G86/100</f>
        <v>39.552</v>
      </c>
      <c r="S86" s="7">
        <f>SUMPRODUCT((KG!$A$4:$A$136=flux!$A86)*(KG!$B$4:$B$136=flux!S$3)*(flux!$G86&gt;=KG!$F$2:$O$2)*(flux!$G86&lt;=KG!$F$3:$O$3)*KG!$F$4:$O$136)*$G86/100</f>
        <v>0</v>
      </c>
      <c r="T86" s="7">
        <f>SUMPRODUCT((KG!$A$4:$A$136=flux!$A86)*(KG!$B$4:$B$136=flux!T$3)*(flux!$G86&gt;=KG!$F$2:$O$2)*(flux!$G86&lt;=KG!$F$3:$O$3)*KG!$F$4:$O$136)*$G86/100</f>
        <v>0</v>
      </c>
      <c r="U86" s="7">
        <f>SUMPRODUCT((KG!$A$4:$A$136=flux!$A86)*(KG!$B$4:$B$136=flux!U$3)*(flux!$G86&gt;=KG!$F$2:$O$2)*(flux!$G86&lt;=KG!$F$3:$O$3)*KG!$F$4:$O$136)*$G86/100</f>
        <v>0</v>
      </c>
      <c r="V86" s="7">
        <f>SUMPRODUCT((KG!$A$4:$A$136=flux!$A86)*(KG!$B$4:$B$136=flux!V$3)*(flux!$G86&gt;=KG!$F$2:$O$2)*(flux!$G86&lt;=KG!$F$3:$O$3)*KG!$F$4:$O$136)*$G86/100</f>
        <v>26.668800000000001</v>
      </c>
      <c r="W86" s="7">
        <f>SUMPRODUCT((KG!$A$4:$A$136=flux!$A86)*(KG!$B$4:$B$136=flux!W$3)*(flux!$G86&gt;=KG!$F$2:$O$2)*(flux!$G86&lt;=KG!$F$3:$O$3)*KG!$F$4:$O$136)*$G86/100</f>
        <v>0</v>
      </c>
      <c r="X86" s="7">
        <f>SUMPRODUCT((KG!$A$4:$A$136=flux!$A86)*(KG!$B$4:$B$136=flux!X$3)*(flux!$G86&gt;=KG!$F$2:$O$2)*(flux!$G86&lt;=KG!$F$3:$O$3)*KG!$F$4:$O$136)*$G86/100</f>
        <v>0</v>
      </c>
      <c r="Y86" s="7">
        <f>SUMPRODUCT((PAL!$A$3:$A$42=flux!$A86)*(PAL!$B$3:$B$42=flux!Y$3)*(PAL!$H$2:$Q$2=flux!$H86)*(PAL!$H$3:$Q$42))*$H86</f>
        <v>0</v>
      </c>
      <c r="Z86" s="7">
        <f>SUMPRODUCT((PAL!$A$3:$A$42=flux!$A86)*(PAL!$B$3:$B$42=flux!Z$3)*(PAL!$H$2:$Q$2=flux!$H86)*(PAL!$H$3:$Q$42))*$H86</f>
        <v>61</v>
      </c>
      <c r="AA86" s="7">
        <f>SUMPRODUCT((PAL!$A$3:$A$42=flux!$A86)*(PAL!$B$3:$B$42=flux!AA$3)*(PAL!$H$2:$Q$2=flux!$H86)*(PAL!$H$3:$Q$42))*$H86</f>
        <v>55.56</v>
      </c>
      <c r="AB86" s="7">
        <f>SUMPRODUCT((PAL!$A$3:$A$42=flux!$A86)*(PAL!$B$3:$B$42=flux!AB$3)*(PAL!$H$2:$Q$2=flux!$H86)*(PAL!$H$3:$Q$42))*$H86</f>
        <v>0</v>
      </c>
    </row>
    <row r="87" spans="1:28" x14ac:dyDescent="0.25">
      <c r="A87">
        <v>123293</v>
      </c>
      <c r="B87" t="s">
        <v>577</v>
      </c>
      <c r="C87" s="2">
        <v>43164</v>
      </c>
      <c r="D87" t="s">
        <v>12</v>
      </c>
      <c r="E87">
        <v>33</v>
      </c>
      <c r="F87" t="s">
        <v>13</v>
      </c>
      <c r="G87">
        <v>80</v>
      </c>
      <c r="H87" s="1">
        <v>1</v>
      </c>
      <c r="I87">
        <v>20.260000000000002</v>
      </c>
      <c r="J87" s="1"/>
      <c r="L87" s="5" t="s">
        <v>184</v>
      </c>
      <c r="N87" s="7">
        <f>SUMPRODUCT((KG!$A$4:$A$136=flux!$A87)*(KG!$B$4:$B$136=flux!N$3)*(flux!$G87&gt;=KG!$F$2:$O$2)*(flux!$G87&lt;=KG!$F$3:$O$3)*KG!$F$4:$O$136)*$G87/100</f>
        <v>0</v>
      </c>
      <c r="O87" s="7">
        <f>SUMPRODUCT((KG!$A$4:$A$136=flux!$A87)*(KG!$B$4:$B$136=flux!O$3)*(flux!$G87&gt;=KG!$F$2:$O$2)*(flux!$G87&lt;=KG!$F$3:$O$3)*KG!$F$4:$O$136)*$G87/100</f>
        <v>14.560079999999997</v>
      </c>
      <c r="P87" s="7">
        <f>SUMPRODUCT((KG!$A$4:$A$136=flux!$A87)*(KG!$B$4:$B$136=flux!P$3)*(flux!$G87&gt;=KG!$F$2:$O$2)*(flux!$G87&lt;=KG!$F$3:$O$3)*KG!$F$4:$O$136)*$G87/100</f>
        <v>32</v>
      </c>
      <c r="Q87" s="7">
        <f>SUMPRODUCT((KG!$A$4:$A$136=flux!$A87)*(KG!$B$4:$B$136=flux!Q$3)*(flux!$G87&gt;=KG!$F$2:$O$2)*(flux!$G87&lt;=KG!$F$3:$O$3)*KG!$F$4:$O$136)*$G87/100</f>
        <v>30.824000000000002</v>
      </c>
      <c r="R87" s="7">
        <f>SUMPRODUCT((KG!$A$4:$A$136=flux!$A87)*(KG!$B$4:$B$136=flux!R$3)*(flux!$G87&gt;=KG!$F$2:$O$2)*(flux!$G87&lt;=KG!$F$3:$O$3)*KG!$F$4:$O$136)*$G87/100</f>
        <v>32.96</v>
      </c>
      <c r="S87" s="7">
        <f>SUMPRODUCT((KG!$A$4:$A$136=flux!$A87)*(KG!$B$4:$B$136=flux!S$3)*(flux!$G87&gt;=KG!$F$2:$O$2)*(flux!$G87&lt;=KG!$F$3:$O$3)*KG!$F$4:$O$136)*$G87/100</f>
        <v>0</v>
      </c>
      <c r="T87" s="7">
        <f>SUMPRODUCT((KG!$A$4:$A$136=flux!$A87)*(KG!$B$4:$B$136=flux!T$3)*(flux!$G87&gt;=KG!$F$2:$O$2)*(flux!$G87&lt;=KG!$F$3:$O$3)*KG!$F$4:$O$136)*$G87/100</f>
        <v>0</v>
      </c>
      <c r="U87" s="7">
        <f>SUMPRODUCT((KG!$A$4:$A$136=flux!$A87)*(KG!$B$4:$B$136=flux!U$3)*(flux!$G87&gt;=KG!$F$2:$O$2)*(flux!$G87&lt;=KG!$F$3:$O$3)*KG!$F$4:$O$136)*$G87/100</f>
        <v>0</v>
      </c>
      <c r="V87" s="7">
        <f>SUMPRODUCT((KG!$A$4:$A$136=flux!$A87)*(KG!$B$4:$B$136=flux!V$3)*(flux!$G87&gt;=KG!$F$2:$O$2)*(flux!$G87&lt;=KG!$F$3:$O$3)*KG!$F$4:$O$136)*$G87/100</f>
        <v>22.224</v>
      </c>
      <c r="W87" s="7">
        <f>SUMPRODUCT((KG!$A$4:$A$136=flux!$A87)*(KG!$B$4:$B$136=flux!W$3)*(flux!$G87&gt;=KG!$F$2:$O$2)*(flux!$G87&lt;=KG!$F$3:$O$3)*KG!$F$4:$O$136)*$G87/100</f>
        <v>0</v>
      </c>
      <c r="X87" s="7">
        <f>SUMPRODUCT((KG!$A$4:$A$136=flux!$A87)*(KG!$B$4:$B$136=flux!X$3)*(flux!$G87&gt;=KG!$F$2:$O$2)*(flux!$G87&lt;=KG!$F$3:$O$3)*KG!$F$4:$O$136)*$G87/100</f>
        <v>0</v>
      </c>
      <c r="Y87" s="7">
        <f>SUMPRODUCT((PAL!$A$3:$A$42=flux!$A87)*(PAL!$B$3:$B$42=flux!Y$3)*(PAL!$H$2:$Q$2=flux!$H87)*(PAL!$H$3:$Q$42))*$H87</f>
        <v>0</v>
      </c>
      <c r="Z87" s="7">
        <f>SUMPRODUCT((PAL!$A$3:$A$42=flux!$A87)*(PAL!$B$3:$B$42=flux!Z$3)*(PAL!$H$2:$Q$2=flux!$H87)*(PAL!$H$3:$Q$42))*$H87</f>
        <v>61</v>
      </c>
      <c r="AA87" s="7">
        <f>SUMPRODUCT((PAL!$A$3:$A$42=flux!$A87)*(PAL!$B$3:$B$42=flux!AA$3)*(PAL!$H$2:$Q$2=flux!$H87)*(PAL!$H$3:$Q$42))*$H87</f>
        <v>55.56</v>
      </c>
      <c r="AB87" s="7">
        <f>SUMPRODUCT((PAL!$A$3:$A$42=flux!$A87)*(PAL!$B$3:$B$42=flux!AB$3)*(PAL!$H$2:$Q$2=flux!$H87)*(PAL!$H$3:$Q$42))*$H87</f>
        <v>0</v>
      </c>
    </row>
    <row r="88" spans="1:28" x14ac:dyDescent="0.25">
      <c r="A88">
        <v>120433</v>
      </c>
      <c r="B88" t="s">
        <v>564</v>
      </c>
      <c r="C88" s="2">
        <v>43181</v>
      </c>
      <c r="D88" t="s">
        <v>173</v>
      </c>
      <c r="E88">
        <v>59</v>
      </c>
      <c r="F88" t="s">
        <v>174</v>
      </c>
      <c r="G88">
        <v>110</v>
      </c>
      <c r="H88" s="64">
        <v>1</v>
      </c>
      <c r="I88" s="7">
        <v>33.90408</v>
      </c>
      <c r="J88" s="9"/>
      <c r="L88" s="5" t="s">
        <v>184</v>
      </c>
      <c r="N88" s="7">
        <f>SUMPRODUCT((KG!$A$4:$A$136=flux!$A88)*(KG!$B$4:$B$136=flux!N$3)*(flux!$G88&gt;=KG!$F$2:$O$2)*(flux!$G88&lt;=KG!$F$3:$O$3)*KG!$F$4:$O$136)*$G88/100</f>
        <v>0</v>
      </c>
      <c r="O88" s="7">
        <f>SUMPRODUCT((KG!$A$4:$A$136=flux!$A88)*(KG!$B$4:$B$136=flux!O$3)*(flux!$G88&gt;=KG!$F$2:$O$2)*(flux!$G88&lt;=KG!$F$3:$O$3)*KG!$F$4:$O$136)*$G88/100</f>
        <v>0</v>
      </c>
      <c r="P88" s="7">
        <f>SUMPRODUCT((KG!$A$4:$A$136=flux!$A88)*(KG!$B$4:$B$136=flux!P$3)*(flux!$G88&gt;=KG!$F$2:$O$2)*(flux!$G88&lt;=KG!$F$3:$O$3)*KG!$F$4:$O$136)*$G88/100</f>
        <v>0</v>
      </c>
      <c r="Q88" s="7">
        <f>SUMPRODUCT((KG!$A$4:$A$136=flux!$A88)*(KG!$B$4:$B$136=flux!Q$3)*(flux!$G88&gt;=KG!$F$2:$O$2)*(flux!$G88&lt;=KG!$F$3:$O$3)*KG!$F$4:$O$136)*$G88/100</f>
        <v>0</v>
      </c>
      <c r="R88" s="7">
        <f>SUMPRODUCT((KG!$A$4:$A$136=flux!$A88)*(KG!$B$4:$B$136=flux!R$3)*(flux!$G88&gt;=KG!$F$2:$O$2)*(flux!$G88&lt;=KG!$F$3:$O$3)*KG!$F$4:$O$136)*$G88/100</f>
        <v>0</v>
      </c>
      <c r="S88" s="7">
        <f>SUMPRODUCT((KG!$A$4:$A$136=flux!$A88)*(KG!$B$4:$B$136=flux!S$3)*(flux!$G88&gt;=KG!$F$2:$O$2)*(flux!$G88&lt;=KG!$F$3:$O$3)*KG!$F$4:$O$136)*$G88/100</f>
        <v>0</v>
      </c>
      <c r="T88" s="7">
        <f>SUMPRODUCT((KG!$A$4:$A$136=flux!$A88)*(KG!$B$4:$B$136=flux!T$3)*(flux!$G88&gt;=KG!$F$2:$O$2)*(flux!$G88&lt;=KG!$F$3:$O$3)*KG!$F$4:$O$136)*$G88/100</f>
        <v>0</v>
      </c>
      <c r="U88" s="7">
        <f>SUMPRODUCT((KG!$A$4:$A$136=flux!$A88)*(KG!$B$4:$B$136=flux!U$3)*(flux!$G88&gt;=KG!$F$2:$O$2)*(flux!$G88&lt;=KG!$F$3:$O$3)*KG!$F$4:$O$136)*$G88/100</f>
        <v>0</v>
      </c>
      <c r="V88" s="7">
        <f>SUMPRODUCT((KG!$A$4:$A$136=flux!$A88)*(KG!$B$4:$B$136=flux!V$3)*(flux!$G88&gt;=KG!$F$2:$O$2)*(flux!$G88&lt;=KG!$F$3:$O$3)*KG!$F$4:$O$136)*$G88/100</f>
        <v>0</v>
      </c>
      <c r="W88" s="7">
        <f>SUMPRODUCT((KG!$A$4:$A$136=flux!$A88)*(KG!$B$4:$B$136=flux!W$3)*(flux!$G88&gt;=KG!$F$2:$O$2)*(flux!$G88&lt;=KG!$F$3:$O$3)*KG!$F$4:$O$136)*$G88/100</f>
        <v>0</v>
      </c>
      <c r="X88" s="7">
        <f>SUMPRODUCT((KG!$A$4:$A$136=flux!$A88)*(KG!$B$4:$B$136=flux!X$3)*(flux!$G88&gt;=KG!$F$2:$O$2)*(flux!$G88&lt;=KG!$F$3:$O$3)*KG!$F$4:$O$136)*$G88/100</f>
        <v>0</v>
      </c>
      <c r="Y88" s="7">
        <f>SUMPRODUCT((PAL!$A$3:$A$42=flux!$A88)*(PAL!$B$3:$B$42=flux!Y$3)*(PAL!$H$2:$Q$2=flux!$H88)*(PAL!$H$3:$Q$42))*$H88</f>
        <v>0</v>
      </c>
      <c r="Z88" s="7">
        <f>SUMPRODUCT((PAL!$A$3:$A$42=flux!$A88)*(PAL!$B$3:$B$42=flux!Z$3)*(PAL!$H$2:$Q$2=flux!$H88)*(PAL!$H$3:$Q$42))*$H88</f>
        <v>0</v>
      </c>
      <c r="AA88" s="7">
        <f>SUMPRODUCT((PAL!$A$3:$A$42=flux!$A88)*(PAL!$B$3:$B$42=flux!AA$3)*(PAL!$H$2:$Q$2=flux!$H88)*(PAL!$H$3:$Q$42))*$H88</f>
        <v>0</v>
      </c>
      <c r="AB88" s="7">
        <f>SUMPRODUCT((PAL!$A$3:$A$42=flux!$A88)*(PAL!$B$3:$B$42=flux!AB$3)*(PAL!$H$2:$Q$2=flux!$H88)*(PAL!$H$3:$Q$42))*$H88</f>
        <v>0</v>
      </c>
    </row>
    <row r="89" spans="1:28" x14ac:dyDescent="0.25">
      <c r="A89">
        <v>120433</v>
      </c>
      <c r="B89" t="s">
        <v>564</v>
      </c>
      <c r="C89" s="2">
        <v>43167</v>
      </c>
      <c r="D89" t="s">
        <v>173</v>
      </c>
      <c r="E89">
        <v>59</v>
      </c>
      <c r="F89" t="s">
        <v>174</v>
      </c>
      <c r="G89">
        <v>140</v>
      </c>
      <c r="H89" s="64">
        <v>1</v>
      </c>
      <c r="I89" s="7">
        <v>43.155720000000009</v>
      </c>
      <c r="J89" s="9"/>
      <c r="L89" s="5" t="s">
        <v>184</v>
      </c>
      <c r="N89" s="7">
        <f>SUMPRODUCT((KG!$A$4:$A$136=flux!$A89)*(KG!$B$4:$B$136=flux!N$3)*(flux!$G89&gt;=KG!$F$2:$O$2)*(flux!$G89&lt;=KG!$F$3:$O$3)*KG!$F$4:$O$136)*$G89/100</f>
        <v>0</v>
      </c>
      <c r="O89" s="7">
        <f>SUMPRODUCT((KG!$A$4:$A$136=flux!$A89)*(KG!$B$4:$B$136=flux!O$3)*(flux!$G89&gt;=KG!$F$2:$O$2)*(flux!$G89&lt;=KG!$F$3:$O$3)*KG!$F$4:$O$136)*$G89/100</f>
        <v>0</v>
      </c>
      <c r="P89" s="7">
        <f>SUMPRODUCT((KG!$A$4:$A$136=flux!$A89)*(KG!$B$4:$B$136=flux!P$3)*(flux!$G89&gt;=KG!$F$2:$O$2)*(flux!$G89&lt;=KG!$F$3:$O$3)*KG!$F$4:$O$136)*$G89/100</f>
        <v>0</v>
      </c>
      <c r="Q89" s="7">
        <f>SUMPRODUCT((KG!$A$4:$A$136=flux!$A89)*(KG!$B$4:$B$136=flux!Q$3)*(flux!$G89&gt;=KG!$F$2:$O$2)*(flux!$G89&lt;=KG!$F$3:$O$3)*KG!$F$4:$O$136)*$G89/100</f>
        <v>0</v>
      </c>
      <c r="R89" s="7">
        <f>SUMPRODUCT((KG!$A$4:$A$136=flux!$A89)*(KG!$B$4:$B$136=flux!R$3)*(flux!$G89&gt;=KG!$F$2:$O$2)*(flux!$G89&lt;=KG!$F$3:$O$3)*KG!$F$4:$O$136)*$G89/100</f>
        <v>0</v>
      </c>
      <c r="S89" s="7">
        <f>SUMPRODUCT((KG!$A$4:$A$136=flux!$A89)*(KG!$B$4:$B$136=flux!S$3)*(flux!$G89&gt;=KG!$F$2:$O$2)*(flux!$G89&lt;=KG!$F$3:$O$3)*KG!$F$4:$O$136)*$G89/100</f>
        <v>0</v>
      </c>
      <c r="T89" s="7">
        <f>SUMPRODUCT((KG!$A$4:$A$136=flux!$A89)*(KG!$B$4:$B$136=flux!T$3)*(flux!$G89&gt;=KG!$F$2:$O$2)*(flux!$G89&lt;=KG!$F$3:$O$3)*KG!$F$4:$O$136)*$G89/100</f>
        <v>0</v>
      </c>
      <c r="U89" s="7">
        <f>SUMPRODUCT((KG!$A$4:$A$136=flux!$A89)*(KG!$B$4:$B$136=flux!U$3)*(flux!$G89&gt;=KG!$F$2:$O$2)*(flux!$G89&lt;=KG!$F$3:$O$3)*KG!$F$4:$O$136)*$G89/100</f>
        <v>0</v>
      </c>
      <c r="V89" s="7">
        <f>SUMPRODUCT((KG!$A$4:$A$136=flux!$A89)*(KG!$B$4:$B$136=flux!V$3)*(flux!$G89&gt;=KG!$F$2:$O$2)*(flux!$G89&lt;=KG!$F$3:$O$3)*KG!$F$4:$O$136)*$G89/100</f>
        <v>0</v>
      </c>
      <c r="W89" s="7">
        <f>SUMPRODUCT((KG!$A$4:$A$136=flux!$A89)*(KG!$B$4:$B$136=flux!W$3)*(flux!$G89&gt;=KG!$F$2:$O$2)*(flux!$G89&lt;=KG!$F$3:$O$3)*KG!$F$4:$O$136)*$G89/100</f>
        <v>0</v>
      </c>
      <c r="X89" s="7">
        <f>SUMPRODUCT((KG!$A$4:$A$136=flux!$A89)*(KG!$B$4:$B$136=flux!X$3)*(flux!$G89&gt;=KG!$F$2:$O$2)*(flux!$G89&lt;=KG!$F$3:$O$3)*KG!$F$4:$O$136)*$G89/100</f>
        <v>0</v>
      </c>
      <c r="Y89" s="7">
        <f>SUMPRODUCT((PAL!$A$3:$A$42=flux!$A89)*(PAL!$B$3:$B$42=flux!Y$3)*(PAL!$H$2:$Q$2=flux!$H89)*(PAL!$H$3:$Q$42))*$H89</f>
        <v>0</v>
      </c>
      <c r="Z89" s="7">
        <f>SUMPRODUCT((PAL!$A$3:$A$42=flux!$A89)*(PAL!$B$3:$B$42=flux!Z$3)*(PAL!$H$2:$Q$2=flux!$H89)*(PAL!$H$3:$Q$42))*$H89</f>
        <v>0</v>
      </c>
      <c r="AA89" s="7">
        <f>SUMPRODUCT((PAL!$A$3:$A$42=flux!$A89)*(PAL!$B$3:$B$42=flux!AA$3)*(PAL!$H$2:$Q$2=flux!$H89)*(PAL!$H$3:$Q$42))*$H89</f>
        <v>0</v>
      </c>
      <c r="AB89" s="7">
        <f>SUMPRODUCT((PAL!$A$3:$A$42=flux!$A89)*(PAL!$B$3:$B$42=flux!AB$3)*(PAL!$H$2:$Q$2=flux!$H89)*(PAL!$H$3:$Q$42))*$H89</f>
        <v>0</v>
      </c>
    </row>
    <row r="90" spans="1:28" x14ac:dyDescent="0.25">
      <c r="A90">
        <v>120433</v>
      </c>
      <c r="B90" t="s">
        <v>564</v>
      </c>
      <c r="C90" s="2">
        <v>43187</v>
      </c>
      <c r="D90" t="s">
        <v>173</v>
      </c>
      <c r="E90">
        <v>59</v>
      </c>
      <c r="F90" t="s">
        <v>174</v>
      </c>
      <c r="G90">
        <v>147</v>
      </c>
      <c r="H90" s="64">
        <v>1</v>
      </c>
      <c r="I90" s="7">
        <v>45.309600000000003</v>
      </c>
      <c r="J90" s="9"/>
      <c r="L90" s="5" t="s">
        <v>184</v>
      </c>
      <c r="N90" s="7">
        <f>SUMPRODUCT((KG!$A$4:$A$136=flux!$A90)*(KG!$B$4:$B$136=flux!N$3)*(flux!$G90&gt;=KG!$F$2:$O$2)*(flux!$G90&lt;=KG!$F$3:$O$3)*KG!$F$4:$O$136)*$G90/100</f>
        <v>0</v>
      </c>
      <c r="O90" s="7">
        <f>SUMPRODUCT((KG!$A$4:$A$136=flux!$A90)*(KG!$B$4:$B$136=flux!O$3)*(flux!$G90&gt;=KG!$F$2:$O$2)*(flux!$G90&lt;=KG!$F$3:$O$3)*KG!$F$4:$O$136)*$G90/100</f>
        <v>0</v>
      </c>
      <c r="P90" s="7">
        <f>SUMPRODUCT((KG!$A$4:$A$136=flux!$A90)*(KG!$B$4:$B$136=flux!P$3)*(flux!$G90&gt;=KG!$F$2:$O$2)*(flux!$G90&lt;=KG!$F$3:$O$3)*KG!$F$4:$O$136)*$G90/100</f>
        <v>0</v>
      </c>
      <c r="Q90" s="7">
        <f>SUMPRODUCT((KG!$A$4:$A$136=flux!$A90)*(KG!$B$4:$B$136=flux!Q$3)*(flux!$G90&gt;=KG!$F$2:$O$2)*(flux!$G90&lt;=KG!$F$3:$O$3)*KG!$F$4:$O$136)*$G90/100</f>
        <v>0</v>
      </c>
      <c r="R90" s="7">
        <f>SUMPRODUCT((KG!$A$4:$A$136=flux!$A90)*(KG!$B$4:$B$136=flux!R$3)*(flux!$G90&gt;=KG!$F$2:$O$2)*(flux!$G90&lt;=KG!$F$3:$O$3)*KG!$F$4:$O$136)*$G90/100</f>
        <v>0</v>
      </c>
      <c r="S90" s="7">
        <f>SUMPRODUCT((KG!$A$4:$A$136=flux!$A90)*(KG!$B$4:$B$136=flux!S$3)*(flux!$G90&gt;=KG!$F$2:$O$2)*(flux!$G90&lt;=KG!$F$3:$O$3)*KG!$F$4:$O$136)*$G90/100</f>
        <v>0</v>
      </c>
      <c r="T90" s="7">
        <f>SUMPRODUCT((KG!$A$4:$A$136=flux!$A90)*(KG!$B$4:$B$136=flux!T$3)*(flux!$G90&gt;=KG!$F$2:$O$2)*(flux!$G90&lt;=KG!$F$3:$O$3)*KG!$F$4:$O$136)*$G90/100</f>
        <v>0</v>
      </c>
      <c r="U90" s="7">
        <f>SUMPRODUCT((KG!$A$4:$A$136=flux!$A90)*(KG!$B$4:$B$136=flux!U$3)*(flux!$G90&gt;=KG!$F$2:$O$2)*(flux!$G90&lt;=KG!$F$3:$O$3)*KG!$F$4:$O$136)*$G90/100</f>
        <v>0</v>
      </c>
      <c r="V90" s="7">
        <f>SUMPRODUCT((KG!$A$4:$A$136=flux!$A90)*(KG!$B$4:$B$136=flux!V$3)*(flux!$G90&gt;=KG!$F$2:$O$2)*(flux!$G90&lt;=KG!$F$3:$O$3)*KG!$F$4:$O$136)*$G90/100</f>
        <v>0</v>
      </c>
      <c r="W90" s="7">
        <f>SUMPRODUCT((KG!$A$4:$A$136=flux!$A90)*(KG!$B$4:$B$136=flux!W$3)*(flux!$G90&gt;=KG!$F$2:$O$2)*(flux!$G90&lt;=KG!$F$3:$O$3)*KG!$F$4:$O$136)*$G90/100</f>
        <v>0</v>
      </c>
      <c r="X90" s="7">
        <f>SUMPRODUCT((KG!$A$4:$A$136=flux!$A90)*(KG!$B$4:$B$136=flux!X$3)*(flux!$G90&gt;=KG!$F$2:$O$2)*(flux!$G90&lt;=KG!$F$3:$O$3)*KG!$F$4:$O$136)*$G90/100</f>
        <v>0</v>
      </c>
      <c r="Y90" s="7">
        <f>SUMPRODUCT((PAL!$A$3:$A$42=flux!$A90)*(PAL!$B$3:$B$42=flux!Y$3)*(PAL!$H$2:$Q$2=flux!$H90)*(PAL!$H$3:$Q$42))*$H90</f>
        <v>0</v>
      </c>
      <c r="Z90" s="7">
        <f>SUMPRODUCT((PAL!$A$3:$A$42=flux!$A90)*(PAL!$B$3:$B$42=flux!Z$3)*(PAL!$H$2:$Q$2=flux!$H90)*(PAL!$H$3:$Q$42))*$H90</f>
        <v>0</v>
      </c>
      <c r="AA90" s="7">
        <f>SUMPRODUCT((PAL!$A$3:$A$42=flux!$A90)*(PAL!$B$3:$B$42=flux!AA$3)*(PAL!$H$2:$Q$2=flux!$H90)*(PAL!$H$3:$Q$42))*$H90</f>
        <v>0</v>
      </c>
      <c r="AB90" s="7">
        <f>SUMPRODUCT((PAL!$A$3:$A$42=flux!$A90)*(PAL!$B$3:$B$42=flux!AB$3)*(PAL!$H$2:$Q$2=flux!$H90)*(PAL!$H$3:$Q$42))*$H90</f>
        <v>0</v>
      </c>
    </row>
    <row r="91" spans="1:28" x14ac:dyDescent="0.25">
      <c r="A91">
        <v>120433</v>
      </c>
      <c r="B91" t="s">
        <v>564</v>
      </c>
      <c r="C91" s="2">
        <v>43166</v>
      </c>
      <c r="D91" t="s">
        <v>173</v>
      </c>
      <c r="E91">
        <v>59</v>
      </c>
      <c r="F91" t="s">
        <v>174</v>
      </c>
      <c r="G91">
        <v>176</v>
      </c>
      <c r="H91" s="64">
        <v>1</v>
      </c>
      <c r="I91" s="7">
        <v>54.248760000000004</v>
      </c>
      <c r="J91" s="9"/>
      <c r="L91" s="5" t="s">
        <v>184</v>
      </c>
      <c r="N91" s="7">
        <f>SUMPRODUCT((KG!$A$4:$A$136=flux!$A91)*(KG!$B$4:$B$136=flux!N$3)*(flux!$G91&gt;=KG!$F$2:$O$2)*(flux!$G91&lt;=KG!$F$3:$O$3)*KG!$F$4:$O$136)*$G91/100</f>
        <v>0</v>
      </c>
      <c r="O91" s="7">
        <f>SUMPRODUCT((KG!$A$4:$A$136=flux!$A91)*(KG!$B$4:$B$136=flux!O$3)*(flux!$G91&gt;=KG!$F$2:$O$2)*(flux!$G91&lt;=KG!$F$3:$O$3)*KG!$F$4:$O$136)*$G91/100</f>
        <v>0</v>
      </c>
      <c r="P91" s="7">
        <f>SUMPRODUCT((KG!$A$4:$A$136=flux!$A91)*(KG!$B$4:$B$136=flux!P$3)*(flux!$G91&gt;=KG!$F$2:$O$2)*(flux!$G91&lt;=KG!$F$3:$O$3)*KG!$F$4:$O$136)*$G91/100</f>
        <v>0</v>
      </c>
      <c r="Q91" s="7">
        <f>SUMPRODUCT((KG!$A$4:$A$136=flux!$A91)*(KG!$B$4:$B$136=flux!Q$3)*(flux!$G91&gt;=KG!$F$2:$O$2)*(flux!$G91&lt;=KG!$F$3:$O$3)*KG!$F$4:$O$136)*$G91/100</f>
        <v>0</v>
      </c>
      <c r="R91" s="7">
        <f>SUMPRODUCT((KG!$A$4:$A$136=flux!$A91)*(KG!$B$4:$B$136=flux!R$3)*(flux!$G91&gt;=KG!$F$2:$O$2)*(flux!$G91&lt;=KG!$F$3:$O$3)*KG!$F$4:$O$136)*$G91/100</f>
        <v>0</v>
      </c>
      <c r="S91" s="7">
        <f>SUMPRODUCT((KG!$A$4:$A$136=flux!$A91)*(KG!$B$4:$B$136=flux!S$3)*(flux!$G91&gt;=KG!$F$2:$O$2)*(flux!$G91&lt;=KG!$F$3:$O$3)*KG!$F$4:$O$136)*$G91/100</f>
        <v>0</v>
      </c>
      <c r="T91" s="7">
        <f>SUMPRODUCT((KG!$A$4:$A$136=flux!$A91)*(KG!$B$4:$B$136=flux!T$3)*(flux!$G91&gt;=KG!$F$2:$O$2)*(flux!$G91&lt;=KG!$F$3:$O$3)*KG!$F$4:$O$136)*$G91/100</f>
        <v>0</v>
      </c>
      <c r="U91" s="7">
        <f>SUMPRODUCT((KG!$A$4:$A$136=flux!$A91)*(KG!$B$4:$B$136=flux!U$3)*(flux!$G91&gt;=KG!$F$2:$O$2)*(flux!$G91&lt;=KG!$F$3:$O$3)*KG!$F$4:$O$136)*$G91/100</f>
        <v>0</v>
      </c>
      <c r="V91" s="7">
        <f>SUMPRODUCT((KG!$A$4:$A$136=flux!$A91)*(KG!$B$4:$B$136=flux!V$3)*(flux!$G91&gt;=KG!$F$2:$O$2)*(flux!$G91&lt;=KG!$F$3:$O$3)*KG!$F$4:$O$136)*$G91/100</f>
        <v>0</v>
      </c>
      <c r="W91" s="7">
        <f>SUMPRODUCT((KG!$A$4:$A$136=flux!$A91)*(KG!$B$4:$B$136=flux!W$3)*(flux!$G91&gt;=KG!$F$2:$O$2)*(flux!$G91&lt;=KG!$F$3:$O$3)*KG!$F$4:$O$136)*$G91/100</f>
        <v>0</v>
      </c>
      <c r="X91" s="7">
        <f>SUMPRODUCT((KG!$A$4:$A$136=flux!$A91)*(KG!$B$4:$B$136=flux!X$3)*(flux!$G91&gt;=KG!$F$2:$O$2)*(flux!$G91&lt;=KG!$F$3:$O$3)*KG!$F$4:$O$136)*$G91/100</f>
        <v>0</v>
      </c>
      <c r="Y91" s="7">
        <f>SUMPRODUCT((PAL!$A$3:$A$42=flux!$A91)*(PAL!$B$3:$B$42=flux!Y$3)*(PAL!$H$2:$Q$2=flux!$H91)*(PAL!$H$3:$Q$42))*$H91</f>
        <v>0</v>
      </c>
      <c r="Z91" s="7">
        <f>SUMPRODUCT((PAL!$A$3:$A$42=flux!$A91)*(PAL!$B$3:$B$42=flux!Z$3)*(PAL!$H$2:$Q$2=flux!$H91)*(PAL!$H$3:$Q$42))*$H91</f>
        <v>0</v>
      </c>
      <c r="AA91" s="7">
        <f>SUMPRODUCT((PAL!$A$3:$A$42=flux!$A91)*(PAL!$B$3:$B$42=flux!AA$3)*(PAL!$H$2:$Q$2=flux!$H91)*(PAL!$H$3:$Q$42))*$H91</f>
        <v>0</v>
      </c>
      <c r="AB91" s="7">
        <f>SUMPRODUCT((PAL!$A$3:$A$42=flux!$A91)*(PAL!$B$3:$B$42=flux!AB$3)*(PAL!$H$2:$Q$2=flux!$H91)*(PAL!$H$3:$Q$42))*$H91</f>
        <v>0</v>
      </c>
    </row>
    <row r="92" spans="1:28" x14ac:dyDescent="0.25">
      <c r="A92">
        <v>120433</v>
      </c>
      <c r="B92" t="s">
        <v>564</v>
      </c>
      <c r="C92" s="2">
        <v>43180</v>
      </c>
      <c r="D92" t="s">
        <v>173</v>
      </c>
      <c r="E92">
        <v>59</v>
      </c>
      <c r="F92" t="s">
        <v>174</v>
      </c>
      <c r="G92">
        <v>180</v>
      </c>
      <c r="H92" s="64">
        <v>1</v>
      </c>
      <c r="I92" s="7">
        <v>55.487520000000004</v>
      </c>
      <c r="J92" s="9"/>
      <c r="L92" s="5" t="s">
        <v>184</v>
      </c>
      <c r="N92" s="7">
        <f>SUMPRODUCT((KG!$A$4:$A$136=flux!$A92)*(KG!$B$4:$B$136=flux!N$3)*(flux!$G92&gt;=KG!$F$2:$O$2)*(flux!$G92&lt;=KG!$F$3:$O$3)*KG!$F$4:$O$136)*$G92/100</f>
        <v>0</v>
      </c>
      <c r="O92" s="7">
        <f>SUMPRODUCT((KG!$A$4:$A$136=flux!$A92)*(KG!$B$4:$B$136=flux!O$3)*(flux!$G92&gt;=KG!$F$2:$O$2)*(flux!$G92&lt;=KG!$F$3:$O$3)*KG!$F$4:$O$136)*$G92/100</f>
        <v>0</v>
      </c>
      <c r="P92" s="7">
        <f>SUMPRODUCT((KG!$A$4:$A$136=flux!$A92)*(KG!$B$4:$B$136=flux!P$3)*(flux!$G92&gt;=KG!$F$2:$O$2)*(flux!$G92&lt;=KG!$F$3:$O$3)*KG!$F$4:$O$136)*$G92/100</f>
        <v>0</v>
      </c>
      <c r="Q92" s="7">
        <f>SUMPRODUCT((KG!$A$4:$A$136=flux!$A92)*(KG!$B$4:$B$136=flux!Q$3)*(flux!$G92&gt;=KG!$F$2:$O$2)*(flux!$G92&lt;=KG!$F$3:$O$3)*KG!$F$4:$O$136)*$G92/100</f>
        <v>0</v>
      </c>
      <c r="R92" s="7">
        <f>SUMPRODUCT((KG!$A$4:$A$136=flux!$A92)*(KG!$B$4:$B$136=flux!R$3)*(flux!$G92&gt;=KG!$F$2:$O$2)*(flux!$G92&lt;=KG!$F$3:$O$3)*KG!$F$4:$O$136)*$G92/100</f>
        <v>0</v>
      </c>
      <c r="S92" s="7">
        <f>SUMPRODUCT((KG!$A$4:$A$136=flux!$A92)*(KG!$B$4:$B$136=flux!S$3)*(flux!$G92&gt;=KG!$F$2:$O$2)*(flux!$G92&lt;=KG!$F$3:$O$3)*KG!$F$4:$O$136)*$G92/100</f>
        <v>0</v>
      </c>
      <c r="T92" s="7">
        <f>SUMPRODUCT((KG!$A$4:$A$136=flux!$A92)*(KG!$B$4:$B$136=flux!T$3)*(flux!$G92&gt;=KG!$F$2:$O$2)*(flux!$G92&lt;=KG!$F$3:$O$3)*KG!$F$4:$O$136)*$G92/100</f>
        <v>0</v>
      </c>
      <c r="U92" s="7">
        <f>SUMPRODUCT((KG!$A$4:$A$136=flux!$A92)*(KG!$B$4:$B$136=flux!U$3)*(flux!$G92&gt;=KG!$F$2:$O$2)*(flux!$G92&lt;=KG!$F$3:$O$3)*KG!$F$4:$O$136)*$G92/100</f>
        <v>0</v>
      </c>
      <c r="V92" s="7">
        <f>SUMPRODUCT((KG!$A$4:$A$136=flux!$A92)*(KG!$B$4:$B$136=flux!V$3)*(flux!$G92&gt;=KG!$F$2:$O$2)*(flux!$G92&lt;=KG!$F$3:$O$3)*KG!$F$4:$O$136)*$G92/100</f>
        <v>0</v>
      </c>
      <c r="W92" s="7">
        <f>SUMPRODUCT((KG!$A$4:$A$136=flux!$A92)*(KG!$B$4:$B$136=flux!W$3)*(flux!$G92&gt;=KG!$F$2:$O$2)*(flux!$G92&lt;=KG!$F$3:$O$3)*KG!$F$4:$O$136)*$G92/100</f>
        <v>0</v>
      </c>
      <c r="X92" s="7">
        <f>SUMPRODUCT((KG!$A$4:$A$136=flux!$A92)*(KG!$B$4:$B$136=flux!X$3)*(flux!$G92&gt;=KG!$F$2:$O$2)*(flux!$G92&lt;=KG!$F$3:$O$3)*KG!$F$4:$O$136)*$G92/100</f>
        <v>0</v>
      </c>
      <c r="Y92" s="7">
        <f>SUMPRODUCT((PAL!$A$3:$A$42=flux!$A92)*(PAL!$B$3:$B$42=flux!Y$3)*(PAL!$H$2:$Q$2=flux!$H92)*(PAL!$H$3:$Q$42))*$H92</f>
        <v>0</v>
      </c>
      <c r="Z92" s="7">
        <f>SUMPRODUCT((PAL!$A$3:$A$42=flux!$A92)*(PAL!$B$3:$B$42=flux!Z$3)*(PAL!$H$2:$Q$2=flux!$H92)*(PAL!$H$3:$Q$42))*$H92</f>
        <v>0</v>
      </c>
      <c r="AA92" s="7">
        <f>SUMPRODUCT((PAL!$A$3:$A$42=flux!$A92)*(PAL!$B$3:$B$42=flux!AA$3)*(PAL!$H$2:$Q$2=flux!$H92)*(PAL!$H$3:$Q$42))*$H92</f>
        <v>0</v>
      </c>
      <c r="AB92" s="7">
        <f>SUMPRODUCT((PAL!$A$3:$A$42=flux!$A92)*(PAL!$B$3:$B$42=flux!AB$3)*(PAL!$H$2:$Q$2=flux!$H92)*(PAL!$H$3:$Q$42))*$H92</f>
        <v>0</v>
      </c>
    </row>
    <row r="93" spans="1:28" x14ac:dyDescent="0.25">
      <c r="A93">
        <v>120433</v>
      </c>
      <c r="B93" t="s">
        <v>564</v>
      </c>
      <c r="C93" s="2">
        <v>43165</v>
      </c>
      <c r="D93" t="s">
        <v>173</v>
      </c>
      <c r="E93">
        <v>59</v>
      </c>
      <c r="F93" t="s">
        <v>174</v>
      </c>
      <c r="G93">
        <v>181</v>
      </c>
      <c r="H93" s="64">
        <v>1</v>
      </c>
      <c r="I93" s="7">
        <v>55.788840000000008</v>
      </c>
      <c r="J93" s="9"/>
      <c r="L93" s="5" t="s">
        <v>184</v>
      </c>
      <c r="N93" s="7">
        <f>SUMPRODUCT((KG!$A$4:$A$136=flux!$A93)*(KG!$B$4:$B$136=flux!N$3)*(flux!$G93&gt;=KG!$F$2:$O$2)*(flux!$G93&lt;=KG!$F$3:$O$3)*KG!$F$4:$O$136)*$G93/100</f>
        <v>0</v>
      </c>
      <c r="O93" s="7">
        <f>SUMPRODUCT((KG!$A$4:$A$136=flux!$A93)*(KG!$B$4:$B$136=flux!O$3)*(flux!$G93&gt;=KG!$F$2:$O$2)*(flux!$G93&lt;=KG!$F$3:$O$3)*KG!$F$4:$O$136)*$G93/100</f>
        <v>0</v>
      </c>
      <c r="P93" s="7">
        <f>SUMPRODUCT((KG!$A$4:$A$136=flux!$A93)*(KG!$B$4:$B$136=flux!P$3)*(flux!$G93&gt;=KG!$F$2:$O$2)*(flux!$G93&lt;=KG!$F$3:$O$3)*KG!$F$4:$O$136)*$G93/100</f>
        <v>0</v>
      </c>
      <c r="Q93" s="7">
        <f>SUMPRODUCT((KG!$A$4:$A$136=flux!$A93)*(KG!$B$4:$B$136=flux!Q$3)*(flux!$G93&gt;=KG!$F$2:$O$2)*(flux!$G93&lt;=KG!$F$3:$O$3)*KG!$F$4:$O$136)*$G93/100</f>
        <v>0</v>
      </c>
      <c r="R93" s="7">
        <f>SUMPRODUCT((KG!$A$4:$A$136=flux!$A93)*(KG!$B$4:$B$136=flux!R$3)*(flux!$G93&gt;=KG!$F$2:$O$2)*(flux!$G93&lt;=KG!$F$3:$O$3)*KG!$F$4:$O$136)*$G93/100</f>
        <v>0</v>
      </c>
      <c r="S93" s="7">
        <f>SUMPRODUCT((KG!$A$4:$A$136=flux!$A93)*(KG!$B$4:$B$136=flux!S$3)*(flux!$G93&gt;=KG!$F$2:$O$2)*(flux!$G93&lt;=KG!$F$3:$O$3)*KG!$F$4:$O$136)*$G93/100</f>
        <v>0</v>
      </c>
      <c r="T93" s="7">
        <f>SUMPRODUCT((KG!$A$4:$A$136=flux!$A93)*(KG!$B$4:$B$136=flux!T$3)*(flux!$G93&gt;=KG!$F$2:$O$2)*(flux!$G93&lt;=KG!$F$3:$O$3)*KG!$F$4:$O$136)*$G93/100</f>
        <v>0</v>
      </c>
      <c r="U93" s="7">
        <f>SUMPRODUCT((KG!$A$4:$A$136=flux!$A93)*(KG!$B$4:$B$136=flux!U$3)*(flux!$G93&gt;=KG!$F$2:$O$2)*(flux!$G93&lt;=KG!$F$3:$O$3)*KG!$F$4:$O$136)*$G93/100</f>
        <v>0</v>
      </c>
      <c r="V93" s="7">
        <f>SUMPRODUCT((KG!$A$4:$A$136=flux!$A93)*(KG!$B$4:$B$136=flux!V$3)*(flux!$G93&gt;=KG!$F$2:$O$2)*(flux!$G93&lt;=KG!$F$3:$O$3)*KG!$F$4:$O$136)*$G93/100</f>
        <v>0</v>
      </c>
      <c r="W93" s="7">
        <f>SUMPRODUCT((KG!$A$4:$A$136=flux!$A93)*(KG!$B$4:$B$136=flux!W$3)*(flux!$G93&gt;=KG!$F$2:$O$2)*(flux!$G93&lt;=KG!$F$3:$O$3)*KG!$F$4:$O$136)*$G93/100</f>
        <v>0</v>
      </c>
      <c r="X93" s="7">
        <f>SUMPRODUCT((KG!$A$4:$A$136=flux!$A93)*(KG!$B$4:$B$136=flux!X$3)*(flux!$G93&gt;=KG!$F$2:$O$2)*(flux!$G93&lt;=KG!$F$3:$O$3)*KG!$F$4:$O$136)*$G93/100</f>
        <v>0</v>
      </c>
      <c r="Y93" s="7">
        <f>SUMPRODUCT((PAL!$A$3:$A$42=flux!$A93)*(PAL!$B$3:$B$42=flux!Y$3)*(PAL!$H$2:$Q$2=flux!$H93)*(PAL!$H$3:$Q$42))*$H93</f>
        <v>0</v>
      </c>
      <c r="Z93" s="7">
        <f>SUMPRODUCT((PAL!$A$3:$A$42=flux!$A93)*(PAL!$B$3:$B$42=flux!Z$3)*(PAL!$H$2:$Q$2=flux!$H93)*(PAL!$H$3:$Q$42))*$H93</f>
        <v>0</v>
      </c>
      <c r="AA93" s="7">
        <f>SUMPRODUCT((PAL!$A$3:$A$42=flux!$A93)*(PAL!$B$3:$B$42=flux!AA$3)*(PAL!$H$2:$Q$2=flux!$H93)*(PAL!$H$3:$Q$42))*$H93</f>
        <v>0</v>
      </c>
      <c r="AB93" s="7">
        <f>SUMPRODUCT((PAL!$A$3:$A$42=flux!$A93)*(PAL!$B$3:$B$42=flux!AB$3)*(PAL!$H$2:$Q$2=flux!$H93)*(PAL!$H$3:$Q$42))*$H93</f>
        <v>0</v>
      </c>
    </row>
    <row r="94" spans="1:28" x14ac:dyDescent="0.25">
      <c r="A94">
        <v>120433</v>
      </c>
      <c r="B94" t="s">
        <v>564</v>
      </c>
      <c r="C94" s="2">
        <v>43172</v>
      </c>
      <c r="D94" t="s">
        <v>173</v>
      </c>
      <c r="E94">
        <v>59</v>
      </c>
      <c r="F94" t="s">
        <v>174</v>
      </c>
      <c r="G94">
        <v>184</v>
      </c>
      <c r="H94" s="64">
        <v>1</v>
      </c>
      <c r="I94" s="7">
        <v>56.715120000000006</v>
      </c>
      <c r="J94" s="9"/>
      <c r="L94" s="5" t="s">
        <v>184</v>
      </c>
      <c r="N94" s="7">
        <f>SUMPRODUCT((KG!$A$4:$A$136=flux!$A94)*(KG!$B$4:$B$136=flux!N$3)*(flux!$G94&gt;=KG!$F$2:$O$2)*(flux!$G94&lt;=KG!$F$3:$O$3)*KG!$F$4:$O$136)*$G94/100</f>
        <v>0</v>
      </c>
      <c r="O94" s="7">
        <f>SUMPRODUCT((KG!$A$4:$A$136=flux!$A94)*(KG!$B$4:$B$136=flux!O$3)*(flux!$G94&gt;=KG!$F$2:$O$2)*(flux!$G94&lt;=KG!$F$3:$O$3)*KG!$F$4:$O$136)*$G94/100</f>
        <v>0</v>
      </c>
      <c r="P94" s="7">
        <f>SUMPRODUCT((KG!$A$4:$A$136=flux!$A94)*(KG!$B$4:$B$136=flux!P$3)*(flux!$G94&gt;=KG!$F$2:$O$2)*(flux!$G94&lt;=KG!$F$3:$O$3)*KG!$F$4:$O$136)*$G94/100</f>
        <v>0</v>
      </c>
      <c r="Q94" s="7">
        <f>SUMPRODUCT((KG!$A$4:$A$136=flux!$A94)*(KG!$B$4:$B$136=flux!Q$3)*(flux!$G94&gt;=KG!$F$2:$O$2)*(flux!$G94&lt;=KG!$F$3:$O$3)*KG!$F$4:$O$136)*$G94/100</f>
        <v>0</v>
      </c>
      <c r="R94" s="7">
        <f>SUMPRODUCT((KG!$A$4:$A$136=flux!$A94)*(KG!$B$4:$B$136=flux!R$3)*(flux!$G94&gt;=KG!$F$2:$O$2)*(flux!$G94&lt;=KG!$F$3:$O$3)*KG!$F$4:$O$136)*$G94/100</f>
        <v>0</v>
      </c>
      <c r="S94" s="7">
        <f>SUMPRODUCT((KG!$A$4:$A$136=flux!$A94)*(KG!$B$4:$B$136=flux!S$3)*(flux!$G94&gt;=KG!$F$2:$O$2)*(flux!$G94&lt;=KG!$F$3:$O$3)*KG!$F$4:$O$136)*$G94/100</f>
        <v>0</v>
      </c>
      <c r="T94" s="7">
        <f>SUMPRODUCT((KG!$A$4:$A$136=flux!$A94)*(KG!$B$4:$B$136=flux!T$3)*(flux!$G94&gt;=KG!$F$2:$O$2)*(flux!$G94&lt;=KG!$F$3:$O$3)*KG!$F$4:$O$136)*$G94/100</f>
        <v>0</v>
      </c>
      <c r="U94" s="7">
        <f>SUMPRODUCT((KG!$A$4:$A$136=flux!$A94)*(KG!$B$4:$B$136=flux!U$3)*(flux!$G94&gt;=KG!$F$2:$O$2)*(flux!$G94&lt;=KG!$F$3:$O$3)*KG!$F$4:$O$136)*$G94/100</f>
        <v>0</v>
      </c>
      <c r="V94" s="7">
        <f>SUMPRODUCT((KG!$A$4:$A$136=flux!$A94)*(KG!$B$4:$B$136=flux!V$3)*(flux!$G94&gt;=KG!$F$2:$O$2)*(flux!$G94&lt;=KG!$F$3:$O$3)*KG!$F$4:$O$136)*$G94/100</f>
        <v>0</v>
      </c>
      <c r="W94" s="7">
        <f>SUMPRODUCT((KG!$A$4:$A$136=flux!$A94)*(KG!$B$4:$B$136=flux!W$3)*(flux!$G94&gt;=KG!$F$2:$O$2)*(flux!$G94&lt;=KG!$F$3:$O$3)*KG!$F$4:$O$136)*$G94/100</f>
        <v>0</v>
      </c>
      <c r="X94" s="7">
        <f>SUMPRODUCT((KG!$A$4:$A$136=flux!$A94)*(KG!$B$4:$B$136=flux!X$3)*(flux!$G94&gt;=KG!$F$2:$O$2)*(flux!$G94&lt;=KG!$F$3:$O$3)*KG!$F$4:$O$136)*$G94/100</f>
        <v>0</v>
      </c>
      <c r="Y94" s="7">
        <f>SUMPRODUCT((PAL!$A$3:$A$42=flux!$A94)*(PAL!$B$3:$B$42=flux!Y$3)*(PAL!$H$2:$Q$2=flux!$H94)*(PAL!$H$3:$Q$42))*$H94</f>
        <v>0</v>
      </c>
      <c r="Z94" s="7">
        <f>SUMPRODUCT((PAL!$A$3:$A$42=flux!$A94)*(PAL!$B$3:$B$42=flux!Z$3)*(PAL!$H$2:$Q$2=flux!$H94)*(PAL!$H$3:$Q$42))*$H94</f>
        <v>0</v>
      </c>
      <c r="AA94" s="7">
        <f>SUMPRODUCT((PAL!$A$3:$A$42=flux!$A94)*(PAL!$B$3:$B$42=flux!AA$3)*(PAL!$H$2:$Q$2=flux!$H94)*(PAL!$H$3:$Q$42))*$H94</f>
        <v>0</v>
      </c>
      <c r="AB94" s="7">
        <f>SUMPRODUCT((PAL!$A$3:$A$42=flux!$A94)*(PAL!$B$3:$B$42=flux!AB$3)*(PAL!$H$2:$Q$2=flux!$H94)*(PAL!$H$3:$Q$42))*$H94</f>
        <v>0</v>
      </c>
    </row>
    <row r="95" spans="1:28" x14ac:dyDescent="0.25">
      <c r="A95">
        <v>120433</v>
      </c>
      <c r="B95" t="s">
        <v>564</v>
      </c>
      <c r="C95" s="2">
        <v>43186</v>
      </c>
      <c r="D95" t="s">
        <v>173</v>
      </c>
      <c r="E95">
        <v>59</v>
      </c>
      <c r="F95" t="s">
        <v>174</v>
      </c>
      <c r="G95">
        <v>195</v>
      </c>
      <c r="H95" s="64">
        <v>1</v>
      </c>
      <c r="I95" s="7">
        <v>60.107760000000006</v>
      </c>
      <c r="J95" s="9"/>
      <c r="L95" s="5" t="s">
        <v>184</v>
      </c>
      <c r="N95" s="7">
        <f>SUMPRODUCT((KG!$A$4:$A$136=flux!$A95)*(KG!$B$4:$B$136=flux!N$3)*(flux!$G95&gt;=KG!$F$2:$O$2)*(flux!$G95&lt;=KG!$F$3:$O$3)*KG!$F$4:$O$136)*$G95/100</f>
        <v>0</v>
      </c>
      <c r="O95" s="7">
        <f>SUMPRODUCT((KG!$A$4:$A$136=flux!$A95)*(KG!$B$4:$B$136=flux!O$3)*(flux!$G95&gt;=KG!$F$2:$O$2)*(flux!$G95&lt;=KG!$F$3:$O$3)*KG!$F$4:$O$136)*$G95/100</f>
        <v>0</v>
      </c>
      <c r="P95" s="7">
        <f>SUMPRODUCT((KG!$A$4:$A$136=flux!$A95)*(KG!$B$4:$B$136=flux!P$3)*(flux!$G95&gt;=KG!$F$2:$O$2)*(flux!$G95&lt;=KG!$F$3:$O$3)*KG!$F$4:$O$136)*$G95/100</f>
        <v>0</v>
      </c>
      <c r="Q95" s="7">
        <f>SUMPRODUCT((KG!$A$4:$A$136=flux!$A95)*(KG!$B$4:$B$136=flux!Q$3)*(flux!$G95&gt;=KG!$F$2:$O$2)*(flux!$G95&lt;=KG!$F$3:$O$3)*KG!$F$4:$O$136)*$G95/100</f>
        <v>0</v>
      </c>
      <c r="R95" s="7">
        <f>SUMPRODUCT((KG!$A$4:$A$136=flux!$A95)*(KG!$B$4:$B$136=flux!R$3)*(flux!$G95&gt;=KG!$F$2:$O$2)*(flux!$G95&lt;=KG!$F$3:$O$3)*KG!$F$4:$O$136)*$G95/100</f>
        <v>0</v>
      </c>
      <c r="S95" s="7">
        <f>SUMPRODUCT((KG!$A$4:$A$136=flux!$A95)*(KG!$B$4:$B$136=flux!S$3)*(flux!$G95&gt;=KG!$F$2:$O$2)*(flux!$G95&lt;=KG!$F$3:$O$3)*KG!$F$4:$O$136)*$G95/100</f>
        <v>0</v>
      </c>
      <c r="T95" s="7">
        <f>SUMPRODUCT((KG!$A$4:$A$136=flux!$A95)*(KG!$B$4:$B$136=flux!T$3)*(flux!$G95&gt;=KG!$F$2:$O$2)*(flux!$G95&lt;=KG!$F$3:$O$3)*KG!$F$4:$O$136)*$G95/100</f>
        <v>0</v>
      </c>
      <c r="U95" s="7">
        <f>SUMPRODUCT((KG!$A$4:$A$136=flux!$A95)*(KG!$B$4:$B$136=flux!U$3)*(flux!$G95&gt;=KG!$F$2:$O$2)*(flux!$G95&lt;=KG!$F$3:$O$3)*KG!$F$4:$O$136)*$G95/100</f>
        <v>0</v>
      </c>
      <c r="V95" s="7">
        <f>SUMPRODUCT((KG!$A$4:$A$136=flux!$A95)*(KG!$B$4:$B$136=flux!V$3)*(flux!$G95&gt;=KG!$F$2:$O$2)*(flux!$G95&lt;=KG!$F$3:$O$3)*KG!$F$4:$O$136)*$G95/100</f>
        <v>0</v>
      </c>
      <c r="W95" s="7">
        <f>SUMPRODUCT((KG!$A$4:$A$136=flux!$A95)*(KG!$B$4:$B$136=flux!W$3)*(flux!$G95&gt;=KG!$F$2:$O$2)*(flux!$G95&lt;=KG!$F$3:$O$3)*KG!$F$4:$O$136)*$G95/100</f>
        <v>0</v>
      </c>
      <c r="X95" s="7">
        <f>SUMPRODUCT((KG!$A$4:$A$136=flux!$A95)*(KG!$B$4:$B$136=flux!X$3)*(flux!$G95&gt;=KG!$F$2:$O$2)*(flux!$G95&lt;=KG!$F$3:$O$3)*KG!$F$4:$O$136)*$G95/100</f>
        <v>0</v>
      </c>
      <c r="Y95" s="7">
        <f>SUMPRODUCT((PAL!$A$3:$A$42=flux!$A95)*(PAL!$B$3:$B$42=flux!Y$3)*(PAL!$H$2:$Q$2=flux!$H95)*(PAL!$H$3:$Q$42))*$H95</f>
        <v>0</v>
      </c>
      <c r="Z95" s="7">
        <f>SUMPRODUCT((PAL!$A$3:$A$42=flux!$A95)*(PAL!$B$3:$B$42=flux!Z$3)*(PAL!$H$2:$Q$2=flux!$H95)*(PAL!$H$3:$Q$42))*$H95</f>
        <v>0</v>
      </c>
      <c r="AA95" s="7">
        <f>SUMPRODUCT((PAL!$A$3:$A$42=flux!$A95)*(PAL!$B$3:$B$42=flux!AA$3)*(PAL!$H$2:$Q$2=flux!$H95)*(PAL!$H$3:$Q$42))*$H95</f>
        <v>0</v>
      </c>
      <c r="AB95" s="7">
        <f>SUMPRODUCT((PAL!$A$3:$A$42=flux!$A95)*(PAL!$B$3:$B$42=flux!AB$3)*(PAL!$H$2:$Q$2=flux!$H95)*(PAL!$H$3:$Q$42))*$H95</f>
        <v>0</v>
      </c>
    </row>
    <row r="96" spans="1:28" x14ac:dyDescent="0.25">
      <c r="A96">
        <v>120433</v>
      </c>
      <c r="B96" t="s">
        <v>564</v>
      </c>
      <c r="C96" s="2">
        <v>43171</v>
      </c>
      <c r="D96" t="s">
        <v>173</v>
      </c>
      <c r="E96">
        <v>59</v>
      </c>
      <c r="F96" t="s">
        <v>174</v>
      </c>
      <c r="G96">
        <v>204</v>
      </c>
      <c r="H96" s="64">
        <v>1</v>
      </c>
      <c r="I96" s="7">
        <v>62.875440000000012</v>
      </c>
      <c r="J96" s="9"/>
      <c r="L96" s="5" t="s">
        <v>184</v>
      </c>
      <c r="N96" s="7">
        <f>SUMPRODUCT((KG!$A$4:$A$136=flux!$A96)*(KG!$B$4:$B$136=flux!N$3)*(flux!$G96&gt;=KG!$F$2:$O$2)*(flux!$G96&lt;=KG!$F$3:$O$3)*KG!$F$4:$O$136)*$G96/100</f>
        <v>0</v>
      </c>
      <c r="O96" s="7">
        <f>SUMPRODUCT((KG!$A$4:$A$136=flux!$A96)*(KG!$B$4:$B$136=flux!O$3)*(flux!$G96&gt;=KG!$F$2:$O$2)*(flux!$G96&lt;=KG!$F$3:$O$3)*KG!$F$4:$O$136)*$G96/100</f>
        <v>0</v>
      </c>
      <c r="P96" s="7">
        <f>SUMPRODUCT((KG!$A$4:$A$136=flux!$A96)*(KG!$B$4:$B$136=flux!P$3)*(flux!$G96&gt;=KG!$F$2:$O$2)*(flux!$G96&lt;=KG!$F$3:$O$3)*KG!$F$4:$O$136)*$G96/100</f>
        <v>0</v>
      </c>
      <c r="Q96" s="7">
        <f>SUMPRODUCT((KG!$A$4:$A$136=flux!$A96)*(KG!$B$4:$B$136=flux!Q$3)*(flux!$G96&gt;=KG!$F$2:$O$2)*(flux!$G96&lt;=KG!$F$3:$O$3)*KG!$F$4:$O$136)*$G96/100</f>
        <v>0</v>
      </c>
      <c r="R96" s="7">
        <f>SUMPRODUCT((KG!$A$4:$A$136=flux!$A96)*(KG!$B$4:$B$136=flux!R$3)*(flux!$G96&gt;=KG!$F$2:$O$2)*(flux!$G96&lt;=KG!$F$3:$O$3)*KG!$F$4:$O$136)*$G96/100</f>
        <v>0</v>
      </c>
      <c r="S96" s="7">
        <f>SUMPRODUCT((KG!$A$4:$A$136=flux!$A96)*(KG!$B$4:$B$136=flux!S$3)*(flux!$G96&gt;=KG!$F$2:$O$2)*(flux!$G96&lt;=KG!$F$3:$O$3)*KG!$F$4:$O$136)*$G96/100</f>
        <v>0</v>
      </c>
      <c r="T96" s="7">
        <f>SUMPRODUCT((KG!$A$4:$A$136=flux!$A96)*(KG!$B$4:$B$136=flux!T$3)*(flux!$G96&gt;=KG!$F$2:$O$2)*(flux!$G96&lt;=KG!$F$3:$O$3)*KG!$F$4:$O$136)*$G96/100</f>
        <v>0</v>
      </c>
      <c r="U96" s="7">
        <f>SUMPRODUCT((KG!$A$4:$A$136=flux!$A96)*(KG!$B$4:$B$136=flux!U$3)*(flux!$G96&gt;=KG!$F$2:$O$2)*(flux!$G96&lt;=KG!$F$3:$O$3)*KG!$F$4:$O$136)*$G96/100</f>
        <v>0</v>
      </c>
      <c r="V96" s="7">
        <f>SUMPRODUCT((KG!$A$4:$A$136=flux!$A96)*(KG!$B$4:$B$136=flux!V$3)*(flux!$G96&gt;=KG!$F$2:$O$2)*(flux!$G96&lt;=KG!$F$3:$O$3)*KG!$F$4:$O$136)*$G96/100</f>
        <v>0</v>
      </c>
      <c r="W96" s="7">
        <f>SUMPRODUCT((KG!$A$4:$A$136=flux!$A96)*(KG!$B$4:$B$136=flux!W$3)*(flux!$G96&gt;=KG!$F$2:$O$2)*(flux!$G96&lt;=KG!$F$3:$O$3)*KG!$F$4:$O$136)*$G96/100</f>
        <v>0</v>
      </c>
      <c r="X96" s="7">
        <f>SUMPRODUCT((KG!$A$4:$A$136=flux!$A96)*(KG!$B$4:$B$136=flux!X$3)*(flux!$G96&gt;=KG!$F$2:$O$2)*(flux!$G96&lt;=KG!$F$3:$O$3)*KG!$F$4:$O$136)*$G96/100</f>
        <v>0</v>
      </c>
      <c r="Y96" s="7">
        <f>SUMPRODUCT((PAL!$A$3:$A$42=flux!$A96)*(PAL!$B$3:$B$42=flux!Y$3)*(PAL!$H$2:$Q$2=flux!$H96)*(PAL!$H$3:$Q$42))*$H96</f>
        <v>0</v>
      </c>
      <c r="Z96" s="7">
        <f>SUMPRODUCT((PAL!$A$3:$A$42=flux!$A96)*(PAL!$B$3:$B$42=flux!Z$3)*(PAL!$H$2:$Q$2=flux!$H96)*(PAL!$H$3:$Q$42))*$H96</f>
        <v>0</v>
      </c>
      <c r="AA96" s="7">
        <f>SUMPRODUCT((PAL!$A$3:$A$42=flux!$A96)*(PAL!$B$3:$B$42=flux!AA$3)*(PAL!$H$2:$Q$2=flux!$H96)*(PAL!$H$3:$Q$42))*$H96</f>
        <v>0</v>
      </c>
      <c r="AB96" s="7">
        <f>SUMPRODUCT((PAL!$A$3:$A$42=flux!$A96)*(PAL!$B$3:$B$42=flux!AB$3)*(PAL!$H$2:$Q$2=flux!$H96)*(PAL!$H$3:$Q$42))*$H96</f>
        <v>0</v>
      </c>
    </row>
    <row r="97" spans="1:28" x14ac:dyDescent="0.25">
      <c r="A97">
        <v>120433</v>
      </c>
      <c r="B97" t="s">
        <v>564</v>
      </c>
      <c r="C97" s="2">
        <v>43164</v>
      </c>
      <c r="D97" t="s">
        <v>173</v>
      </c>
      <c r="E97">
        <v>59</v>
      </c>
      <c r="F97" t="s">
        <v>174</v>
      </c>
      <c r="G97">
        <v>205</v>
      </c>
      <c r="H97" s="64">
        <v>1</v>
      </c>
      <c r="I97" s="7">
        <v>63.187920000000005</v>
      </c>
      <c r="J97" s="9"/>
      <c r="L97" s="5" t="s">
        <v>184</v>
      </c>
      <c r="N97" s="7">
        <f>SUMPRODUCT((KG!$A$4:$A$136=flux!$A97)*(KG!$B$4:$B$136=flux!N$3)*(flux!$G97&gt;=KG!$F$2:$O$2)*(flux!$G97&lt;=KG!$F$3:$O$3)*KG!$F$4:$O$136)*$G97/100</f>
        <v>0</v>
      </c>
      <c r="O97" s="7">
        <f>SUMPRODUCT((KG!$A$4:$A$136=flux!$A97)*(KG!$B$4:$B$136=flux!O$3)*(flux!$G97&gt;=KG!$F$2:$O$2)*(flux!$G97&lt;=KG!$F$3:$O$3)*KG!$F$4:$O$136)*$G97/100</f>
        <v>0</v>
      </c>
      <c r="P97" s="7">
        <f>SUMPRODUCT((KG!$A$4:$A$136=flux!$A97)*(KG!$B$4:$B$136=flux!P$3)*(flux!$G97&gt;=KG!$F$2:$O$2)*(flux!$G97&lt;=KG!$F$3:$O$3)*KG!$F$4:$O$136)*$G97/100</f>
        <v>0</v>
      </c>
      <c r="Q97" s="7">
        <f>SUMPRODUCT((KG!$A$4:$A$136=flux!$A97)*(KG!$B$4:$B$136=flux!Q$3)*(flux!$G97&gt;=KG!$F$2:$O$2)*(flux!$G97&lt;=KG!$F$3:$O$3)*KG!$F$4:$O$136)*$G97/100</f>
        <v>0</v>
      </c>
      <c r="R97" s="7">
        <f>SUMPRODUCT((KG!$A$4:$A$136=flux!$A97)*(KG!$B$4:$B$136=flux!R$3)*(flux!$G97&gt;=KG!$F$2:$O$2)*(flux!$G97&lt;=KG!$F$3:$O$3)*KG!$F$4:$O$136)*$G97/100</f>
        <v>0</v>
      </c>
      <c r="S97" s="7">
        <f>SUMPRODUCT((KG!$A$4:$A$136=flux!$A97)*(KG!$B$4:$B$136=flux!S$3)*(flux!$G97&gt;=KG!$F$2:$O$2)*(flux!$G97&lt;=KG!$F$3:$O$3)*KG!$F$4:$O$136)*$G97/100</f>
        <v>0</v>
      </c>
      <c r="T97" s="7">
        <f>SUMPRODUCT((KG!$A$4:$A$136=flux!$A97)*(KG!$B$4:$B$136=flux!T$3)*(flux!$G97&gt;=KG!$F$2:$O$2)*(flux!$G97&lt;=KG!$F$3:$O$3)*KG!$F$4:$O$136)*$G97/100</f>
        <v>0</v>
      </c>
      <c r="U97" s="7">
        <f>SUMPRODUCT((KG!$A$4:$A$136=flux!$A97)*(KG!$B$4:$B$136=flux!U$3)*(flux!$G97&gt;=KG!$F$2:$O$2)*(flux!$G97&lt;=KG!$F$3:$O$3)*KG!$F$4:$O$136)*$G97/100</f>
        <v>0</v>
      </c>
      <c r="V97" s="7">
        <f>SUMPRODUCT((KG!$A$4:$A$136=flux!$A97)*(KG!$B$4:$B$136=flux!V$3)*(flux!$G97&gt;=KG!$F$2:$O$2)*(flux!$G97&lt;=KG!$F$3:$O$3)*KG!$F$4:$O$136)*$G97/100</f>
        <v>0</v>
      </c>
      <c r="W97" s="7">
        <f>SUMPRODUCT((KG!$A$4:$A$136=flux!$A97)*(KG!$B$4:$B$136=flux!W$3)*(flux!$G97&gt;=KG!$F$2:$O$2)*(flux!$G97&lt;=KG!$F$3:$O$3)*KG!$F$4:$O$136)*$G97/100</f>
        <v>0</v>
      </c>
      <c r="X97" s="7">
        <f>SUMPRODUCT((KG!$A$4:$A$136=flux!$A97)*(KG!$B$4:$B$136=flux!X$3)*(flux!$G97&gt;=KG!$F$2:$O$2)*(flux!$G97&lt;=KG!$F$3:$O$3)*KG!$F$4:$O$136)*$G97/100</f>
        <v>0</v>
      </c>
      <c r="Y97" s="7">
        <f>SUMPRODUCT((PAL!$A$3:$A$42=flux!$A97)*(PAL!$B$3:$B$42=flux!Y$3)*(PAL!$H$2:$Q$2=flux!$H97)*(PAL!$H$3:$Q$42))*$H97</f>
        <v>0</v>
      </c>
      <c r="Z97" s="7">
        <f>SUMPRODUCT((PAL!$A$3:$A$42=flux!$A97)*(PAL!$B$3:$B$42=flux!Z$3)*(PAL!$H$2:$Q$2=flux!$H97)*(PAL!$H$3:$Q$42))*$H97</f>
        <v>0</v>
      </c>
      <c r="AA97" s="7">
        <f>SUMPRODUCT((PAL!$A$3:$A$42=flux!$A97)*(PAL!$B$3:$B$42=flux!AA$3)*(PAL!$H$2:$Q$2=flux!$H97)*(PAL!$H$3:$Q$42))*$H97</f>
        <v>0</v>
      </c>
      <c r="AB97" s="7">
        <f>SUMPRODUCT((PAL!$A$3:$A$42=flux!$A97)*(PAL!$B$3:$B$42=flux!AB$3)*(PAL!$H$2:$Q$2=flux!$H97)*(PAL!$H$3:$Q$42))*$H97</f>
        <v>0</v>
      </c>
    </row>
    <row r="98" spans="1:28" x14ac:dyDescent="0.25">
      <c r="A98">
        <v>120433</v>
      </c>
      <c r="B98" t="s">
        <v>564</v>
      </c>
      <c r="C98" s="2">
        <v>43185</v>
      </c>
      <c r="D98" t="s">
        <v>173</v>
      </c>
      <c r="E98">
        <v>59</v>
      </c>
      <c r="F98" t="s">
        <v>174</v>
      </c>
      <c r="G98">
        <v>218</v>
      </c>
      <c r="H98" s="64">
        <v>1</v>
      </c>
      <c r="I98" s="7">
        <v>67.194360000000003</v>
      </c>
      <c r="J98" s="9"/>
      <c r="L98" s="5" t="s">
        <v>184</v>
      </c>
      <c r="N98" s="7">
        <f>SUMPRODUCT((KG!$A$4:$A$136=flux!$A98)*(KG!$B$4:$B$136=flux!N$3)*(flux!$G98&gt;=KG!$F$2:$O$2)*(flux!$G98&lt;=KG!$F$3:$O$3)*KG!$F$4:$O$136)*$G98/100</f>
        <v>0</v>
      </c>
      <c r="O98" s="7">
        <f>SUMPRODUCT((KG!$A$4:$A$136=flux!$A98)*(KG!$B$4:$B$136=flux!O$3)*(flux!$G98&gt;=KG!$F$2:$O$2)*(flux!$G98&lt;=KG!$F$3:$O$3)*KG!$F$4:$O$136)*$G98/100</f>
        <v>0</v>
      </c>
      <c r="P98" s="7">
        <f>SUMPRODUCT((KG!$A$4:$A$136=flux!$A98)*(KG!$B$4:$B$136=flux!P$3)*(flux!$G98&gt;=KG!$F$2:$O$2)*(flux!$G98&lt;=KG!$F$3:$O$3)*KG!$F$4:$O$136)*$G98/100</f>
        <v>0</v>
      </c>
      <c r="Q98" s="7">
        <f>SUMPRODUCT((KG!$A$4:$A$136=flux!$A98)*(KG!$B$4:$B$136=flux!Q$3)*(flux!$G98&gt;=KG!$F$2:$O$2)*(flux!$G98&lt;=KG!$F$3:$O$3)*KG!$F$4:$O$136)*$G98/100</f>
        <v>0</v>
      </c>
      <c r="R98" s="7">
        <f>SUMPRODUCT((KG!$A$4:$A$136=flux!$A98)*(KG!$B$4:$B$136=flux!R$3)*(flux!$G98&gt;=KG!$F$2:$O$2)*(flux!$G98&lt;=KG!$F$3:$O$3)*KG!$F$4:$O$136)*$G98/100</f>
        <v>0</v>
      </c>
      <c r="S98" s="7">
        <f>SUMPRODUCT((KG!$A$4:$A$136=flux!$A98)*(KG!$B$4:$B$136=flux!S$3)*(flux!$G98&gt;=KG!$F$2:$O$2)*(flux!$G98&lt;=KG!$F$3:$O$3)*KG!$F$4:$O$136)*$G98/100</f>
        <v>0</v>
      </c>
      <c r="T98" s="7">
        <f>SUMPRODUCT((KG!$A$4:$A$136=flux!$A98)*(KG!$B$4:$B$136=flux!T$3)*(flux!$G98&gt;=KG!$F$2:$O$2)*(flux!$G98&lt;=KG!$F$3:$O$3)*KG!$F$4:$O$136)*$G98/100</f>
        <v>0</v>
      </c>
      <c r="U98" s="7">
        <f>SUMPRODUCT((KG!$A$4:$A$136=flux!$A98)*(KG!$B$4:$B$136=flux!U$3)*(flux!$G98&gt;=KG!$F$2:$O$2)*(flux!$G98&lt;=KG!$F$3:$O$3)*KG!$F$4:$O$136)*$G98/100</f>
        <v>0</v>
      </c>
      <c r="V98" s="7">
        <f>SUMPRODUCT((KG!$A$4:$A$136=flux!$A98)*(KG!$B$4:$B$136=flux!V$3)*(flux!$G98&gt;=KG!$F$2:$O$2)*(flux!$G98&lt;=KG!$F$3:$O$3)*KG!$F$4:$O$136)*$G98/100</f>
        <v>0</v>
      </c>
      <c r="W98" s="7">
        <f>SUMPRODUCT((KG!$A$4:$A$136=flux!$A98)*(KG!$B$4:$B$136=flux!W$3)*(flux!$G98&gt;=KG!$F$2:$O$2)*(flux!$G98&lt;=KG!$F$3:$O$3)*KG!$F$4:$O$136)*$G98/100</f>
        <v>0</v>
      </c>
      <c r="X98" s="7">
        <f>SUMPRODUCT((KG!$A$4:$A$136=flux!$A98)*(KG!$B$4:$B$136=flux!X$3)*(flux!$G98&gt;=KG!$F$2:$O$2)*(flux!$G98&lt;=KG!$F$3:$O$3)*KG!$F$4:$O$136)*$G98/100</f>
        <v>0</v>
      </c>
      <c r="Y98" s="7">
        <f>SUMPRODUCT((PAL!$A$3:$A$42=flux!$A98)*(PAL!$B$3:$B$42=flux!Y$3)*(PAL!$H$2:$Q$2=flux!$H98)*(PAL!$H$3:$Q$42))*$H98</f>
        <v>0</v>
      </c>
      <c r="Z98" s="7">
        <f>SUMPRODUCT((PAL!$A$3:$A$42=flux!$A98)*(PAL!$B$3:$B$42=flux!Z$3)*(PAL!$H$2:$Q$2=flux!$H98)*(PAL!$H$3:$Q$42))*$H98</f>
        <v>0</v>
      </c>
      <c r="AA98" s="7">
        <f>SUMPRODUCT((PAL!$A$3:$A$42=flux!$A98)*(PAL!$B$3:$B$42=flux!AA$3)*(PAL!$H$2:$Q$2=flux!$H98)*(PAL!$H$3:$Q$42))*$H98</f>
        <v>0</v>
      </c>
      <c r="AB98" s="7">
        <f>SUMPRODUCT((PAL!$A$3:$A$42=flux!$A98)*(PAL!$B$3:$B$42=flux!AB$3)*(PAL!$H$2:$Q$2=flux!$H98)*(PAL!$H$3:$Q$42))*$H98</f>
        <v>0</v>
      </c>
    </row>
    <row r="99" spans="1:28" x14ac:dyDescent="0.25">
      <c r="A99">
        <v>120433</v>
      </c>
      <c r="B99" t="s">
        <v>564</v>
      </c>
      <c r="C99" s="2">
        <v>43173</v>
      </c>
      <c r="D99" t="s">
        <v>173</v>
      </c>
      <c r="E99">
        <v>59</v>
      </c>
      <c r="F99" t="s">
        <v>174</v>
      </c>
      <c r="G99">
        <v>220</v>
      </c>
      <c r="H99" s="64">
        <v>1</v>
      </c>
      <c r="I99" s="7">
        <v>67.808160000000001</v>
      </c>
      <c r="J99" s="9"/>
      <c r="L99" s="5" t="s">
        <v>184</v>
      </c>
      <c r="N99" s="7">
        <f>SUMPRODUCT((KG!$A$4:$A$136=flux!$A99)*(KG!$B$4:$B$136=flux!N$3)*(flux!$G99&gt;=KG!$F$2:$O$2)*(flux!$G99&lt;=KG!$F$3:$O$3)*KG!$F$4:$O$136)*$G99/100</f>
        <v>0</v>
      </c>
      <c r="O99" s="7">
        <f>SUMPRODUCT((KG!$A$4:$A$136=flux!$A99)*(KG!$B$4:$B$136=flux!O$3)*(flux!$G99&gt;=KG!$F$2:$O$2)*(flux!$G99&lt;=KG!$F$3:$O$3)*KG!$F$4:$O$136)*$G99/100</f>
        <v>0</v>
      </c>
      <c r="P99" s="7">
        <f>SUMPRODUCT((KG!$A$4:$A$136=flux!$A99)*(KG!$B$4:$B$136=flux!P$3)*(flux!$G99&gt;=KG!$F$2:$O$2)*(flux!$G99&lt;=KG!$F$3:$O$3)*KG!$F$4:$O$136)*$G99/100</f>
        <v>0</v>
      </c>
      <c r="Q99" s="7">
        <f>SUMPRODUCT((KG!$A$4:$A$136=flux!$A99)*(KG!$B$4:$B$136=flux!Q$3)*(flux!$G99&gt;=KG!$F$2:$O$2)*(flux!$G99&lt;=KG!$F$3:$O$3)*KG!$F$4:$O$136)*$G99/100</f>
        <v>0</v>
      </c>
      <c r="R99" s="7">
        <f>SUMPRODUCT((KG!$A$4:$A$136=flux!$A99)*(KG!$B$4:$B$136=flux!R$3)*(flux!$G99&gt;=KG!$F$2:$O$2)*(flux!$G99&lt;=KG!$F$3:$O$3)*KG!$F$4:$O$136)*$G99/100</f>
        <v>0</v>
      </c>
      <c r="S99" s="7">
        <f>SUMPRODUCT((KG!$A$4:$A$136=flux!$A99)*(KG!$B$4:$B$136=flux!S$3)*(flux!$G99&gt;=KG!$F$2:$O$2)*(flux!$G99&lt;=KG!$F$3:$O$3)*KG!$F$4:$O$136)*$G99/100</f>
        <v>0</v>
      </c>
      <c r="T99" s="7">
        <f>SUMPRODUCT((KG!$A$4:$A$136=flux!$A99)*(KG!$B$4:$B$136=flux!T$3)*(flux!$G99&gt;=KG!$F$2:$O$2)*(flux!$G99&lt;=KG!$F$3:$O$3)*KG!$F$4:$O$136)*$G99/100</f>
        <v>0</v>
      </c>
      <c r="U99" s="7">
        <f>SUMPRODUCT((KG!$A$4:$A$136=flux!$A99)*(KG!$B$4:$B$136=flux!U$3)*(flux!$G99&gt;=KG!$F$2:$O$2)*(flux!$G99&lt;=KG!$F$3:$O$3)*KG!$F$4:$O$136)*$G99/100</f>
        <v>0</v>
      </c>
      <c r="V99" s="7">
        <f>SUMPRODUCT((KG!$A$4:$A$136=flux!$A99)*(KG!$B$4:$B$136=flux!V$3)*(flux!$G99&gt;=KG!$F$2:$O$2)*(flux!$G99&lt;=KG!$F$3:$O$3)*KG!$F$4:$O$136)*$G99/100</f>
        <v>0</v>
      </c>
      <c r="W99" s="7">
        <f>SUMPRODUCT((KG!$A$4:$A$136=flux!$A99)*(KG!$B$4:$B$136=flux!W$3)*(flux!$G99&gt;=KG!$F$2:$O$2)*(flux!$G99&lt;=KG!$F$3:$O$3)*KG!$F$4:$O$136)*$G99/100</f>
        <v>0</v>
      </c>
      <c r="X99" s="7">
        <f>SUMPRODUCT((KG!$A$4:$A$136=flux!$A99)*(KG!$B$4:$B$136=flux!X$3)*(flux!$G99&gt;=KG!$F$2:$O$2)*(flux!$G99&lt;=KG!$F$3:$O$3)*KG!$F$4:$O$136)*$G99/100</f>
        <v>0</v>
      </c>
      <c r="Y99" s="7">
        <f>SUMPRODUCT((PAL!$A$3:$A$42=flux!$A99)*(PAL!$B$3:$B$42=flux!Y$3)*(PAL!$H$2:$Q$2=flux!$H99)*(PAL!$H$3:$Q$42))*$H99</f>
        <v>0</v>
      </c>
      <c r="Z99" s="7">
        <f>SUMPRODUCT((PAL!$A$3:$A$42=flux!$A99)*(PAL!$B$3:$B$42=flux!Z$3)*(PAL!$H$2:$Q$2=flux!$H99)*(PAL!$H$3:$Q$42))*$H99</f>
        <v>0</v>
      </c>
      <c r="AA99" s="7">
        <f>SUMPRODUCT((PAL!$A$3:$A$42=flux!$A99)*(PAL!$B$3:$B$42=flux!AA$3)*(PAL!$H$2:$Q$2=flux!$H99)*(PAL!$H$3:$Q$42))*$H99</f>
        <v>0</v>
      </c>
      <c r="AB99" s="7">
        <f>SUMPRODUCT((PAL!$A$3:$A$42=flux!$A99)*(PAL!$B$3:$B$42=flux!AB$3)*(PAL!$H$2:$Q$2=flux!$H99)*(PAL!$H$3:$Q$42))*$H99</f>
        <v>0</v>
      </c>
    </row>
    <row r="100" spans="1:28" x14ac:dyDescent="0.25">
      <c r="A100">
        <v>120433</v>
      </c>
      <c r="B100" t="s">
        <v>564</v>
      </c>
      <c r="C100" s="2">
        <v>43179</v>
      </c>
      <c r="D100" t="s">
        <v>173</v>
      </c>
      <c r="E100">
        <v>59</v>
      </c>
      <c r="F100" t="s">
        <v>174</v>
      </c>
      <c r="G100">
        <v>255</v>
      </c>
      <c r="H100" s="64">
        <v>1</v>
      </c>
      <c r="I100" s="7">
        <v>78.599880000000013</v>
      </c>
      <c r="J100" s="9"/>
      <c r="L100" s="5" t="s">
        <v>184</v>
      </c>
      <c r="N100" s="7">
        <f>SUMPRODUCT((KG!$A$4:$A$136=flux!$A100)*(KG!$B$4:$B$136=flux!N$3)*(flux!$G100&gt;=KG!$F$2:$O$2)*(flux!$G100&lt;=KG!$F$3:$O$3)*KG!$F$4:$O$136)*$G100/100</f>
        <v>0</v>
      </c>
      <c r="O100" s="7">
        <f>SUMPRODUCT((KG!$A$4:$A$136=flux!$A100)*(KG!$B$4:$B$136=flux!O$3)*(flux!$G100&gt;=KG!$F$2:$O$2)*(flux!$G100&lt;=KG!$F$3:$O$3)*KG!$F$4:$O$136)*$G100/100</f>
        <v>0</v>
      </c>
      <c r="P100" s="7">
        <f>SUMPRODUCT((KG!$A$4:$A$136=flux!$A100)*(KG!$B$4:$B$136=flux!P$3)*(flux!$G100&gt;=KG!$F$2:$O$2)*(flux!$G100&lt;=KG!$F$3:$O$3)*KG!$F$4:$O$136)*$G100/100</f>
        <v>0</v>
      </c>
      <c r="Q100" s="7">
        <f>SUMPRODUCT((KG!$A$4:$A$136=flux!$A100)*(KG!$B$4:$B$136=flux!Q$3)*(flux!$G100&gt;=KG!$F$2:$O$2)*(flux!$G100&lt;=KG!$F$3:$O$3)*KG!$F$4:$O$136)*$G100/100</f>
        <v>0</v>
      </c>
      <c r="R100" s="7">
        <f>SUMPRODUCT((KG!$A$4:$A$136=flux!$A100)*(KG!$B$4:$B$136=flux!R$3)*(flux!$G100&gt;=KG!$F$2:$O$2)*(flux!$G100&lt;=KG!$F$3:$O$3)*KG!$F$4:$O$136)*$G100/100</f>
        <v>0</v>
      </c>
      <c r="S100" s="7">
        <f>SUMPRODUCT((KG!$A$4:$A$136=flux!$A100)*(KG!$B$4:$B$136=flux!S$3)*(flux!$G100&gt;=KG!$F$2:$O$2)*(flux!$G100&lt;=KG!$F$3:$O$3)*KG!$F$4:$O$136)*$G100/100</f>
        <v>0</v>
      </c>
      <c r="T100" s="7">
        <f>SUMPRODUCT((KG!$A$4:$A$136=flux!$A100)*(KG!$B$4:$B$136=flux!T$3)*(flux!$G100&gt;=KG!$F$2:$O$2)*(flux!$G100&lt;=KG!$F$3:$O$3)*KG!$F$4:$O$136)*$G100/100</f>
        <v>0</v>
      </c>
      <c r="U100" s="7">
        <f>SUMPRODUCT((KG!$A$4:$A$136=flux!$A100)*(KG!$B$4:$B$136=flux!U$3)*(flux!$G100&gt;=KG!$F$2:$O$2)*(flux!$G100&lt;=KG!$F$3:$O$3)*KG!$F$4:$O$136)*$G100/100</f>
        <v>0</v>
      </c>
      <c r="V100" s="7">
        <f>SUMPRODUCT((KG!$A$4:$A$136=flux!$A100)*(KG!$B$4:$B$136=flux!V$3)*(flux!$G100&gt;=KG!$F$2:$O$2)*(flux!$G100&lt;=KG!$F$3:$O$3)*KG!$F$4:$O$136)*$G100/100</f>
        <v>0</v>
      </c>
      <c r="W100" s="7">
        <f>SUMPRODUCT((KG!$A$4:$A$136=flux!$A100)*(KG!$B$4:$B$136=flux!W$3)*(flux!$G100&gt;=KG!$F$2:$O$2)*(flux!$G100&lt;=KG!$F$3:$O$3)*KG!$F$4:$O$136)*$G100/100</f>
        <v>0</v>
      </c>
      <c r="X100" s="7">
        <f>SUMPRODUCT((KG!$A$4:$A$136=flux!$A100)*(KG!$B$4:$B$136=flux!X$3)*(flux!$G100&gt;=KG!$F$2:$O$2)*(flux!$G100&lt;=KG!$F$3:$O$3)*KG!$F$4:$O$136)*$G100/100</f>
        <v>0</v>
      </c>
      <c r="Y100" s="7">
        <f>SUMPRODUCT((PAL!$A$3:$A$42=flux!$A100)*(PAL!$B$3:$B$42=flux!Y$3)*(PAL!$H$2:$Q$2=flux!$H100)*(PAL!$H$3:$Q$42))*$H100</f>
        <v>0</v>
      </c>
      <c r="Z100" s="7">
        <f>SUMPRODUCT((PAL!$A$3:$A$42=flux!$A100)*(PAL!$B$3:$B$42=flux!Z$3)*(PAL!$H$2:$Q$2=flux!$H100)*(PAL!$H$3:$Q$42))*$H100</f>
        <v>0</v>
      </c>
      <c r="AA100" s="7">
        <f>SUMPRODUCT((PAL!$A$3:$A$42=flux!$A100)*(PAL!$B$3:$B$42=flux!AA$3)*(PAL!$H$2:$Q$2=flux!$H100)*(PAL!$H$3:$Q$42))*$H100</f>
        <v>0</v>
      </c>
      <c r="AB100" s="7">
        <f>SUMPRODUCT((PAL!$A$3:$A$42=flux!$A100)*(PAL!$B$3:$B$42=flux!AB$3)*(PAL!$H$2:$Q$2=flux!$H100)*(PAL!$H$3:$Q$42))*$H100</f>
        <v>0</v>
      </c>
    </row>
    <row r="101" spans="1:28" x14ac:dyDescent="0.25">
      <c r="A101">
        <v>120292</v>
      </c>
      <c r="B101" t="s">
        <v>569</v>
      </c>
      <c r="C101" s="2">
        <v>43160</v>
      </c>
      <c r="D101" t="s">
        <v>145</v>
      </c>
      <c r="E101">
        <v>94</v>
      </c>
      <c r="F101" t="s">
        <v>138</v>
      </c>
      <c r="G101" s="61">
        <v>120</v>
      </c>
      <c r="H101" s="65">
        <v>1</v>
      </c>
      <c r="I101">
        <v>40.1</v>
      </c>
      <c r="L101" s="5" t="s">
        <v>184</v>
      </c>
      <c r="N101" s="7">
        <f>SUMPRODUCT((KG!$A$4:$A$136=flux!$A101)*(KG!$B$4:$B$136=flux!N$3)*(flux!$G101&gt;=KG!$F$2:$O$2)*(flux!$G101&lt;=KG!$F$3:$O$3)*KG!$F$4:$O$136)*$G101/100</f>
        <v>0</v>
      </c>
      <c r="O101" s="7">
        <f>SUMPRODUCT((KG!$A$4:$A$136=flux!$A101)*(KG!$B$4:$B$136=flux!O$3)*(flux!$G101&gt;=KG!$F$2:$O$2)*(flux!$G101&lt;=KG!$F$3:$O$3)*KG!$F$4:$O$136)*$G101/100</f>
        <v>0</v>
      </c>
      <c r="P101" s="7">
        <f>SUMPRODUCT((KG!$A$4:$A$136=flux!$A101)*(KG!$B$4:$B$136=flux!P$3)*(flux!$G101&gt;=KG!$F$2:$O$2)*(flux!$G101&lt;=KG!$F$3:$O$3)*KG!$F$4:$O$136)*$G101/100</f>
        <v>0</v>
      </c>
      <c r="Q101" s="7">
        <f>SUMPRODUCT((KG!$A$4:$A$136=flux!$A101)*(KG!$B$4:$B$136=flux!Q$3)*(flux!$G101&gt;=KG!$F$2:$O$2)*(flux!$G101&lt;=KG!$F$3:$O$3)*KG!$F$4:$O$136)*$G101/100</f>
        <v>0</v>
      </c>
      <c r="R101" s="7">
        <f>SUMPRODUCT((KG!$A$4:$A$136=flux!$A101)*(KG!$B$4:$B$136=flux!R$3)*(flux!$G101&gt;=KG!$F$2:$O$2)*(flux!$G101&lt;=KG!$F$3:$O$3)*KG!$F$4:$O$136)*$G101/100</f>
        <v>0</v>
      </c>
      <c r="S101" s="7">
        <f>SUMPRODUCT((KG!$A$4:$A$136=flux!$A101)*(KG!$B$4:$B$136=flux!S$3)*(flux!$G101&gt;=KG!$F$2:$O$2)*(flux!$G101&lt;=KG!$F$3:$O$3)*KG!$F$4:$O$136)*$G101/100</f>
        <v>0</v>
      </c>
      <c r="T101" s="7">
        <f>SUMPRODUCT((KG!$A$4:$A$136=flux!$A101)*(KG!$B$4:$B$136=flux!T$3)*(flux!$G101&gt;=KG!$F$2:$O$2)*(flux!$G101&lt;=KG!$F$3:$O$3)*KG!$F$4:$O$136)*$G101/100</f>
        <v>0</v>
      </c>
      <c r="U101" s="7">
        <f>SUMPRODUCT((KG!$A$4:$A$136=flux!$A101)*(KG!$B$4:$B$136=flux!U$3)*(flux!$G101&gt;=KG!$F$2:$O$2)*(flux!$G101&lt;=KG!$F$3:$O$3)*KG!$F$4:$O$136)*$G101/100</f>
        <v>0</v>
      </c>
      <c r="V101" s="7">
        <f>SUMPRODUCT((KG!$A$4:$A$136=flux!$A101)*(KG!$B$4:$B$136=flux!V$3)*(flux!$G101&gt;=KG!$F$2:$O$2)*(flux!$G101&lt;=KG!$F$3:$O$3)*KG!$F$4:$O$136)*$G101/100</f>
        <v>0</v>
      </c>
      <c r="W101" s="7">
        <f>SUMPRODUCT((KG!$A$4:$A$136=flux!$A101)*(KG!$B$4:$B$136=flux!W$3)*(flux!$G101&gt;=KG!$F$2:$O$2)*(flux!$G101&lt;=KG!$F$3:$O$3)*KG!$F$4:$O$136)*$G101/100</f>
        <v>0</v>
      </c>
      <c r="X101" s="7">
        <f>SUMPRODUCT((KG!$A$4:$A$136=flux!$A101)*(KG!$B$4:$B$136=flux!X$3)*(flux!$G101&gt;=KG!$F$2:$O$2)*(flux!$G101&lt;=KG!$F$3:$O$3)*KG!$F$4:$O$136)*$G101/100</f>
        <v>0</v>
      </c>
      <c r="Y101" s="7">
        <f>SUMPRODUCT((PAL!$A$3:$A$42=flux!$A101)*(PAL!$B$3:$B$42=flux!Y$3)*(PAL!$H$2:$Q$2=flux!$H101)*(PAL!$H$3:$Q$42))*$H101</f>
        <v>0</v>
      </c>
      <c r="Z101" s="7">
        <f>SUMPRODUCT((PAL!$A$3:$A$42=flux!$A101)*(PAL!$B$3:$B$42=flux!Z$3)*(PAL!$H$2:$Q$2=flux!$H101)*(PAL!$H$3:$Q$42))*$H101</f>
        <v>0</v>
      </c>
      <c r="AA101" s="7">
        <f>SUMPRODUCT((PAL!$A$3:$A$42=flux!$A101)*(PAL!$B$3:$B$42=flux!AA$3)*(PAL!$H$2:$Q$2=flux!$H101)*(PAL!$H$3:$Q$42))*$H101</f>
        <v>0</v>
      </c>
      <c r="AB101" s="7">
        <f>SUMPRODUCT((PAL!$A$3:$A$42=flux!$A101)*(PAL!$B$3:$B$42=flux!AB$3)*(PAL!$H$2:$Q$2=flux!$H101)*(PAL!$H$3:$Q$42))*$H101</f>
        <v>0</v>
      </c>
    </row>
    <row r="102" spans="1:28" x14ac:dyDescent="0.25">
      <c r="A102">
        <v>120292</v>
      </c>
      <c r="B102" t="s">
        <v>569</v>
      </c>
      <c r="C102" s="2">
        <v>43161</v>
      </c>
      <c r="D102" t="s">
        <v>145</v>
      </c>
      <c r="E102">
        <v>94</v>
      </c>
      <c r="F102" t="s">
        <v>138</v>
      </c>
      <c r="G102" s="61">
        <v>120</v>
      </c>
      <c r="H102" s="65">
        <v>1</v>
      </c>
      <c r="I102">
        <v>40.1</v>
      </c>
      <c r="L102" s="5" t="s">
        <v>184</v>
      </c>
      <c r="N102" s="7">
        <f>SUMPRODUCT((KG!$A$4:$A$136=flux!$A102)*(KG!$B$4:$B$136=flux!N$3)*(flux!$G102&gt;=KG!$F$2:$O$2)*(flux!$G102&lt;=KG!$F$3:$O$3)*KG!$F$4:$O$136)*$G102/100</f>
        <v>0</v>
      </c>
      <c r="O102" s="7">
        <f>SUMPRODUCT((KG!$A$4:$A$136=flux!$A102)*(KG!$B$4:$B$136=flux!O$3)*(flux!$G102&gt;=KG!$F$2:$O$2)*(flux!$G102&lt;=KG!$F$3:$O$3)*KG!$F$4:$O$136)*$G102/100</f>
        <v>0</v>
      </c>
      <c r="P102" s="7">
        <f>SUMPRODUCT((KG!$A$4:$A$136=flux!$A102)*(KG!$B$4:$B$136=flux!P$3)*(flux!$G102&gt;=KG!$F$2:$O$2)*(flux!$G102&lt;=KG!$F$3:$O$3)*KG!$F$4:$O$136)*$G102/100</f>
        <v>0</v>
      </c>
      <c r="Q102" s="7">
        <f>SUMPRODUCT((KG!$A$4:$A$136=flux!$A102)*(KG!$B$4:$B$136=flux!Q$3)*(flux!$G102&gt;=KG!$F$2:$O$2)*(flux!$G102&lt;=KG!$F$3:$O$3)*KG!$F$4:$O$136)*$G102/100</f>
        <v>0</v>
      </c>
      <c r="R102" s="7">
        <f>SUMPRODUCT((KG!$A$4:$A$136=flux!$A102)*(KG!$B$4:$B$136=flux!R$3)*(flux!$G102&gt;=KG!$F$2:$O$2)*(flux!$G102&lt;=KG!$F$3:$O$3)*KG!$F$4:$O$136)*$G102/100</f>
        <v>0</v>
      </c>
      <c r="S102" s="7">
        <f>SUMPRODUCT((KG!$A$4:$A$136=flux!$A102)*(KG!$B$4:$B$136=flux!S$3)*(flux!$G102&gt;=KG!$F$2:$O$2)*(flux!$G102&lt;=KG!$F$3:$O$3)*KG!$F$4:$O$136)*$G102/100</f>
        <v>0</v>
      </c>
      <c r="T102" s="7">
        <f>SUMPRODUCT((KG!$A$4:$A$136=flux!$A102)*(KG!$B$4:$B$136=flux!T$3)*(flux!$G102&gt;=KG!$F$2:$O$2)*(flux!$G102&lt;=KG!$F$3:$O$3)*KG!$F$4:$O$136)*$G102/100</f>
        <v>0</v>
      </c>
      <c r="U102" s="7">
        <f>SUMPRODUCT((KG!$A$4:$A$136=flux!$A102)*(KG!$B$4:$B$136=flux!U$3)*(flux!$G102&gt;=KG!$F$2:$O$2)*(flux!$G102&lt;=KG!$F$3:$O$3)*KG!$F$4:$O$136)*$G102/100</f>
        <v>0</v>
      </c>
      <c r="V102" s="7">
        <f>SUMPRODUCT((KG!$A$4:$A$136=flux!$A102)*(KG!$B$4:$B$136=flux!V$3)*(flux!$G102&gt;=KG!$F$2:$O$2)*(flux!$G102&lt;=KG!$F$3:$O$3)*KG!$F$4:$O$136)*$G102/100</f>
        <v>0</v>
      </c>
      <c r="W102" s="7">
        <f>SUMPRODUCT((KG!$A$4:$A$136=flux!$A102)*(KG!$B$4:$B$136=flux!W$3)*(flux!$G102&gt;=KG!$F$2:$O$2)*(flux!$G102&lt;=KG!$F$3:$O$3)*KG!$F$4:$O$136)*$G102/100</f>
        <v>0</v>
      </c>
      <c r="X102" s="7">
        <f>SUMPRODUCT((KG!$A$4:$A$136=flux!$A102)*(KG!$B$4:$B$136=flux!X$3)*(flux!$G102&gt;=KG!$F$2:$O$2)*(flux!$G102&lt;=KG!$F$3:$O$3)*KG!$F$4:$O$136)*$G102/100</f>
        <v>0</v>
      </c>
      <c r="Y102" s="7">
        <f>SUMPRODUCT((PAL!$A$3:$A$42=flux!$A102)*(PAL!$B$3:$B$42=flux!Y$3)*(PAL!$H$2:$Q$2=flux!$H102)*(PAL!$H$3:$Q$42))*$H102</f>
        <v>0</v>
      </c>
      <c r="Z102" s="7">
        <f>SUMPRODUCT((PAL!$A$3:$A$42=flux!$A102)*(PAL!$B$3:$B$42=flux!Z$3)*(PAL!$H$2:$Q$2=flux!$H102)*(PAL!$H$3:$Q$42))*$H102</f>
        <v>0</v>
      </c>
      <c r="AA102" s="7">
        <f>SUMPRODUCT((PAL!$A$3:$A$42=flux!$A102)*(PAL!$B$3:$B$42=flux!AA$3)*(PAL!$H$2:$Q$2=flux!$H102)*(PAL!$H$3:$Q$42))*$H102</f>
        <v>0</v>
      </c>
      <c r="AB102" s="7">
        <f>SUMPRODUCT((PAL!$A$3:$A$42=flux!$A102)*(PAL!$B$3:$B$42=flux!AB$3)*(PAL!$H$2:$Q$2=flux!$H102)*(PAL!$H$3:$Q$42))*$H102</f>
        <v>0</v>
      </c>
    </row>
    <row r="103" spans="1:28" x14ac:dyDescent="0.25">
      <c r="A103">
        <v>120292</v>
      </c>
      <c r="B103" t="s">
        <v>569</v>
      </c>
      <c r="C103" s="2">
        <v>43164</v>
      </c>
      <c r="D103" t="s">
        <v>145</v>
      </c>
      <c r="E103">
        <v>94</v>
      </c>
      <c r="F103" t="s">
        <v>138</v>
      </c>
      <c r="G103" s="61">
        <v>120</v>
      </c>
      <c r="H103" s="65">
        <v>1</v>
      </c>
      <c r="I103">
        <v>40.1</v>
      </c>
      <c r="L103" s="5" t="s">
        <v>184</v>
      </c>
      <c r="N103" s="7">
        <f>SUMPRODUCT((KG!$A$4:$A$136=flux!$A103)*(KG!$B$4:$B$136=flux!N$3)*(flux!$G103&gt;=KG!$F$2:$O$2)*(flux!$G103&lt;=KG!$F$3:$O$3)*KG!$F$4:$O$136)*$G103/100</f>
        <v>0</v>
      </c>
      <c r="O103" s="7">
        <f>SUMPRODUCT((KG!$A$4:$A$136=flux!$A103)*(KG!$B$4:$B$136=flux!O$3)*(flux!$G103&gt;=KG!$F$2:$O$2)*(flux!$G103&lt;=KG!$F$3:$O$3)*KG!$F$4:$O$136)*$G103/100</f>
        <v>0</v>
      </c>
      <c r="P103" s="7">
        <f>SUMPRODUCT((KG!$A$4:$A$136=flux!$A103)*(KG!$B$4:$B$136=flux!P$3)*(flux!$G103&gt;=KG!$F$2:$O$2)*(flux!$G103&lt;=KG!$F$3:$O$3)*KG!$F$4:$O$136)*$G103/100</f>
        <v>0</v>
      </c>
      <c r="Q103" s="7">
        <f>SUMPRODUCT((KG!$A$4:$A$136=flux!$A103)*(KG!$B$4:$B$136=flux!Q$3)*(flux!$G103&gt;=KG!$F$2:$O$2)*(flux!$G103&lt;=KG!$F$3:$O$3)*KG!$F$4:$O$136)*$G103/100</f>
        <v>0</v>
      </c>
      <c r="R103" s="7">
        <f>SUMPRODUCT((KG!$A$4:$A$136=flux!$A103)*(KG!$B$4:$B$136=flux!R$3)*(flux!$G103&gt;=KG!$F$2:$O$2)*(flux!$G103&lt;=KG!$F$3:$O$3)*KG!$F$4:$O$136)*$G103/100</f>
        <v>0</v>
      </c>
      <c r="S103" s="7">
        <f>SUMPRODUCT((KG!$A$4:$A$136=flux!$A103)*(KG!$B$4:$B$136=flux!S$3)*(flux!$G103&gt;=KG!$F$2:$O$2)*(flux!$G103&lt;=KG!$F$3:$O$3)*KG!$F$4:$O$136)*$G103/100</f>
        <v>0</v>
      </c>
      <c r="T103" s="7">
        <f>SUMPRODUCT((KG!$A$4:$A$136=flux!$A103)*(KG!$B$4:$B$136=flux!T$3)*(flux!$G103&gt;=KG!$F$2:$O$2)*(flux!$G103&lt;=KG!$F$3:$O$3)*KG!$F$4:$O$136)*$G103/100</f>
        <v>0</v>
      </c>
      <c r="U103" s="7">
        <f>SUMPRODUCT((KG!$A$4:$A$136=flux!$A103)*(KG!$B$4:$B$136=flux!U$3)*(flux!$G103&gt;=KG!$F$2:$O$2)*(flux!$G103&lt;=KG!$F$3:$O$3)*KG!$F$4:$O$136)*$G103/100</f>
        <v>0</v>
      </c>
      <c r="V103" s="7">
        <f>SUMPRODUCT((KG!$A$4:$A$136=flux!$A103)*(KG!$B$4:$B$136=flux!V$3)*(flux!$G103&gt;=KG!$F$2:$O$2)*(flux!$G103&lt;=KG!$F$3:$O$3)*KG!$F$4:$O$136)*$G103/100</f>
        <v>0</v>
      </c>
      <c r="W103" s="7">
        <f>SUMPRODUCT((KG!$A$4:$A$136=flux!$A103)*(KG!$B$4:$B$136=flux!W$3)*(flux!$G103&gt;=KG!$F$2:$O$2)*(flux!$G103&lt;=KG!$F$3:$O$3)*KG!$F$4:$O$136)*$G103/100</f>
        <v>0</v>
      </c>
      <c r="X103" s="7">
        <f>SUMPRODUCT((KG!$A$4:$A$136=flux!$A103)*(KG!$B$4:$B$136=flux!X$3)*(flux!$G103&gt;=KG!$F$2:$O$2)*(flux!$G103&lt;=KG!$F$3:$O$3)*KG!$F$4:$O$136)*$G103/100</f>
        <v>0</v>
      </c>
      <c r="Y103" s="7">
        <f>SUMPRODUCT((PAL!$A$3:$A$42=flux!$A103)*(PAL!$B$3:$B$42=flux!Y$3)*(PAL!$H$2:$Q$2=flux!$H103)*(PAL!$H$3:$Q$42))*$H103</f>
        <v>0</v>
      </c>
      <c r="Z103" s="7">
        <f>SUMPRODUCT((PAL!$A$3:$A$42=flux!$A103)*(PAL!$B$3:$B$42=flux!Z$3)*(PAL!$H$2:$Q$2=flux!$H103)*(PAL!$H$3:$Q$42))*$H103</f>
        <v>0</v>
      </c>
      <c r="AA103" s="7">
        <f>SUMPRODUCT((PAL!$A$3:$A$42=flux!$A103)*(PAL!$B$3:$B$42=flux!AA$3)*(PAL!$H$2:$Q$2=flux!$H103)*(PAL!$H$3:$Q$42))*$H103</f>
        <v>0</v>
      </c>
      <c r="AB103" s="7">
        <f>SUMPRODUCT((PAL!$A$3:$A$42=flux!$A103)*(PAL!$B$3:$B$42=flux!AB$3)*(PAL!$H$2:$Q$2=flux!$H103)*(PAL!$H$3:$Q$42))*$H103</f>
        <v>0</v>
      </c>
    </row>
    <row r="104" spans="1:28" x14ac:dyDescent="0.25">
      <c r="A104">
        <v>120292</v>
      </c>
      <c r="B104" t="s">
        <v>569</v>
      </c>
      <c r="C104" s="2">
        <v>43165</v>
      </c>
      <c r="D104" t="s">
        <v>145</v>
      </c>
      <c r="E104">
        <v>94</v>
      </c>
      <c r="F104" t="s">
        <v>138</v>
      </c>
      <c r="G104" s="61">
        <v>120</v>
      </c>
      <c r="H104" s="65">
        <v>1</v>
      </c>
      <c r="I104">
        <v>40.1</v>
      </c>
      <c r="L104" s="5" t="s">
        <v>184</v>
      </c>
      <c r="N104" s="7">
        <f>SUMPRODUCT((KG!$A$4:$A$136=flux!$A104)*(KG!$B$4:$B$136=flux!N$3)*(flux!$G104&gt;=KG!$F$2:$O$2)*(flux!$G104&lt;=KG!$F$3:$O$3)*KG!$F$4:$O$136)*$G104/100</f>
        <v>0</v>
      </c>
      <c r="O104" s="7">
        <f>SUMPRODUCT((KG!$A$4:$A$136=flux!$A104)*(KG!$B$4:$B$136=flux!O$3)*(flux!$G104&gt;=KG!$F$2:$O$2)*(flux!$G104&lt;=KG!$F$3:$O$3)*KG!$F$4:$O$136)*$G104/100</f>
        <v>0</v>
      </c>
      <c r="P104" s="7">
        <f>SUMPRODUCT((KG!$A$4:$A$136=flux!$A104)*(KG!$B$4:$B$136=flux!P$3)*(flux!$G104&gt;=KG!$F$2:$O$2)*(flux!$G104&lt;=KG!$F$3:$O$3)*KG!$F$4:$O$136)*$G104/100</f>
        <v>0</v>
      </c>
      <c r="Q104" s="7">
        <f>SUMPRODUCT((KG!$A$4:$A$136=flux!$A104)*(KG!$B$4:$B$136=flux!Q$3)*(flux!$G104&gt;=KG!$F$2:$O$2)*(flux!$G104&lt;=KG!$F$3:$O$3)*KG!$F$4:$O$136)*$G104/100</f>
        <v>0</v>
      </c>
      <c r="R104" s="7">
        <f>SUMPRODUCT((KG!$A$4:$A$136=flux!$A104)*(KG!$B$4:$B$136=flux!R$3)*(flux!$G104&gt;=KG!$F$2:$O$2)*(flux!$G104&lt;=KG!$F$3:$O$3)*KG!$F$4:$O$136)*$G104/100</f>
        <v>0</v>
      </c>
      <c r="S104" s="7">
        <f>SUMPRODUCT((KG!$A$4:$A$136=flux!$A104)*(KG!$B$4:$B$136=flux!S$3)*(flux!$G104&gt;=KG!$F$2:$O$2)*(flux!$G104&lt;=KG!$F$3:$O$3)*KG!$F$4:$O$136)*$G104/100</f>
        <v>0</v>
      </c>
      <c r="T104" s="7">
        <f>SUMPRODUCT((KG!$A$4:$A$136=flux!$A104)*(KG!$B$4:$B$136=flux!T$3)*(flux!$G104&gt;=KG!$F$2:$O$2)*(flux!$G104&lt;=KG!$F$3:$O$3)*KG!$F$4:$O$136)*$G104/100</f>
        <v>0</v>
      </c>
      <c r="U104" s="7">
        <f>SUMPRODUCT((KG!$A$4:$A$136=flux!$A104)*(KG!$B$4:$B$136=flux!U$3)*(flux!$G104&gt;=KG!$F$2:$O$2)*(flux!$G104&lt;=KG!$F$3:$O$3)*KG!$F$4:$O$136)*$G104/100</f>
        <v>0</v>
      </c>
      <c r="V104" s="7">
        <f>SUMPRODUCT((KG!$A$4:$A$136=flux!$A104)*(KG!$B$4:$B$136=flux!V$3)*(flux!$G104&gt;=KG!$F$2:$O$2)*(flux!$G104&lt;=KG!$F$3:$O$3)*KG!$F$4:$O$136)*$G104/100</f>
        <v>0</v>
      </c>
      <c r="W104" s="7">
        <f>SUMPRODUCT((KG!$A$4:$A$136=flux!$A104)*(KG!$B$4:$B$136=flux!W$3)*(flux!$G104&gt;=KG!$F$2:$O$2)*(flux!$G104&lt;=KG!$F$3:$O$3)*KG!$F$4:$O$136)*$G104/100</f>
        <v>0</v>
      </c>
      <c r="X104" s="7">
        <f>SUMPRODUCT((KG!$A$4:$A$136=flux!$A104)*(KG!$B$4:$B$136=flux!X$3)*(flux!$G104&gt;=KG!$F$2:$O$2)*(flux!$G104&lt;=KG!$F$3:$O$3)*KG!$F$4:$O$136)*$G104/100</f>
        <v>0</v>
      </c>
      <c r="Y104" s="7">
        <f>SUMPRODUCT((PAL!$A$3:$A$42=flux!$A104)*(PAL!$B$3:$B$42=flux!Y$3)*(PAL!$H$2:$Q$2=flux!$H104)*(PAL!$H$3:$Q$42))*$H104</f>
        <v>0</v>
      </c>
      <c r="Z104" s="7">
        <f>SUMPRODUCT((PAL!$A$3:$A$42=flux!$A104)*(PAL!$B$3:$B$42=flux!Z$3)*(PAL!$H$2:$Q$2=flux!$H104)*(PAL!$H$3:$Q$42))*$H104</f>
        <v>0</v>
      </c>
      <c r="AA104" s="7">
        <f>SUMPRODUCT((PAL!$A$3:$A$42=flux!$A104)*(PAL!$B$3:$B$42=flux!AA$3)*(PAL!$H$2:$Q$2=flux!$H104)*(PAL!$H$3:$Q$42))*$H104</f>
        <v>0</v>
      </c>
      <c r="AB104" s="7">
        <f>SUMPRODUCT((PAL!$A$3:$A$42=flux!$A104)*(PAL!$B$3:$B$42=flux!AB$3)*(PAL!$H$2:$Q$2=flux!$H104)*(PAL!$H$3:$Q$42))*$H104</f>
        <v>0</v>
      </c>
    </row>
    <row r="105" spans="1:28" x14ac:dyDescent="0.25">
      <c r="A105">
        <v>120292</v>
      </c>
      <c r="B105" t="s">
        <v>569</v>
      </c>
      <c r="C105" s="2">
        <v>43166</v>
      </c>
      <c r="D105" t="s">
        <v>145</v>
      </c>
      <c r="E105">
        <v>94</v>
      </c>
      <c r="F105" t="s">
        <v>138</v>
      </c>
      <c r="G105" s="61">
        <v>120</v>
      </c>
      <c r="H105" s="65">
        <v>1</v>
      </c>
      <c r="I105">
        <v>40.1</v>
      </c>
      <c r="L105" s="5" t="s">
        <v>184</v>
      </c>
      <c r="N105" s="7">
        <f>SUMPRODUCT((KG!$A$4:$A$136=flux!$A105)*(KG!$B$4:$B$136=flux!N$3)*(flux!$G105&gt;=KG!$F$2:$O$2)*(flux!$G105&lt;=KG!$F$3:$O$3)*KG!$F$4:$O$136)*$G105/100</f>
        <v>0</v>
      </c>
      <c r="O105" s="7">
        <f>SUMPRODUCT((KG!$A$4:$A$136=flux!$A105)*(KG!$B$4:$B$136=flux!O$3)*(flux!$G105&gt;=KG!$F$2:$O$2)*(flux!$G105&lt;=KG!$F$3:$O$3)*KG!$F$4:$O$136)*$G105/100</f>
        <v>0</v>
      </c>
      <c r="P105" s="7">
        <f>SUMPRODUCT((KG!$A$4:$A$136=flux!$A105)*(KG!$B$4:$B$136=flux!P$3)*(flux!$G105&gt;=KG!$F$2:$O$2)*(flux!$G105&lt;=KG!$F$3:$O$3)*KG!$F$4:$O$136)*$G105/100</f>
        <v>0</v>
      </c>
      <c r="Q105" s="7">
        <f>SUMPRODUCT((KG!$A$4:$A$136=flux!$A105)*(KG!$B$4:$B$136=flux!Q$3)*(flux!$G105&gt;=KG!$F$2:$O$2)*(flux!$G105&lt;=KG!$F$3:$O$3)*KG!$F$4:$O$136)*$G105/100</f>
        <v>0</v>
      </c>
      <c r="R105" s="7">
        <f>SUMPRODUCT((KG!$A$4:$A$136=flux!$A105)*(KG!$B$4:$B$136=flux!R$3)*(flux!$G105&gt;=KG!$F$2:$O$2)*(flux!$G105&lt;=KG!$F$3:$O$3)*KG!$F$4:$O$136)*$G105/100</f>
        <v>0</v>
      </c>
      <c r="S105" s="7">
        <f>SUMPRODUCT((KG!$A$4:$A$136=flux!$A105)*(KG!$B$4:$B$136=flux!S$3)*(flux!$G105&gt;=KG!$F$2:$O$2)*(flux!$G105&lt;=KG!$F$3:$O$3)*KG!$F$4:$O$136)*$G105/100</f>
        <v>0</v>
      </c>
      <c r="T105" s="7">
        <f>SUMPRODUCT((KG!$A$4:$A$136=flux!$A105)*(KG!$B$4:$B$136=flux!T$3)*(flux!$G105&gt;=KG!$F$2:$O$2)*(flux!$G105&lt;=KG!$F$3:$O$3)*KG!$F$4:$O$136)*$G105/100</f>
        <v>0</v>
      </c>
      <c r="U105" s="7">
        <f>SUMPRODUCT((KG!$A$4:$A$136=flux!$A105)*(KG!$B$4:$B$136=flux!U$3)*(flux!$G105&gt;=KG!$F$2:$O$2)*(flux!$G105&lt;=KG!$F$3:$O$3)*KG!$F$4:$O$136)*$G105/100</f>
        <v>0</v>
      </c>
      <c r="V105" s="7">
        <f>SUMPRODUCT((KG!$A$4:$A$136=flux!$A105)*(KG!$B$4:$B$136=flux!V$3)*(flux!$G105&gt;=KG!$F$2:$O$2)*(flux!$G105&lt;=KG!$F$3:$O$3)*KG!$F$4:$O$136)*$G105/100</f>
        <v>0</v>
      </c>
      <c r="W105" s="7">
        <f>SUMPRODUCT((KG!$A$4:$A$136=flux!$A105)*(KG!$B$4:$B$136=flux!W$3)*(flux!$G105&gt;=KG!$F$2:$O$2)*(flux!$G105&lt;=KG!$F$3:$O$3)*KG!$F$4:$O$136)*$G105/100</f>
        <v>0</v>
      </c>
      <c r="X105" s="7">
        <f>SUMPRODUCT((KG!$A$4:$A$136=flux!$A105)*(KG!$B$4:$B$136=flux!X$3)*(flux!$G105&gt;=KG!$F$2:$O$2)*(flux!$G105&lt;=KG!$F$3:$O$3)*KG!$F$4:$O$136)*$G105/100</f>
        <v>0</v>
      </c>
      <c r="Y105" s="7">
        <f>SUMPRODUCT((PAL!$A$3:$A$42=flux!$A105)*(PAL!$B$3:$B$42=flux!Y$3)*(PAL!$H$2:$Q$2=flux!$H105)*(PAL!$H$3:$Q$42))*$H105</f>
        <v>0</v>
      </c>
      <c r="Z105" s="7">
        <f>SUMPRODUCT((PAL!$A$3:$A$42=flux!$A105)*(PAL!$B$3:$B$42=flux!Z$3)*(PAL!$H$2:$Q$2=flux!$H105)*(PAL!$H$3:$Q$42))*$H105</f>
        <v>0</v>
      </c>
      <c r="AA105" s="7">
        <f>SUMPRODUCT((PAL!$A$3:$A$42=flux!$A105)*(PAL!$B$3:$B$42=flux!AA$3)*(PAL!$H$2:$Q$2=flux!$H105)*(PAL!$H$3:$Q$42))*$H105</f>
        <v>0</v>
      </c>
      <c r="AB105" s="7">
        <f>SUMPRODUCT((PAL!$A$3:$A$42=flux!$A105)*(PAL!$B$3:$B$42=flux!AB$3)*(PAL!$H$2:$Q$2=flux!$H105)*(PAL!$H$3:$Q$42))*$H105</f>
        <v>0</v>
      </c>
    </row>
    <row r="106" spans="1:28" x14ac:dyDescent="0.25">
      <c r="A106">
        <v>120292</v>
      </c>
      <c r="B106" t="s">
        <v>569</v>
      </c>
      <c r="C106" s="2">
        <v>43167</v>
      </c>
      <c r="D106" t="s">
        <v>145</v>
      </c>
      <c r="E106">
        <v>94</v>
      </c>
      <c r="F106" t="s">
        <v>138</v>
      </c>
      <c r="G106" s="61">
        <v>120</v>
      </c>
      <c r="H106" s="65">
        <v>1</v>
      </c>
      <c r="I106">
        <v>40.1</v>
      </c>
      <c r="L106" s="5" t="s">
        <v>184</v>
      </c>
      <c r="N106" s="7">
        <f>SUMPRODUCT((KG!$A$4:$A$136=flux!$A106)*(KG!$B$4:$B$136=flux!N$3)*(flux!$G106&gt;=KG!$F$2:$O$2)*(flux!$G106&lt;=KG!$F$3:$O$3)*KG!$F$4:$O$136)*$G106/100</f>
        <v>0</v>
      </c>
      <c r="O106" s="7">
        <f>SUMPRODUCT((KG!$A$4:$A$136=flux!$A106)*(KG!$B$4:$B$136=flux!O$3)*(flux!$G106&gt;=KG!$F$2:$O$2)*(flux!$G106&lt;=KG!$F$3:$O$3)*KG!$F$4:$O$136)*$G106/100</f>
        <v>0</v>
      </c>
      <c r="P106" s="7">
        <f>SUMPRODUCT((KG!$A$4:$A$136=flux!$A106)*(KG!$B$4:$B$136=flux!P$3)*(flux!$G106&gt;=KG!$F$2:$O$2)*(flux!$G106&lt;=KG!$F$3:$O$3)*KG!$F$4:$O$136)*$G106/100</f>
        <v>0</v>
      </c>
      <c r="Q106" s="7">
        <f>SUMPRODUCT((KG!$A$4:$A$136=flux!$A106)*(KG!$B$4:$B$136=flux!Q$3)*(flux!$G106&gt;=KG!$F$2:$O$2)*(flux!$G106&lt;=KG!$F$3:$O$3)*KG!$F$4:$O$136)*$G106/100</f>
        <v>0</v>
      </c>
      <c r="R106" s="7">
        <f>SUMPRODUCT((KG!$A$4:$A$136=flux!$A106)*(KG!$B$4:$B$136=flux!R$3)*(flux!$G106&gt;=KG!$F$2:$O$2)*(flux!$G106&lt;=KG!$F$3:$O$3)*KG!$F$4:$O$136)*$G106/100</f>
        <v>0</v>
      </c>
      <c r="S106" s="7">
        <f>SUMPRODUCT((KG!$A$4:$A$136=flux!$A106)*(KG!$B$4:$B$136=flux!S$3)*(flux!$G106&gt;=KG!$F$2:$O$2)*(flux!$G106&lt;=KG!$F$3:$O$3)*KG!$F$4:$O$136)*$G106/100</f>
        <v>0</v>
      </c>
      <c r="T106" s="7">
        <f>SUMPRODUCT((KG!$A$4:$A$136=flux!$A106)*(KG!$B$4:$B$136=flux!T$3)*(flux!$G106&gt;=KG!$F$2:$O$2)*(flux!$G106&lt;=KG!$F$3:$O$3)*KG!$F$4:$O$136)*$G106/100</f>
        <v>0</v>
      </c>
      <c r="U106" s="7">
        <f>SUMPRODUCT((KG!$A$4:$A$136=flux!$A106)*(KG!$B$4:$B$136=flux!U$3)*(flux!$G106&gt;=KG!$F$2:$O$2)*(flux!$G106&lt;=KG!$F$3:$O$3)*KG!$F$4:$O$136)*$G106/100</f>
        <v>0</v>
      </c>
      <c r="V106" s="7">
        <f>SUMPRODUCT((KG!$A$4:$A$136=flux!$A106)*(KG!$B$4:$B$136=flux!V$3)*(flux!$G106&gt;=KG!$F$2:$O$2)*(flux!$G106&lt;=KG!$F$3:$O$3)*KG!$F$4:$O$136)*$G106/100</f>
        <v>0</v>
      </c>
      <c r="W106" s="7">
        <f>SUMPRODUCT((KG!$A$4:$A$136=flux!$A106)*(KG!$B$4:$B$136=flux!W$3)*(flux!$G106&gt;=KG!$F$2:$O$2)*(flux!$G106&lt;=KG!$F$3:$O$3)*KG!$F$4:$O$136)*$G106/100</f>
        <v>0</v>
      </c>
      <c r="X106" s="7">
        <f>SUMPRODUCT((KG!$A$4:$A$136=flux!$A106)*(KG!$B$4:$B$136=flux!X$3)*(flux!$G106&gt;=KG!$F$2:$O$2)*(flux!$G106&lt;=KG!$F$3:$O$3)*KG!$F$4:$O$136)*$G106/100</f>
        <v>0</v>
      </c>
      <c r="Y106" s="7">
        <f>SUMPRODUCT((PAL!$A$3:$A$42=flux!$A106)*(PAL!$B$3:$B$42=flux!Y$3)*(PAL!$H$2:$Q$2=flux!$H106)*(PAL!$H$3:$Q$42))*$H106</f>
        <v>0</v>
      </c>
      <c r="Z106" s="7">
        <f>SUMPRODUCT((PAL!$A$3:$A$42=flux!$A106)*(PAL!$B$3:$B$42=flux!Z$3)*(PAL!$H$2:$Q$2=flux!$H106)*(PAL!$H$3:$Q$42))*$H106</f>
        <v>0</v>
      </c>
      <c r="AA106" s="7">
        <f>SUMPRODUCT((PAL!$A$3:$A$42=flux!$A106)*(PAL!$B$3:$B$42=flux!AA$3)*(PAL!$H$2:$Q$2=flux!$H106)*(PAL!$H$3:$Q$42))*$H106</f>
        <v>0</v>
      </c>
      <c r="AB106" s="7">
        <f>SUMPRODUCT((PAL!$A$3:$A$42=flux!$A106)*(PAL!$B$3:$B$42=flux!AB$3)*(PAL!$H$2:$Q$2=flux!$H106)*(PAL!$H$3:$Q$42))*$H106</f>
        <v>0</v>
      </c>
    </row>
    <row r="107" spans="1:28" x14ac:dyDescent="0.25">
      <c r="A107">
        <v>120292</v>
      </c>
      <c r="B107" t="s">
        <v>569</v>
      </c>
      <c r="C107" s="2">
        <v>43168</v>
      </c>
      <c r="D107" t="s">
        <v>145</v>
      </c>
      <c r="E107">
        <v>94</v>
      </c>
      <c r="F107" t="s">
        <v>138</v>
      </c>
      <c r="G107" s="61">
        <v>120</v>
      </c>
      <c r="H107" s="65">
        <v>1</v>
      </c>
      <c r="I107">
        <v>40.1</v>
      </c>
      <c r="L107" s="5" t="s">
        <v>184</v>
      </c>
      <c r="N107" s="7">
        <f>SUMPRODUCT((KG!$A$4:$A$136=flux!$A107)*(KG!$B$4:$B$136=flux!N$3)*(flux!$G107&gt;=KG!$F$2:$O$2)*(flux!$G107&lt;=KG!$F$3:$O$3)*KG!$F$4:$O$136)*$G107/100</f>
        <v>0</v>
      </c>
      <c r="O107" s="7">
        <f>SUMPRODUCT((KG!$A$4:$A$136=flux!$A107)*(KG!$B$4:$B$136=flux!O$3)*(flux!$G107&gt;=KG!$F$2:$O$2)*(flux!$G107&lt;=KG!$F$3:$O$3)*KG!$F$4:$O$136)*$G107/100</f>
        <v>0</v>
      </c>
      <c r="P107" s="7">
        <f>SUMPRODUCT((KG!$A$4:$A$136=flux!$A107)*(KG!$B$4:$B$136=flux!P$3)*(flux!$G107&gt;=KG!$F$2:$O$2)*(flux!$G107&lt;=KG!$F$3:$O$3)*KG!$F$4:$O$136)*$G107/100</f>
        <v>0</v>
      </c>
      <c r="Q107" s="7">
        <f>SUMPRODUCT((KG!$A$4:$A$136=flux!$A107)*(KG!$B$4:$B$136=flux!Q$3)*(flux!$G107&gt;=KG!$F$2:$O$2)*(flux!$G107&lt;=KG!$F$3:$O$3)*KG!$F$4:$O$136)*$G107/100</f>
        <v>0</v>
      </c>
      <c r="R107" s="7">
        <f>SUMPRODUCT((KG!$A$4:$A$136=flux!$A107)*(KG!$B$4:$B$136=flux!R$3)*(flux!$G107&gt;=KG!$F$2:$O$2)*(flux!$G107&lt;=KG!$F$3:$O$3)*KG!$F$4:$O$136)*$G107/100</f>
        <v>0</v>
      </c>
      <c r="S107" s="7">
        <f>SUMPRODUCT((KG!$A$4:$A$136=flux!$A107)*(KG!$B$4:$B$136=flux!S$3)*(flux!$G107&gt;=KG!$F$2:$O$2)*(flux!$G107&lt;=KG!$F$3:$O$3)*KG!$F$4:$O$136)*$G107/100</f>
        <v>0</v>
      </c>
      <c r="T107" s="7">
        <f>SUMPRODUCT((KG!$A$4:$A$136=flux!$A107)*(KG!$B$4:$B$136=flux!T$3)*(flux!$G107&gt;=KG!$F$2:$O$2)*(flux!$G107&lt;=KG!$F$3:$O$3)*KG!$F$4:$O$136)*$G107/100</f>
        <v>0</v>
      </c>
      <c r="U107" s="7">
        <f>SUMPRODUCT((KG!$A$4:$A$136=flux!$A107)*(KG!$B$4:$B$136=flux!U$3)*(flux!$G107&gt;=KG!$F$2:$O$2)*(flux!$G107&lt;=KG!$F$3:$O$3)*KG!$F$4:$O$136)*$G107/100</f>
        <v>0</v>
      </c>
      <c r="V107" s="7">
        <f>SUMPRODUCT((KG!$A$4:$A$136=flux!$A107)*(KG!$B$4:$B$136=flux!V$3)*(flux!$G107&gt;=KG!$F$2:$O$2)*(flux!$G107&lt;=KG!$F$3:$O$3)*KG!$F$4:$O$136)*$G107/100</f>
        <v>0</v>
      </c>
      <c r="W107" s="7">
        <f>SUMPRODUCT((KG!$A$4:$A$136=flux!$A107)*(KG!$B$4:$B$136=flux!W$3)*(flux!$G107&gt;=KG!$F$2:$O$2)*(flux!$G107&lt;=KG!$F$3:$O$3)*KG!$F$4:$O$136)*$G107/100</f>
        <v>0</v>
      </c>
      <c r="X107" s="7">
        <f>SUMPRODUCT((KG!$A$4:$A$136=flux!$A107)*(KG!$B$4:$B$136=flux!X$3)*(flux!$G107&gt;=KG!$F$2:$O$2)*(flux!$G107&lt;=KG!$F$3:$O$3)*KG!$F$4:$O$136)*$G107/100</f>
        <v>0</v>
      </c>
      <c r="Y107" s="7">
        <f>SUMPRODUCT((PAL!$A$3:$A$42=flux!$A107)*(PAL!$B$3:$B$42=flux!Y$3)*(PAL!$H$2:$Q$2=flux!$H107)*(PAL!$H$3:$Q$42))*$H107</f>
        <v>0</v>
      </c>
      <c r="Z107" s="7">
        <f>SUMPRODUCT((PAL!$A$3:$A$42=flux!$A107)*(PAL!$B$3:$B$42=flux!Z$3)*(PAL!$H$2:$Q$2=flux!$H107)*(PAL!$H$3:$Q$42))*$H107</f>
        <v>0</v>
      </c>
      <c r="AA107" s="7">
        <f>SUMPRODUCT((PAL!$A$3:$A$42=flux!$A107)*(PAL!$B$3:$B$42=flux!AA$3)*(PAL!$H$2:$Q$2=flux!$H107)*(PAL!$H$3:$Q$42))*$H107</f>
        <v>0</v>
      </c>
      <c r="AB107" s="7">
        <f>SUMPRODUCT((PAL!$A$3:$A$42=flux!$A107)*(PAL!$B$3:$B$42=flux!AB$3)*(PAL!$H$2:$Q$2=flux!$H107)*(PAL!$H$3:$Q$42))*$H107</f>
        <v>0</v>
      </c>
    </row>
    <row r="108" spans="1:28" x14ac:dyDescent="0.25">
      <c r="A108">
        <v>120292</v>
      </c>
      <c r="B108" t="s">
        <v>569</v>
      </c>
      <c r="C108" s="2">
        <v>43171</v>
      </c>
      <c r="D108" t="s">
        <v>145</v>
      </c>
      <c r="E108">
        <v>94</v>
      </c>
      <c r="F108" t="s">
        <v>138</v>
      </c>
      <c r="G108" s="61">
        <v>120</v>
      </c>
      <c r="H108" s="65">
        <v>1</v>
      </c>
      <c r="I108">
        <v>40.1</v>
      </c>
      <c r="L108" s="5" t="s">
        <v>184</v>
      </c>
      <c r="N108" s="7">
        <f>SUMPRODUCT((KG!$A$4:$A$136=flux!$A108)*(KG!$B$4:$B$136=flux!N$3)*(flux!$G108&gt;=KG!$F$2:$O$2)*(flux!$G108&lt;=KG!$F$3:$O$3)*KG!$F$4:$O$136)*$G108/100</f>
        <v>0</v>
      </c>
      <c r="O108" s="7">
        <f>SUMPRODUCT((KG!$A$4:$A$136=flux!$A108)*(KG!$B$4:$B$136=flux!O$3)*(flux!$G108&gt;=KG!$F$2:$O$2)*(flux!$G108&lt;=KG!$F$3:$O$3)*KG!$F$4:$O$136)*$G108/100</f>
        <v>0</v>
      </c>
      <c r="P108" s="7">
        <f>SUMPRODUCT((KG!$A$4:$A$136=flux!$A108)*(KG!$B$4:$B$136=flux!P$3)*(flux!$G108&gt;=KG!$F$2:$O$2)*(flux!$G108&lt;=KG!$F$3:$O$3)*KG!$F$4:$O$136)*$G108/100</f>
        <v>0</v>
      </c>
      <c r="Q108" s="7">
        <f>SUMPRODUCT((KG!$A$4:$A$136=flux!$A108)*(KG!$B$4:$B$136=flux!Q$3)*(flux!$G108&gt;=KG!$F$2:$O$2)*(flux!$G108&lt;=KG!$F$3:$O$3)*KG!$F$4:$O$136)*$G108/100</f>
        <v>0</v>
      </c>
      <c r="R108" s="7">
        <f>SUMPRODUCT((KG!$A$4:$A$136=flux!$A108)*(KG!$B$4:$B$136=flux!R$3)*(flux!$G108&gt;=KG!$F$2:$O$2)*(flux!$G108&lt;=KG!$F$3:$O$3)*KG!$F$4:$O$136)*$G108/100</f>
        <v>0</v>
      </c>
      <c r="S108" s="7">
        <f>SUMPRODUCT((KG!$A$4:$A$136=flux!$A108)*(KG!$B$4:$B$136=flux!S$3)*(flux!$G108&gt;=KG!$F$2:$O$2)*(flux!$G108&lt;=KG!$F$3:$O$3)*KG!$F$4:$O$136)*$G108/100</f>
        <v>0</v>
      </c>
      <c r="T108" s="7">
        <f>SUMPRODUCT((KG!$A$4:$A$136=flux!$A108)*(KG!$B$4:$B$136=flux!T$3)*(flux!$G108&gt;=KG!$F$2:$O$2)*(flux!$G108&lt;=KG!$F$3:$O$3)*KG!$F$4:$O$136)*$G108/100</f>
        <v>0</v>
      </c>
      <c r="U108" s="7">
        <f>SUMPRODUCT((KG!$A$4:$A$136=flux!$A108)*(KG!$B$4:$B$136=flux!U$3)*(flux!$G108&gt;=KG!$F$2:$O$2)*(flux!$G108&lt;=KG!$F$3:$O$3)*KG!$F$4:$O$136)*$G108/100</f>
        <v>0</v>
      </c>
      <c r="V108" s="7">
        <f>SUMPRODUCT((KG!$A$4:$A$136=flux!$A108)*(KG!$B$4:$B$136=flux!V$3)*(flux!$G108&gt;=KG!$F$2:$O$2)*(flux!$G108&lt;=KG!$F$3:$O$3)*KG!$F$4:$O$136)*$G108/100</f>
        <v>0</v>
      </c>
      <c r="W108" s="7">
        <f>SUMPRODUCT((KG!$A$4:$A$136=flux!$A108)*(KG!$B$4:$B$136=flux!W$3)*(flux!$G108&gt;=KG!$F$2:$O$2)*(flux!$G108&lt;=KG!$F$3:$O$3)*KG!$F$4:$O$136)*$G108/100</f>
        <v>0</v>
      </c>
      <c r="X108" s="7">
        <f>SUMPRODUCT((KG!$A$4:$A$136=flux!$A108)*(KG!$B$4:$B$136=flux!X$3)*(flux!$G108&gt;=KG!$F$2:$O$2)*(flux!$G108&lt;=KG!$F$3:$O$3)*KG!$F$4:$O$136)*$G108/100</f>
        <v>0</v>
      </c>
      <c r="Y108" s="7">
        <f>SUMPRODUCT((PAL!$A$3:$A$42=flux!$A108)*(PAL!$B$3:$B$42=flux!Y$3)*(PAL!$H$2:$Q$2=flux!$H108)*(PAL!$H$3:$Q$42))*$H108</f>
        <v>0</v>
      </c>
      <c r="Z108" s="7">
        <f>SUMPRODUCT((PAL!$A$3:$A$42=flux!$A108)*(PAL!$B$3:$B$42=flux!Z$3)*(PAL!$H$2:$Q$2=flux!$H108)*(PAL!$H$3:$Q$42))*$H108</f>
        <v>0</v>
      </c>
      <c r="AA108" s="7">
        <f>SUMPRODUCT((PAL!$A$3:$A$42=flux!$A108)*(PAL!$B$3:$B$42=flux!AA$3)*(PAL!$H$2:$Q$2=flux!$H108)*(PAL!$H$3:$Q$42))*$H108</f>
        <v>0</v>
      </c>
      <c r="AB108" s="7">
        <f>SUMPRODUCT((PAL!$A$3:$A$42=flux!$A108)*(PAL!$B$3:$B$42=flux!AB$3)*(PAL!$H$2:$Q$2=flux!$H108)*(PAL!$H$3:$Q$42))*$H108</f>
        <v>0</v>
      </c>
    </row>
    <row r="109" spans="1:28" x14ac:dyDescent="0.25">
      <c r="A109">
        <v>120292</v>
      </c>
      <c r="B109" t="s">
        <v>569</v>
      </c>
      <c r="C109" s="2">
        <v>43172</v>
      </c>
      <c r="D109" t="s">
        <v>145</v>
      </c>
      <c r="E109">
        <v>94</v>
      </c>
      <c r="F109" t="s">
        <v>138</v>
      </c>
      <c r="G109" s="61">
        <v>120</v>
      </c>
      <c r="H109" s="65">
        <v>1</v>
      </c>
      <c r="I109">
        <v>40.1</v>
      </c>
      <c r="L109" s="5" t="s">
        <v>184</v>
      </c>
      <c r="N109" s="7">
        <f>SUMPRODUCT((KG!$A$4:$A$136=flux!$A109)*(KG!$B$4:$B$136=flux!N$3)*(flux!$G109&gt;=KG!$F$2:$O$2)*(flux!$G109&lt;=KG!$F$3:$O$3)*KG!$F$4:$O$136)*$G109/100</f>
        <v>0</v>
      </c>
      <c r="O109" s="7">
        <f>SUMPRODUCT((KG!$A$4:$A$136=flux!$A109)*(KG!$B$4:$B$136=flux!O$3)*(flux!$G109&gt;=KG!$F$2:$O$2)*(flux!$G109&lt;=KG!$F$3:$O$3)*KG!$F$4:$O$136)*$G109/100</f>
        <v>0</v>
      </c>
      <c r="P109" s="7">
        <f>SUMPRODUCT((KG!$A$4:$A$136=flux!$A109)*(KG!$B$4:$B$136=flux!P$3)*(flux!$G109&gt;=KG!$F$2:$O$2)*(flux!$G109&lt;=KG!$F$3:$O$3)*KG!$F$4:$O$136)*$G109/100</f>
        <v>0</v>
      </c>
      <c r="Q109" s="7">
        <f>SUMPRODUCT((KG!$A$4:$A$136=flux!$A109)*(KG!$B$4:$B$136=flux!Q$3)*(flux!$G109&gt;=KG!$F$2:$O$2)*(flux!$G109&lt;=KG!$F$3:$O$3)*KG!$F$4:$O$136)*$G109/100</f>
        <v>0</v>
      </c>
      <c r="R109" s="7">
        <f>SUMPRODUCT((KG!$A$4:$A$136=flux!$A109)*(KG!$B$4:$B$136=flux!R$3)*(flux!$G109&gt;=KG!$F$2:$O$2)*(flux!$G109&lt;=KG!$F$3:$O$3)*KG!$F$4:$O$136)*$G109/100</f>
        <v>0</v>
      </c>
      <c r="S109" s="7">
        <f>SUMPRODUCT((KG!$A$4:$A$136=flux!$A109)*(KG!$B$4:$B$136=flux!S$3)*(flux!$G109&gt;=KG!$F$2:$O$2)*(flux!$G109&lt;=KG!$F$3:$O$3)*KG!$F$4:$O$136)*$G109/100</f>
        <v>0</v>
      </c>
      <c r="T109" s="7">
        <f>SUMPRODUCT((KG!$A$4:$A$136=flux!$A109)*(KG!$B$4:$B$136=flux!T$3)*(flux!$G109&gt;=KG!$F$2:$O$2)*(flux!$G109&lt;=KG!$F$3:$O$3)*KG!$F$4:$O$136)*$G109/100</f>
        <v>0</v>
      </c>
      <c r="U109" s="7">
        <f>SUMPRODUCT((KG!$A$4:$A$136=flux!$A109)*(KG!$B$4:$B$136=flux!U$3)*(flux!$G109&gt;=KG!$F$2:$O$2)*(flux!$G109&lt;=KG!$F$3:$O$3)*KG!$F$4:$O$136)*$G109/100</f>
        <v>0</v>
      </c>
      <c r="V109" s="7">
        <f>SUMPRODUCT((KG!$A$4:$A$136=flux!$A109)*(KG!$B$4:$B$136=flux!V$3)*(flux!$G109&gt;=KG!$F$2:$O$2)*(flux!$G109&lt;=KG!$F$3:$O$3)*KG!$F$4:$O$136)*$G109/100</f>
        <v>0</v>
      </c>
      <c r="W109" s="7">
        <f>SUMPRODUCT((KG!$A$4:$A$136=flux!$A109)*(KG!$B$4:$B$136=flux!W$3)*(flux!$G109&gt;=KG!$F$2:$O$2)*(flux!$G109&lt;=KG!$F$3:$O$3)*KG!$F$4:$O$136)*$G109/100</f>
        <v>0</v>
      </c>
      <c r="X109" s="7">
        <f>SUMPRODUCT((KG!$A$4:$A$136=flux!$A109)*(KG!$B$4:$B$136=flux!X$3)*(flux!$G109&gt;=KG!$F$2:$O$2)*(flux!$G109&lt;=KG!$F$3:$O$3)*KG!$F$4:$O$136)*$G109/100</f>
        <v>0</v>
      </c>
      <c r="Y109" s="7">
        <f>SUMPRODUCT((PAL!$A$3:$A$42=flux!$A109)*(PAL!$B$3:$B$42=flux!Y$3)*(PAL!$H$2:$Q$2=flux!$H109)*(PAL!$H$3:$Q$42))*$H109</f>
        <v>0</v>
      </c>
      <c r="Z109" s="7">
        <f>SUMPRODUCT((PAL!$A$3:$A$42=flux!$A109)*(PAL!$B$3:$B$42=flux!Z$3)*(PAL!$H$2:$Q$2=flux!$H109)*(PAL!$H$3:$Q$42))*$H109</f>
        <v>0</v>
      </c>
      <c r="AA109" s="7">
        <f>SUMPRODUCT((PAL!$A$3:$A$42=flux!$A109)*(PAL!$B$3:$B$42=flux!AA$3)*(PAL!$H$2:$Q$2=flux!$H109)*(PAL!$H$3:$Q$42))*$H109</f>
        <v>0</v>
      </c>
      <c r="AB109" s="7">
        <f>SUMPRODUCT((PAL!$A$3:$A$42=flux!$A109)*(PAL!$B$3:$B$42=flux!AB$3)*(PAL!$H$2:$Q$2=flux!$H109)*(PAL!$H$3:$Q$42))*$H109</f>
        <v>0</v>
      </c>
    </row>
    <row r="110" spans="1:28" x14ac:dyDescent="0.25">
      <c r="A110">
        <v>120292</v>
      </c>
      <c r="B110" t="s">
        <v>569</v>
      </c>
      <c r="C110" s="2">
        <v>43173</v>
      </c>
      <c r="D110" t="s">
        <v>145</v>
      </c>
      <c r="E110">
        <v>94</v>
      </c>
      <c r="F110" t="s">
        <v>138</v>
      </c>
      <c r="G110" s="61">
        <v>120</v>
      </c>
      <c r="H110" s="65">
        <v>1</v>
      </c>
      <c r="I110">
        <v>40.1</v>
      </c>
      <c r="L110" s="5" t="s">
        <v>184</v>
      </c>
      <c r="N110" s="7">
        <f>SUMPRODUCT((KG!$A$4:$A$136=flux!$A110)*(KG!$B$4:$B$136=flux!N$3)*(flux!$G110&gt;=KG!$F$2:$O$2)*(flux!$G110&lt;=KG!$F$3:$O$3)*KG!$F$4:$O$136)*$G110/100</f>
        <v>0</v>
      </c>
      <c r="O110" s="7">
        <f>SUMPRODUCT((KG!$A$4:$A$136=flux!$A110)*(KG!$B$4:$B$136=flux!O$3)*(flux!$G110&gt;=KG!$F$2:$O$2)*(flux!$G110&lt;=KG!$F$3:$O$3)*KG!$F$4:$O$136)*$G110/100</f>
        <v>0</v>
      </c>
      <c r="P110" s="7">
        <f>SUMPRODUCT((KG!$A$4:$A$136=flux!$A110)*(KG!$B$4:$B$136=flux!P$3)*(flux!$G110&gt;=KG!$F$2:$O$2)*(flux!$G110&lt;=KG!$F$3:$O$3)*KG!$F$4:$O$136)*$G110/100</f>
        <v>0</v>
      </c>
      <c r="Q110" s="7">
        <f>SUMPRODUCT((KG!$A$4:$A$136=flux!$A110)*(KG!$B$4:$B$136=flux!Q$3)*(flux!$G110&gt;=KG!$F$2:$O$2)*(flux!$G110&lt;=KG!$F$3:$O$3)*KG!$F$4:$O$136)*$G110/100</f>
        <v>0</v>
      </c>
      <c r="R110" s="7">
        <f>SUMPRODUCT((KG!$A$4:$A$136=flux!$A110)*(KG!$B$4:$B$136=flux!R$3)*(flux!$G110&gt;=KG!$F$2:$O$2)*(flux!$G110&lt;=KG!$F$3:$O$3)*KG!$F$4:$O$136)*$G110/100</f>
        <v>0</v>
      </c>
      <c r="S110" s="7">
        <f>SUMPRODUCT((KG!$A$4:$A$136=flux!$A110)*(KG!$B$4:$B$136=flux!S$3)*(flux!$G110&gt;=KG!$F$2:$O$2)*(flux!$G110&lt;=KG!$F$3:$O$3)*KG!$F$4:$O$136)*$G110/100</f>
        <v>0</v>
      </c>
      <c r="T110" s="7">
        <f>SUMPRODUCT((KG!$A$4:$A$136=flux!$A110)*(KG!$B$4:$B$136=flux!T$3)*(flux!$G110&gt;=KG!$F$2:$O$2)*(flux!$G110&lt;=KG!$F$3:$O$3)*KG!$F$4:$O$136)*$G110/100</f>
        <v>0</v>
      </c>
      <c r="U110" s="7">
        <f>SUMPRODUCT((KG!$A$4:$A$136=flux!$A110)*(KG!$B$4:$B$136=flux!U$3)*(flux!$G110&gt;=KG!$F$2:$O$2)*(flux!$G110&lt;=KG!$F$3:$O$3)*KG!$F$4:$O$136)*$G110/100</f>
        <v>0</v>
      </c>
      <c r="V110" s="7">
        <f>SUMPRODUCT((KG!$A$4:$A$136=flux!$A110)*(KG!$B$4:$B$136=flux!V$3)*(flux!$G110&gt;=KG!$F$2:$O$2)*(flux!$G110&lt;=KG!$F$3:$O$3)*KG!$F$4:$O$136)*$G110/100</f>
        <v>0</v>
      </c>
      <c r="W110" s="7">
        <f>SUMPRODUCT((KG!$A$4:$A$136=flux!$A110)*(KG!$B$4:$B$136=flux!W$3)*(flux!$G110&gt;=KG!$F$2:$O$2)*(flux!$G110&lt;=KG!$F$3:$O$3)*KG!$F$4:$O$136)*$G110/100</f>
        <v>0</v>
      </c>
      <c r="X110" s="7">
        <f>SUMPRODUCT((KG!$A$4:$A$136=flux!$A110)*(KG!$B$4:$B$136=flux!X$3)*(flux!$G110&gt;=KG!$F$2:$O$2)*(flux!$G110&lt;=KG!$F$3:$O$3)*KG!$F$4:$O$136)*$G110/100</f>
        <v>0</v>
      </c>
      <c r="Y110" s="7">
        <f>SUMPRODUCT((PAL!$A$3:$A$42=flux!$A110)*(PAL!$B$3:$B$42=flux!Y$3)*(PAL!$H$2:$Q$2=flux!$H110)*(PAL!$H$3:$Q$42))*$H110</f>
        <v>0</v>
      </c>
      <c r="Z110" s="7">
        <f>SUMPRODUCT((PAL!$A$3:$A$42=flux!$A110)*(PAL!$B$3:$B$42=flux!Z$3)*(PAL!$H$2:$Q$2=flux!$H110)*(PAL!$H$3:$Q$42))*$H110</f>
        <v>0</v>
      </c>
      <c r="AA110" s="7">
        <f>SUMPRODUCT((PAL!$A$3:$A$42=flux!$A110)*(PAL!$B$3:$B$42=flux!AA$3)*(PAL!$H$2:$Q$2=flux!$H110)*(PAL!$H$3:$Q$42))*$H110</f>
        <v>0</v>
      </c>
      <c r="AB110" s="7">
        <f>SUMPRODUCT((PAL!$A$3:$A$42=flux!$A110)*(PAL!$B$3:$B$42=flux!AB$3)*(PAL!$H$2:$Q$2=flux!$H110)*(PAL!$H$3:$Q$42))*$H110</f>
        <v>0</v>
      </c>
    </row>
    <row r="111" spans="1:28" x14ac:dyDescent="0.25">
      <c r="A111">
        <v>120292</v>
      </c>
      <c r="B111" t="s">
        <v>569</v>
      </c>
      <c r="C111" s="2">
        <v>43174</v>
      </c>
      <c r="D111" t="s">
        <v>145</v>
      </c>
      <c r="E111">
        <v>94</v>
      </c>
      <c r="F111" t="s">
        <v>138</v>
      </c>
      <c r="G111" s="61">
        <v>120</v>
      </c>
      <c r="H111" s="65">
        <v>1</v>
      </c>
      <c r="I111">
        <v>40.1</v>
      </c>
      <c r="L111" s="5" t="s">
        <v>184</v>
      </c>
      <c r="N111" s="7">
        <f>SUMPRODUCT((KG!$A$4:$A$136=flux!$A111)*(KG!$B$4:$B$136=flux!N$3)*(flux!$G111&gt;=KG!$F$2:$O$2)*(flux!$G111&lt;=KG!$F$3:$O$3)*KG!$F$4:$O$136)*$G111/100</f>
        <v>0</v>
      </c>
      <c r="O111" s="7">
        <f>SUMPRODUCT((KG!$A$4:$A$136=flux!$A111)*(KG!$B$4:$B$136=flux!O$3)*(flux!$G111&gt;=KG!$F$2:$O$2)*(flux!$G111&lt;=KG!$F$3:$O$3)*KG!$F$4:$O$136)*$G111/100</f>
        <v>0</v>
      </c>
      <c r="P111" s="7">
        <f>SUMPRODUCT((KG!$A$4:$A$136=flux!$A111)*(KG!$B$4:$B$136=flux!P$3)*(flux!$G111&gt;=KG!$F$2:$O$2)*(flux!$G111&lt;=KG!$F$3:$O$3)*KG!$F$4:$O$136)*$G111/100</f>
        <v>0</v>
      </c>
      <c r="Q111" s="7">
        <f>SUMPRODUCT((KG!$A$4:$A$136=flux!$A111)*(KG!$B$4:$B$136=flux!Q$3)*(flux!$G111&gt;=KG!$F$2:$O$2)*(flux!$G111&lt;=KG!$F$3:$O$3)*KG!$F$4:$O$136)*$G111/100</f>
        <v>0</v>
      </c>
      <c r="R111" s="7">
        <f>SUMPRODUCT((KG!$A$4:$A$136=flux!$A111)*(KG!$B$4:$B$136=flux!R$3)*(flux!$G111&gt;=KG!$F$2:$O$2)*(flux!$G111&lt;=KG!$F$3:$O$3)*KG!$F$4:$O$136)*$G111/100</f>
        <v>0</v>
      </c>
      <c r="S111" s="7">
        <f>SUMPRODUCT((KG!$A$4:$A$136=flux!$A111)*(KG!$B$4:$B$136=flux!S$3)*(flux!$G111&gt;=KG!$F$2:$O$2)*(flux!$G111&lt;=KG!$F$3:$O$3)*KG!$F$4:$O$136)*$G111/100</f>
        <v>0</v>
      </c>
      <c r="T111" s="7">
        <f>SUMPRODUCT((KG!$A$4:$A$136=flux!$A111)*(KG!$B$4:$B$136=flux!T$3)*(flux!$G111&gt;=KG!$F$2:$O$2)*(flux!$G111&lt;=KG!$F$3:$O$3)*KG!$F$4:$O$136)*$G111/100</f>
        <v>0</v>
      </c>
      <c r="U111" s="7">
        <f>SUMPRODUCT((KG!$A$4:$A$136=flux!$A111)*(KG!$B$4:$B$136=flux!U$3)*(flux!$G111&gt;=KG!$F$2:$O$2)*(flux!$G111&lt;=KG!$F$3:$O$3)*KG!$F$4:$O$136)*$G111/100</f>
        <v>0</v>
      </c>
      <c r="V111" s="7">
        <f>SUMPRODUCT((KG!$A$4:$A$136=flux!$A111)*(KG!$B$4:$B$136=flux!V$3)*(flux!$G111&gt;=KG!$F$2:$O$2)*(flux!$G111&lt;=KG!$F$3:$O$3)*KG!$F$4:$O$136)*$G111/100</f>
        <v>0</v>
      </c>
      <c r="W111" s="7">
        <f>SUMPRODUCT((KG!$A$4:$A$136=flux!$A111)*(KG!$B$4:$B$136=flux!W$3)*(flux!$G111&gt;=KG!$F$2:$O$2)*(flux!$G111&lt;=KG!$F$3:$O$3)*KG!$F$4:$O$136)*$G111/100</f>
        <v>0</v>
      </c>
      <c r="X111" s="7">
        <f>SUMPRODUCT((KG!$A$4:$A$136=flux!$A111)*(KG!$B$4:$B$136=flux!X$3)*(flux!$G111&gt;=KG!$F$2:$O$2)*(flux!$G111&lt;=KG!$F$3:$O$3)*KG!$F$4:$O$136)*$G111/100</f>
        <v>0</v>
      </c>
      <c r="Y111" s="7">
        <f>SUMPRODUCT((PAL!$A$3:$A$42=flux!$A111)*(PAL!$B$3:$B$42=flux!Y$3)*(PAL!$H$2:$Q$2=flux!$H111)*(PAL!$H$3:$Q$42))*$H111</f>
        <v>0</v>
      </c>
      <c r="Z111" s="7">
        <f>SUMPRODUCT((PAL!$A$3:$A$42=flux!$A111)*(PAL!$B$3:$B$42=flux!Z$3)*(PAL!$H$2:$Q$2=flux!$H111)*(PAL!$H$3:$Q$42))*$H111</f>
        <v>0</v>
      </c>
      <c r="AA111" s="7">
        <f>SUMPRODUCT((PAL!$A$3:$A$42=flux!$A111)*(PAL!$B$3:$B$42=flux!AA$3)*(PAL!$H$2:$Q$2=flux!$H111)*(PAL!$H$3:$Q$42))*$H111</f>
        <v>0</v>
      </c>
      <c r="AB111" s="7">
        <f>SUMPRODUCT((PAL!$A$3:$A$42=flux!$A111)*(PAL!$B$3:$B$42=flux!AB$3)*(PAL!$H$2:$Q$2=flux!$H111)*(PAL!$H$3:$Q$42))*$H111</f>
        <v>0</v>
      </c>
    </row>
    <row r="112" spans="1:28" x14ac:dyDescent="0.25">
      <c r="A112">
        <v>120292</v>
      </c>
      <c r="B112" t="s">
        <v>569</v>
      </c>
      <c r="C112" s="2">
        <v>43175</v>
      </c>
      <c r="D112" t="s">
        <v>145</v>
      </c>
      <c r="E112">
        <v>94</v>
      </c>
      <c r="F112" t="s">
        <v>138</v>
      </c>
      <c r="G112" s="61">
        <v>120</v>
      </c>
      <c r="H112" s="65">
        <v>1</v>
      </c>
      <c r="I112">
        <v>40.1</v>
      </c>
      <c r="L112" s="5" t="s">
        <v>184</v>
      </c>
      <c r="N112" s="7">
        <f>SUMPRODUCT((KG!$A$4:$A$136=flux!$A112)*(KG!$B$4:$B$136=flux!N$3)*(flux!$G112&gt;=KG!$F$2:$O$2)*(flux!$G112&lt;=KG!$F$3:$O$3)*KG!$F$4:$O$136)*$G112/100</f>
        <v>0</v>
      </c>
      <c r="O112" s="7">
        <f>SUMPRODUCT((KG!$A$4:$A$136=flux!$A112)*(KG!$B$4:$B$136=flux!O$3)*(flux!$G112&gt;=KG!$F$2:$O$2)*(flux!$G112&lt;=KG!$F$3:$O$3)*KG!$F$4:$O$136)*$G112/100</f>
        <v>0</v>
      </c>
      <c r="P112" s="7">
        <f>SUMPRODUCT((KG!$A$4:$A$136=flux!$A112)*(KG!$B$4:$B$136=flux!P$3)*(flux!$G112&gt;=KG!$F$2:$O$2)*(flux!$G112&lt;=KG!$F$3:$O$3)*KG!$F$4:$O$136)*$G112/100</f>
        <v>0</v>
      </c>
      <c r="Q112" s="7">
        <f>SUMPRODUCT((KG!$A$4:$A$136=flux!$A112)*(KG!$B$4:$B$136=flux!Q$3)*(flux!$G112&gt;=KG!$F$2:$O$2)*(flux!$G112&lt;=KG!$F$3:$O$3)*KG!$F$4:$O$136)*$G112/100</f>
        <v>0</v>
      </c>
      <c r="R112" s="7">
        <f>SUMPRODUCT((KG!$A$4:$A$136=flux!$A112)*(KG!$B$4:$B$136=flux!R$3)*(flux!$G112&gt;=KG!$F$2:$O$2)*(flux!$G112&lt;=KG!$F$3:$O$3)*KG!$F$4:$O$136)*$G112/100</f>
        <v>0</v>
      </c>
      <c r="S112" s="7">
        <f>SUMPRODUCT((KG!$A$4:$A$136=flux!$A112)*(KG!$B$4:$B$136=flux!S$3)*(flux!$G112&gt;=KG!$F$2:$O$2)*(flux!$G112&lt;=KG!$F$3:$O$3)*KG!$F$4:$O$136)*$G112/100</f>
        <v>0</v>
      </c>
      <c r="T112" s="7">
        <f>SUMPRODUCT((KG!$A$4:$A$136=flux!$A112)*(KG!$B$4:$B$136=flux!T$3)*(flux!$G112&gt;=KG!$F$2:$O$2)*(flux!$G112&lt;=KG!$F$3:$O$3)*KG!$F$4:$O$136)*$G112/100</f>
        <v>0</v>
      </c>
      <c r="U112" s="7">
        <f>SUMPRODUCT((KG!$A$4:$A$136=flux!$A112)*(KG!$B$4:$B$136=flux!U$3)*(flux!$G112&gt;=KG!$F$2:$O$2)*(flux!$G112&lt;=KG!$F$3:$O$3)*KG!$F$4:$O$136)*$G112/100</f>
        <v>0</v>
      </c>
      <c r="V112" s="7">
        <f>SUMPRODUCT((KG!$A$4:$A$136=flux!$A112)*(KG!$B$4:$B$136=flux!V$3)*(flux!$G112&gt;=KG!$F$2:$O$2)*(flux!$G112&lt;=KG!$F$3:$O$3)*KG!$F$4:$O$136)*$G112/100</f>
        <v>0</v>
      </c>
      <c r="W112" s="7">
        <f>SUMPRODUCT((KG!$A$4:$A$136=flux!$A112)*(KG!$B$4:$B$136=flux!W$3)*(flux!$G112&gt;=KG!$F$2:$O$2)*(flux!$G112&lt;=KG!$F$3:$O$3)*KG!$F$4:$O$136)*$G112/100</f>
        <v>0</v>
      </c>
      <c r="X112" s="7">
        <f>SUMPRODUCT((KG!$A$4:$A$136=flux!$A112)*(KG!$B$4:$B$136=flux!X$3)*(flux!$G112&gt;=KG!$F$2:$O$2)*(flux!$G112&lt;=KG!$F$3:$O$3)*KG!$F$4:$O$136)*$G112/100</f>
        <v>0</v>
      </c>
      <c r="Y112" s="7">
        <f>SUMPRODUCT((PAL!$A$3:$A$42=flux!$A112)*(PAL!$B$3:$B$42=flux!Y$3)*(PAL!$H$2:$Q$2=flux!$H112)*(PAL!$H$3:$Q$42))*$H112</f>
        <v>0</v>
      </c>
      <c r="Z112" s="7">
        <f>SUMPRODUCT((PAL!$A$3:$A$42=flux!$A112)*(PAL!$B$3:$B$42=flux!Z$3)*(PAL!$H$2:$Q$2=flux!$H112)*(PAL!$H$3:$Q$42))*$H112</f>
        <v>0</v>
      </c>
      <c r="AA112" s="7">
        <f>SUMPRODUCT((PAL!$A$3:$A$42=flux!$A112)*(PAL!$B$3:$B$42=flux!AA$3)*(PAL!$H$2:$Q$2=flux!$H112)*(PAL!$H$3:$Q$42))*$H112</f>
        <v>0</v>
      </c>
      <c r="AB112" s="7">
        <f>SUMPRODUCT((PAL!$A$3:$A$42=flux!$A112)*(PAL!$B$3:$B$42=flux!AB$3)*(PAL!$H$2:$Q$2=flux!$H112)*(PAL!$H$3:$Q$42))*$H112</f>
        <v>0</v>
      </c>
    </row>
    <row r="113" spans="1:28" x14ac:dyDescent="0.25">
      <c r="A113">
        <v>120292</v>
      </c>
      <c r="B113" t="s">
        <v>569</v>
      </c>
      <c r="C113" s="2">
        <v>43178</v>
      </c>
      <c r="D113" t="s">
        <v>145</v>
      </c>
      <c r="E113">
        <v>94</v>
      </c>
      <c r="F113" t="s">
        <v>138</v>
      </c>
      <c r="G113" s="61">
        <v>120</v>
      </c>
      <c r="H113" s="65">
        <v>1</v>
      </c>
      <c r="I113">
        <v>40.1</v>
      </c>
      <c r="L113" s="5" t="s">
        <v>184</v>
      </c>
      <c r="N113" s="7">
        <f>SUMPRODUCT((KG!$A$4:$A$136=flux!$A113)*(KG!$B$4:$B$136=flux!N$3)*(flux!$G113&gt;=KG!$F$2:$O$2)*(flux!$G113&lt;=KG!$F$3:$O$3)*KG!$F$4:$O$136)*$G113/100</f>
        <v>0</v>
      </c>
      <c r="O113" s="7">
        <f>SUMPRODUCT((KG!$A$4:$A$136=flux!$A113)*(KG!$B$4:$B$136=flux!O$3)*(flux!$G113&gt;=KG!$F$2:$O$2)*(flux!$G113&lt;=KG!$F$3:$O$3)*KG!$F$4:$O$136)*$G113/100</f>
        <v>0</v>
      </c>
      <c r="P113" s="7">
        <f>SUMPRODUCT((KG!$A$4:$A$136=flux!$A113)*(KG!$B$4:$B$136=flux!P$3)*(flux!$G113&gt;=KG!$F$2:$O$2)*(flux!$G113&lt;=KG!$F$3:$O$3)*KG!$F$4:$O$136)*$G113/100</f>
        <v>0</v>
      </c>
      <c r="Q113" s="7">
        <f>SUMPRODUCT((KG!$A$4:$A$136=flux!$A113)*(KG!$B$4:$B$136=flux!Q$3)*(flux!$G113&gt;=KG!$F$2:$O$2)*(flux!$G113&lt;=KG!$F$3:$O$3)*KG!$F$4:$O$136)*$G113/100</f>
        <v>0</v>
      </c>
      <c r="R113" s="7">
        <f>SUMPRODUCT((KG!$A$4:$A$136=flux!$A113)*(KG!$B$4:$B$136=flux!R$3)*(flux!$G113&gt;=KG!$F$2:$O$2)*(flux!$G113&lt;=KG!$F$3:$O$3)*KG!$F$4:$O$136)*$G113/100</f>
        <v>0</v>
      </c>
      <c r="S113" s="7">
        <f>SUMPRODUCT((KG!$A$4:$A$136=flux!$A113)*(KG!$B$4:$B$136=flux!S$3)*(flux!$G113&gt;=KG!$F$2:$O$2)*(flux!$G113&lt;=KG!$F$3:$O$3)*KG!$F$4:$O$136)*$G113/100</f>
        <v>0</v>
      </c>
      <c r="T113" s="7">
        <f>SUMPRODUCT((KG!$A$4:$A$136=flux!$A113)*(KG!$B$4:$B$136=flux!T$3)*(flux!$G113&gt;=KG!$F$2:$O$2)*(flux!$G113&lt;=KG!$F$3:$O$3)*KG!$F$4:$O$136)*$G113/100</f>
        <v>0</v>
      </c>
      <c r="U113" s="7">
        <f>SUMPRODUCT((KG!$A$4:$A$136=flux!$A113)*(KG!$B$4:$B$136=flux!U$3)*(flux!$G113&gt;=KG!$F$2:$O$2)*(flux!$G113&lt;=KG!$F$3:$O$3)*KG!$F$4:$O$136)*$G113/100</f>
        <v>0</v>
      </c>
      <c r="V113" s="7">
        <f>SUMPRODUCT((KG!$A$4:$A$136=flux!$A113)*(KG!$B$4:$B$136=flux!V$3)*(flux!$G113&gt;=KG!$F$2:$O$2)*(flux!$G113&lt;=KG!$F$3:$O$3)*KG!$F$4:$O$136)*$G113/100</f>
        <v>0</v>
      </c>
      <c r="W113" s="7">
        <f>SUMPRODUCT((KG!$A$4:$A$136=flux!$A113)*(KG!$B$4:$B$136=flux!W$3)*(flux!$G113&gt;=KG!$F$2:$O$2)*(flux!$G113&lt;=KG!$F$3:$O$3)*KG!$F$4:$O$136)*$G113/100</f>
        <v>0</v>
      </c>
      <c r="X113" s="7">
        <f>SUMPRODUCT((KG!$A$4:$A$136=flux!$A113)*(KG!$B$4:$B$136=flux!X$3)*(flux!$G113&gt;=KG!$F$2:$O$2)*(flux!$G113&lt;=KG!$F$3:$O$3)*KG!$F$4:$O$136)*$G113/100</f>
        <v>0</v>
      </c>
      <c r="Y113" s="7">
        <f>SUMPRODUCT((PAL!$A$3:$A$42=flux!$A113)*(PAL!$B$3:$B$42=flux!Y$3)*(PAL!$H$2:$Q$2=flux!$H113)*(PAL!$H$3:$Q$42))*$H113</f>
        <v>0</v>
      </c>
      <c r="Z113" s="7">
        <f>SUMPRODUCT((PAL!$A$3:$A$42=flux!$A113)*(PAL!$B$3:$B$42=flux!Z$3)*(PAL!$H$2:$Q$2=flux!$H113)*(PAL!$H$3:$Q$42))*$H113</f>
        <v>0</v>
      </c>
      <c r="AA113" s="7">
        <f>SUMPRODUCT((PAL!$A$3:$A$42=flux!$A113)*(PAL!$B$3:$B$42=flux!AA$3)*(PAL!$H$2:$Q$2=flux!$H113)*(PAL!$H$3:$Q$42))*$H113</f>
        <v>0</v>
      </c>
      <c r="AB113" s="7">
        <f>SUMPRODUCT((PAL!$A$3:$A$42=flux!$A113)*(PAL!$B$3:$B$42=flux!AB$3)*(PAL!$H$2:$Q$2=flux!$H113)*(PAL!$H$3:$Q$42))*$H113</f>
        <v>0</v>
      </c>
    </row>
    <row r="114" spans="1:28" x14ac:dyDescent="0.25">
      <c r="A114">
        <v>120292</v>
      </c>
      <c r="B114" t="s">
        <v>569</v>
      </c>
      <c r="C114" s="2">
        <v>43179</v>
      </c>
      <c r="D114" t="s">
        <v>145</v>
      </c>
      <c r="E114">
        <v>94</v>
      </c>
      <c r="F114" t="s">
        <v>138</v>
      </c>
      <c r="G114" s="61">
        <v>120</v>
      </c>
      <c r="H114" s="65">
        <v>1</v>
      </c>
      <c r="I114">
        <v>40.1</v>
      </c>
      <c r="L114" s="5" t="s">
        <v>184</v>
      </c>
      <c r="N114" s="7">
        <f>SUMPRODUCT((KG!$A$4:$A$136=flux!$A114)*(KG!$B$4:$B$136=flux!N$3)*(flux!$G114&gt;=KG!$F$2:$O$2)*(flux!$G114&lt;=KG!$F$3:$O$3)*KG!$F$4:$O$136)*$G114/100</f>
        <v>0</v>
      </c>
      <c r="O114" s="7">
        <f>SUMPRODUCT((KG!$A$4:$A$136=flux!$A114)*(KG!$B$4:$B$136=flux!O$3)*(flux!$G114&gt;=KG!$F$2:$O$2)*(flux!$G114&lt;=KG!$F$3:$O$3)*KG!$F$4:$O$136)*$G114/100</f>
        <v>0</v>
      </c>
      <c r="P114" s="7">
        <f>SUMPRODUCT((KG!$A$4:$A$136=flux!$A114)*(KG!$B$4:$B$136=flux!P$3)*(flux!$G114&gt;=KG!$F$2:$O$2)*(flux!$G114&lt;=KG!$F$3:$O$3)*KG!$F$4:$O$136)*$G114/100</f>
        <v>0</v>
      </c>
      <c r="Q114" s="7">
        <f>SUMPRODUCT((KG!$A$4:$A$136=flux!$A114)*(KG!$B$4:$B$136=flux!Q$3)*(flux!$G114&gt;=KG!$F$2:$O$2)*(flux!$G114&lt;=KG!$F$3:$O$3)*KG!$F$4:$O$136)*$G114/100</f>
        <v>0</v>
      </c>
      <c r="R114" s="7">
        <f>SUMPRODUCT((KG!$A$4:$A$136=flux!$A114)*(KG!$B$4:$B$136=flux!R$3)*(flux!$G114&gt;=KG!$F$2:$O$2)*(flux!$G114&lt;=KG!$F$3:$O$3)*KG!$F$4:$O$136)*$G114/100</f>
        <v>0</v>
      </c>
      <c r="S114" s="7">
        <f>SUMPRODUCT((KG!$A$4:$A$136=flux!$A114)*(KG!$B$4:$B$136=flux!S$3)*(flux!$G114&gt;=KG!$F$2:$O$2)*(flux!$G114&lt;=KG!$F$3:$O$3)*KG!$F$4:$O$136)*$G114/100</f>
        <v>0</v>
      </c>
      <c r="T114" s="7">
        <f>SUMPRODUCT((KG!$A$4:$A$136=flux!$A114)*(KG!$B$4:$B$136=flux!T$3)*(flux!$G114&gt;=KG!$F$2:$O$2)*(flux!$G114&lt;=KG!$F$3:$O$3)*KG!$F$4:$O$136)*$G114/100</f>
        <v>0</v>
      </c>
      <c r="U114" s="7">
        <f>SUMPRODUCT((KG!$A$4:$A$136=flux!$A114)*(KG!$B$4:$B$136=flux!U$3)*(flux!$G114&gt;=KG!$F$2:$O$2)*(flux!$G114&lt;=KG!$F$3:$O$3)*KG!$F$4:$O$136)*$G114/100</f>
        <v>0</v>
      </c>
      <c r="V114" s="7">
        <f>SUMPRODUCT((KG!$A$4:$A$136=flux!$A114)*(KG!$B$4:$B$136=flux!V$3)*(flux!$G114&gt;=KG!$F$2:$O$2)*(flux!$G114&lt;=KG!$F$3:$O$3)*KG!$F$4:$O$136)*$G114/100</f>
        <v>0</v>
      </c>
      <c r="W114" s="7">
        <f>SUMPRODUCT((KG!$A$4:$A$136=flux!$A114)*(KG!$B$4:$B$136=flux!W$3)*(flux!$G114&gt;=KG!$F$2:$O$2)*(flux!$G114&lt;=KG!$F$3:$O$3)*KG!$F$4:$O$136)*$G114/100</f>
        <v>0</v>
      </c>
      <c r="X114" s="7">
        <f>SUMPRODUCT((KG!$A$4:$A$136=flux!$A114)*(KG!$B$4:$B$136=flux!X$3)*(flux!$G114&gt;=KG!$F$2:$O$2)*(flux!$G114&lt;=KG!$F$3:$O$3)*KG!$F$4:$O$136)*$G114/100</f>
        <v>0</v>
      </c>
      <c r="Y114" s="7">
        <f>SUMPRODUCT((PAL!$A$3:$A$42=flux!$A114)*(PAL!$B$3:$B$42=flux!Y$3)*(PAL!$H$2:$Q$2=flux!$H114)*(PAL!$H$3:$Q$42))*$H114</f>
        <v>0</v>
      </c>
      <c r="Z114" s="7">
        <f>SUMPRODUCT((PAL!$A$3:$A$42=flux!$A114)*(PAL!$B$3:$B$42=flux!Z$3)*(PAL!$H$2:$Q$2=flux!$H114)*(PAL!$H$3:$Q$42))*$H114</f>
        <v>0</v>
      </c>
      <c r="AA114" s="7">
        <f>SUMPRODUCT((PAL!$A$3:$A$42=flux!$A114)*(PAL!$B$3:$B$42=flux!AA$3)*(PAL!$H$2:$Q$2=flux!$H114)*(PAL!$H$3:$Q$42))*$H114</f>
        <v>0</v>
      </c>
      <c r="AB114" s="7">
        <f>SUMPRODUCT((PAL!$A$3:$A$42=flux!$A114)*(PAL!$B$3:$B$42=flux!AB$3)*(PAL!$H$2:$Q$2=flux!$H114)*(PAL!$H$3:$Q$42))*$H114</f>
        <v>0</v>
      </c>
    </row>
    <row r="115" spans="1:28" x14ac:dyDescent="0.25">
      <c r="A115">
        <v>120292</v>
      </c>
      <c r="B115" t="s">
        <v>569</v>
      </c>
      <c r="C115" s="2">
        <v>43180</v>
      </c>
      <c r="D115" t="s">
        <v>145</v>
      </c>
      <c r="E115">
        <v>94</v>
      </c>
      <c r="F115" t="s">
        <v>138</v>
      </c>
      <c r="G115" s="61">
        <v>120</v>
      </c>
      <c r="H115" s="65">
        <v>1</v>
      </c>
      <c r="I115">
        <v>40.1</v>
      </c>
      <c r="L115" s="5" t="s">
        <v>184</v>
      </c>
      <c r="N115" s="7">
        <f>SUMPRODUCT((KG!$A$4:$A$136=flux!$A115)*(KG!$B$4:$B$136=flux!N$3)*(flux!$G115&gt;=KG!$F$2:$O$2)*(flux!$G115&lt;=KG!$F$3:$O$3)*KG!$F$4:$O$136)*$G115/100</f>
        <v>0</v>
      </c>
      <c r="O115" s="7">
        <f>SUMPRODUCT((KG!$A$4:$A$136=flux!$A115)*(KG!$B$4:$B$136=flux!O$3)*(flux!$G115&gt;=KG!$F$2:$O$2)*(flux!$G115&lt;=KG!$F$3:$O$3)*KG!$F$4:$O$136)*$G115/100</f>
        <v>0</v>
      </c>
      <c r="P115" s="7">
        <f>SUMPRODUCT((KG!$A$4:$A$136=flux!$A115)*(KG!$B$4:$B$136=flux!P$3)*(flux!$G115&gt;=KG!$F$2:$O$2)*(flux!$G115&lt;=KG!$F$3:$O$3)*KG!$F$4:$O$136)*$G115/100</f>
        <v>0</v>
      </c>
      <c r="Q115" s="7">
        <f>SUMPRODUCT((KG!$A$4:$A$136=flux!$A115)*(KG!$B$4:$B$136=flux!Q$3)*(flux!$G115&gt;=KG!$F$2:$O$2)*(flux!$G115&lt;=KG!$F$3:$O$3)*KG!$F$4:$O$136)*$G115/100</f>
        <v>0</v>
      </c>
      <c r="R115" s="7">
        <f>SUMPRODUCT((KG!$A$4:$A$136=flux!$A115)*(KG!$B$4:$B$136=flux!R$3)*(flux!$G115&gt;=KG!$F$2:$O$2)*(flux!$G115&lt;=KG!$F$3:$O$3)*KG!$F$4:$O$136)*$G115/100</f>
        <v>0</v>
      </c>
      <c r="S115" s="7">
        <f>SUMPRODUCT((KG!$A$4:$A$136=flux!$A115)*(KG!$B$4:$B$136=flux!S$3)*(flux!$G115&gt;=KG!$F$2:$O$2)*(flux!$G115&lt;=KG!$F$3:$O$3)*KG!$F$4:$O$136)*$G115/100</f>
        <v>0</v>
      </c>
      <c r="T115" s="7">
        <f>SUMPRODUCT((KG!$A$4:$A$136=flux!$A115)*(KG!$B$4:$B$136=flux!T$3)*(flux!$G115&gt;=KG!$F$2:$O$2)*(flux!$G115&lt;=KG!$F$3:$O$3)*KG!$F$4:$O$136)*$G115/100</f>
        <v>0</v>
      </c>
      <c r="U115" s="7">
        <f>SUMPRODUCT((KG!$A$4:$A$136=flux!$A115)*(KG!$B$4:$B$136=flux!U$3)*(flux!$G115&gt;=KG!$F$2:$O$2)*(flux!$G115&lt;=KG!$F$3:$O$3)*KG!$F$4:$O$136)*$G115/100</f>
        <v>0</v>
      </c>
      <c r="V115" s="7">
        <f>SUMPRODUCT((KG!$A$4:$A$136=flux!$A115)*(KG!$B$4:$B$136=flux!V$3)*(flux!$G115&gt;=KG!$F$2:$O$2)*(flux!$G115&lt;=KG!$F$3:$O$3)*KG!$F$4:$O$136)*$G115/100</f>
        <v>0</v>
      </c>
      <c r="W115" s="7">
        <f>SUMPRODUCT((KG!$A$4:$A$136=flux!$A115)*(KG!$B$4:$B$136=flux!W$3)*(flux!$G115&gt;=KG!$F$2:$O$2)*(flux!$G115&lt;=KG!$F$3:$O$3)*KG!$F$4:$O$136)*$G115/100</f>
        <v>0</v>
      </c>
      <c r="X115" s="7">
        <f>SUMPRODUCT((KG!$A$4:$A$136=flux!$A115)*(KG!$B$4:$B$136=flux!X$3)*(flux!$G115&gt;=KG!$F$2:$O$2)*(flux!$G115&lt;=KG!$F$3:$O$3)*KG!$F$4:$O$136)*$G115/100</f>
        <v>0</v>
      </c>
      <c r="Y115" s="7">
        <f>SUMPRODUCT((PAL!$A$3:$A$42=flux!$A115)*(PAL!$B$3:$B$42=flux!Y$3)*(PAL!$H$2:$Q$2=flux!$H115)*(PAL!$H$3:$Q$42))*$H115</f>
        <v>0</v>
      </c>
      <c r="Z115" s="7">
        <f>SUMPRODUCT((PAL!$A$3:$A$42=flux!$A115)*(PAL!$B$3:$B$42=flux!Z$3)*(PAL!$H$2:$Q$2=flux!$H115)*(PAL!$H$3:$Q$42))*$H115</f>
        <v>0</v>
      </c>
      <c r="AA115" s="7">
        <f>SUMPRODUCT((PAL!$A$3:$A$42=flux!$A115)*(PAL!$B$3:$B$42=flux!AA$3)*(PAL!$H$2:$Q$2=flux!$H115)*(PAL!$H$3:$Q$42))*$H115</f>
        <v>0</v>
      </c>
      <c r="AB115" s="7">
        <f>SUMPRODUCT((PAL!$A$3:$A$42=flux!$A115)*(PAL!$B$3:$B$42=flux!AB$3)*(PAL!$H$2:$Q$2=flux!$H115)*(PAL!$H$3:$Q$42))*$H115</f>
        <v>0</v>
      </c>
    </row>
    <row r="116" spans="1:28" x14ac:dyDescent="0.25">
      <c r="A116">
        <v>120292</v>
      </c>
      <c r="B116" t="s">
        <v>569</v>
      </c>
      <c r="C116" s="2">
        <v>43181</v>
      </c>
      <c r="D116" t="s">
        <v>145</v>
      </c>
      <c r="E116">
        <v>94</v>
      </c>
      <c r="F116" t="s">
        <v>138</v>
      </c>
      <c r="G116" s="61">
        <v>120</v>
      </c>
      <c r="H116" s="65">
        <v>1</v>
      </c>
      <c r="I116">
        <v>40.1</v>
      </c>
      <c r="L116" s="5" t="s">
        <v>184</v>
      </c>
      <c r="N116" s="7">
        <f>SUMPRODUCT((KG!$A$4:$A$136=flux!$A116)*(KG!$B$4:$B$136=flux!N$3)*(flux!$G116&gt;=KG!$F$2:$O$2)*(flux!$G116&lt;=KG!$F$3:$O$3)*KG!$F$4:$O$136)*$G116/100</f>
        <v>0</v>
      </c>
      <c r="O116" s="7">
        <f>SUMPRODUCT((KG!$A$4:$A$136=flux!$A116)*(KG!$B$4:$B$136=flux!O$3)*(flux!$G116&gt;=KG!$F$2:$O$2)*(flux!$G116&lt;=KG!$F$3:$O$3)*KG!$F$4:$O$136)*$G116/100</f>
        <v>0</v>
      </c>
      <c r="P116" s="7">
        <f>SUMPRODUCT((KG!$A$4:$A$136=flux!$A116)*(KG!$B$4:$B$136=flux!P$3)*(flux!$G116&gt;=KG!$F$2:$O$2)*(flux!$G116&lt;=KG!$F$3:$O$3)*KG!$F$4:$O$136)*$G116/100</f>
        <v>0</v>
      </c>
      <c r="Q116" s="7">
        <f>SUMPRODUCT((KG!$A$4:$A$136=flux!$A116)*(KG!$B$4:$B$136=flux!Q$3)*(flux!$G116&gt;=KG!$F$2:$O$2)*(flux!$G116&lt;=KG!$F$3:$O$3)*KG!$F$4:$O$136)*$G116/100</f>
        <v>0</v>
      </c>
      <c r="R116" s="7">
        <f>SUMPRODUCT((KG!$A$4:$A$136=flux!$A116)*(KG!$B$4:$B$136=flux!R$3)*(flux!$G116&gt;=KG!$F$2:$O$2)*(flux!$G116&lt;=KG!$F$3:$O$3)*KG!$F$4:$O$136)*$G116/100</f>
        <v>0</v>
      </c>
      <c r="S116" s="7">
        <f>SUMPRODUCT((KG!$A$4:$A$136=flux!$A116)*(KG!$B$4:$B$136=flux!S$3)*(flux!$G116&gt;=KG!$F$2:$O$2)*(flux!$G116&lt;=KG!$F$3:$O$3)*KG!$F$4:$O$136)*$G116/100</f>
        <v>0</v>
      </c>
      <c r="T116" s="7">
        <f>SUMPRODUCT((KG!$A$4:$A$136=flux!$A116)*(KG!$B$4:$B$136=flux!T$3)*(flux!$G116&gt;=KG!$F$2:$O$2)*(flux!$G116&lt;=KG!$F$3:$O$3)*KG!$F$4:$O$136)*$G116/100</f>
        <v>0</v>
      </c>
      <c r="U116" s="7">
        <f>SUMPRODUCT((KG!$A$4:$A$136=flux!$A116)*(KG!$B$4:$B$136=flux!U$3)*(flux!$G116&gt;=KG!$F$2:$O$2)*(flux!$G116&lt;=KG!$F$3:$O$3)*KG!$F$4:$O$136)*$G116/100</f>
        <v>0</v>
      </c>
      <c r="V116" s="7">
        <f>SUMPRODUCT((KG!$A$4:$A$136=flux!$A116)*(KG!$B$4:$B$136=flux!V$3)*(flux!$G116&gt;=KG!$F$2:$O$2)*(flux!$G116&lt;=KG!$F$3:$O$3)*KG!$F$4:$O$136)*$G116/100</f>
        <v>0</v>
      </c>
      <c r="W116" s="7">
        <f>SUMPRODUCT((KG!$A$4:$A$136=flux!$A116)*(KG!$B$4:$B$136=flux!W$3)*(flux!$G116&gt;=KG!$F$2:$O$2)*(flux!$G116&lt;=KG!$F$3:$O$3)*KG!$F$4:$O$136)*$G116/100</f>
        <v>0</v>
      </c>
      <c r="X116" s="7">
        <f>SUMPRODUCT((KG!$A$4:$A$136=flux!$A116)*(KG!$B$4:$B$136=flux!X$3)*(flux!$G116&gt;=KG!$F$2:$O$2)*(flux!$G116&lt;=KG!$F$3:$O$3)*KG!$F$4:$O$136)*$G116/100</f>
        <v>0</v>
      </c>
      <c r="Y116" s="7">
        <f>SUMPRODUCT((PAL!$A$3:$A$42=flux!$A116)*(PAL!$B$3:$B$42=flux!Y$3)*(PAL!$H$2:$Q$2=flux!$H116)*(PAL!$H$3:$Q$42))*$H116</f>
        <v>0</v>
      </c>
      <c r="Z116" s="7">
        <f>SUMPRODUCT((PAL!$A$3:$A$42=flux!$A116)*(PAL!$B$3:$B$42=flux!Z$3)*(PAL!$H$2:$Q$2=flux!$H116)*(PAL!$H$3:$Q$42))*$H116</f>
        <v>0</v>
      </c>
      <c r="AA116" s="7">
        <f>SUMPRODUCT((PAL!$A$3:$A$42=flux!$A116)*(PAL!$B$3:$B$42=flux!AA$3)*(PAL!$H$2:$Q$2=flux!$H116)*(PAL!$H$3:$Q$42))*$H116</f>
        <v>0</v>
      </c>
      <c r="AB116" s="7">
        <f>SUMPRODUCT((PAL!$A$3:$A$42=flux!$A116)*(PAL!$B$3:$B$42=flux!AB$3)*(PAL!$H$2:$Q$2=flux!$H116)*(PAL!$H$3:$Q$42))*$H116</f>
        <v>0</v>
      </c>
    </row>
    <row r="117" spans="1:28" x14ac:dyDescent="0.25">
      <c r="A117">
        <v>120292</v>
      </c>
      <c r="B117" t="s">
        <v>569</v>
      </c>
      <c r="C117" s="2">
        <v>43182</v>
      </c>
      <c r="D117" t="s">
        <v>145</v>
      </c>
      <c r="E117">
        <v>94</v>
      </c>
      <c r="F117" t="s">
        <v>138</v>
      </c>
      <c r="G117" s="61">
        <v>120</v>
      </c>
      <c r="H117" s="65">
        <v>1</v>
      </c>
      <c r="I117">
        <v>40.1</v>
      </c>
      <c r="L117" s="5" t="s">
        <v>184</v>
      </c>
      <c r="N117" s="7">
        <f>SUMPRODUCT((KG!$A$4:$A$136=flux!$A117)*(KG!$B$4:$B$136=flux!N$3)*(flux!$G117&gt;=KG!$F$2:$O$2)*(flux!$G117&lt;=KG!$F$3:$O$3)*KG!$F$4:$O$136)*$G117/100</f>
        <v>0</v>
      </c>
      <c r="O117" s="7">
        <f>SUMPRODUCT((KG!$A$4:$A$136=flux!$A117)*(KG!$B$4:$B$136=flux!O$3)*(flux!$G117&gt;=KG!$F$2:$O$2)*(flux!$G117&lt;=KG!$F$3:$O$3)*KG!$F$4:$O$136)*$G117/100</f>
        <v>0</v>
      </c>
      <c r="P117" s="7">
        <f>SUMPRODUCT((KG!$A$4:$A$136=flux!$A117)*(KG!$B$4:$B$136=flux!P$3)*(flux!$G117&gt;=KG!$F$2:$O$2)*(flux!$G117&lt;=KG!$F$3:$O$3)*KG!$F$4:$O$136)*$G117/100</f>
        <v>0</v>
      </c>
      <c r="Q117" s="7">
        <f>SUMPRODUCT((KG!$A$4:$A$136=flux!$A117)*(KG!$B$4:$B$136=flux!Q$3)*(flux!$G117&gt;=KG!$F$2:$O$2)*(flux!$G117&lt;=KG!$F$3:$O$3)*KG!$F$4:$O$136)*$G117/100</f>
        <v>0</v>
      </c>
      <c r="R117" s="7">
        <f>SUMPRODUCT((KG!$A$4:$A$136=flux!$A117)*(KG!$B$4:$B$136=flux!R$3)*(flux!$G117&gt;=KG!$F$2:$O$2)*(flux!$G117&lt;=KG!$F$3:$O$3)*KG!$F$4:$O$136)*$G117/100</f>
        <v>0</v>
      </c>
      <c r="S117" s="7">
        <f>SUMPRODUCT((KG!$A$4:$A$136=flux!$A117)*(KG!$B$4:$B$136=flux!S$3)*(flux!$G117&gt;=KG!$F$2:$O$2)*(flux!$G117&lt;=KG!$F$3:$O$3)*KG!$F$4:$O$136)*$G117/100</f>
        <v>0</v>
      </c>
      <c r="T117" s="7">
        <f>SUMPRODUCT((KG!$A$4:$A$136=flux!$A117)*(KG!$B$4:$B$136=flux!T$3)*(flux!$G117&gt;=KG!$F$2:$O$2)*(flux!$G117&lt;=KG!$F$3:$O$3)*KG!$F$4:$O$136)*$G117/100</f>
        <v>0</v>
      </c>
      <c r="U117" s="7">
        <f>SUMPRODUCT((KG!$A$4:$A$136=flux!$A117)*(KG!$B$4:$B$136=flux!U$3)*(flux!$G117&gt;=KG!$F$2:$O$2)*(flux!$G117&lt;=KG!$F$3:$O$3)*KG!$F$4:$O$136)*$G117/100</f>
        <v>0</v>
      </c>
      <c r="V117" s="7">
        <f>SUMPRODUCT((KG!$A$4:$A$136=flux!$A117)*(KG!$B$4:$B$136=flux!V$3)*(flux!$G117&gt;=KG!$F$2:$O$2)*(flux!$G117&lt;=KG!$F$3:$O$3)*KG!$F$4:$O$136)*$G117/100</f>
        <v>0</v>
      </c>
      <c r="W117" s="7">
        <f>SUMPRODUCT((KG!$A$4:$A$136=flux!$A117)*(KG!$B$4:$B$136=flux!W$3)*(flux!$G117&gt;=KG!$F$2:$O$2)*(flux!$G117&lt;=KG!$F$3:$O$3)*KG!$F$4:$O$136)*$G117/100</f>
        <v>0</v>
      </c>
      <c r="X117" s="7">
        <f>SUMPRODUCT((KG!$A$4:$A$136=flux!$A117)*(KG!$B$4:$B$136=flux!X$3)*(flux!$G117&gt;=KG!$F$2:$O$2)*(flux!$G117&lt;=KG!$F$3:$O$3)*KG!$F$4:$O$136)*$G117/100</f>
        <v>0</v>
      </c>
      <c r="Y117" s="7">
        <f>SUMPRODUCT((PAL!$A$3:$A$42=flux!$A117)*(PAL!$B$3:$B$42=flux!Y$3)*(PAL!$H$2:$Q$2=flux!$H117)*(PAL!$H$3:$Q$42))*$H117</f>
        <v>0</v>
      </c>
      <c r="Z117" s="7">
        <f>SUMPRODUCT((PAL!$A$3:$A$42=flux!$A117)*(PAL!$B$3:$B$42=flux!Z$3)*(PAL!$H$2:$Q$2=flux!$H117)*(PAL!$H$3:$Q$42))*$H117</f>
        <v>0</v>
      </c>
      <c r="AA117" s="7">
        <f>SUMPRODUCT((PAL!$A$3:$A$42=flux!$A117)*(PAL!$B$3:$B$42=flux!AA$3)*(PAL!$H$2:$Q$2=flux!$H117)*(PAL!$H$3:$Q$42))*$H117</f>
        <v>0</v>
      </c>
      <c r="AB117" s="7">
        <f>SUMPRODUCT((PAL!$A$3:$A$42=flux!$A117)*(PAL!$B$3:$B$42=flux!AB$3)*(PAL!$H$2:$Q$2=flux!$H117)*(PAL!$H$3:$Q$42))*$H117</f>
        <v>0</v>
      </c>
    </row>
    <row r="118" spans="1:28" x14ac:dyDescent="0.25">
      <c r="A118">
        <v>120292</v>
      </c>
      <c r="B118" t="s">
        <v>569</v>
      </c>
      <c r="C118" s="2">
        <v>43185</v>
      </c>
      <c r="D118" t="s">
        <v>145</v>
      </c>
      <c r="E118">
        <v>94</v>
      </c>
      <c r="F118" t="s">
        <v>138</v>
      </c>
      <c r="G118" s="61">
        <v>120</v>
      </c>
      <c r="H118" s="65">
        <v>1</v>
      </c>
      <c r="I118">
        <v>40.1</v>
      </c>
      <c r="L118" s="5" t="s">
        <v>184</v>
      </c>
      <c r="N118" s="7">
        <f>SUMPRODUCT((KG!$A$4:$A$136=flux!$A118)*(KG!$B$4:$B$136=flux!N$3)*(flux!$G118&gt;=KG!$F$2:$O$2)*(flux!$G118&lt;=KG!$F$3:$O$3)*KG!$F$4:$O$136)*$G118/100</f>
        <v>0</v>
      </c>
      <c r="O118" s="7">
        <f>SUMPRODUCT((KG!$A$4:$A$136=flux!$A118)*(KG!$B$4:$B$136=flux!O$3)*(flux!$G118&gt;=KG!$F$2:$O$2)*(flux!$G118&lt;=KG!$F$3:$O$3)*KG!$F$4:$O$136)*$G118/100</f>
        <v>0</v>
      </c>
      <c r="P118" s="7">
        <f>SUMPRODUCT((KG!$A$4:$A$136=flux!$A118)*(KG!$B$4:$B$136=flux!P$3)*(flux!$G118&gt;=KG!$F$2:$O$2)*(flux!$G118&lt;=KG!$F$3:$O$3)*KG!$F$4:$O$136)*$G118/100</f>
        <v>0</v>
      </c>
      <c r="Q118" s="7">
        <f>SUMPRODUCT((KG!$A$4:$A$136=flux!$A118)*(KG!$B$4:$B$136=flux!Q$3)*(flux!$G118&gt;=KG!$F$2:$O$2)*(flux!$G118&lt;=KG!$F$3:$O$3)*KG!$F$4:$O$136)*$G118/100</f>
        <v>0</v>
      </c>
      <c r="R118" s="7">
        <f>SUMPRODUCT((KG!$A$4:$A$136=flux!$A118)*(KG!$B$4:$B$136=flux!R$3)*(flux!$G118&gt;=KG!$F$2:$O$2)*(flux!$G118&lt;=KG!$F$3:$O$3)*KG!$F$4:$O$136)*$G118/100</f>
        <v>0</v>
      </c>
      <c r="S118" s="7">
        <f>SUMPRODUCT((KG!$A$4:$A$136=flux!$A118)*(KG!$B$4:$B$136=flux!S$3)*(flux!$G118&gt;=KG!$F$2:$O$2)*(flux!$G118&lt;=KG!$F$3:$O$3)*KG!$F$4:$O$136)*$G118/100</f>
        <v>0</v>
      </c>
      <c r="T118" s="7">
        <f>SUMPRODUCT((KG!$A$4:$A$136=flux!$A118)*(KG!$B$4:$B$136=flux!T$3)*(flux!$G118&gt;=KG!$F$2:$O$2)*(flux!$G118&lt;=KG!$F$3:$O$3)*KG!$F$4:$O$136)*$G118/100</f>
        <v>0</v>
      </c>
      <c r="U118" s="7">
        <f>SUMPRODUCT((KG!$A$4:$A$136=flux!$A118)*(KG!$B$4:$B$136=flux!U$3)*(flux!$G118&gt;=KG!$F$2:$O$2)*(flux!$G118&lt;=KG!$F$3:$O$3)*KG!$F$4:$O$136)*$G118/100</f>
        <v>0</v>
      </c>
      <c r="V118" s="7">
        <f>SUMPRODUCT((KG!$A$4:$A$136=flux!$A118)*(KG!$B$4:$B$136=flux!V$3)*(flux!$G118&gt;=KG!$F$2:$O$2)*(flux!$G118&lt;=KG!$F$3:$O$3)*KG!$F$4:$O$136)*$G118/100</f>
        <v>0</v>
      </c>
      <c r="W118" s="7">
        <f>SUMPRODUCT((KG!$A$4:$A$136=flux!$A118)*(KG!$B$4:$B$136=flux!W$3)*(flux!$G118&gt;=KG!$F$2:$O$2)*(flux!$G118&lt;=KG!$F$3:$O$3)*KG!$F$4:$O$136)*$G118/100</f>
        <v>0</v>
      </c>
      <c r="X118" s="7">
        <f>SUMPRODUCT((KG!$A$4:$A$136=flux!$A118)*(KG!$B$4:$B$136=flux!X$3)*(flux!$G118&gt;=KG!$F$2:$O$2)*(flux!$G118&lt;=KG!$F$3:$O$3)*KG!$F$4:$O$136)*$G118/100</f>
        <v>0</v>
      </c>
      <c r="Y118" s="7">
        <f>SUMPRODUCT((PAL!$A$3:$A$42=flux!$A118)*(PAL!$B$3:$B$42=flux!Y$3)*(PAL!$H$2:$Q$2=flux!$H118)*(PAL!$H$3:$Q$42))*$H118</f>
        <v>0</v>
      </c>
      <c r="Z118" s="7">
        <f>SUMPRODUCT((PAL!$A$3:$A$42=flux!$A118)*(PAL!$B$3:$B$42=flux!Z$3)*(PAL!$H$2:$Q$2=flux!$H118)*(PAL!$H$3:$Q$42))*$H118</f>
        <v>0</v>
      </c>
      <c r="AA118" s="7">
        <f>SUMPRODUCT((PAL!$A$3:$A$42=flux!$A118)*(PAL!$B$3:$B$42=flux!AA$3)*(PAL!$H$2:$Q$2=flux!$H118)*(PAL!$H$3:$Q$42))*$H118</f>
        <v>0</v>
      </c>
      <c r="AB118" s="7">
        <f>SUMPRODUCT((PAL!$A$3:$A$42=flux!$A118)*(PAL!$B$3:$B$42=flux!AB$3)*(PAL!$H$2:$Q$2=flux!$H118)*(PAL!$H$3:$Q$42))*$H118</f>
        <v>0</v>
      </c>
    </row>
    <row r="119" spans="1:28" x14ac:dyDescent="0.25">
      <c r="A119">
        <v>120292</v>
      </c>
      <c r="B119" t="s">
        <v>569</v>
      </c>
      <c r="C119" s="2">
        <v>43186</v>
      </c>
      <c r="D119" t="s">
        <v>145</v>
      </c>
      <c r="E119">
        <v>94</v>
      </c>
      <c r="F119" t="s">
        <v>138</v>
      </c>
      <c r="G119" s="61">
        <v>120</v>
      </c>
      <c r="H119" s="65">
        <v>1</v>
      </c>
      <c r="I119">
        <v>40.1</v>
      </c>
      <c r="L119" s="5" t="s">
        <v>184</v>
      </c>
      <c r="N119" s="7">
        <f>SUMPRODUCT((KG!$A$4:$A$136=flux!$A119)*(KG!$B$4:$B$136=flux!N$3)*(flux!$G119&gt;=KG!$F$2:$O$2)*(flux!$G119&lt;=KG!$F$3:$O$3)*KG!$F$4:$O$136)*$G119/100</f>
        <v>0</v>
      </c>
      <c r="O119" s="7">
        <f>SUMPRODUCT((KG!$A$4:$A$136=flux!$A119)*(KG!$B$4:$B$136=flux!O$3)*(flux!$G119&gt;=KG!$F$2:$O$2)*(flux!$G119&lt;=KG!$F$3:$O$3)*KG!$F$4:$O$136)*$G119/100</f>
        <v>0</v>
      </c>
      <c r="P119" s="7">
        <f>SUMPRODUCT((KG!$A$4:$A$136=flux!$A119)*(KG!$B$4:$B$136=flux!P$3)*(flux!$G119&gt;=KG!$F$2:$O$2)*(flux!$G119&lt;=KG!$F$3:$O$3)*KG!$F$4:$O$136)*$G119/100</f>
        <v>0</v>
      </c>
      <c r="Q119" s="7">
        <f>SUMPRODUCT((KG!$A$4:$A$136=flux!$A119)*(KG!$B$4:$B$136=flux!Q$3)*(flux!$G119&gt;=KG!$F$2:$O$2)*(flux!$G119&lt;=KG!$F$3:$O$3)*KG!$F$4:$O$136)*$G119/100</f>
        <v>0</v>
      </c>
      <c r="R119" s="7">
        <f>SUMPRODUCT((KG!$A$4:$A$136=flux!$A119)*(KG!$B$4:$B$136=flux!R$3)*(flux!$G119&gt;=KG!$F$2:$O$2)*(flux!$G119&lt;=KG!$F$3:$O$3)*KG!$F$4:$O$136)*$G119/100</f>
        <v>0</v>
      </c>
      <c r="S119" s="7">
        <f>SUMPRODUCT((KG!$A$4:$A$136=flux!$A119)*(KG!$B$4:$B$136=flux!S$3)*(flux!$G119&gt;=KG!$F$2:$O$2)*(flux!$G119&lt;=KG!$F$3:$O$3)*KG!$F$4:$O$136)*$G119/100</f>
        <v>0</v>
      </c>
      <c r="T119" s="7">
        <f>SUMPRODUCT((KG!$A$4:$A$136=flux!$A119)*(KG!$B$4:$B$136=flux!T$3)*(flux!$G119&gt;=KG!$F$2:$O$2)*(flux!$G119&lt;=KG!$F$3:$O$3)*KG!$F$4:$O$136)*$G119/100</f>
        <v>0</v>
      </c>
      <c r="U119" s="7">
        <f>SUMPRODUCT((KG!$A$4:$A$136=flux!$A119)*(KG!$B$4:$B$136=flux!U$3)*(flux!$G119&gt;=KG!$F$2:$O$2)*(flux!$G119&lt;=KG!$F$3:$O$3)*KG!$F$4:$O$136)*$G119/100</f>
        <v>0</v>
      </c>
      <c r="V119" s="7">
        <f>SUMPRODUCT((KG!$A$4:$A$136=flux!$A119)*(KG!$B$4:$B$136=flux!V$3)*(flux!$G119&gt;=KG!$F$2:$O$2)*(flux!$G119&lt;=KG!$F$3:$O$3)*KG!$F$4:$O$136)*$G119/100</f>
        <v>0</v>
      </c>
      <c r="W119" s="7">
        <f>SUMPRODUCT((KG!$A$4:$A$136=flux!$A119)*(KG!$B$4:$B$136=flux!W$3)*(flux!$G119&gt;=KG!$F$2:$O$2)*(flux!$G119&lt;=KG!$F$3:$O$3)*KG!$F$4:$O$136)*$G119/100</f>
        <v>0</v>
      </c>
      <c r="X119" s="7">
        <f>SUMPRODUCT((KG!$A$4:$A$136=flux!$A119)*(KG!$B$4:$B$136=flux!X$3)*(flux!$G119&gt;=KG!$F$2:$O$2)*(flux!$G119&lt;=KG!$F$3:$O$3)*KG!$F$4:$O$136)*$G119/100</f>
        <v>0</v>
      </c>
      <c r="Y119" s="7">
        <f>SUMPRODUCT((PAL!$A$3:$A$42=flux!$A119)*(PAL!$B$3:$B$42=flux!Y$3)*(PAL!$H$2:$Q$2=flux!$H119)*(PAL!$H$3:$Q$42))*$H119</f>
        <v>0</v>
      </c>
      <c r="Z119" s="7">
        <f>SUMPRODUCT((PAL!$A$3:$A$42=flux!$A119)*(PAL!$B$3:$B$42=flux!Z$3)*(PAL!$H$2:$Q$2=flux!$H119)*(PAL!$H$3:$Q$42))*$H119</f>
        <v>0</v>
      </c>
      <c r="AA119" s="7">
        <f>SUMPRODUCT((PAL!$A$3:$A$42=flux!$A119)*(PAL!$B$3:$B$42=flux!AA$3)*(PAL!$H$2:$Q$2=flux!$H119)*(PAL!$H$3:$Q$42))*$H119</f>
        <v>0</v>
      </c>
      <c r="AB119" s="7">
        <f>SUMPRODUCT((PAL!$A$3:$A$42=flux!$A119)*(PAL!$B$3:$B$42=flux!AB$3)*(PAL!$H$2:$Q$2=flux!$H119)*(PAL!$H$3:$Q$42))*$H119</f>
        <v>0</v>
      </c>
    </row>
    <row r="120" spans="1:28" x14ac:dyDescent="0.25">
      <c r="A120">
        <v>120292</v>
      </c>
      <c r="B120" t="s">
        <v>569</v>
      </c>
      <c r="C120" s="2">
        <v>43187</v>
      </c>
      <c r="D120" t="s">
        <v>145</v>
      </c>
      <c r="E120">
        <v>94</v>
      </c>
      <c r="F120" t="s">
        <v>138</v>
      </c>
      <c r="G120" s="61">
        <v>120</v>
      </c>
      <c r="H120" s="65">
        <v>1</v>
      </c>
      <c r="I120">
        <v>40.1</v>
      </c>
      <c r="L120" s="5" t="s">
        <v>184</v>
      </c>
      <c r="N120" s="7">
        <f>SUMPRODUCT((KG!$A$4:$A$136=flux!$A120)*(KG!$B$4:$B$136=flux!N$3)*(flux!$G120&gt;=KG!$F$2:$O$2)*(flux!$G120&lt;=KG!$F$3:$O$3)*KG!$F$4:$O$136)*$G120/100</f>
        <v>0</v>
      </c>
      <c r="O120" s="7">
        <f>SUMPRODUCT((KG!$A$4:$A$136=flux!$A120)*(KG!$B$4:$B$136=flux!O$3)*(flux!$G120&gt;=KG!$F$2:$O$2)*(flux!$G120&lt;=KG!$F$3:$O$3)*KG!$F$4:$O$136)*$G120/100</f>
        <v>0</v>
      </c>
      <c r="P120" s="7">
        <f>SUMPRODUCT((KG!$A$4:$A$136=flux!$A120)*(KG!$B$4:$B$136=flux!P$3)*(flux!$G120&gt;=KG!$F$2:$O$2)*(flux!$G120&lt;=KG!$F$3:$O$3)*KG!$F$4:$O$136)*$G120/100</f>
        <v>0</v>
      </c>
      <c r="Q120" s="7">
        <f>SUMPRODUCT((KG!$A$4:$A$136=flux!$A120)*(KG!$B$4:$B$136=flux!Q$3)*(flux!$G120&gt;=KG!$F$2:$O$2)*(flux!$G120&lt;=KG!$F$3:$O$3)*KG!$F$4:$O$136)*$G120/100</f>
        <v>0</v>
      </c>
      <c r="R120" s="7">
        <f>SUMPRODUCT((KG!$A$4:$A$136=flux!$A120)*(KG!$B$4:$B$136=flux!R$3)*(flux!$G120&gt;=KG!$F$2:$O$2)*(flux!$G120&lt;=KG!$F$3:$O$3)*KG!$F$4:$O$136)*$G120/100</f>
        <v>0</v>
      </c>
      <c r="S120" s="7">
        <f>SUMPRODUCT((KG!$A$4:$A$136=flux!$A120)*(KG!$B$4:$B$136=flux!S$3)*(flux!$G120&gt;=KG!$F$2:$O$2)*(flux!$G120&lt;=KG!$F$3:$O$3)*KG!$F$4:$O$136)*$G120/100</f>
        <v>0</v>
      </c>
      <c r="T120" s="7">
        <f>SUMPRODUCT((KG!$A$4:$A$136=flux!$A120)*(KG!$B$4:$B$136=flux!T$3)*(flux!$G120&gt;=KG!$F$2:$O$2)*(flux!$G120&lt;=KG!$F$3:$O$3)*KG!$F$4:$O$136)*$G120/100</f>
        <v>0</v>
      </c>
      <c r="U120" s="7">
        <f>SUMPRODUCT((KG!$A$4:$A$136=flux!$A120)*(KG!$B$4:$B$136=flux!U$3)*(flux!$G120&gt;=KG!$F$2:$O$2)*(flux!$G120&lt;=KG!$F$3:$O$3)*KG!$F$4:$O$136)*$G120/100</f>
        <v>0</v>
      </c>
      <c r="V120" s="7">
        <f>SUMPRODUCT((KG!$A$4:$A$136=flux!$A120)*(KG!$B$4:$B$136=flux!V$3)*(flux!$G120&gt;=KG!$F$2:$O$2)*(flux!$G120&lt;=KG!$F$3:$O$3)*KG!$F$4:$O$136)*$G120/100</f>
        <v>0</v>
      </c>
      <c r="W120" s="7">
        <f>SUMPRODUCT((KG!$A$4:$A$136=flux!$A120)*(KG!$B$4:$B$136=flux!W$3)*(flux!$G120&gt;=KG!$F$2:$O$2)*(flux!$G120&lt;=KG!$F$3:$O$3)*KG!$F$4:$O$136)*$G120/100</f>
        <v>0</v>
      </c>
      <c r="X120" s="7">
        <f>SUMPRODUCT((KG!$A$4:$A$136=flux!$A120)*(KG!$B$4:$B$136=flux!X$3)*(flux!$G120&gt;=KG!$F$2:$O$2)*(flux!$G120&lt;=KG!$F$3:$O$3)*KG!$F$4:$O$136)*$G120/100</f>
        <v>0</v>
      </c>
      <c r="Y120" s="7">
        <f>SUMPRODUCT((PAL!$A$3:$A$42=flux!$A120)*(PAL!$B$3:$B$42=flux!Y$3)*(PAL!$H$2:$Q$2=flux!$H120)*(PAL!$H$3:$Q$42))*$H120</f>
        <v>0</v>
      </c>
      <c r="Z120" s="7">
        <f>SUMPRODUCT((PAL!$A$3:$A$42=flux!$A120)*(PAL!$B$3:$B$42=flux!Z$3)*(PAL!$H$2:$Q$2=flux!$H120)*(PAL!$H$3:$Q$42))*$H120</f>
        <v>0</v>
      </c>
      <c r="AA120" s="7">
        <f>SUMPRODUCT((PAL!$A$3:$A$42=flux!$A120)*(PAL!$B$3:$B$42=flux!AA$3)*(PAL!$H$2:$Q$2=flux!$H120)*(PAL!$H$3:$Q$42))*$H120</f>
        <v>0</v>
      </c>
      <c r="AB120" s="7">
        <f>SUMPRODUCT((PAL!$A$3:$A$42=flux!$A120)*(PAL!$B$3:$B$42=flux!AB$3)*(PAL!$H$2:$Q$2=flux!$H120)*(PAL!$H$3:$Q$42))*$H120</f>
        <v>0</v>
      </c>
    </row>
    <row r="121" spans="1:28" x14ac:dyDescent="0.25">
      <c r="A121">
        <v>120292</v>
      </c>
      <c r="B121" t="s">
        <v>569</v>
      </c>
      <c r="C121" s="2">
        <v>43188</v>
      </c>
      <c r="D121" t="s">
        <v>145</v>
      </c>
      <c r="E121">
        <v>94</v>
      </c>
      <c r="F121" t="s">
        <v>138</v>
      </c>
      <c r="G121" s="61">
        <v>120</v>
      </c>
      <c r="H121" s="65">
        <v>1</v>
      </c>
      <c r="I121">
        <v>40.1</v>
      </c>
      <c r="L121" s="5" t="s">
        <v>184</v>
      </c>
      <c r="N121" s="7">
        <f>SUMPRODUCT((KG!$A$4:$A$136=flux!$A121)*(KG!$B$4:$B$136=flux!N$3)*(flux!$G121&gt;=KG!$F$2:$O$2)*(flux!$G121&lt;=KG!$F$3:$O$3)*KG!$F$4:$O$136)*$G121/100</f>
        <v>0</v>
      </c>
      <c r="O121" s="7">
        <f>SUMPRODUCT((KG!$A$4:$A$136=flux!$A121)*(KG!$B$4:$B$136=flux!O$3)*(flux!$G121&gt;=KG!$F$2:$O$2)*(flux!$G121&lt;=KG!$F$3:$O$3)*KG!$F$4:$O$136)*$G121/100</f>
        <v>0</v>
      </c>
      <c r="P121" s="7">
        <f>SUMPRODUCT((KG!$A$4:$A$136=flux!$A121)*(KG!$B$4:$B$136=flux!P$3)*(flux!$G121&gt;=KG!$F$2:$O$2)*(flux!$G121&lt;=KG!$F$3:$O$3)*KG!$F$4:$O$136)*$G121/100</f>
        <v>0</v>
      </c>
      <c r="Q121" s="7">
        <f>SUMPRODUCT((KG!$A$4:$A$136=flux!$A121)*(KG!$B$4:$B$136=flux!Q$3)*(flux!$G121&gt;=KG!$F$2:$O$2)*(flux!$G121&lt;=KG!$F$3:$O$3)*KG!$F$4:$O$136)*$G121/100</f>
        <v>0</v>
      </c>
      <c r="R121" s="7">
        <f>SUMPRODUCT((KG!$A$4:$A$136=flux!$A121)*(KG!$B$4:$B$136=flux!R$3)*(flux!$G121&gt;=KG!$F$2:$O$2)*(flux!$G121&lt;=KG!$F$3:$O$3)*KG!$F$4:$O$136)*$G121/100</f>
        <v>0</v>
      </c>
      <c r="S121" s="7">
        <f>SUMPRODUCT((KG!$A$4:$A$136=flux!$A121)*(KG!$B$4:$B$136=flux!S$3)*(flux!$G121&gt;=KG!$F$2:$O$2)*(flux!$G121&lt;=KG!$F$3:$O$3)*KG!$F$4:$O$136)*$G121/100</f>
        <v>0</v>
      </c>
      <c r="T121" s="7">
        <f>SUMPRODUCT((KG!$A$4:$A$136=flux!$A121)*(KG!$B$4:$B$136=flux!T$3)*(flux!$G121&gt;=KG!$F$2:$O$2)*(flux!$G121&lt;=KG!$F$3:$O$3)*KG!$F$4:$O$136)*$G121/100</f>
        <v>0</v>
      </c>
      <c r="U121" s="7">
        <f>SUMPRODUCT((KG!$A$4:$A$136=flux!$A121)*(KG!$B$4:$B$136=flux!U$3)*(flux!$G121&gt;=KG!$F$2:$O$2)*(flux!$G121&lt;=KG!$F$3:$O$3)*KG!$F$4:$O$136)*$G121/100</f>
        <v>0</v>
      </c>
      <c r="V121" s="7">
        <f>SUMPRODUCT((KG!$A$4:$A$136=flux!$A121)*(KG!$B$4:$B$136=flux!V$3)*(flux!$G121&gt;=KG!$F$2:$O$2)*(flux!$G121&lt;=KG!$F$3:$O$3)*KG!$F$4:$O$136)*$G121/100</f>
        <v>0</v>
      </c>
      <c r="W121" s="7">
        <f>SUMPRODUCT((KG!$A$4:$A$136=flux!$A121)*(KG!$B$4:$B$136=flux!W$3)*(flux!$G121&gt;=KG!$F$2:$O$2)*(flux!$G121&lt;=KG!$F$3:$O$3)*KG!$F$4:$O$136)*$G121/100</f>
        <v>0</v>
      </c>
      <c r="X121" s="7">
        <f>SUMPRODUCT((KG!$A$4:$A$136=flux!$A121)*(KG!$B$4:$B$136=flux!X$3)*(flux!$G121&gt;=KG!$F$2:$O$2)*(flux!$G121&lt;=KG!$F$3:$O$3)*KG!$F$4:$O$136)*$G121/100</f>
        <v>0</v>
      </c>
      <c r="Y121" s="7">
        <f>SUMPRODUCT((PAL!$A$3:$A$42=flux!$A121)*(PAL!$B$3:$B$42=flux!Y$3)*(PAL!$H$2:$Q$2=flux!$H121)*(PAL!$H$3:$Q$42))*$H121</f>
        <v>0</v>
      </c>
      <c r="Z121" s="7">
        <f>SUMPRODUCT((PAL!$A$3:$A$42=flux!$A121)*(PAL!$B$3:$B$42=flux!Z$3)*(PAL!$H$2:$Q$2=flux!$H121)*(PAL!$H$3:$Q$42))*$H121</f>
        <v>0</v>
      </c>
      <c r="AA121" s="7">
        <f>SUMPRODUCT((PAL!$A$3:$A$42=flux!$A121)*(PAL!$B$3:$B$42=flux!AA$3)*(PAL!$H$2:$Q$2=flux!$H121)*(PAL!$H$3:$Q$42))*$H121</f>
        <v>0</v>
      </c>
      <c r="AB121" s="7">
        <f>SUMPRODUCT((PAL!$A$3:$A$42=flux!$A121)*(PAL!$B$3:$B$42=flux!AB$3)*(PAL!$H$2:$Q$2=flux!$H121)*(PAL!$H$3:$Q$42))*$H121</f>
        <v>0</v>
      </c>
    </row>
    <row r="122" spans="1:28" x14ac:dyDescent="0.25">
      <c r="A122">
        <v>120292</v>
      </c>
      <c r="B122" t="s">
        <v>569</v>
      </c>
      <c r="C122" s="2">
        <v>43189</v>
      </c>
      <c r="D122" t="s">
        <v>145</v>
      </c>
      <c r="E122">
        <v>94</v>
      </c>
      <c r="F122" t="s">
        <v>138</v>
      </c>
      <c r="G122" s="61">
        <v>120</v>
      </c>
      <c r="H122" s="65">
        <v>1</v>
      </c>
      <c r="I122">
        <v>40.1</v>
      </c>
      <c r="L122" s="5" t="s">
        <v>184</v>
      </c>
      <c r="N122" s="7">
        <f>SUMPRODUCT((KG!$A$4:$A$136=flux!$A122)*(KG!$B$4:$B$136=flux!N$3)*(flux!$G122&gt;=KG!$F$2:$O$2)*(flux!$G122&lt;=KG!$F$3:$O$3)*KG!$F$4:$O$136)*$G122/100</f>
        <v>0</v>
      </c>
      <c r="O122" s="7">
        <f>SUMPRODUCT((KG!$A$4:$A$136=flux!$A122)*(KG!$B$4:$B$136=flux!O$3)*(flux!$G122&gt;=KG!$F$2:$O$2)*(flux!$G122&lt;=KG!$F$3:$O$3)*KG!$F$4:$O$136)*$G122/100</f>
        <v>0</v>
      </c>
      <c r="P122" s="7">
        <f>SUMPRODUCT((KG!$A$4:$A$136=flux!$A122)*(KG!$B$4:$B$136=flux!P$3)*(flux!$G122&gt;=KG!$F$2:$O$2)*(flux!$G122&lt;=KG!$F$3:$O$3)*KG!$F$4:$O$136)*$G122/100</f>
        <v>0</v>
      </c>
      <c r="Q122" s="7">
        <f>SUMPRODUCT((KG!$A$4:$A$136=flux!$A122)*(KG!$B$4:$B$136=flux!Q$3)*(flux!$G122&gt;=KG!$F$2:$O$2)*(flux!$G122&lt;=KG!$F$3:$O$3)*KG!$F$4:$O$136)*$G122/100</f>
        <v>0</v>
      </c>
      <c r="R122" s="7">
        <f>SUMPRODUCT((KG!$A$4:$A$136=flux!$A122)*(KG!$B$4:$B$136=flux!R$3)*(flux!$G122&gt;=KG!$F$2:$O$2)*(flux!$G122&lt;=KG!$F$3:$O$3)*KG!$F$4:$O$136)*$G122/100</f>
        <v>0</v>
      </c>
      <c r="S122" s="7">
        <f>SUMPRODUCT((KG!$A$4:$A$136=flux!$A122)*(KG!$B$4:$B$136=flux!S$3)*(flux!$G122&gt;=KG!$F$2:$O$2)*(flux!$G122&lt;=KG!$F$3:$O$3)*KG!$F$4:$O$136)*$G122/100</f>
        <v>0</v>
      </c>
      <c r="T122" s="7">
        <f>SUMPRODUCT((KG!$A$4:$A$136=flux!$A122)*(KG!$B$4:$B$136=flux!T$3)*(flux!$G122&gt;=KG!$F$2:$O$2)*(flux!$G122&lt;=KG!$F$3:$O$3)*KG!$F$4:$O$136)*$G122/100</f>
        <v>0</v>
      </c>
      <c r="U122" s="7">
        <f>SUMPRODUCT((KG!$A$4:$A$136=flux!$A122)*(KG!$B$4:$B$136=flux!U$3)*(flux!$G122&gt;=KG!$F$2:$O$2)*(flux!$G122&lt;=KG!$F$3:$O$3)*KG!$F$4:$O$136)*$G122/100</f>
        <v>0</v>
      </c>
      <c r="V122" s="7">
        <f>SUMPRODUCT((KG!$A$4:$A$136=flux!$A122)*(KG!$B$4:$B$136=flux!V$3)*(flux!$G122&gt;=KG!$F$2:$O$2)*(flux!$G122&lt;=KG!$F$3:$O$3)*KG!$F$4:$O$136)*$G122/100</f>
        <v>0</v>
      </c>
      <c r="W122" s="7">
        <f>SUMPRODUCT((KG!$A$4:$A$136=flux!$A122)*(KG!$B$4:$B$136=flux!W$3)*(flux!$G122&gt;=KG!$F$2:$O$2)*(flux!$G122&lt;=KG!$F$3:$O$3)*KG!$F$4:$O$136)*$G122/100</f>
        <v>0</v>
      </c>
      <c r="X122" s="7">
        <f>SUMPRODUCT((KG!$A$4:$A$136=flux!$A122)*(KG!$B$4:$B$136=flux!X$3)*(flux!$G122&gt;=KG!$F$2:$O$2)*(flux!$G122&lt;=KG!$F$3:$O$3)*KG!$F$4:$O$136)*$G122/100</f>
        <v>0</v>
      </c>
      <c r="Y122" s="7">
        <f>SUMPRODUCT((PAL!$A$3:$A$42=flux!$A122)*(PAL!$B$3:$B$42=flux!Y$3)*(PAL!$H$2:$Q$2=flux!$H122)*(PAL!$H$3:$Q$42))*$H122</f>
        <v>0</v>
      </c>
      <c r="Z122" s="7">
        <f>SUMPRODUCT((PAL!$A$3:$A$42=flux!$A122)*(PAL!$B$3:$B$42=flux!Z$3)*(PAL!$H$2:$Q$2=flux!$H122)*(PAL!$H$3:$Q$42))*$H122</f>
        <v>0</v>
      </c>
      <c r="AA122" s="7">
        <f>SUMPRODUCT((PAL!$A$3:$A$42=flux!$A122)*(PAL!$B$3:$B$42=flux!AA$3)*(PAL!$H$2:$Q$2=flux!$H122)*(PAL!$H$3:$Q$42))*$H122</f>
        <v>0</v>
      </c>
      <c r="AB122" s="7">
        <f>SUMPRODUCT((PAL!$A$3:$A$42=flux!$A122)*(PAL!$B$3:$B$42=flux!AB$3)*(PAL!$H$2:$Q$2=flux!$H122)*(PAL!$H$3:$Q$42))*$H122</f>
        <v>0</v>
      </c>
    </row>
    <row r="123" spans="1:28" x14ac:dyDescent="0.25">
      <c r="A123">
        <v>119076</v>
      </c>
      <c r="B123" t="s">
        <v>578</v>
      </c>
      <c r="C123" s="2">
        <v>43189</v>
      </c>
      <c r="D123" t="s">
        <v>114</v>
      </c>
      <c r="E123">
        <v>63</v>
      </c>
      <c r="F123" t="s">
        <v>115</v>
      </c>
      <c r="G123">
        <v>1048</v>
      </c>
      <c r="H123" s="1">
        <v>4</v>
      </c>
      <c r="I123">
        <v>199.48</v>
      </c>
      <c r="J123" s="1"/>
      <c r="L123" s="5" t="s">
        <v>184</v>
      </c>
      <c r="N123" s="7">
        <f>SUMPRODUCT((KG!$A$4:$A$136=flux!$A123)*(KG!$B$4:$B$136=flux!N$3)*(flux!$G123&gt;=KG!$F$2:$O$2)*(flux!$G123&lt;=KG!$F$3:$O$3)*KG!$F$4:$O$136)*$G123/100</f>
        <v>203.70604800000001</v>
      </c>
      <c r="O123" s="7">
        <f>SUMPRODUCT((KG!$A$4:$A$136=flux!$A123)*(KG!$B$4:$B$136=flux!O$3)*(flux!$G123&gt;=KG!$F$2:$O$2)*(flux!$G123&lt;=KG!$F$3:$O$3)*KG!$F$4:$O$136)*$G123/100</f>
        <v>234.98256000000001</v>
      </c>
      <c r="P123" s="7">
        <f>SUMPRODUCT((KG!$A$4:$A$136=flux!$A123)*(KG!$B$4:$B$136=flux!P$3)*(flux!$G123&gt;=KG!$F$2:$O$2)*(flux!$G123&lt;=KG!$F$3:$O$3)*KG!$F$4:$O$136)*$G123/100</f>
        <v>0</v>
      </c>
      <c r="Q123" s="7">
        <f>SUMPRODUCT((KG!$A$4:$A$136=flux!$A123)*(KG!$B$4:$B$136=flux!Q$3)*(flux!$G123&gt;=KG!$F$2:$O$2)*(flux!$G123&lt;=KG!$F$3:$O$3)*KG!$F$4:$O$136)*$G123/100</f>
        <v>0</v>
      </c>
      <c r="R123" s="7">
        <f>SUMPRODUCT((KG!$A$4:$A$136=flux!$A123)*(KG!$B$4:$B$136=flux!R$3)*(flux!$G123&gt;=KG!$F$2:$O$2)*(flux!$G123&lt;=KG!$F$3:$O$3)*KG!$F$4:$O$136)*$G123/100</f>
        <v>0</v>
      </c>
      <c r="S123" s="7">
        <f>SUMPRODUCT((KG!$A$4:$A$136=flux!$A123)*(KG!$B$4:$B$136=flux!S$3)*(flux!$G123&gt;=KG!$F$2:$O$2)*(flux!$G123&lt;=KG!$F$3:$O$3)*KG!$F$4:$O$136)*$G123/100</f>
        <v>0</v>
      </c>
      <c r="T123" s="7">
        <f>SUMPRODUCT((KG!$A$4:$A$136=flux!$A123)*(KG!$B$4:$B$136=flux!T$3)*(flux!$G123&gt;=KG!$F$2:$O$2)*(flux!$G123&lt;=KG!$F$3:$O$3)*KG!$F$4:$O$136)*$G123/100</f>
        <v>0</v>
      </c>
      <c r="U123" s="7">
        <f>SUMPRODUCT((KG!$A$4:$A$136=flux!$A123)*(KG!$B$4:$B$136=flux!U$3)*(flux!$G123&gt;=KG!$F$2:$O$2)*(flux!$G123&lt;=KG!$F$3:$O$3)*KG!$F$4:$O$136)*$G123/100</f>
        <v>0</v>
      </c>
      <c r="V123" s="7">
        <f>SUMPRODUCT((KG!$A$4:$A$136=flux!$A123)*(KG!$B$4:$B$136=flux!V$3)*(flux!$G123&gt;=KG!$F$2:$O$2)*(flux!$G123&lt;=KG!$F$3:$O$3)*KG!$F$4:$O$136)*$G123/100</f>
        <v>0</v>
      </c>
      <c r="W123" s="7">
        <f>SUMPRODUCT((KG!$A$4:$A$136=flux!$A123)*(KG!$B$4:$B$136=flux!W$3)*(flux!$G123&gt;=KG!$F$2:$O$2)*(flux!$G123&lt;=KG!$F$3:$O$3)*KG!$F$4:$O$136)*$G123/100</f>
        <v>365.72893701612799</v>
      </c>
      <c r="X123" s="7">
        <f>SUMPRODUCT((KG!$A$4:$A$136=flux!$A123)*(KG!$B$4:$B$136=flux!X$3)*(flux!$G123&gt;=KG!$F$2:$O$2)*(flux!$G123&lt;=KG!$F$3:$O$3)*KG!$F$4:$O$136)*$G123/100</f>
        <v>283.56438132332801</v>
      </c>
      <c r="Y123" s="7">
        <f>SUMPRODUCT((PAL!$A$3:$A$42=flux!$A123)*(PAL!$B$3:$B$42=flux!Y$3)*(PAL!$H$2:$Q$2=flux!$H123)*(PAL!$H$3:$Q$42))*$H123</f>
        <v>0</v>
      </c>
      <c r="Z123" s="7">
        <f>SUMPRODUCT((PAL!$A$3:$A$42=flux!$A123)*(PAL!$B$3:$B$42=flux!Z$3)*(PAL!$H$2:$Q$2=flux!$H123)*(PAL!$H$3:$Q$42))*$H123</f>
        <v>0</v>
      </c>
      <c r="AA123" s="7">
        <f>SUMPRODUCT((PAL!$A$3:$A$42=flux!$A123)*(PAL!$B$3:$B$42=flux!AA$3)*(PAL!$H$2:$Q$2=flux!$H123)*(PAL!$H$3:$Q$42))*$H123</f>
        <v>0</v>
      </c>
      <c r="AB123" s="7">
        <f>SUMPRODUCT((PAL!$A$3:$A$42=flux!$A123)*(PAL!$B$3:$B$42=flux!AB$3)*(PAL!$H$2:$Q$2=flux!$H123)*(PAL!$H$3:$Q$42))*$H123</f>
        <v>216.28108799999998</v>
      </c>
    </row>
    <row r="124" spans="1:28" x14ac:dyDescent="0.25">
      <c r="A124">
        <v>119076</v>
      </c>
      <c r="B124" t="s">
        <v>578</v>
      </c>
      <c r="C124" s="2">
        <v>43182</v>
      </c>
      <c r="D124" t="s">
        <v>114</v>
      </c>
      <c r="E124">
        <v>63</v>
      </c>
      <c r="F124" t="s">
        <v>115</v>
      </c>
      <c r="G124">
        <v>1000</v>
      </c>
      <c r="H124" s="1">
        <v>4</v>
      </c>
      <c r="I124">
        <v>199.48</v>
      </c>
      <c r="J124" s="1"/>
      <c r="L124" s="5" t="s">
        <v>184</v>
      </c>
      <c r="N124" s="7">
        <f>SUMPRODUCT((KG!$A$4:$A$136=flux!$A124)*(KG!$B$4:$B$136=flux!N$3)*(flux!$G124&gt;=KG!$F$2:$O$2)*(flux!$G124&lt;=KG!$F$3:$O$3)*KG!$F$4:$O$136)*$G124/100</f>
        <v>194.37599999999998</v>
      </c>
      <c r="O124" s="7">
        <f>SUMPRODUCT((KG!$A$4:$A$136=flux!$A124)*(KG!$B$4:$B$136=flux!O$3)*(flux!$G124&gt;=KG!$F$2:$O$2)*(flux!$G124&lt;=KG!$F$3:$O$3)*KG!$F$4:$O$136)*$G124/100</f>
        <v>224.22</v>
      </c>
      <c r="P124" s="7">
        <f>SUMPRODUCT((KG!$A$4:$A$136=flux!$A124)*(KG!$B$4:$B$136=flux!P$3)*(flux!$G124&gt;=KG!$F$2:$O$2)*(flux!$G124&lt;=KG!$F$3:$O$3)*KG!$F$4:$O$136)*$G124/100</f>
        <v>0</v>
      </c>
      <c r="Q124" s="7">
        <f>SUMPRODUCT((KG!$A$4:$A$136=flux!$A124)*(KG!$B$4:$B$136=flux!Q$3)*(flux!$G124&gt;=KG!$F$2:$O$2)*(flux!$G124&lt;=KG!$F$3:$O$3)*KG!$F$4:$O$136)*$G124/100</f>
        <v>0</v>
      </c>
      <c r="R124" s="7">
        <f>SUMPRODUCT((KG!$A$4:$A$136=flux!$A124)*(KG!$B$4:$B$136=flux!R$3)*(flux!$G124&gt;=KG!$F$2:$O$2)*(flux!$G124&lt;=KG!$F$3:$O$3)*KG!$F$4:$O$136)*$G124/100</f>
        <v>0</v>
      </c>
      <c r="S124" s="7">
        <f>SUMPRODUCT((KG!$A$4:$A$136=flux!$A124)*(KG!$B$4:$B$136=flux!S$3)*(flux!$G124&gt;=KG!$F$2:$O$2)*(flux!$G124&lt;=KG!$F$3:$O$3)*KG!$F$4:$O$136)*$G124/100</f>
        <v>0</v>
      </c>
      <c r="T124" s="7">
        <f>SUMPRODUCT((KG!$A$4:$A$136=flux!$A124)*(KG!$B$4:$B$136=flux!T$3)*(flux!$G124&gt;=KG!$F$2:$O$2)*(flux!$G124&lt;=KG!$F$3:$O$3)*KG!$F$4:$O$136)*$G124/100</f>
        <v>0</v>
      </c>
      <c r="U124" s="7">
        <f>SUMPRODUCT((KG!$A$4:$A$136=flux!$A124)*(KG!$B$4:$B$136=flux!U$3)*(flux!$G124&gt;=KG!$F$2:$O$2)*(flux!$G124&lt;=KG!$F$3:$O$3)*KG!$F$4:$O$136)*$G124/100</f>
        <v>0</v>
      </c>
      <c r="V124" s="7">
        <f>SUMPRODUCT((KG!$A$4:$A$136=flux!$A124)*(KG!$B$4:$B$136=flux!V$3)*(flux!$G124&gt;=KG!$F$2:$O$2)*(flux!$G124&lt;=KG!$F$3:$O$3)*KG!$F$4:$O$136)*$G124/100</f>
        <v>0</v>
      </c>
      <c r="W124" s="7">
        <f>SUMPRODUCT((KG!$A$4:$A$136=flux!$A124)*(KG!$B$4:$B$136=flux!W$3)*(flux!$G124&gt;=KG!$F$2:$O$2)*(flux!$G124&lt;=KG!$F$3:$O$3)*KG!$F$4:$O$136)*$G124/100</f>
        <v>348.977993336</v>
      </c>
      <c r="X124" s="7">
        <f>SUMPRODUCT((KG!$A$4:$A$136=flux!$A124)*(KG!$B$4:$B$136=flux!X$3)*(flux!$G124&gt;=KG!$F$2:$O$2)*(flux!$G124&lt;=KG!$F$3:$O$3)*KG!$F$4:$O$136)*$G124/100</f>
        <v>270.57669973600002</v>
      </c>
      <c r="Y124" s="7">
        <f>SUMPRODUCT((PAL!$A$3:$A$42=flux!$A124)*(PAL!$B$3:$B$42=flux!Y$3)*(PAL!$H$2:$Q$2=flux!$H124)*(PAL!$H$3:$Q$42))*$H124</f>
        <v>0</v>
      </c>
      <c r="Z124" s="7">
        <f>SUMPRODUCT((PAL!$A$3:$A$42=flux!$A124)*(PAL!$B$3:$B$42=flux!Z$3)*(PAL!$H$2:$Q$2=flux!$H124)*(PAL!$H$3:$Q$42))*$H124</f>
        <v>0</v>
      </c>
      <c r="AA124" s="7">
        <f>SUMPRODUCT((PAL!$A$3:$A$42=flux!$A124)*(PAL!$B$3:$B$42=flux!AA$3)*(PAL!$H$2:$Q$2=flux!$H124)*(PAL!$H$3:$Q$42))*$H124</f>
        <v>0</v>
      </c>
      <c r="AB124" s="7">
        <f>SUMPRODUCT((PAL!$A$3:$A$42=flux!$A124)*(PAL!$B$3:$B$42=flux!AB$3)*(PAL!$H$2:$Q$2=flux!$H124)*(PAL!$H$3:$Q$42))*$H124</f>
        <v>216.28108799999998</v>
      </c>
    </row>
    <row r="125" spans="1:28" x14ac:dyDescent="0.25">
      <c r="A125">
        <v>119076</v>
      </c>
      <c r="B125" t="s">
        <v>578</v>
      </c>
      <c r="C125" s="2">
        <v>43175</v>
      </c>
      <c r="D125" t="s">
        <v>114</v>
      </c>
      <c r="E125">
        <v>63</v>
      </c>
      <c r="F125" t="s">
        <v>115</v>
      </c>
      <c r="G125">
        <v>918</v>
      </c>
      <c r="H125" s="1">
        <v>3</v>
      </c>
      <c r="I125">
        <v>167.19</v>
      </c>
      <c r="J125" s="1"/>
      <c r="L125" s="5" t="s">
        <v>184</v>
      </c>
      <c r="N125" s="7">
        <f>SUMPRODUCT((KG!$A$4:$A$136=flux!$A125)*(KG!$B$4:$B$136=flux!N$3)*(flux!$G125&gt;=KG!$F$2:$O$2)*(flux!$G125&lt;=KG!$F$3:$O$3)*KG!$F$4:$O$136)*$G125/100</f>
        <v>178.43716799999999</v>
      </c>
      <c r="O125" s="7">
        <f>SUMPRODUCT((KG!$A$4:$A$136=flux!$A125)*(KG!$B$4:$B$136=flux!O$3)*(flux!$G125&gt;=KG!$F$2:$O$2)*(flux!$G125&lt;=KG!$F$3:$O$3)*KG!$F$4:$O$136)*$G125/100</f>
        <v>205.83396000000002</v>
      </c>
      <c r="P125" s="7">
        <f>SUMPRODUCT((KG!$A$4:$A$136=flux!$A125)*(KG!$B$4:$B$136=flux!P$3)*(flux!$G125&gt;=KG!$F$2:$O$2)*(flux!$G125&lt;=KG!$F$3:$O$3)*KG!$F$4:$O$136)*$G125/100</f>
        <v>0</v>
      </c>
      <c r="Q125" s="7">
        <f>SUMPRODUCT((KG!$A$4:$A$136=flux!$A125)*(KG!$B$4:$B$136=flux!Q$3)*(flux!$G125&gt;=KG!$F$2:$O$2)*(flux!$G125&lt;=KG!$F$3:$O$3)*KG!$F$4:$O$136)*$G125/100</f>
        <v>0</v>
      </c>
      <c r="R125" s="7">
        <f>SUMPRODUCT((KG!$A$4:$A$136=flux!$A125)*(KG!$B$4:$B$136=flux!R$3)*(flux!$G125&gt;=KG!$F$2:$O$2)*(flux!$G125&lt;=KG!$F$3:$O$3)*KG!$F$4:$O$136)*$G125/100</f>
        <v>0</v>
      </c>
      <c r="S125" s="7">
        <f>SUMPRODUCT((KG!$A$4:$A$136=flux!$A125)*(KG!$B$4:$B$136=flux!S$3)*(flux!$G125&gt;=KG!$F$2:$O$2)*(flux!$G125&lt;=KG!$F$3:$O$3)*KG!$F$4:$O$136)*$G125/100</f>
        <v>0</v>
      </c>
      <c r="T125" s="7">
        <f>SUMPRODUCT((KG!$A$4:$A$136=flux!$A125)*(KG!$B$4:$B$136=flux!T$3)*(flux!$G125&gt;=KG!$F$2:$O$2)*(flux!$G125&lt;=KG!$F$3:$O$3)*KG!$F$4:$O$136)*$G125/100</f>
        <v>0</v>
      </c>
      <c r="U125" s="7">
        <f>SUMPRODUCT((KG!$A$4:$A$136=flux!$A125)*(KG!$B$4:$B$136=flux!U$3)*(flux!$G125&gt;=KG!$F$2:$O$2)*(flux!$G125&lt;=KG!$F$3:$O$3)*KG!$F$4:$O$136)*$G125/100</f>
        <v>0</v>
      </c>
      <c r="V125" s="7">
        <f>SUMPRODUCT((KG!$A$4:$A$136=flux!$A125)*(KG!$B$4:$B$136=flux!V$3)*(flux!$G125&gt;=KG!$F$2:$O$2)*(flux!$G125&lt;=KG!$F$3:$O$3)*KG!$F$4:$O$136)*$G125/100</f>
        <v>0</v>
      </c>
      <c r="W125" s="7">
        <f>SUMPRODUCT((KG!$A$4:$A$136=flux!$A125)*(KG!$B$4:$B$136=flux!W$3)*(flux!$G125&gt;=KG!$F$2:$O$2)*(flux!$G125&lt;=KG!$F$3:$O$3)*KG!$F$4:$O$136)*$G125/100</f>
        <v>320.36179788244795</v>
      </c>
      <c r="X125" s="7">
        <f>SUMPRODUCT((KG!$A$4:$A$136=flux!$A125)*(KG!$B$4:$B$136=flux!X$3)*(flux!$G125&gt;=KG!$F$2:$O$2)*(flux!$G125&lt;=KG!$F$3:$O$3)*KG!$F$4:$O$136)*$G125/100</f>
        <v>248.38941035764802</v>
      </c>
      <c r="Y125" s="7">
        <f>SUMPRODUCT((PAL!$A$3:$A$42=flux!$A125)*(PAL!$B$3:$B$42=flux!Y$3)*(PAL!$H$2:$Q$2=flux!$H125)*(PAL!$H$3:$Q$42))*$H125</f>
        <v>0</v>
      </c>
      <c r="Z125" s="7">
        <f>SUMPRODUCT((PAL!$A$3:$A$42=flux!$A125)*(PAL!$B$3:$B$42=flux!Z$3)*(PAL!$H$2:$Q$2=flux!$H125)*(PAL!$H$3:$Q$42))*$H125</f>
        <v>0</v>
      </c>
      <c r="AA125" s="7">
        <f>SUMPRODUCT((PAL!$A$3:$A$42=flux!$A125)*(PAL!$B$3:$B$42=flux!AA$3)*(PAL!$H$2:$Q$2=flux!$H125)*(PAL!$H$3:$Q$42))*$H125</f>
        <v>0</v>
      </c>
      <c r="AB125" s="7">
        <f>SUMPRODUCT((PAL!$A$3:$A$42=flux!$A125)*(PAL!$B$3:$B$42=flux!AB$3)*(PAL!$H$2:$Q$2=flux!$H125)*(PAL!$H$3:$Q$42))*$H125</f>
        <v>168.96960000000001</v>
      </c>
    </row>
    <row r="126" spans="1:28" x14ac:dyDescent="0.25">
      <c r="A126">
        <v>119076</v>
      </c>
      <c r="B126" t="s">
        <v>578</v>
      </c>
      <c r="C126" s="2">
        <v>43173</v>
      </c>
      <c r="D126" t="s">
        <v>114</v>
      </c>
      <c r="E126">
        <v>63</v>
      </c>
      <c r="F126" t="s">
        <v>115</v>
      </c>
      <c r="G126">
        <v>904</v>
      </c>
      <c r="H126" s="1">
        <v>3</v>
      </c>
      <c r="I126">
        <v>167.19</v>
      </c>
      <c r="J126" s="1"/>
      <c r="L126" s="5" t="s">
        <v>184</v>
      </c>
      <c r="N126" s="7">
        <f>SUMPRODUCT((KG!$A$4:$A$136=flux!$A126)*(KG!$B$4:$B$136=flux!N$3)*(flux!$G126&gt;=KG!$F$2:$O$2)*(flux!$G126&lt;=KG!$F$3:$O$3)*KG!$F$4:$O$136)*$G126/100</f>
        <v>175.71590400000002</v>
      </c>
      <c r="O126" s="7">
        <f>SUMPRODUCT((KG!$A$4:$A$136=flux!$A126)*(KG!$B$4:$B$136=flux!O$3)*(flux!$G126&gt;=KG!$F$2:$O$2)*(flux!$G126&lt;=KG!$F$3:$O$3)*KG!$F$4:$O$136)*$G126/100</f>
        <v>202.69488000000001</v>
      </c>
      <c r="P126" s="7">
        <f>SUMPRODUCT((KG!$A$4:$A$136=flux!$A126)*(KG!$B$4:$B$136=flux!P$3)*(flux!$G126&gt;=KG!$F$2:$O$2)*(flux!$G126&lt;=KG!$F$3:$O$3)*KG!$F$4:$O$136)*$G126/100</f>
        <v>0</v>
      </c>
      <c r="Q126" s="7">
        <f>SUMPRODUCT((KG!$A$4:$A$136=flux!$A126)*(KG!$B$4:$B$136=flux!Q$3)*(flux!$G126&gt;=KG!$F$2:$O$2)*(flux!$G126&lt;=KG!$F$3:$O$3)*KG!$F$4:$O$136)*$G126/100</f>
        <v>0</v>
      </c>
      <c r="R126" s="7">
        <f>SUMPRODUCT((KG!$A$4:$A$136=flux!$A126)*(KG!$B$4:$B$136=flux!R$3)*(flux!$G126&gt;=KG!$F$2:$O$2)*(flux!$G126&lt;=KG!$F$3:$O$3)*KG!$F$4:$O$136)*$G126/100</f>
        <v>0</v>
      </c>
      <c r="S126" s="7">
        <f>SUMPRODUCT((KG!$A$4:$A$136=flux!$A126)*(KG!$B$4:$B$136=flux!S$3)*(flux!$G126&gt;=KG!$F$2:$O$2)*(flux!$G126&lt;=KG!$F$3:$O$3)*KG!$F$4:$O$136)*$G126/100</f>
        <v>0</v>
      </c>
      <c r="T126" s="7">
        <f>SUMPRODUCT((KG!$A$4:$A$136=flux!$A126)*(KG!$B$4:$B$136=flux!T$3)*(flux!$G126&gt;=KG!$F$2:$O$2)*(flux!$G126&lt;=KG!$F$3:$O$3)*KG!$F$4:$O$136)*$G126/100</f>
        <v>0</v>
      </c>
      <c r="U126" s="7">
        <f>SUMPRODUCT((KG!$A$4:$A$136=flux!$A126)*(KG!$B$4:$B$136=flux!U$3)*(flux!$G126&gt;=KG!$F$2:$O$2)*(flux!$G126&lt;=KG!$F$3:$O$3)*KG!$F$4:$O$136)*$G126/100</f>
        <v>0</v>
      </c>
      <c r="V126" s="7">
        <f>SUMPRODUCT((KG!$A$4:$A$136=flux!$A126)*(KG!$B$4:$B$136=flux!V$3)*(flux!$G126&gt;=KG!$F$2:$O$2)*(flux!$G126&lt;=KG!$F$3:$O$3)*KG!$F$4:$O$136)*$G126/100</f>
        <v>0</v>
      </c>
      <c r="W126" s="7">
        <f>SUMPRODUCT((KG!$A$4:$A$136=flux!$A126)*(KG!$B$4:$B$136=flux!W$3)*(flux!$G126&gt;=KG!$F$2:$O$2)*(flux!$G126&lt;=KG!$F$3:$O$3)*KG!$F$4:$O$136)*$G126/100</f>
        <v>315.47610597574402</v>
      </c>
      <c r="X126" s="7">
        <f>SUMPRODUCT((KG!$A$4:$A$136=flux!$A126)*(KG!$B$4:$B$136=flux!X$3)*(flux!$G126&gt;=KG!$F$2:$O$2)*(flux!$G126&lt;=KG!$F$3:$O$3)*KG!$F$4:$O$136)*$G126/100</f>
        <v>244.601336561344</v>
      </c>
      <c r="Y126" s="7">
        <f>SUMPRODUCT((PAL!$A$3:$A$42=flux!$A126)*(PAL!$B$3:$B$42=flux!Y$3)*(PAL!$H$2:$Q$2=flux!$H126)*(PAL!$H$3:$Q$42))*$H126</f>
        <v>0</v>
      </c>
      <c r="Z126" s="7">
        <f>SUMPRODUCT((PAL!$A$3:$A$42=flux!$A126)*(PAL!$B$3:$B$42=flux!Z$3)*(PAL!$H$2:$Q$2=flux!$H126)*(PAL!$H$3:$Q$42))*$H126</f>
        <v>0</v>
      </c>
      <c r="AA126" s="7">
        <f>SUMPRODUCT((PAL!$A$3:$A$42=flux!$A126)*(PAL!$B$3:$B$42=flux!AA$3)*(PAL!$H$2:$Q$2=flux!$H126)*(PAL!$H$3:$Q$42))*$H126</f>
        <v>0</v>
      </c>
      <c r="AB126" s="7">
        <f>SUMPRODUCT((PAL!$A$3:$A$42=flux!$A126)*(PAL!$B$3:$B$42=flux!AB$3)*(PAL!$H$2:$Q$2=flux!$H126)*(PAL!$H$3:$Q$42))*$H126</f>
        <v>168.96960000000001</v>
      </c>
    </row>
    <row r="127" spans="1:28" x14ac:dyDescent="0.25">
      <c r="A127">
        <v>119076</v>
      </c>
      <c r="B127" t="s">
        <v>578</v>
      </c>
      <c r="C127" s="2">
        <v>43187</v>
      </c>
      <c r="D127" t="s">
        <v>114</v>
      </c>
      <c r="E127">
        <v>63</v>
      </c>
      <c r="F127" t="s">
        <v>115</v>
      </c>
      <c r="G127">
        <v>850</v>
      </c>
      <c r="H127" s="1">
        <v>3</v>
      </c>
      <c r="I127">
        <v>167.19</v>
      </c>
      <c r="J127" s="1"/>
      <c r="L127" s="5" t="s">
        <v>184</v>
      </c>
      <c r="N127" s="7">
        <f>SUMPRODUCT((KG!$A$4:$A$136=flux!$A127)*(KG!$B$4:$B$136=flux!N$3)*(flux!$G127&gt;=KG!$F$2:$O$2)*(flux!$G127&lt;=KG!$F$3:$O$3)*KG!$F$4:$O$136)*$G127/100</f>
        <v>165.21959999999999</v>
      </c>
      <c r="O127" s="7">
        <f>SUMPRODUCT((KG!$A$4:$A$136=flux!$A127)*(KG!$B$4:$B$136=flux!O$3)*(flux!$G127&gt;=KG!$F$2:$O$2)*(flux!$G127&lt;=KG!$F$3:$O$3)*KG!$F$4:$O$136)*$G127/100</f>
        <v>190.58700000000002</v>
      </c>
      <c r="P127" s="7">
        <f>SUMPRODUCT((KG!$A$4:$A$136=flux!$A127)*(KG!$B$4:$B$136=flux!P$3)*(flux!$G127&gt;=KG!$F$2:$O$2)*(flux!$G127&lt;=KG!$F$3:$O$3)*KG!$F$4:$O$136)*$G127/100</f>
        <v>0</v>
      </c>
      <c r="Q127" s="7">
        <f>SUMPRODUCT((KG!$A$4:$A$136=flux!$A127)*(KG!$B$4:$B$136=flux!Q$3)*(flux!$G127&gt;=KG!$F$2:$O$2)*(flux!$G127&lt;=KG!$F$3:$O$3)*KG!$F$4:$O$136)*$G127/100</f>
        <v>0</v>
      </c>
      <c r="R127" s="7">
        <f>SUMPRODUCT((KG!$A$4:$A$136=flux!$A127)*(KG!$B$4:$B$136=flux!R$3)*(flux!$G127&gt;=KG!$F$2:$O$2)*(flux!$G127&lt;=KG!$F$3:$O$3)*KG!$F$4:$O$136)*$G127/100</f>
        <v>0</v>
      </c>
      <c r="S127" s="7">
        <f>SUMPRODUCT((KG!$A$4:$A$136=flux!$A127)*(KG!$B$4:$B$136=flux!S$3)*(flux!$G127&gt;=KG!$F$2:$O$2)*(flux!$G127&lt;=KG!$F$3:$O$3)*KG!$F$4:$O$136)*$G127/100</f>
        <v>0</v>
      </c>
      <c r="T127" s="7">
        <f>SUMPRODUCT((KG!$A$4:$A$136=flux!$A127)*(KG!$B$4:$B$136=flux!T$3)*(flux!$G127&gt;=KG!$F$2:$O$2)*(flux!$G127&lt;=KG!$F$3:$O$3)*KG!$F$4:$O$136)*$G127/100</f>
        <v>0</v>
      </c>
      <c r="U127" s="7">
        <f>SUMPRODUCT((KG!$A$4:$A$136=flux!$A127)*(KG!$B$4:$B$136=flux!U$3)*(flux!$G127&gt;=KG!$F$2:$O$2)*(flux!$G127&lt;=KG!$F$3:$O$3)*KG!$F$4:$O$136)*$G127/100</f>
        <v>0</v>
      </c>
      <c r="V127" s="7">
        <f>SUMPRODUCT((KG!$A$4:$A$136=flux!$A127)*(KG!$B$4:$B$136=flux!V$3)*(flux!$G127&gt;=KG!$F$2:$O$2)*(flux!$G127&lt;=KG!$F$3:$O$3)*KG!$F$4:$O$136)*$G127/100</f>
        <v>0</v>
      </c>
      <c r="W127" s="7">
        <f>SUMPRODUCT((KG!$A$4:$A$136=flux!$A127)*(KG!$B$4:$B$136=flux!W$3)*(flux!$G127&gt;=KG!$F$2:$O$2)*(flux!$G127&lt;=KG!$F$3:$O$3)*KG!$F$4:$O$136)*$G127/100</f>
        <v>296.63129433559999</v>
      </c>
      <c r="X127" s="7">
        <f>SUMPRODUCT((KG!$A$4:$A$136=flux!$A127)*(KG!$B$4:$B$136=flux!X$3)*(flux!$G127&gt;=KG!$F$2:$O$2)*(flux!$G127&lt;=KG!$F$3:$O$3)*KG!$F$4:$O$136)*$G127/100</f>
        <v>229.9901947756</v>
      </c>
      <c r="Y127" s="7">
        <f>SUMPRODUCT((PAL!$A$3:$A$42=flux!$A127)*(PAL!$B$3:$B$42=flux!Y$3)*(PAL!$H$2:$Q$2=flux!$H127)*(PAL!$H$3:$Q$42))*$H127</f>
        <v>0</v>
      </c>
      <c r="Z127" s="7">
        <f>SUMPRODUCT((PAL!$A$3:$A$42=flux!$A127)*(PAL!$B$3:$B$42=flux!Z$3)*(PAL!$H$2:$Q$2=flux!$H127)*(PAL!$H$3:$Q$42))*$H127</f>
        <v>0</v>
      </c>
      <c r="AA127" s="7">
        <f>SUMPRODUCT((PAL!$A$3:$A$42=flux!$A127)*(PAL!$B$3:$B$42=flux!AA$3)*(PAL!$H$2:$Q$2=flux!$H127)*(PAL!$H$3:$Q$42))*$H127</f>
        <v>0</v>
      </c>
      <c r="AB127" s="7">
        <f>SUMPRODUCT((PAL!$A$3:$A$42=flux!$A127)*(PAL!$B$3:$B$42=flux!AB$3)*(PAL!$H$2:$Q$2=flux!$H127)*(PAL!$H$3:$Q$42))*$H127</f>
        <v>168.96960000000001</v>
      </c>
    </row>
    <row r="128" spans="1:28" x14ac:dyDescent="0.25">
      <c r="A128">
        <v>119076</v>
      </c>
      <c r="B128" t="s">
        <v>578</v>
      </c>
      <c r="C128" s="2">
        <v>43160</v>
      </c>
      <c r="D128" t="s">
        <v>114</v>
      </c>
      <c r="E128">
        <v>63</v>
      </c>
      <c r="F128" t="s">
        <v>115</v>
      </c>
      <c r="G128">
        <v>810</v>
      </c>
      <c r="H128" s="1">
        <v>3</v>
      </c>
      <c r="I128">
        <v>167.19</v>
      </c>
      <c r="J128" s="1"/>
      <c r="L128" s="5" t="s">
        <v>184</v>
      </c>
      <c r="N128" s="7">
        <f>SUMPRODUCT((KG!$A$4:$A$136=flux!$A128)*(KG!$B$4:$B$136=flux!N$3)*(flux!$G128&gt;=KG!$F$2:$O$2)*(flux!$G128&lt;=KG!$F$3:$O$3)*KG!$F$4:$O$136)*$G128/100</f>
        <v>157.44456</v>
      </c>
      <c r="O128" s="7">
        <f>SUMPRODUCT((KG!$A$4:$A$136=flux!$A128)*(KG!$B$4:$B$136=flux!O$3)*(flux!$G128&gt;=KG!$F$2:$O$2)*(flux!$G128&lt;=KG!$F$3:$O$3)*KG!$F$4:$O$136)*$G128/100</f>
        <v>181.6182</v>
      </c>
      <c r="P128" s="7">
        <f>SUMPRODUCT((KG!$A$4:$A$136=flux!$A128)*(KG!$B$4:$B$136=flux!P$3)*(flux!$G128&gt;=KG!$F$2:$O$2)*(flux!$G128&lt;=KG!$F$3:$O$3)*KG!$F$4:$O$136)*$G128/100</f>
        <v>0</v>
      </c>
      <c r="Q128" s="7">
        <f>SUMPRODUCT((KG!$A$4:$A$136=flux!$A128)*(KG!$B$4:$B$136=flux!Q$3)*(flux!$G128&gt;=KG!$F$2:$O$2)*(flux!$G128&lt;=KG!$F$3:$O$3)*KG!$F$4:$O$136)*$G128/100</f>
        <v>0</v>
      </c>
      <c r="R128" s="7">
        <f>SUMPRODUCT((KG!$A$4:$A$136=flux!$A128)*(KG!$B$4:$B$136=flux!R$3)*(flux!$G128&gt;=KG!$F$2:$O$2)*(flux!$G128&lt;=KG!$F$3:$O$3)*KG!$F$4:$O$136)*$G128/100</f>
        <v>0</v>
      </c>
      <c r="S128" s="7">
        <f>SUMPRODUCT((KG!$A$4:$A$136=flux!$A128)*(KG!$B$4:$B$136=flux!S$3)*(flux!$G128&gt;=KG!$F$2:$O$2)*(flux!$G128&lt;=KG!$F$3:$O$3)*KG!$F$4:$O$136)*$G128/100</f>
        <v>0</v>
      </c>
      <c r="T128" s="7">
        <f>SUMPRODUCT((KG!$A$4:$A$136=flux!$A128)*(KG!$B$4:$B$136=flux!T$3)*(flux!$G128&gt;=KG!$F$2:$O$2)*(flux!$G128&lt;=KG!$F$3:$O$3)*KG!$F$4:$O$136)*$G128/100</f>
        <v>0</v>
      </c>
      <c r="U128" s="7">
        <f>SUMPRODUCT((KG!$A$4:$A$136=flux!$A128)*(KG!$B$4:$B$136=flux!U$3)*(flux!$G128&gt;=KG!$F$2:$O$2)*(flux!$G128&lt;=KG!$F$3:$O$3)*KG!$F$4:$O$136)*$G128/100</f>
        <v>0</v>
      </c>
      <c r="V128" s="7">
        <f>SUMPRODUCT((KG!$A$4:$A$136=flux!$A128)*(KG!$B$4:$B$136=flux!V$3)*(flux!$G128&gt;=KG!$F$2:$O$2)*(flux!$G128&lt;=KG!$F$3:$O$3)*KG!$F$4:$O$136)*$G128/100</f>
        <v>0</v>
      </c>
      <c r="W128" s="7">
        <f>SUMPRODUCT((KG!$A$4:$A$136=flux!$A128)*(KG!$B$4:$B$136=flux!W$3)*(flux!$G128&gt;=KG!$F$2:$O$2)*(flux!$G128&lt;=KG!$F$3:$O$3)*KG!$F$4:$O$136)*$G128/100</f>
        <v>282.67217460216</v>
      </c>
      <c r="X128" s="7">
        <f>SUMPRODUCT((KG!$A$4:$A$136=flux!$A128)*(KG!$B$4:$B$136=flux!X$3)*(flux!$G128&gt;=KG!$F$2:$O$2)*(flux!$G128&lt;=KG!$F$3:$O$3)*KG!$F$4:$O$136)*$G128/100</f>
        <v>219.16712678616</v>
      </c>
      <c r="Y128" s="7">
        <f>SUMPRODUCT((PAL!$A$3:$A$42=flux!$A128)*(PAL!$B$3:$B$42=flux!Y$3)*(PAL!$H$2:$Q$2=flux!$H128)*(PAL!$H$3:$Q$42))*$H128</f>
        <v>0</v>
      </c>
      <c r="Z128" s="7">
        <f>SUMPRODUCT((PAL!$A$3:$A$42=flux!$A128)*(PAL!$B$3:$B$42=flux!Z$3)*(PAL!$H$2:$Q$2=flux!$H128)*(PAL!$H$3:$Q$42))*$H128</f>
        <v>0</v>
      </c>
      <c r="AA128" s="7">
        <f>SUMPRODUCT((PAL!$A$3:$A$42=flux!$A128)*(PAL!$B$3:$B$42=flux!AA$3)*(PAL!$H$2:$Q$2=flux!$H128)*(PAL!$H$3:$Q$42))*$H128</f>
        <v>0</v>
      </c>
      <c r="AB128" s="7">
        <f>SUMPRODUCT((PAL!$A$3:$A$42=flux!$A128)*(PAL!$B$3:$B$42=flux!AB$3)*(PAL!$H$2:$Q$2=flux!$H128)*(PAL!$H$3:$Q$42))*$H128</f>
        <v>168.96960000000001</v>
      </c>
    </row>
    <row r="129" spans="1:28" x14ac:dyDescent="0.25">
      <c r="A129">
        <v>119076</v>
      </c>
      <c r="B129" t="s">
        <v>578</v>
      </c>
      <c r="C129" s="2">
        <v>43171</v>
      </c>
      <c r="D129" t="s">
        <v>114</v>
      </c>
      <c r="E129">
        <v>63</v>
      </c>
      <c r="F129" t="s">
        <v>115</v>
      </c>
      <c r="G129">
        <v>806</v>
      </c>
      <c r="H129" s="1">
        <v>3</v>
      </c>
      <c r="I129">
        <v>167.19</v>
      </c>
      <c r="J129" s="1"/>
      <c r="L129" s="5" t="s">
        <v>184</v>
      </c>
      <c r="N129" s="7">
        <f>SUMPRODUCT((KG!$A$4:$A$136=flux!$A129)*(KG!$B$4:$B$136=flux!N$3)*(flux!$G129&gt;=KG!$F$2:$O$2)*(flux!$G129&lt;=KG!$F$3:$O$3)*KG!$F$4:$O$136)*$G129/100</f>
        <v>156.667056</v>
      </c>
      <c r="O129" s="7">
        <f>SUMPRODUCT((KG!$A$4:$A$136=flux!$A129)*(KG!$B$4:$B$136=flux!O$3)*(flux!$G129&gt;=KG!$F$2:$O$2)*(flux!$G129&lt;=KG!$F$3:$O$3)*KG!$F$4:$O$136)*$G129/100</f>
        <v>180.72132000000002</v>
      </c>
      <c r="P129" s="7">
        <f>SUMPRODUCT((KG!$A$4:$A$136=flux!$A129)*(KG!$B$4:$B$136=flux!P$3)*(flux!$G129&gt;=KG!$F$2:$O$2)*(flux!$G129&lt;=KG!$F$3:$O$3)*KG!$F$4:$O$136)*$G129/100</f>
        <v>0</v>
      </c>
      <c r="Q129" s="7">
        <f>SUMPRODUCT((KG!$A$4:$A$136=flux!$A129)*(KG!$B$4:$B$136=flux!Q$3)*(flux!$G129&gt;=KG!$F$2:$O$2)*(flux!$G129&lt;=KG!$F$3:$O$3)*KG!$F$4:$O$136)*$G129/100</f>
        <v>0</v>
      </c>
      <c r="R129" s="7">
        <f>SUMPRODUCT((KG!$A$4:$A$136=flux!$A129)*(KG!$B$4:$B$136=flux!R$3)*(flux!$G129&gt;=KG!$F$2:$O$2)*(flux!$G129&lt;=KG!$F$3:$O$3)*KG!$F$4:$O$136)*$G129/100</f>
        <v>0</v>
      </c>
      <c r="S129" s="7">
        <f>SUMPRODUCT((KG!$A$4:$A$136=flux!$A129)*(KG!$B$4:$B$136=flux!S$3)*(flux!$G129&gt;=KG!$F$2:$O$2)*(flux!$G129&lt;=KG!$F$3:$O$3)*KG!$F$4:$O$136)*$G129/100</f>
        <v>0</v>
      </c>
      <c r="T129" s="7">
        <f>SUMPRODUCT((KG!$A$4:$A$136=flux!$A129)*(KG!$B$4:$B$136=flux!T$3)*(flux!$G129&gt;=KG!$F$2:$O$2)*(flux!$G129&lt;=KG!$F$3:$O$3)*KG!$F$4:$O$136)*$G129/100</f>
        <v>0</v>
      </c>
      <c r="U129" s="7">
        <f>SUMPRODUCT((KG!$A$4:$A$136=flux!$A129)*(KG!$B$4:$B$136=flux!U$3)*(flux!$G129&gt;=KG!$F$2:$O$2)*(flux!$G129&lt;=KG!$F$3:$O$3)*KG!$F$4:$O$136)*$G129/100</f>
        <v>0</v>
      </c>
      <c r="V129" s="7">
        <f>SUMPRODUCT((KG!$A$4:$A$136=flux!$A129)*(KG!$B$4:$B$136=flux!V$3)*(flux!$G129&gt;=KG!$F$2:$O$2)*(flux!$G129&lt;=KG!$F$3:$O$3)*KG!$F$4:$O$136)*$G129/100</f>
        <v>0</v>
      </c>
      <c r="W129" s="7">
        <f>SUMPRODUCT((KG!$A$4:$A$136=flux!$A129)*(KG!$B$4:$B$136=flux!W$3)*(flux!$G129&gt;=KG!$F$2:$O$2)*(flux!$G129&lt;=KG!$F$3:$O$3)*KG!$F$4:$O$136)*$G129/100</f>
        <v>281.27626262881603</v>
      </c>
      <c r="X129" s="7">
        <f>SUMPRODUCT((KG!$A$4:$A$136=flux!$A129)*(KG!$B$4:$B$136=flux!X$3)*(flux!$G129&gt;=KG!$F$2:$O$2)*(flux!$G129&lt;=KG!$F$3:$O$3)*KG!$F$4:$O$136)*$G129/100</f>
        <v>218.08481998721601</v>
      </c>
      <c r="Y129" s="7">
        <f>SUMPRODUCT((PAL!$A$3:$A$42=flux!$A129)*(PAL!$B$3:$B$42=flux!Y$3)*(PAL!$H$2:$Q$2=flux!$H129)*(PAL!$H$3:$Q$42))*$H129</f>
        <v>0</v>
      </c>
      <c r="Z129" s="7">
        <f>SUMPRODUCT((PAL!$A$3:$A$42=flux!$A129)*(PAL!$B$3:$B$42=flux!Z$3)*(PAL!$H$2:$Q$2=flux!$H129)*(PAL!$H$3:$Q$42))*$H129</f>
        <v>0</v>
      </c>
      <c r="AA129" s="7">
        <f>SUMPRODUCT((PAL!$A$3:$A$42=flux!$A129)*(PAL!$B$3:$B$42=flux!AA$3)*(PAL!$H$2:$Q$2=flux!$H129)*(PAL!$H$3:$Q$42))*$H129</f>
        <v>0</v>
      </c>
      <c r="AB129" s="7">
        <f>SUMPRODUCT((PAL!$A$3:$A$42=flux!$A129)*(PAL!$B$3:$B$42=flux!AB$3)*(PAL!$H$2:$Q$2=flux!$H129)*(PAL!$H$3:$Q$42))*$H129</f>
        <v>168.96960000000001</v>
      </c>
    </row>
    <row r="130" spans="1:28" x14ac:dyDescent="0.25">
      <c r="A130">
        <v>119076</v>
      </c>
      <c r="B130" t="s">
        <v>578</v>
      </c>
      <c r="C130" s="2">
        <v>43161</v>
      </c>
      <c r="D130" t="s">
        <v>114</v>
      </c>
      <c r="E130">
        <v>63</v>
      </c>
      <c r="F130" t="s">
        <v>115</v>
      </c>
      <c r="G130">
        <v>780</v>
      </c>
      <c r="H130" s="1">
        <v>3</v>
      </c>
      <c r="I130">
        <v>167.19</v>
      </c>
      <c r="J130" s="1"/>
      <c r="L130" s="5" t="s">
        <v>184</v>
      </c>
      <c r="N130" s="7">
        <f>SUMPRODUCT((KG!$A$4:$A$136=flux!$A130)*(KG!$B$4:$B$136=flux!N$3)*(flux!$G130&gt;=KG!$F$2:$O$2)*(flux!$G130&lt;=KG!$F$3:$O$3)*KG!$F$4:$O$136)*$G130/100</f>
        <v>172.29888</v>
      </c>
      <c r="O130" s="7">
        <f>SUMPRODUCT((KG!$A$4:$A$136=flux!$A130)*(KG!$B$4:$B$136=flux!O$3)*(flux!$G130&gt;=KG!$F$2:$O$2)*(flux!$G130&lt;=KG!$F$3:$O$3)*KG!$F$4:$O$136)*$G130/100</f>
        <v>193.76759999999999</v>
      </c>
      <c r="P130" s="7">
        <f>SUMPRODUCT((KG!$A$4:$A$136=flux!$A130)*(KG!$B$4:$B$136=flux!P$3)*(flux!$G130&gt;=KG!$F$2:$O$2)*(flux!$G130&lt;=KG!$F$3:$O$3)*KG!$F$4:$O$136)*$G130/100</f>
        <v>0</v>
      </c>
      <c r="Q130" s="7">
        <f>SUMPRODUCT((KG!$A$4:$A$136=flux!$A130)*(KG!$B$4:$B$136=flux!Q$3)*(flux!$G130&gt;=KG!$F$2:$O$2)*(flux!$G130&lt;=KG!$F$3:$O$3)*KG!$F$4:$O$136)*$G130/100</f>
        <v>0</v>
      </c>
      <c r="R130" s="7">
        <f>SUMPRODUCT((KG!$A$4:$A$136=flux!$A130)*(KG!$B$4:$B$136=flux!R$3)*(flux!$G130&gt;=KG!$F$2:$O$2)*(flux!$G130&lt;=KG!$F$3:$O$3)*KG!$F$4:$O$136)*$G130/100</f>
        <v>0</v>
      </c>
      <c r="S130" s="7">
        <f>SUMPRODUCT((KG!$A$4:$A$136=flux!$A130)*(KG!$B$4:$B$136=flux!S$3)*(flux!$G130&gt;=KG!$F$2:$O$2)*(flux!$G130&lt;=KG!$F$3:$O$3)*KG!$F$4:$O$136)*$G130/100</f>
        <v>0</v>
      </c>
      <c r="T130" s="7">
        <f>SUMPRODUCT((KG!$A$4:$A$136=flux!$A130)*(KG!$B$4:$B$136=flux!T$3)*(flux!$G130&gt;=KG!$F$2:$O$2)*(flux!$G130&lt;=KG!$F$3:$O$3)*KG!$F$4:$O$136)*$G130/100</f>
        <v>0</v>
      </c>
      <c r="U130" s="7">
        <f>SUMPRODUCT((KG!$A$4:$A$136=flux!$A130)*(KG!$B$4:$B$136=flux!U$3)*(flux!$G130&gt;=KG!$F$2:$O$2)*(flux!$G130&lt;=KG!$F$3:$O$3)*KG!$F$4:$O$136)*$G130/100</f>
        <v>0</v>
      </c>
      <c r="V130" s="7">
        <f>SUMPRODUCT((KG!$A$4:$A$136=flux!$A130)*(KG!$B$4:$B$136=flux!V$3)*(flux!$G130&gt;=KG!$F$2:$O$2)*(flux!$G130&lt;=KG!$F$3:$O$3)*KG!$F$4:$O$136)*$G130/100</f>
        <v>0</v>
      </c>
      <c r="W130" s="7">
        <f>SUMPRODUCT((KG!$A$4:$A$136=flux!$A130)*(KG!$B$4:$B$136=flux!W$3)*(flux!$G130&gt;=KG!$F$2:$O$2)*(flux!$G130&lt;=KG!$F$3:$O$3)*KG!$F$4:$O$136)*$G130/100</f>
        <v>277.75799469599997</v>
      </c>
      <c r="X130" s="7">
        <f>SUMPRODUCT((KG!$A$4:$A$136=flux!$A130)*(KG!$B$4:$B$136=flux!X$3)*(flux!$G130&gt;=KG!$F$2:$O$2)*(flux!$G130&lt;=KG!$F$3:$O$3)*KG!$F$4:$O$136)*$G130/100</f>
        <v>215.35696509599998</v>
      </c>
      <c r="Y130" s="7">
        <f>SUMPRODUCT((PAL!$A$3:$A$42=flux!$A130)*(PAL!$B$3:$B$42=flux!Y$3)*(PAL!$H$2:$Q$2=flux!$H130)*(PAL!$H$3:$Q$42))*$H130</f>
        <v>0</v>
      </c>
      <c r="Z130" s="7">
        <f>SUMPRODUCT((PAL!$A$3:$A$42=flux!$A130)*(PAL!$B$3:$B$42=flux!Z$3)*(PAL!$H$2:$Q$2=flux!$H130)*(PAL!$H$3:$Q$42))*$H130</f>
        <v>0</v>
      </c>
      <c r="AA130" s="7">
        <f>SUMPRODUCT((PAL!$A$3:$A$42=flux!$A130)*(PAL!$B$3:$B$42=flux!AA$3)*(PAL!$H$2:$Q$2=flux!$H130)*(PAL!$H$3:$Q$42))*$H130</f>
        <v>0</v>
      </c>
      <c r="AB130" s="7">
        <f>SUMPRODUCT((PAL!$A$3:$A$42=flux!$A130)*(PAL!$B$3:$B$42=flux!AB$3)*(PAL!$H$2:$Q$2=flux!$H130)*(PAL!$H$3:$Q$42))*$H130</f>
        <v>168.96960000000001</v>
      </c>
    </row>
    <row r="131" spans="1:28" x14ac:dyDescent="0.25">
      <c r="A131">
        <v>119076</v>
      </c>
      <c r="B131" t="s">
        <v>578</v>
      </c>
      <c r="C131" s="2">
        <v>43178</v>
      </c>
      <c r="D131" t="s">
        <v>114</v>
      </c>
      <c r="E131">
        <v>63</v>
      </c>
      <c r="F131" t="s">
        <v>115</v>
      </c>
      <c r="G131">
        <v>736</v>
      </c>
      <c r="H131" s="1">
        <v>3</v>
      </c>
      <c r="I131">
        <v>167.19</v>
      </c>
      <c r="J131" s="1"/>
      <c r="L131" s="5" t="s">
        <v>184</v>
      </c>
      <c r="N131" s="7">
        <f>SUMPRODUCT((KG!$A$4:$A$136=flux!$A131)*(KG!$B$4:$B$136=flux!N$3)*(flux!$G131&gt;=KG!$F$2:$O$2)*(flux!$G131&lt;=KG!$F$3:$O$3)*KG!$F$4:$O$136)*$G131/100</f>
        <v>162.57945599999996</v>
      </c>
      <c r="O131" s="7">
        <f>SUMPRODUCT((KG!$A$4:$A$136=flux!$A131)*(KG!$B$4:$B$136=flux!O$3)*(flux!$G131&gt;=KG!$F$2:$O$2)*(flux!$G131&lt;=KG!$F$3:$O$3)*KG!$F$4:$O$136)*$G131/100</f>
        <v>182.83712</v>
      </c>
      <c r="P131" s="7">
        <f>SUMPRODUCT((KG!$A$4:$A$136=flux!$A131)*(KG!$B$4:$B$136=flux!P$3)*(flux!$G131&gt;=KG!$F$2:$O$2)*(flux!$G131&lt;=KG!$F$3:$O$3)*KG!$F$4:$O$136)*$G131/100</f>
        <v>0</v>
      </c>
      <c r="Q131" s="7">
        <f>SUMPRODUCT((KG!$A$4:$A$136=flux!$A131)*(KG!$B$4:$B$136=flux!Q$3)*(flux!$G131&gt;=KG!$F$2:$O$2)*(flux!$G131&lt;=KG!$F$3:$O$3)*KG!$F$4:$O$136)*$G131/100</f>
        <v>0</v>
      </c>
      <c r="R131" s="7">
        <f>SUMPRODUCT((KG!$A$4:$A$136=flux!$A131)*(KG!$B$4:$B$136=flux!R$3)*(flux!$G131&gt;=KG!$F$2:$O$2)*(flux!$G131&lt;=KG!$F$3:$O$3)*KG!$F$4:$O$136)*$G131/100</f>
        <v>0</v>
      </c>
      <c r="S131" s="7">
        <f>SUMPRODUCT((KG!$A$4:$A$136=flux!$A131)*(KG!$B$4:$B$136=flux!S$3)*(flux!$G131&gt;=KG!$F$2:$O$2)*(flux!$G131&lt;=KG!$F$3:$O$3)*KG!$F$4:$O$136)*$G131/100</f>
        <v>0</v>
      </c>
      <c r="T131" s="7">
        <f>SUMPRODUCT((KG!$A$4:$A$136=flux!$A131)*(KG!$B$4:$B$136=flux!T$3)*(flux!$G131&gt;=KG!$F$2:$O$2)*(flux!$G131&lt;=KG!$F$3:$O$3)*KG!$F$4:$O$136)*$G131/100</f>
        <v>0</v>
      </c>
      <c r="U131" s="7">
        <f>SUMPRODUCT((KG!$A$4:$A$136=flux!$A131)*(KG!$B$4:$B$136=flux!U$3)*(flux!$G131&gt;=KG!$F$2:$O$2)*(flux!$G131&lt;=KG!$F$3:$O$3)*KG!$F$4:$O$136)*$G131/100</f>
        <v>0</v>
      </c>
      <c r="V131" s="7">
        <f>SUMPRODUCT((KG!$A$4:$A$136=flux!$A131)*(KG!$B$4:$B$136=flux!V$3)*(flux!$G131&gt;=KG!$F$2:$O$2)*(flux!$G131&lt;=KG!$F$3:$O$3)*KG!$F$4:$O$136)*$G131/100</f>
        <v>0</v>
      </c>
      <c r="W131" s="7">
        <f>SUMPRODUCT((KG!$A$4:$A$136=flux!$A131)*(KG!$B$4:$B$136=flux!W$3)*(flux!$G131&gt;=KG!$F$2:$O$2)*(flux!$G131&lt;=KG!$F$3:$O$3)*KG!$F$4:$O$136)*$G131/100</f>
        <v>262.0895949952</v>
      </c>
      <c r="X131" s="7">
        <f>SUMPRODUCT((KG!$A$4:$A$136=flux!$A131)*(KG!$B$4:$B$136=flux!X$3)*(flux!$G131&gt;=KG!$F$2:$O$2)*(flux!$G131&lt;=KG!$F$3:$O$3)*KG!$F$4:$O$136)*$G131/100</f>
        <v>203.2086234752</v>
      </c>
      <c r="Y131" s="7">
        <f>SUMPRODUCT((PAL!$A$3:$A$42=flux!$A131)*(PAL!$B$3:$B$42=flux!Y$3)*(PAL!$H$2:$Q$2=flux!$H131)*(PAL!$H$3:$Q$42))*$H131</f>
        <v>0</v>
      </c>
      <c r="Z131" s="7">
        <f>SUMPRODUCT((PAL!$A$3:$A$42=flux!$A131)*(PAL!$B$3:$B$42=flux!Z$3)*(PAL!$H$2:$Q$2=flux!$H131)*(PAL!$H$3:$Q$42))*$H131</f>
        <v>0</v>
      </c>
      <c r="AA131" s="7">
        <f>SUMPRODUCT((PAL!$A$3:$A$42=flux!$A131)*(PAL!$B$3:$B$42=flux!AA$3)*(PAL!$H$2:$Q$2=flux!$H131)*(PAL!$H$3:$Q$42))*$H131</f>
        <v>0</v>
      </c>
      <c r="AB131" s="7">
        <f>SUMPRODUCT((PAL!$A$3:$A$42=flux!$A131)*(PAL!$B$3:$B$42=flux!AB$3)*(PAL!$H$2:$Q$2=flux!$H131)*(PAL!$H$3:$Q$42))*$H131</f>
        <v>168.96960000000001</v>
      </c>
    </row>
    <row r="132" spans="1:28" x14ac:dyDescent="0.25">
      <c r="A132">
        <v>119076</v>
      </c>
      <c r="B132" t="s">
        <v>578</v>
      </c>
      <c r="C132" s="2">
        <v>43186</v>
      </c>
      <c r="D132" t="s">
        <v>114</v>
      </c>
      <c r="E132">
        <v>63</v>
      </c>
      <c r="F132" t="s">
        <v>115</v>
      </c>
      <c r="G132">
        <v>699</v>
      </c>
      <c r="H132" s="1">
        <v>3</v>
      </c>
      <c r="I132">
        <v>167.19</v>
      </c>
      <c r="J132" s="1"/>
      <c r="L132" s="5" t="s">
        <v>184</v>
      </c>
      <c r="N132" s="7">
        <f>SUMPRODUCT((KG!$A$4:$A$136=flux!$A132)*(KG!$B$4:$B$136=flux!N$3)*(flux!$G132&gt;=KG!$F$2:$O$2)*(flux!$G132&lt;=KG!$F$3:$O$3)*KG!$F$4:$O$136)*$G132/100</f>
        <v>154.40630399999998</v>
      </c>
      <c r="O132" s="7">
        <f>SUMPRODUCT((KG!$A$4:$A$136=flux!$A132)*(KG!$B$4:$B$136=flux!O$3)*(flux!$G132&gt;=KG!$F$2:$O$2)*(flux!$G132&lt;=KG!$F$3:$O$3)*KG!$F$4:$O$136)*$G132/100</f>
        <v>173.64558</v>
      </c>
      <c r="P132" s="7">
        <f>SUMPRODUCT((KG!$A$4:$A$136=flux!$A132)*(KG!$B$4:$B$136=flux!P$3)*(flux!$G132&gt;=KG!$F$2:$O$2)*(flux!$G132&lt;=KG!$F$3:$O$3)*KG!$F$4:$O$136)*$G132/100</f>
        <v>0</v>
      </c>
      <c r="Q132" s="7">
        <f>SUMPRODUCT((KG!$A$4:$A$136=flux!$A132)*(KG!$B$4:$B$136=flux!Q$3)*(flux!$G132&gt;=KG!$F$2:$O$2)*(flux!$G132&lt;=KG!$F$3:$O$3)*KG!$F$4:$O$136)*$G132/100</f>
        <v>0</v>
      </c>
      <c r="R132" s="7">
        <f>SUMPRODUCT((KG!$A$4:$A$136=flux!$A132)*(KG!$B$4:$B$136=flux!R$3)*(flux!$G132&gt;=KG!$F$2:$O$2)*(flux!$G132&lt;=KG!$F$3:$O$3)*KG!$F$4:$O$136)*$G132/100</f>
        <v>0</v>
      </c>
      <c r="S132" s="7">
        <f>SUMPRODUCT((KG!$A$4:$A$136=flux!$A132)*(KG!$B$4:$B$136=flux!S$3)*(flux!$G132&gt;=KG!$F$2:$O$2)*(flux!$G132&lt;=KG!$F$3:$O$3)*KG!$F$4:$O$136)*$G132/100</f>
        <v>0</v>
      </c>
      <c r="T132" s="7">
        <f>SUMPRODUCT((KG!$A$4:$A$136=flux!$A132)*(KG!$B$4:$B$136=flux!T$3)*(flux!$G132&gt;=KG!$F$2:$O$2)*(flux!$G132&lt;=KG!$F$3:$O$3)*KG!$F$4:$O$136)*$G132/100</f>
        <v>0</v>
      </c>
      <c r="U132" s="7">
        <f>SUMPRODUCT((KG!$A$4:$A$136=flux!$A132)*(KG!$B$4:$B$136=flux!U$3)*(flux!$G132&gt;=KG!$F$2:$O$2)*(flux!$G132&lt;=KG!$F$3:$O$3)*KG!$F$4:$O$136)*$G132/100</f>
        <v>0</v>
      </c>
      <c r="V132" s="7">
        <f>SUMPRODUCT((KG!$A$4:$A$136=flux!$A132)*(KG!$B$4:$B$136=flux!V$3)*(flux!$G132&gt;=KG!$F$2:$O$2)*(flux!$G132&lt;=KG!$F$3:$O$3)*KG!$F$4:$O$136)*$G132/100</f>
        <v>0</v>
      </c>
      <c r="W132" s="7">
        <f>SUMPRODUCT((KG!$A$4:$A$136=flux!$A132)*(KG!$B$4:$B$136=flux!W$3)*(flux!$G132&gt;=KG!$F$2:$O$2)*(flux!$G132&lt;=KG!$F$3:$O$3)*KG!$F$4:$O$136)*$G132/100</f>
        <v>248.9138952468</v>
      </c>
      <c r="X132" s="7">
        <f>SUMPRODUCT((KG!$A$4:$A$136=flux!$A132)*(KG!$B$4:$B$136=flux!X$3)*(flux!$G132&gt;=KG!$F$2:$O$2)*(flux!$G132&lt;=KG!$F$3:$O$3)*KG!$F$4:$O$136)*$G132/100</f>
        <v>192.99297256679998</v>
      </c>
      <c r="Y132" s="7">
        <f>SUMPRODUCT((PAL!$A$3:$A$42=flux!$A132)*(PAL!$B$3:$B$42=flux!Y$3)*(PAL!$H$2:$Q$2=flux!$H132)*(PAL!$H$3:$Q$42))*$H132</f>
        <v>0</v>
      </c>
      <c r="Z132" s="7">
        <f>SUMPRODUCT((PAL!$A$3:$A$42=flux!$A132)*(PAL!$B$3:$B$42=flux!Z$3)*(PAL!$H$2:$Q$2=flux!$H132)*(PAL!$H$3:$Q$42))*$H132</f>
        <v>0</v>
      </c>
      <c r="AA132" s="7">
        <f>SUMPRODUCT((PAL!$A$3:$A$42=flux!$A132)*(PAL!$B$3:$B$42=flux!AA$3)*(PAL!$H$2:$Q$2=flux!$H132)*(PAL!$H$3:$Q$42))*$H132</f>
        <v>0</v>
      </c>
      <c r="AB132" s="7">
        <f>SUMPRODUCT((PAL!$A$3:$A$42=flux!$A132)*(PAL!$B$3:$B$42=flux!AB$3)*(PAL!$H$2:$Q$2=flux!$H132)*(PAL!$H$3:$Q$42))*$H132</f>
        <v>168.96960000000001</v>
      </c>
    </row>
    <row r="133" spans="1:28" x14ac:dyDescent="0.25">
      <c r="A133">
        <v>119076</v>
      </c>
      <c r="B133" t="s">
        <v>578</v>
      </c>
      <c r="C133" s="2">
        <v>43174</v>
      </c>
      <c r="D133" t="s">
        <v>114</v>
      </c>
      <c r="E133">
        <v>63</v>
      </c>
      <c r="F133" t="s">
        <v>115</v>
      </c>
      <c r="G133">
        <v>696</v>
      </c>
      <c r="H133" s="1">
        <v>3</v>
      </c>
      <c r="I133">
        <v>167.19</v>
      </c>
      <c r="J133" s="1"/>
      <c r="L133" s="5" t="s">
        <v>184</v>
      </c>
      <c r="N133" s="7">
        <f>SUMPRODUCT((KG!$A$4:$A$136=flux!$A133)*(KG!$B$4:$B$136=flux!N$3)*(flux!$G133&gt;=KG!$F$2:$O$2)*(flux!$G133&lt;=KG!$F$3:$O$3)*KG!$F$4:$O$136)*$G133/100</f>
        <v>153.74361599999997</v>
      </c>
      <c r="O133" s="7">
        <f>SUMPRODUCT((KG!$A$4:$A$136=flux!$A133)*(KG!$B$4:$B$136=flux!O$3)*(flux!$G133&gt;=KG!$F$2:$O$2)*(flux!$G133&lt;=KG!$F$3:$O$3)*KG!$F$4:$O$136)*$G133/100</f>
        <v>172.90031999999999</v>
      </c>
      <c r="P133" s="7">
        <f>SUMPRODUCT((KG!$A$4:$A$136=flux!$A133)*(KG!$B$4:$B$136=flux!P$3)*(flux!$G133&gt;=KG!$F$2:$O$2)*(flux!$G133&lt;=KG!$F$3:$O$3)*KG!$F$4:$O$136)*$G133/100</f>
        <v>0</v>
      </c>
      <c r="Q133" s="7">
        <f>SUMPRODUCT((KG!$A$4:$A$136=flux!$A133)*(KG!$B$4:$B$136=flux!Q$3)*(flux!$G133&gt;=KG!$F$2:$O$2)*(flux!$G133&lt;=KG!$F$3:$O$3)*KG!$F$4:$O$136)*$G133/100</f>
        <v>0</v>
      </c>
      <c r="R133" s="7">
        <f>SUMPRODUCT((KG!$A$4:$A$136=flux!$A133)*(KG!$B$4:$B$136=flux!R$3)*(flux!$G133&gt;=KG!$F$2:$O$2)*(flux!$G133&lt;=KG!$F$3:$O$3)*KG!$F$4:$O$136)*$G133/100</f>
        <v>0</v>
      </c>
      <c r="S133" s="7">
        <f>SUMPRODUCT((KG!$A$4:$A$136=flux!$A133)*(KG!$B$4:$B$136=flux!S$3)*(flux!$G133&gt;=KG!$F$2:$O$2)*(flux!$G133&lt;=KG!$F$3:$O$3)*KG!$F$4:$O$136)*$G133/100</f>
        <v>0</v>
      </c>
      <c r="T133" s="7">
        <f>SUMPRODUCT((KG!$A$4:$A$136=flux!$A133)*(KG!$B$4:$B$136=flux!T$3)*(flux!$G133&gt;=KG!$F$2:$O$2)*(flux!$G133&lt;=KG!$F$3:$O$3)*KG!$F$4:$O$136)*$G133/100</f>
        <v>0</v>
      </c>
      <c r="U133" s="7">
        <f>SUMPRODUCT((KG!$A$4:$A$136=flux!$A133)*(KG!$B$4:$B$136=flux!U$3)*(flux!$G133&gt;=KG!$F$2:$O$2)*(flux!$G133&lt;=KG!$F$3:$O$3)*KG!$F$4:$O$136)*$G133/100</f>
        <v>0</v>
      </c>
      <c r="V133" s="7">
        <f>SUMPRODUCT((KG!$A$4:$A$136=flux!$A133)*(KG!$B$4:$B$136=flux!V$3)*(flux!$G133&gt;=KG!$F$2:$O$2)*(flux!$G133&lt;=KG!$F$3:$O$3)*KG!$F$4:$O$136)*$G133/100</f>
        <v>0</v>
      </c>
      <c r="W133" s="7">
        <f>SUMPRODUCT((KG!$A$4:$A$136=flux!$A133)*(KG!$B$4:$B$136=flux!W$3)*(flux!$G133&gt;=KG!$F$2:$O$2)*(flux!$G133&lt;=KG!$F$3:$O$3)*KG!$F$4:$O$136)*$G133/100</f>
        <v>247.8455952672</v>
      </c>
      <c r="X133" s="7">
        <f>SUMPRODUCT((KG!$A$4:$A$136=flux!$A133)*(KG!$B$4:$B$136=flux!X$3)*(flux!$G133&gt;=KG!$F$2:$O$2)*(flux!$G133&lt;=KG!$F$3:$O$3)*KG!$F$4:$O$136)*$G133/100</f>
        <v>192.1646765472</v>
      </c>
      <c r="Y133" s="7">
        <f>SUMPRODUCT((PAL!$A$3:$A$42=flux!$A133)*(PAL!$B$3:$B$42=flux!Y$3)*(PAL!$H$2:$Q$2=flux!$H133)*(PAL!$H$3:$Q$42))*$H133</f>
        <v>0</v>
      </c>
      <c r="Z133" s="7">
        <f>SUMPRODUCT((PAL!$A$3:$A$42=flux!$A133)*(PAL!$B$3:$B$42=flux!Z$3)*(PAL!$H$2:$Q$2=flux!$H133)*(PAL!$H$3:$Q$42))*$H133</f>
        <v>0</v>
      </c>
      <c r="AA133" s="7">
        <f>SUMPRODUCT((PAL!$A$3:$A$42=flux!$A133)*(PAL!$B$3:$B$42=flux!AA$3)*(PAL!$H$2:$Q$2=flux!$H133)*(PAL!$H$3:$Q$42))*$H133</f>
        <v>0</v>
      </c>
      <c r="AB133" s="7">
        <f>SUMPRODUCT((PAL!$A$3:$A$42=flux!$A133)*(PAL!$B$3:$B$42=flux!AB$3)*(PAL!$H$2:$Q$2=flux!$H133)*(PAL!$H$3:$Q$42))*$H133</f>
        <v>168.96960000000001</v>
      </c>
    </row>
    <row r="134" spans="1:28" x14ac:dyDescent="0.25">
      <c r="A134">
        <v>119076</v>
      </c>
      <c r="B134" t="s">
        <v>578</v>
      </c>
      <c r="C134" s="2">
        <v>43179</v>
      </c>
      <c r="D134" t="s">
        <v>114</v>
      </c>
      <c r="E134">
        <v>63</v>
      </c>
      <c r="F134" t="s">
        <v>115</v>
      </c>
      <c r="G134">
        <v>657</v>
      </c>
      <c r="H134" s="1">
        <v>3</v>
      </c>
      <c r="I134">
        <v>167.19</v>
      </c>
      <c r="J134" s="1"/>
      <c r="L134" s="5" t="s">
        <v>184</v>
      </c>
      <c r="N134" s="7">
        <f>SUMPRODUCT((KG!$A$4:$A$136=flux!$A134)*(KG!$B$4:$B$136=flux!N$3)*(flux!$G134&gt;=KG!$F$2:$O$2)*(flux!$G134&lt;=KG!$F$3:$O$3)*KG!$F$4:$O$136)*$G134/100</f>
        <v>145.12867199999999</v>
      </c>
      <c r="O134" s="7">
        <f>SUMPRODUCT((KG!$A$4:$A$136=flux!$A134)*(KG!$B$4:$B$136=flux!O$3)*(flux!$G134&gt;=KG!$F$2:$O$2)*(flux!$G134&lt;=KG!$F$3:$O$3)*KG!$F$4:$O$136)*$G134/100</f>
        <v>163.21194</v>
      </c>
      <c r="P134" s="7">
        <f>SUMPRODUCT((KG!$A$4:$A$136=flux!$A134)*(KG!$B$4:$B$136=flux!P$3)*(flux!$G134&gt;=KG!$F$2:$O$2)*(flux!$G134&lt;=KG!$F$3:$O$3)*KG!$F$4:$O$136)*$G134/100</f>
        <v>0</v>
      </c>
      <c r="Q134" s="7">
        <f>SUMPRODUCT((KG!$A$4:$A$136=flux!$A134)*(KG!$B$4:$B$136=flux!Q$3)*(flux!$G134&gt;=KG!$F$2:$O$2)*(flux!$G134&lt;=KG!$F$3:$O$3)*KG!$F$4:$O$136)*$G134/100</f>
        <v>0</v>
      </c>
      <c r="R134" s="7">
        <f>SUMPRODUCT((KG!$A$4:$A$136=flux!$A134)*(KG!$B$4:$B$136=flux!R$3)*(flux!$G134&gt;=KG!$F$2:$O$2)*(flux!$G134&lt;=KG!$F$3:$O$3)*KG!$F$4:$O$136)*$G134/100</f>
        <v>0</v>
      </c>
      <c r="S134" s="7">
        <f>SUMPRODUCT((KG!$A$4:$A$136=flux!$A134)*(KG!$B$4:$B$136=flux!S$3)*(flux!$G134&gt;=KG!$F$2:$O$2)*(flux!$G134&lt;=KG!$F$3:$O$3)*KG!$F$4:$O$136)*$G134/100</f>
        <v>0</v>
      </c>
      <c r="T134" s="7">
        <f>SUMPRODUCT((KG!$A$4:$A$136=flux!$A134)*(KG!$B$4:$B$136=flux!T$3)*(flux!$G134&gt;=KG!$F$2:$O$2)*(flux!$G134&lt;=KG!$F$3:$O$3)*KG!$F$4:$O$136)*$G134/100</f>
        <v>0</v>
      </c>
      <c r="U134" s="7">
        <f>SUMPRODUCT((KG!$A$4:$A$136=flux!$A134)*(KG!$B$4:$B$136=flux!U$3)*(flux!$G134&gt;=KG!$F$2:$O$2)*(flux!$G134&lt;=KG!$F$3:$O$3)*KG!$F$4:$O$136)*$G134/100</f>
        <v>0</v>
      </c>
      <c r="V134" s="7">
        <f>SUMPRODUCT((KG!$A$4:$A$136=flux!$A134)*(KG!$B$4:$B$136=flux!V$3)*(flux!$G134&gt;=KG!$F$2:$O$2)*(flux!$G134&lt;=KG!$F$3:$O$3)*KG!$F$4:$O$136)*$G134/100</f>
        <v>0</v>
      </c>
      <c r="W134" s="7">
        <f>SUMPRODUCT((KG!$A$4:$A$136=flux!$A134)*(KG!$B$4:$B$136=flux!W$3)*(flux!$G134&gt;=KG!$F$2:$O$2)*(flux!$G134&lt;=KG!$F$3:$O$3)*KG!$F$4:$O$136)*$G134/100</f>
        <v>233.95769553239998</v>
      </c>
      <c r="X134" s="7">
        <f>SUMPRODUCT((KG!$A$4:$A$136=flux!$A134)*(KG!$B$4:$B$136=flux!X$3)*(flux!$G134&gt;=KG!$F$2:$O$2)*(flux!$G134&lt;=KG!$F$3:$O$3)*KG!$F$4:$O$136)*$G134/100</f>
        <v>181.39682829239999</v>
      </c>
      <c r="Y134" s="7">
        <f>SUMPRODUCT((PAL!$A$3:$A$42=flux!$A134)*(PAL!$B$3:$B$42=flux!Y$3)*(PAL!$H$2:$Q$2=flux!$H134)*(PAL!$H$3:$Q$42))*$H134</f>
        <v>0</v>
      </c>
      <c r="Z134" s="7">
        <f>SUMPRODUCT((PAL!$A$3:$A$42=flux!$A134)*(PAL!$B$3:$B$42=flux!Z$3)*(PAL!$H$2:$Q$2=flux!$H134)*(PAL!$H$3:$Q$42))*$H134</f>
        <v>0</v>
      </c>
      <c r="AA134" s="7">
        <f>SUMPRODUCT((PAL!$A$3:$A$42=flux!$A134)*(PAL!$B$3:$B$42=flux!AA$3)*(PAL!$H$2:$Q$2=flux!$H134)*(PAL!$H$3:$Q$42))*$H134</f>
        <v>0</v>
      </c>
      <c r="AB134" s="7">
        <f>SUMPRODUCT((PAL!$A$3:$A$42=flux!$A134)*(PAL!$B$3:$B$42=flux!AB$3)*(PAL!$H$2:$Q$2=flux!$H134)*(PAL!$H$3:$Q$42))*$H134</f>
        <v>168.96960000000001</v>
      </c>
    </row>
    <row r="135" spans="1:28" x14ac:dyDescent="0.25">
      <c r="A135">
        <v>119076</v>
      </c>
      <c r="B135" t="s">
        <v>578</v>
      </c>
      <c r="C135" s="2">
        <v>43181</v>
      </c>
      <c r="D135" t="s">
        <v>114</v>
      </c>
      <c r="E135">
        <v>63</v>
      </c>
      <c r="F135" t="s">
        <v>115</v>
      </c>
      <c r="G135">
        <v>760</v>
      </c>
      <c r="H135" s="1">
        <v>2</v>
      </c>
      <c r="I135">
        <v>111.46</v>
      </c>
      <c r="J135" s="1"/>
      <c r="L135" s="5" t="s">
        <v>184</v>
      </c>
      <c r="N135" s="7">
        <f>SUMPRODUCT((KG!$A$4:$A$136=flux!$A135)*(KG!$B$4:$B$136=flux!N$3)*(flux!$G135&gt;=KG!$F$2:$O$2)*(flux!$G135&lt;=KG!$F$3:$O$3)*KG!$F$4:$O$136)*$G135/100</f>
        <v>167.88095999999999</v>
      </c>
      <c r="O135" s="7">
        <f>SUMPRODUCT((KG!$A$4:$A$136=flux!$A135)*(KG!$B$4:$B$136=flux!O$3)*(flux!$G135&gt;=KG!$F$2:$O$2)*(flux!$G135&lt;=KG!$F$3:$O$3)*KG!$F$4:$O$136)*$G135/100</f>
        <v>188.79919999999998</v>
      </c>
      <c r="P135" s="7">
        <f>SUMPRODUCT((KG!$A$4:$A$136=flux!$A135)*(KG!$B$4:$B$136=flux!P$3)*(flux!$G135&gt;=KG!$F$2:$O$2)*(flux!$G135&lt;=KG!$F$3:$O$3)*KG!$F$4:$O$136)*$G135/100</f>
        <v>0</v>
      </c>
      <c r="Q135" s="7">
        <f>SUMPRODUCT((KG!$A$4:$A$136=flux!$A135)*(KG!$B$4:$B$136=flux!Q$3)*(flux!$G135&gt;=KG!$F$2:$O$2)*(flux!$G135&lt;=KG!$F$3:$O$3)*KG!$F$4:$O$136)*$G135/100</f>
        <v>0</v>
      </c>
      <c r="R135" s="7">
        <f>SUMPRODUCT((KG!$A$4:$A$136=flux!$A135)*(KG!$B$4:$B$136=flux!R$3)*(flux!$G135&gt;=KG!$F$2:$O$2)*(flux!$G135&lt;=KG!$F$3:$O$3)*KG!$F$4:$O$136)*$G135/100</f>
        <v>0</v>
      </c>
      <c r="S135" s="7">
        <f>SUMPRODUCT((KG!$A$4:$A$136=flux!$A135)*(KG!$B$4:$B$136=flux!S$3)*(flux!$G135&gt;=KG!$F$2:$O$2)*(flux!$G135&lt;=KG!$F$3:$O$3)*KG!$F$4:$O$136)*$G135/100</f>
        <v>0</v>
      </c>
      <c r="T135" s="7">
        <f>SUMPRODUCT((KG!$A$4:$A$136=flux!$A135)*(KG!$B$4:$B$136=flux!T$3)*(flux!$G135&gt;=KG!$F$2:$O$2)*(flux!$G135&lt;=KG!$F$3:$O$3)*KG!$F$4:$O$136)*$G135/100</f>
        <v>0</v>
      </c>
      <c r="U135" s="7">
        <f>SUMPRODUCT((KG!$A$4:$A$136=flux!$A135)*(KG!$B$4:$B$136=flux!U$3)*(flux!$G135&gt;=KG!$F$2:$O$2)*(flux!$G135&lt;=KG!$F$3:$O$3)*KG!$F$4:$O$136)*$G135/100</f>
        <v>0</v>
      </c>
      <c r="V135" s="7">
        <f>SUMPRODUCT((KG!$A$4:$A$136=flux!$A135)*(KG!$B$4:$B$136=flux!V$3)*(flux!$G135&gt;=KG!$F$2:$O$2)*(flux!$G135&lt;=KG!$F$3:$O$3)*KG!$F$4:$O$136)*$G135/100</f>
        <v>0</v>
      </c>
      <c r="W135" s="7">
        <f>SUMPRODUCT((KG!$A$4:$A$136=flux!$A135)*(KG!$B$4:$B$136=flux!W$3)*(flux!$G135&gt;=KG!$F$2:$O$2)*(flux!$G135&lt;=KG!$F$3:$O$3)*KG!$F$4:$O$136)*$G135/100</f>
        <v>270.63599483199999</v>
      </c>
      <c r="X135" s="7">
        <f>SUMPRODUCT((KG!$A$4:$A$136=flux!$A135)*(KG!$B$4:$B$136=flux!X$3)*(flux!$G135&gt;=KG!$F$2:$O$2)*(flux!$G135&lt;=KG!$F$3:$O$3)*KG!$F$4:$O$136)*$G135/100</f>
        <v>209.83499163199997</v>
      </c>
      <c r="Y135" s="7">
        <f>SUMPRODUCT((PAL!$A$3:$A$42=flux!$A135)*(PAL!$B$3:$B$42=flux!Y$3)*(PAL!$H$2:$Q$2=flux!$H135)*(PAL!$H$3:$Q$42))*$H135</f>
        <v>0</v>
      </c>
      <c r="Z135" s="7">
        <f>SUMPRODUCT((PAL!$A$3:$A$42=flux!$A135)*(PAL!$B$3:$B$42=flux!Z$3)*(PAL!$H$2:$Q$2=flux!$H135)*(PAL!$H$3:$Q$42))*$H135</f>
        <v>0</v>
      </c>
      <c r="AA135" s="7">
        <f>SUMPRODUCT((PAL!$A$3:$A$42=flux!$A135)*(PAL!$B$3:$B$42=flux!AA$3)*(PAL!$H$2:$Q$2=flux!$H135)*(PAL!$H$3:$Q$42))*$H135</f>
        <v>0</v>
      </c>
      <c r="AB135" s="7">
        <f>SUMPRODUCT((PAL!$A$3:$A$42=flux!$A135)*(PAL!$B$3:$B$42=flux!AB$3)*(PAL!$H$2:$Q$2=flux!$H135)*(PAL!$H$3:$Q$42))*$H135</f>
        <v>112.6464</v>
      </c>
    </row>
    <row r="136" spans="1:28" x14ac:dyDescent="0.25">
      <c r="A136">
        <v>119076</v>
      </c>
      <c r="B136" t="s">
        <v>578</v>
      </c>
      <c r="C136" s="2">
        <v>43168</v>
      </c>
      <c r="D136" t="s">
        <v>114</v>
      </c>
      <c r="E136">
        <v>63</v>
      </c>
      <c r="F136" t="s">
        <v>115</v>
      </c>
      <c r="G136">
        <v>746</v>
      </c>
      <c r="H136" s="1">
        <v>2</v>
      </c>
      <c r="I136">
        <v>111.46</v>
      </c>
      <c r="J136" s="1"/>
      <c r="L136" s="5" t="s">
        <v>184</v>
      </c>
      <c r="N136" s="7">
        <f>SUMPRODUCT((KG!$A$4:$A$136=flux!$A136)*(KG!$B$4:$B$136=flux!N$3)*(flux!$G136&gt;=KG!$F$2:$O$2)*(flux!$G136&lt;=KG!$F$3:$O$3)*KG!$F$4:$O$136)*$G136/100</f>
        <v>164.78841599999998</v>
      </c>
      <c r="O136" s="7">
        <f>SUMPRODUCT((KG!$A$4:$A$136=flux!$A136)*(KG!$B$4:$B$136=flux!O$3)*(flux!$G136&gt;=KG!$F$2:$O$2)*(flux!$G136&lt;=KG!$F$3:$O$3)*KG!$F$4:$O$136)*$G136/100</f>
        <v>185.32131999999999</v>
      </c>
      <c r="P136" s="7">
        <f>SUMPRODUCT((KG!$A$4:$A$136=flux!$A136)*(KG!$B$4:$B$136=flux!P$3)*(flux!$G136&gt;=KG!$F$2:$O$2)*(flux!$G136&lt;=KG!$F$3:$O$3)*KG!$F$4:$O$136)*$G136/100</f>
        <v>0</v>
      </c>
      <c r="Q136" s="7">
        <f>SUMPRODUCT((KG!$A$4:$A$136=flux!$A136)*(KG!$B$4:$B$136=flux!Q$3)*(flux!$G136&gt;=KG!$F$2:$O$2)*(flux!$G136&lt;=KG!$F$3:$O$3)*KG!$F$4:$O$136)*$G136/100</f>
        <v>0</v>
      </c>
      <c r="R136" s="7">
        <f>SUMPRODUCT((KG!$A$4:$A$136=flux!$A136)*(KG!$B$4:$B$136=flux!R$3)*(flux!$G136&gt;=KG!$F$2:$O$2)*(flux!$G136&lt;=KG!$F$3:$O$3)*KG!$F$4:$O$136)*$G136/100</f>
        <v>0</v>
      </c>
      <c r="S136" s="7">
        <f>SUMPRODUCT((KG!$A$4:$A$136=flux!$A136)*(KG!$B$4:$B$136=flux!S$3)*(flux!$G136&gt;=KG!$F$2:$O$2)*(flux!$G136&lt;=KG!$F$3:$O$3)*KG!$F$4:$O$136)*$G136/100</f>
        <v>0</v>
      </c>
      <c r="T136" s="7">
        <f>SUMPRODUCT((KG!$A$4:$A$136=flux!$A136)*(KG!$B$4:$B$136=flux!T$3)*(flux!$G136&gt;=KG!$F$2:$O$2)*(flux!$G136&lt;=KG!$F$3:$O$3)*KG!$F$4:$O$136)*$G136/100</f>
        <v>0</v>
      </c>
      <c r="U136" s="7">
        <f>SUMPRODUCT((KG!$A$4:$A$136=flux!$A136)*(KG!$B$4:$B$136=flux!U$3)*(flux!$G136&gt;=KG!$F$2:$O$2)*(flux!$G136&lt;=KG!$F$3:$O$3)*KG!$F$4:$O$136)*$G136/100</f>
        <v>0</v>
      </c>
      <c r="V136" s="7">
        <f>SUMPRODUCT((KG!$A$4:$A$136=flux!$A136)*(KG!$B$4:$B$136=flux!V$3)*(flux!$G136&gt;=KG!$F$2:$O$2)*(flux!$G136&lt;=KG!$F$3:$O$3)*KG!$F$4:$O$136)*$G136/100</f>
        <v>0</v>
      </c>
      <c r="W136" s="7">
        <f>SUMPRODUCT((KG!$A$4:$A$136=flux!$A136)*(KG!$B$4:$B$136=flux!W$3)*(flux!$G136&gt;=KG!$F$2:$O$2)*(flux!$G136&lt;=KG!$F$3:$O$3)*KG!$F$4:$O$136)*$G136/100</f>
        <v>265.65059492720002</v>
      </c>
      <c r="X136" s="7">
        <f>SUMPRODUCT((KG!$A$4:$A$136=flux!$A136)*(KG!$B$4:$B$136=flux!X$3)*(flux!$G136&gt;=KG!$F$2:$O$2)*(flux!$G136&lt;=KG!$F$3:$O$3)*KG!$F$4:$O$136)*$G136/100</f>
        <v>205.96961020719999</v>
      </c>
      <c r="Y136" s="7">
        <f>SUMPRODUCT((PAL!$A$3:$A$42=flux!$A136)*(PAL!$B$3:$B$42=flux!Y$3)*(PAL!$H$2:$Q$2=flux!$H136)*(PAL!$H$3:$Q$42))*$H136</f>
        <v>0</v>
      </c>
      <c r="Z136" s="7">
        <f>SUMPRODUCT((PAL!$A$3:$A$42=flux!$A136)*(PAL!$B$3:$B$42=flux!Z$3)*(PAL!$H$2:$Q$2=flux!$H136)*(PAL!$H$3:$Q$42))*$H136</f>
        <v>0</v>
      </c>
      <c r="AA136" s="7">
        <f>SUMPRODUCT((PAL!$A$3:$A$42=flux!$A136)*(PAL!$B$3:$B$42=flux!AA$3)*(PAL!$H$2:$Q$2=flux!$H136)*(PAL!$H$3:$Q$42))*$H136</f>
        <v>0</v>
      </c>
      <c r="AB136" s="7">
        <f>SUMPRODUCT((PAL!$A$3:$A$42=flux!$A136)*(PAL!$B$3:$B$42=flux!AB$3)*(PAL!$H$2:$Q$2=flux!$H136)*(PAL!$H$3:$Q$42))*$H136</f>
        <v>112.6464</v>
      </c>
    </row>
    <row r="137" spans="1:28" x14ac:dyDescent="0.25">
      <c r="A137">
        <v>119076</v>
      </c>
      <c r="B137" t="s">
        <v>578</v>
      </c>
      <c r="C137" s="2">
        <v>43167</v>
      </c>
      <c r="D137" t="s">
        <v>114</v>
      </c>
      <c r="E137">
        <v>63</v>
      </c>
      <c r="F137" t="s">
        <v>115</v>
      </c>
      <c r="G137">
        <v>682</v>
      </c>
      <c r="H137" s="1">
        <v>2</v>
      </c>
      <c r="I137">
        <v>111.46</v>
      </c>
      <c r="J137" s="1"/>
      <c r="L137" s="5" t="s">
        <v>184</v>
      </c>
      <c r="N137" s="7">
        <f>SUMPRODUCT((KG!$A$4:$A$136=flux!$A137)*(KG!$B$4:$B$136=flux!N$3)*(flux!$G137&gt;=KG!$F$2:$O$2)*(flux!$G137&lt;=KG!$F$3:$O$3)*KG!$F$4:$O$136)*$G137/100</f>
        <v>150.651072</v>
      </c>
      <c r="O137" s="7">
        <f>SUMPRODUCT((KG!$A$4:$A$136=flux!$A137)*(KG!$B$4:$B$136=flux!O$3)*(flux!$G137&gt;=KG!$F$2:$O$2)*(flux!$G137&lt;=KG!$F$3:$O$3)*KG!$F$4:$O$136)*$G137/100</f>
        <v>169.42243999999999</v>
      </c>
      <c r="P137" s="7">
        <f>SUMPRODUCT((KG!$A$4:$A$136=flux!$A137)*(KG!$B$4:$B$136=flux!P$3)*(flux!$G137&gt;=KG!$F$2:$O$2)*(flux!$G137&lt;=KG!$F$3:$O$3)*KG!$F$4:$O$136)*$G137/100</f>
        <v>0</v>
      </c>
      <c r="Q137" s="7">
        <f>SUMPRODUCT((KG!$A$4:$A$136=flux!$A137)*(KG!$B$4:$B$136=flux!Q$3)*(flux!$G137&gt;=KG!$F$2:$O$2)*(flux!$G137&lt;=KG!$F$3:$O$3)*KG!$F$4:$O$136)*$G137/100</f>
        <v>0</v>
      </c>
      <c r="R137" s="7">
        <f>SUMPRODUCT((KG!$A$4:$A$136=flux!$A137)*(KG!$B$4:$B$136=flux!R$3)*(flux!$G137&gt;=KG!$F$2:$O$2)*(flux!$G137&lt;=KG!$F$3:$O$3)*KG!$F$4:$O$136)*$G137/100</f>
        <v>0</v>
      </c>
      <c r="S137" s="7">
        <f>SUMPRODUCT((KG!$A$4:$A$136=flux!$A137)*(KG!$B$4:$B$136=flux!S$3)*(flux!$G137&gt;=KG!$F$2:$O$2)*(flux!$G137&lt;=KG!$F$3:$O$3)*KG!$F$4:$O$136)*$G137/100</f>
        <v>0</v>
      </c>
      <c r="T137" s="7">
        <f>SUMPRODUCT((KG!$A$4:$A$136=flux!$A137)*(KG!$B$4:$B$136=flux!T$3)*(flux!$G137&gt;=KG!$F$2:$O$2)*(flux!$G137&lt;=KG!$F$3:$O$3)*KG!$F$4:$O$136)*$G137/100</f>
        <v>0</v>
      </c>
      <c r="U137" s="7">
        <f>SUMPRODUCT((KG!$A$4:$A$136=flux!$A137)*(KG!$B$4:$B$136=flux!U$3)*(flux!$G137&gt;=KG!$F$2:$O$2)*(flux!$G137&lt;=KG!$F$3:$O$3)*KG!$F$4:$O$136)*$G137/100</f>
        <v>0</v>
      </c>
      <c r="V137" s="7">
        <f>SUMPRODUCT((KG!$A$4:$A$136=flux!$A137)*(KG!$B$4:$B$136=flux!V$3)*(flux!$G137&gt;=KG!$F$2:$O$2)*(flux!$G137&lt;=KG!$F$3:$O$3)*KG!$F$4:$O$136)*$G137/100</f>
        <v>0</v>
      </c>
      <c r="W137" s="7">
        <f>SUMPRODUCT((KG!$A$4:$A$136=flux!$A137)*(KG!$B$4:$B$136=flux!W$3)*(flux!$G137&gt;=KG!$F$2:$O$2)*(flux!$G137&lt;=KG!$F$3:$O$3)*KG!$F$4:$O$136)*$G137/100</f>
        <v>242.86019536240002</v>
      </c>
      <c r="X137" s="7">
        <f>SUMPRODUCT((KG!$A$4:$A$136=flux!$A137)*(KG!$B$4:$B$136=flux!X$3)*(flux!$G137&gt;=KG!$F$2:$O$2)*(flux!$G137&lt;=KG!$F$3:$O$3)*KG!$F$4:$O$136)*$G137/100</f>
        <v>188.2992951224</v>
      </c>
      <c r="Y137" s="7">
        <f>SUMPRODUCT((PAL!$A$3:$A$42=flux!$A137)*(PAL!$B$3:$B$42=flux!Y$3)*(PAL!$H$2:$Q$2=flux!$H137)*(PAL!$H$3:$Q$42))*$H137</f>
        <v>0</v>
      </c>
      <c r="Z137" s="7">
        <f>SUMPRODUCT((PAL!$A$3:$A$42=flux!$A137)*(PAL!$B$3:$B$42=flux!Z$3)*(PAL!$H$2:$Q$2=flux!$H137)*(PAL!$H$3:$Q$42))*$H137</f>
        <v>0</v>
      </c>
      <c r="AA137" s="7">
        <f>SUMPRODUCT((PAL!$A$3:$A$42=flux!$A137)*(PAL!$B$3:$B$42=flux!AA$3)*(PAL!$H$2:$Q$2=flux!$H137)*(PAL!$H$3:$Q$42))*$H137</f>
        <v>0</v>
      </c>
      <c r="AB137" s="7">
        <f>SUMPRODUCT((PAL!$A$3:$A$42=flux!$A137)*(PAL!$B$3:$B$42=flux!AB$3)*(PAL!$H$2:$Q$2=flux!$H137)*(PAL!$H$3:$Q$42))*$H137</f>
        <v>112.6464</v>
      </c>
    </row>
    <row r="138" spans="1:28" x14ac:dyDescent="0.25">
      <c r="A138">
        <v>119076</v>
      </c>
      <c r="B138" t="s">
        <v>578</v>
      </c>
      <c r="C138" s="2">
        <v>43188</v>
      </c>
      <c r="D138" t="s">
        <v>114</v>
      </c>
      <c r="E138">
        <v>63</v>
      </c>
      <c r="F138" t="s">
        <v>115</v>
      </c>
      <c r="G138">
        <v>650</v>
      </c>
      <c r="H138" s="1">
        <v>2</v>
      </c>
      <c r="I138">
        <v>111.46</v>
      </c>
      <c r="J138" s="1"/>
      <c r="L138" s="5" t="s">
        <v>184</v>
      </c>
      <c r="N138" s="7">
        <f>SUMPRODUCT((KG!$A$4:$A$136=flux!$A138)*(KG!$B$4:$B$136=flux!N$3)*(flux!$G138&gt;=KG!$F$2:$O$2)*(flux!$G138&lt;=KG!$F$3:$O$3)*KG!$F$4:$O$136)*$G138/100</f>
        <v>143.58239999999998</v>
      </c>
      <c r="O138" s="7">
        <f>SUMPRODUCT((KG!$A$4:$A$136=flux!$A138)*(KG!$B$4:$B$136=flux!O$3)*(flux!$G138&gt;=KG!$F$2:$O$2)*(flux!$G138&lt;=KG!$F$3:$O$3)*KG!$F$4:$O$136)*$G138/100</f>
        <v>161.47299999999998</v>
      </c>
      <c r="P138" s="7">
        <f>SUMPRODUCT((KG!$A$4:$A$136=flux!$A138)*(KG!$B$4:$B$136=flux!P$3)*(flux!$G138&gt;=KG!$F$2:$O$2)*(flux!$G138&lt;=KG!$F$3:$O$3)*KG!$F$4:$O$136)*$G138/100</f>
        <v>0</v>
      </c>
      <c r="Q138" s="7">
        <f>SUMPRODUCT((KG!$A$4:$A$136=flux!$A138)*(KG!$B$4:$B$136=flux!Q$3)*(flux!$G138&gt;=KG!$F$2:$O$2)*(flux!$G138&lt;=KG!$F$3:$O$3)*KG!$F$4:$O$136)*$G138/100</f>
        <v>0</v>
      </c>
      <c r="R138" s="7">
        <f>SUMPRODUCT((KG!$A$4:$A$136=flux!$A138)*(KG!$B$4:$B$136=flux!R$3)*(flux!$G138&gt;=KG!$F$2:$O$2)*(flux!$G138&lt;=KG!$F$3:$O$3)*KG!$F$4:$O$136)*$G138/100</f>
        <v>0</v>
      </c>
      <c r="S138" s="7">
        <f>SUMPRODUCT((KG!$A$4:$A$136=flux!$A138)*(KG!$B$4:$B$136=flux!S$3)*(flux!$G138&gt;=KG!$F$2:$O$2)*(flux!$G138&lt;=KG!$F$3:$O$3)*KG!$F$4:$O$136)*$G138/100</f>
        <v>0</v>
      </c>
      <c r="T138" s="7">
        <f>SUMPRODUCT((KG!$A$4:$A$136=flux!$A138)*(KG!$B$4:$B$136=flux!T$3)*(flux!$G138&gt;=KG!$F$2:$O$2)*(flux!$G138&lt;=KG!$F$3:$O$3)*KG!$F$4:$O$136)*$G138/100</f>
        <v>0</v>
      </c>
      <c r="U138" s="7">
        <f>SUMPRODUCT((KG!$A$4:$A$136=flux!$A138)*(KG!$B$4:$B$136=flux!U$3)*(flux!$G138&gt;=KG!$F$2:$O$2)*(flux!$G138&lt;=KG!$F$3:$O$3)*KG!$F$4:$O$136)*$G138/100</f>
        <v>0</v>
      </c>
      <c r="V138" s="7">
        <f>SUMPRODUCT((KG!$A$4:$A$136=flux!$A138)*(KG!$B$4:$B$136=flux!V$3)*(flux!$G138&gt;=KG!$F$2:$O$2)*(flux!$G138&lt;=KG!$F$3:$O$3)*KG!$F$4:$O$136)*$G138/100</f>
        <v>0</v>
      </c>
      <c r="W138" s="7">
        <f>SUMPRODUCT((KG!$A$4:$A$136=flux!$A138)*(KG!$B$4:$B$136=flux!W$3)*(flux!$G138&gt;=KG!$F$2:$O$2)*(flux!$G138&lt;=KG!$F$3:$O$3)*KG!$F$4:$O$136)*$G138/100</f>
        <v>231.46499557999999</v>
      </c>
      <c r="X138" s="7">
        <f>SUMPRODUCT((KG!$A$4:$A$136=flux!$A138)*(KG!$B$4:$B$136=flux!X$3)*(flux!$G138&gt;=KG!$F$2:$O$2)*(flux!$G138&lt;=KG!$F$3:$O$3)*KG!$F$4:$O$136)*$G138/100</f>
        <v>179.46413758</v>
      </c>
      <c r="Y138" s="7">
        <f>SUMPRODUCT((PAL!$A$3:$A$42=flux!$A138)*(PAL!$B$3:$B$42=flux!Y$3)*(PAL!$H$2:$Q$2=flux!$H138)*(PAL!$H$3:$Q$42))*$H138</f>
        <v>0</v>
      </c>
      <c r="Z138" s="7">
        <f>SUMPRODUCT((PAL!$A$3:$A$42=flux!$A138)*(PAL!$B$3:$B$42=flux!Z$3)*(PAL!$H$2:$Q$2=flux!$H138)*(PAL!$H$3:$Q$42))*$H138</f>
        <v>0</v>
      </c>
      <c r="AA138" s="7">
        <f>SUMPRODUCT((PAL!$A$3:$A$42=flux!$A138)*(PAL!$B$3:$B$42=flux!AA$3)*(PAL!$H$2:$Q$2=flux!$H138)*(PAL!$H$3:$Q$42))*$H138</f>
        <v>0</v>
      </c>
      <c r="AB138" s="7">
        <f>SUMPRODUCT((PAL!$A$3:$A$42=flux!$A138)*(PAL!$B$3:$B$42=flux!AB$3)*(PAL!$H$2:$Q$2=flux!$H138)*(PAL!$H$3:$Q$42))*$H138</f>
        <v>112.6464</v>
      </c>
    </row>
    <row r="139" spans="1:28" x14ac:dyDescent="0.25">
      <c r="A139">
        <v>119076</v>
      </c>
      <c r="B139" t="s">
        <v>578</v>
      </c>
      <c r="C139" s="2">
        <v>43166</v>
      </c>
      <c r="D139" t="s">
        <v>114</v>
      </c>
      <c r="E139">
        <v>63</v>
      </c>
      <c r="F139" t="s">
        <v>115</v>
      </c>
      <c r="G139">
        <v>614</v>
      </c>
      <c r="H139" s="1">
        <v>2</v>
      </c>
      <c r="I139">
        <v>111.46</v>
      </c>
      <c r="J139" s="1"/>
      <c r="L139" s="5" t="s">
        <v>184</v>
      </c>
      <c r="N139" s="7">
        <f>SUMPRODUCT((KG!$A$4:$A$136=flux!$A139)*(KG!$B$4:$B$136=flux!N$3)*(flux!$G139&gt;=KG!$F$2:$O$2)*(flux!$G139&lt;=KG!$F$3:$O$3)*KG!$F$4:$O$136)*$G139/100</f>
        <v>135.63014399999997</v>
      </c>
      <c r="O139" s="7">
        <f>SUMPRODUCT((KG!$A$4:$A$136=flux!$A139)*(KG!$B$4:$B$136=flux!O$3)*(flux!$G139&gt;=KG!$F$2:$O$2)*(flux!$G139&lt;=KG!$F$3:$O$3)*KG!$F$4:$O$136)*$G139/100</f>
        <v>152.52987999999999</v>
      </c>
      <c r="P139" s="7">
        <f>SUMPRODUCT((KG!$A$4:$A$136=flux!$A139)*(KG!$B$4:$B$136=flux!P$3)*(flux!$G139&gt;=KG!$F$2:$O$2)*(flux!$G139&lt;=KG!$F$3:$O$3)*KG!$F$4:$O$136)*$G139/100</f>
        <v>0</v>
      </c>
      <c r="Q139" s="7">
        <f>SUMPRODUCT((KG!$A$4:$A$136=flux!$A139)*(KG!$B$4:$B$136=flux!Q$3)*(flux!$G139&gt;=KG!$F$2:$O$2)*(flux!$G139&lt;=KG!$F$3:$O$3)*KG!$F$4:$O$136)*$G139/100</f>
        <v>0</v>
      </c>
      <c r="R139" s="7">
        <f>SUMPRODUCT((KG!$A$4:$A$136=flux!$A139)*(KG!$B$4:$B$136=flux!R$3)*(flux!$G139&gt;=KG!$F$2:$O$2)*(flux!$G139&lt;=KG!$F$3:$O$3)*KG!$F$4:$O$136)*$G139/100</f>
        <v>0</v>
      </c>
      <c r="S139" s="7">
        <f>SUMPRODUCT((KG!$A$4:$A$136=flux!$A139)*(KG!$B$4:$B$136=flux!S$3)*(flux!$G139&gt;=KG!$F$2:$O$2)*(flux!$G139&lt;=KG!$F$3:$O$3)*KG!$F$4:$O$136)*$G139/100</f>
        <v>0</v>
      </c>
      <c r="T139" s="7">
        <f>SUMPRODUCT((KG!$A$4:$A$136=flux!$A139)*(KG!$B$4:$B$136=flux!T$3)*(flux!$G139&gt;=KG!$F$2:$O$2)*(flux!$G139&lt;=KG!$F$3:$O$3)*KG!$F$4:$O$136)*$G139/100</f>
        <v>0</v>
      </c>
      <c r="U139" s="7">
        <f>SUMPRODUCT((KG!$A$4:$A$136=flux!$A139)*(KG!$B$4:$B$136=flux!U$3)*(flux!$G139&gt;=KG!$F$2:$O$2)*(flux!$G139&lt;=KG!$F$3:$O$3)*KG!$F$4:$O$136)*$G139/100</f>
        <v>0</v>
      </c>
      <c r="V139" s="7">
        <f>SUMPRODUCT((KG!$A$4:$A$136=flux!$A139)*(KG!$B$4:$B$136=flux!V$3)*(flux!$G139&gt;=KG!$F$2:$O$2)*(flux!$G139&lt;=KG!$F$3:$O$3)*KG!$F$4:$O$136)*$G139/100</f>
        <v>0</v>
      </c>
      <c r="W139" s="7">
        <f>SUMPRODUCT((KG!$A$4:$A$136=flux!$A139)*(KG!$B$4:$B$136=flux!W$3)*(flux!$G139&gt;=KG!$F$2:$O$2)*(flux!$G139&lt;=KG!$F$3:$O$3)*KG!$F$4:$O$136)*$G139/100</f>
        <v>218.6453958248</v>
      </c>
      <c r="X139" s="7">
        <f>SUMPRODUCT((KG!$A$4:$A$136=flux!$A139)*(KG!$B$4:$B$136=flux!X$3)*(flux!$G139&gt;=KG!$F$2:$O$2)*(flux!$G139&lt;=KG!$F$3:$O$3)*KG!$F$4:$O$136)*$G139/100</f>
        <v>169.52458534479999</v>
      </c>
      <c r="Y139" s="7">
        <f>SUMPRODUCT((PAL!$A$3:$A$42=flux!$A139)*(PAL!$B$3:$B$42=flux!Y$3)*(PAL!$H$2:$Q$2=flux!$H139)*(PAL!$H$3:$Q$42))*$H139</f>
        <v>0</v>
      </c>
      <c r="Z139" s="7">
        <f>SUMPRODUCT((PAL!$A$3:$A$42=flux!$A139)*(PAL!$B$3:$B$42=flux!Z$3)*(PAL!$H$2:$Q$2=flux!$H139)*(PAL!$H$3:$Q$42))*$H139</f>
        <v>0</v>
      </c>
      <c r="AA139" s="7">
        <f>SUMPRODUCT((PAL!$A$3:$A$42=flux!$A139)*(PAL!$B$3:$B$42=flux!AA$3)*(PAL!$H$2:$Q$2=flux!$H139)*(PAL!$H$3:$Q$42))*$H139</f>
        <v>0</v>
      </c>
      <c r="AB139" s="7">
        <f>SUMPRODUCT((PAL!$A$3:$A$42=flux!$A139)*(PAL!$B$3:$B$42=flux!AB$3)*(PAL!$H$2:$Q$2=flux!$H139)*(PAL!$H$3:$Q$42))*$H139</f>
        <v>112.6464</v>
      </c>
    </row>
    <row r="140" spans="1:28" x14ac:dyDescent="0.25">
      <c r="A140">
        <v>119076</v>
      </c>
      <c r="B140" t="s">
        <v>578</v>
      </c>
      <c r="C140" s="2">
        <v>43185</v>
      </c>
      <c r="D140" t="s">
        <v>114</v>
      </c>
      <c r="E140">
        <v>63</v>
      </c>
      <c r="F140" t="s">
        <v>115</v>
      </c>
      <c r="G140">
        <v>580</v>
      </c>
      <c r="H140" s="1">
        <v>2</v>
      </c>
      <c r="I140">
        <v>111.46</v>
      </c>
      <c r="J140" s="1"/>
      <c r="L140" s="5" t="s">
        <v>184</v>
      </c>
      <c r="N140" s="7">
        <f>SUMPRODUCT((KG!$A$4:$A$136=flux!$A140)*(KG!$B$4:$B$136=flux!N$3)*(flux!$G140&gt;=KG!$F$2:$O$2)*(flux!$G140&lt;=KG!$F$3:$O$3)*KG!$F$4:$O$136)*$G140/100</f>
        <v>128.11967999999999</v>
      </c>
      <c r="O140" s="7">
        <f>SUMPRODUCT((KG!$A$4:$A$136=flux!$A140)*(KG!$B$4:$B$136=flux!O$3)*(flux!$G140&gt;=KG!$F$2:$O$2)*(flux!$G140&lt;=KG!$F$3:$O$3)*KG!$F$4:$O$136)*$G140/100</f>
        <v>144.08359999999999</v>
      </c>
      <c r="P140" s="7">
        <f>SUMPRODUCT((KG!$A$4:$A$136=flux!$A140)*(KG!$B$4:$B$136=flux!P$3)*(flux!$G140&gt;=KG!$F$2:$O$2)*(flux!$G140&lt;=KG!$F$3:$O$3)*KG!$F$4:$O$136)*$G140/100</f>
        <v>0</v>
      </c>
      <c r="Q140" s="7">
        <f>SUMPRODUCT((KG!$A$4:$A$136=flux!$A140)*(KG!$B$4:$B$136=flux!Q$3)*(flux!$G140&gt;=KG!$F$2:$O$2)*(flux!$G140&lt;=KG!$F$3:$O$3)*KG!$F$4:$O$136)*$G140/100</f>
        <v>0</v>
      </c>
      <c r="R140" s="7">
        <f>SUMPRODUCT((KG!$A$4:$A$136=flux!$A140)*(KG!$B$4:$B$136=flux!R$3)*(flux!$G140&gt;=KG!$F$2:$O$2)*(flux!$G140&lt;=KG!$F$3:$O$3)*KG!$F$4:$O$136)*$G140/100</f>
        <v>0</v>
      </c>
      <c r="S140" s="7">
        <f>SUMPRODUCT((KG!$A$4:$A$136=flux!$A140)*(KG!$B$4:$B$136=flux!S$3)*(flux!$G140&gt;=KG!$F$2:$O$2)*(flux!$G140&lt;=KG!$F$3:$O$3)*KG!$F$4:$O$136)*$G140/100</f>
        <v>0</v>
      </c>
      <c r="T140" s="7">
        <f>SUMPRODUCT((KG!$A$4:$A$136=flux!$A140)*(KG!$B$4:$B$136=flux!T$3)*(flux!$G140&gt;=KG!$F$2:$O$2)*(flux!$G140&lt;=KG!$F$3:$O$3)*KG!$F$4:$O$136)*$G140/100</f>
        <v>0</v>
      </c>
      <c r="U140" s="7">
        <f>SUMPRODUCT((KG!$A$4:$A$136=flux!$A140)*(KG!$B$4:$B$136=flux!U$3)*(flux!$G140&gt;=KG!$F$2:$O$2)*(flux!$G140&lt;=KG!$F$3:$O$3)*KG!$F$4:$O$136)*$G140/100</f>
        <v>0</v>
      </c>
      <c r="V140" s="7">
        <f>SUMPRODUCT((KG!$A$4:$A$136=flux!$A140)*(KG!$B$4:$B$136=flux!V$3)*(flux!$G140&gt;=KG!$F$2:$O$2)*(flux!$G140&lt;=KG!$F$3:$O$3)*KG!$F$4:$O$136)*$G140/100</f>
        <v>0</v>
      </c>
      <c r="W140" s="7">
        <f>SUMPRODUCT((KG!$A$4:$A$136=flux!$A140)*(KG!$B$4:$B$136=flux!W$3)*(flux!$G140&gt;=KG!$F$2:$O$2)*(flux!$G140&lt;=KG!$F$3:$O$3)*KG!$F$4:$O$136)*$G140/100</f>
        <v>206.537996056</v>
      </c>
      <c r="X140" s="7">
        <f>SUMPRODUCT((KG!$A$4:$A$136=flux!$A140)*(KG!$B$4:$B$136=flux!X$3)*(flux!$G140&gt;=KG!$F$2:$O$2)*(flux!$G140&lt;=KG!$F$3:$O$3)*KG!$F$4:$O$136)*$G140/100</f>
        <v>160.137230456</v>
      </c>
      <c r="Y140" s="7">
        <f>SUMPRODUCT((PAL!$A$3:$A$42=flux!$A140)*(PAL!$B$3:$B$42=flux!Y$3)*(PAL!$H$2:$Q$2=flux!$H140)*(PAL!$H$3:$Q$42))*$H140</f>
        <v>0</v>
      </c>
      <c r="Z140" s="7">
        <f>SUMPRODUCT((PAL!$A$3:$A$42=flux!$A140)*(PAL!$B$3:$B$42=flux!Z$3)*(PAL!$H$2:$Q$2=flux!$H140)*(PAL!$H$3:$Q$42))*$H140</f>
        <v>0</v>
      </c>
      <c r="AA140" s="7">
        <f>SUMPRODUCT((PAL!$A$3:$A$42=flux!$A140)*(PAL!$B$3:$B$42=flux!AA$3)*(PAL!$H$2:$Q$2=flux!$H140)*(PAL!$H$3:$Q$42))*$H140</f>
        <v>0</v>
      </c>
      <c r="AB140" s="7">
        <f>SUMPRODUCT((PAL!$A$3:$A$42=flux!$A140)*(PAL!$B$3:$B$42=flux!AB$3)*(PAL!$H$2:$Q$2=flux!$H140)*(PAL!$H$3:$Q$42))*$H140</f>
        <v>112.6464</v>
      </c>
    </row>
    <row r="141" spans="1:28" x14ac:dyDescent="0.25">
      <c r="A141">
        <v>119076</v>
      </c>
      <c r="B141" t="s">
        <v>578</v>
      </c>
      <c r="C141" s="2">
        <v>43165</v>
      </c>
      <c r="D141" t="s">
        <v>114</v>
      </c>
      <c r="E141">
        <v>63</v>
      </c>
      <c r="F141" t="s">
        <v>115</v>
      </c>
      <c r="G141">
        <v>573</v>
      </c>
      <c r="H141" s="1">
        <v>2</v>
      </c>
      <c r="I141">
        <v>111.46</v>
      </c>
      <c r="J141" s="1"/>
      <c r="L141" s="5" t="s">
        <v>184</v>
      </c>
      <c r="N141" s="7">
        <f>SUMPRODUCT((KG!$A$4:$A$136=flux!$A141)*(KG!$B$4:$B$136=flux!N$3)*(flux!$G141&gt;=KG!$F$2:$O$2)*(flux!$G141&lt;=KG!$F$3:$O$3)*KG!$F$4:$O$136)*$G141/100</f>
        <v>126.57340799999999</v>
      </c>
      <c r="O141" s="7">
        <f>SUMPRODUCT((KG!$A$4:$A$136=flux!$A141)*(KG!$B$4:$B$136=flux!O$3)*(flux!$G141&gt;=KG!$F$2:$O$2)*(flux!$G141&lt;=KG!$F$3:$O$3)*KG!$F$4:$O$136)*$G141/100</f>
        <v>142.34465999999998</v>
      </c>
      <c r="P141" s="7">
        <f>SUMPRODUCT((KG!$A$4:$A$136=flux!$A141)*(KG!$B$4:$B$136=flux!P$3)*(flux!$G141&gt;=KG!$F$2:$O$2)*(flux!$G141&lt;=KG!$F$3:$O$3)*KG!$F$4:$O$136)*$G141/100</f>
        <v>0</v>
      </c>
      <c r="Q141" s="7">
        <f>SUMPRODUCT((KG!$A$4:$A$136=flux!$A141)*(KG!$B$4:$B$136=flux!Q$3)*(flux!$G141&gt;=KG!$F$2:$O$2)*(flux!$G141&lt;=KG!$F$3:$O$3)*KG!$F$4:$O$136)*$G141/100</f>
        <v>0</v>
      </c>
      <c r="R141" s="7">
        <f>SUMPRODUCT((KG!$A$4:$A$136=flux!$A141)*(KG!$B$4:$B$136=flux!R$3)*(flux!$G141&gt;=KG!$F$2:$O$2)*(flux!$G141&lt;=KG!$F$3:$O$3)*KG!$F$4:$O$136)*$G141/100</f>
        <v>0</v>
      </c>
      <c r="S141" s="7">
        <f>SUMPRODUCT((KG!$A$4:$A$136=flux!$A141)*(KG!$B$4:$B$136=flux!S$3)*(flux!$G141&gt;=KG!$F$2:$O$2)*(flux!$G141&lt;=KG!$F$3:$O$3)*KG!$F$4:$O$136)*$G141/100</f>
        <v>0</v>
      </c>
      <c r="T141" s="7">
        <f>SUMPRODUCT((KG!$A$4:$A$136=flux!$A141)*(KG!$B$4:$B$136=flux!T$3)*(flux!$G141&gt;=KG!$F$2:$O$2)*(flux!$G141&lt;=KG!$F$3:$O$3)*KG!$F$4:$O$136)*$G141/100</f>
        <v>0</v>
      </c>
      <c r="U141" s="7">
        <f>SUMPRODUCT((KG!$A$4:$A$136=flux!$A141)*(KG!$B$4:$B$136=flux!U$3)*(flux!$G141&gt;=KG!$F$2:$O$2)*(flux!$G141&lt;=KG!$F$3:$O$3)*KG!$F$4:$O$136)*$G141/100</f>
        <v>0</v>
      </c>
      <c r="V141" s="7">
        <f>SUMPRODUCT((KG!$A$4:$A$136=flux!$A141)*(KG!$B$4:$B$136=flux!V$3)*(flux!$G141&gt;=KG!$F$2:$O$2)*(flux!$G141&lt;=KG!$F$3:$O$3)*KG!$F$4:$O$136)*$G141/100</f>
        <v>0</v>
      </c>
      <c r="W141" s="7">
        <f>SUMPRODUCT((KG!$A$4:$A$136=flux!$A141)*(KG!$B$4:$B$136=flux!W$3)*(flux!$G141&gt;=KG!$F$2:$O$2)*(flux!$G141&lt;=KG!$F$3:$O$3)*KG!$F$4:$O$136)*$G141/100</f>
        <v>204.04529610360001</v>
      </c>
      <c r="X141" s="7">
        <f>SUMPRODUCT((KG!$A$4:$A$136=flux!$A141)*(KG!$B$4:$B$136=flux!X$3)*(flux!$G141&gt;=KG!$F$2:$O$2)*(flux!$G141&lt;=KG!$F$3:$O$3)*KG!$F$4:$O$136)*$G141/100</f>
        <v>158.20453974360001</v>
      </c>
      <c r="Y141" s="7">
        <f>SUMPRODUCT((PAL!$A$3:$A$42=flux!$A141)*(PAL!$B$3:$B$42=flux!Y$3)*(PAL!$H$2:$Q$2=flux!$H141)*(PAL!$H$3:$Q$42))*$H141</f>
        <v>0</v>
      </c>
      <c r="Z141" s="7">
        <f>SUMPRODUCT((PAL!$A$3:$A$42=flux!$A141)*(PAL!$B$3:$B$42=flux!Z$3)*(PAL!$H$2:$Q$2=flux!$H141)*(PAL!$H$3:$Q$42))*$H141</f>
        <v>0</v>
      </c>
      <c r="AA141" s="7">
        <f>SUMPRODUCT((PAL!$A$3:$A$42=flux!$A141)*(PAL!$B$3:$B$42=flux!AA$3)*(PAL!$H$2:$Q$2=flux!$H141)*(PAL!$H$3:$Q$42))*$H141</f>
        <v>0</v>
      </c>
      <c r="AB141" s="7">
        <f>SUMPRODUCT((PAL!$A$3:$A$42=flux!$A141)*(PAL!$B$3:$B$42=flux!AB$3)*(PAL!$H$2:$Q$2=flux!$H141)*(PAL!$H$3:$Q$42))*$H141</f>
        <v>112.6464</v>
      </c>
    </row>
    <row r="142" spans="1:28" x14ac:dyDescent="0.25">
      <c r="A142">
        <v>119076</v>
      </c>
      <c r="B142" t="s">
        <v>578</v>
      </c>
      <c r="C142" s="2">
        <v>43164</v>
      </c>
      <c r="D142" t="s">
        <v>114</v>
      </c>
      <c r="E142">
        <v>63</v>
      </c>
      <c r="F142" t="s">
        <v>115</v>
      </c>
      <c r="G142">
        <v>546</v>
      </c>
      <c r="H142" s="1">
        <v>2</v>
      </c>
      <c r="I142">
        <v>111.46</v>
      </c>
      <c r="J142" s="1"/>
      <c r="L142" s="5" t="s">
        <v>184</v>
      </c>
      <c r="N142" s="7">
        <f>SUMPRODUCT((KG!$A$4:$A$136=flux!$A142)*(KG!$B$4:$B$136=flux!N$3)*(flux!$G142&gt;=KG!$F$2:$O$2)*(flux!$G142&lt;=KG!$F$3:$O$3)*KG!$F$4:$O$136)*$G142/100</f>
        <v>120.60921599999998</v>
      </c>
      <c r="O142" s="7">
        <f>SUMPRODUCT((KG!$A$4:$A$136=flux!$A142)*(KG!$B$4:$B$136=flux!O$3)*(flux!$G142&gt;=KG!$F$2:$O$2)*(flux!$G142&lt;=KG!$F$3:$O$3)*KG!$F$4:$O$136)*$G142/100</f>
        <v>135.63731999999999</v>
      </c>
      <c r="P142" s="7">
        <f>SUMPRODUCT((KG!$A$4:$A$136=flux!$A142)*(KG!$B$4:$B$136=flux!P$3)*(flux!$G142&gt;=KG!$F$2:$O$2)*(flux!$G142&lt;=KG!$F$3:$O$3)*KG!$F$4:$O$136)*$G142/100</f>
        <v>0</v>
      </c>
      <c r="Q142" s="7">
        <f>SUMPRODUCT((KG!$A$4:$A$136=flux!$A142)*(KG!$B$4:$B$136=flux!Q$3)*(flux!$G142&gt;=KG!$F$2:$O$2)*(flux!$G142&lt;=KG!$F$3:$O$3)*KG!$F$4:$O$136)*$G142/100</f>
        <v>0</v>
      </c>
      <c r="R142" s="7">
        <f>SUMPRODUCT((KG!$A$4:$A$136=flux!$A142)*(KG!$B$4:$B$136=flux!R$3)*(flux!$G142&gt;=KG!$F$2:$O$2)*(flux!$G142&lt;=KG!$F$3:$O$3)*KG!$F$4:$O$136)*$G142/100</f>
        <v>0</v>
      </c>
      <c r="S142" s="7">
        <f>SUMPRODUCT((KG!$A$4:$A$136=flux!$A142)*(KG!$B$4:$B$136=flux!S$3)*(flux!$G142&gt;=KG!$F$2:$O$2)*(flux!$G142&lt;=KG!$F$3:$O$3)*KG!$F$4:$O$136)*$G142/100</f>
        <v>0</v>
      </c>
      <c r="T142" s="7">
        <f>SUMPRODUCT((KG!$A$4:$A$136=flux!$A142)*(KG!$B$4:$B$136=flux!T$3)*(flux!$G142&gt;=KG!$F$2:$O$2)*(flux!$G142&lt;=KG!$F$3:$O$3)*KG!$F$4:$O$136)*$G142/100</f>
        <v>0</v>
      </c>
      <c r="U142" s="7">
        <f>SUMPRODUCT((KG!$A$4:$A$136=flux!$A142)*(KG!$B$4:$B$136=flux!U$3)*(flux!$G142&gt;=KG!$F$2:$O$2)*(flux!$G142&lt;=KG!$F$3:$O$3)*KG!$F$4:$O$136)*$G142/100</f>
        <v>0</v>
      </c>
      <c r="V142" s="7">
        <f>SUMPRODUCT((KG!$A$4:$A$136=flux!$A142)*(KG!$B$4:$B$136=flux!V$3)*(flux!$G142&gt;=KG!$F$2:$O$2)*(flux!$G142&lt;=KG!$F$3:$O$3)*KG!$F$4:$O$136)*$G142/100</f>
        <v>0</v>
      </c>
      <c r="W142" s="7">
        <f>SUMPRODUCT((KG!$A$4:$A$136=flux!$A142)*(KG!$B$4:$B$136=flux!W$3)*(flux!$G142&gt;=KG!$F$2:$O$2)*(flux!$G142&lt;=KG!$F$3:$O$3)*KG!$F$4:$O$136)*$G142/100</f>
        <v>194.43059628719999</v>
      </c>
      <c r="X142" s="7">
        <f>SUMPRODUCT((KG!$A$4:$A$136=flux!$A142)*(KG!$B$4:$B$136=flux!X$3)*(flux!$G142&gt;=KG!$F$2:$O$2)*(flux!$G142&lt;=KG!$F$3:$O$3)*KG!$F$4:$O$136)*$G142/100</f>
        <v>150.74987556720001</v>
      </c>
      <c r="Y142" s="7">
        <f>SUMPRODUCT((PAL!$A$3:$A$42=flux!$A142)*(PAL!$B$3:$B$42=flux!Y$3)*(PAL!$H$2:$Q$2=flux!$H142)*(PAL!$H$3:$Q$42))*$H142</f>
        <v>0</v>
      </c>
      <c r="Z142" s="7">
        <f>SUMPRODUCT((PAL!$A$3:$A$42=flux!$A142)*(PAL!$B$3:$B$42=flux!Z$3)*(PAL!$H$2:$Q$2=flux!$H142)*(PAL!$H$3:$Q$42))*$H142</f>
        <v>0</v>
      </c>
      <c r="AA142" s="7">
        <f>SUMPRODUCT((PAL!$A$3:$A$42=flux!$A142)*(PAL!$B$3:$B$42=flux!AA$3)*(PAL!$H$2:$Q$2=flux!$H142)*(PAL!$H$3:$Q$42))*$H142</f>
        <v>0</v>
      </c>
      <c r="AB142" s="7">
        <f>SUMPRODUCT((PAL!$A$3:$A$42=flux!$A142)*(PAL!$B$3:$B$42=flux!AB$3)*(PAL!$H$2:$Q$2=flux!$H142)*(PAL!$H$3:$Q$42))*$H142</f>
        <v>112.6464</v>
      </c>
    </row>
    <row r="143" spans="1:28" x14ac:dyDescent="0.25">
      <c r="A143">
        <v>119076</v>
      </c>
      <c r="B143" t="s">
        <v>578</v>
      </c>
      <c r="C143" s="2">
        <v>43172</v>
      </c>
      <c r="D143" t="s">
        <v>114</v>
      </c>
      <c r="E143">
        <v>63</v>
      </c>
      <c r="F143" t="s">
        <v>115</v>
      </c>
      <c r="G143">
        <v>529</v>
      </c>
      <c r="H143" s="1">
        <v>2</v>
      </c>
      <c r="I143">
        <v>111.46</v>
      </c>
      <c r="J143" s="1"/>
      <c r="L143" s="5" t="s">
        <v>184</v>
      </c>
      <c r="N143" s="7">
        <f>SUMPRODUCT((KG!$A$4:$A$136=flux!$A143)*(KG!$B$4:$B$136=flux!N$3)*(flux!$G143&gt;=KG!$F$2:$O$2)*(flux!$G143&lt;=KG!$F$3:$O$3)*KG!$F$4:$O$136)*$G143/100</f>
        <v>116.85398399999998</v>
      </c>
      <c r="O143" s="7">
        <f>SUMPRODUCT((KG!$A$4:$A$136=flux!$A143)*(KG!$B$4:$B$136=flux!O$3)*(flux!$G143&gt;=KG!$F$2:$O$2)*(flux!$G143&lt;=KG!$F$3:$O$3)*KG!$F$4:$O$136)*$G143/100</f>
        <v>131.41417999999999</v>
      </c>
      <c r="P143" s="7">
        <f>SUMPRODUCT((KG!$A$4:$A$136=flux!$A143)*(KG!$B$4:$B$136=flux!P$3)*(flux!$G143&gt;=KG!$F$2:$O$2)*(flux!$G143&lt;=KG!$F$3:$O$3)*KG!$F$4:$O$136)*$G143/100</f>
        <v>0</v>
      </c>
      <c r="Q143" s="7">
        <f>SUMPRODUCT((KG!$A$4:$A$136=flux!$A143)*(KG!$B$4:$B$136=flux!Q$3)*(flux!$G143&gt;=KG!$F$2:$O$2)*(flux!$G143&lt;=KG!$F$3:$O$3)*KG!$F$4:$O$136)*$G143/100</f>
        <v>0</v>
      </c>
      <c r="R143" s="7">
        <f>SUMPRODUCT((KG!$A$4:$A$136=flux!$A143)*(KG!$B$4:$B$136=flux!R$3)*(flux!$G143&gt;=KG!$F$2:$O$2)*(flux!$G143&lt;=KG!$F$3:$O$3)*KG!$F$4:$O$136)*$G143/100</f>
        <v>0</v>
      </c>
      <c r="S143" s="7">
        <f>SUMPRODUCT((KG!$A$4:$A$136=flux!$A143)*(KG!$B$4:$B$136=flux!S$3)*(flux!$G143&gt;=KG!$F$2:$O$2)*(flux!$G143&lt;=KG!$F$3:$O$3)*KG!$F$4:$O$136)*$G143/100</f>
        <v>0</v>
      </c>
      <c r="T143" s="7">
        <f>SUMPRODUCT((KG!$A$4:$A$136=flux!$A143)*(KG!$B$4:$B$136=flux!T$3)*(flux!$G143&gt;=KG!$F$2:$O$2)*(flux!$G143&lt;=KG!$F$3:$O$3)*KG!$F$4:$O$136)*$G143/100</f>
        <v>0</v>
      </c>
      <c r="U143" s="7">
        <f>SUMPRODUCT((KG!$A$4:$A$136=flux!$A143)*(KG!$B$4:$B$136=flux!U$3)*(flux!$G143&gt;=KG!$F$2:$O$2)*(flux!$G143&lt;=KG!$F$3:$O$3)*KG!$F$4:$O$136)*$G143/100</f>
        <v>0</v>
      </c>
      <c r="V143" s="7">
        <f>SUMPRODUCT((KG!$A$4:$A$136=flux!$A143)*(KG!$B$4:$B$136=flux!V$3)*(flux!$G143&gt;=KG!$F$2:$O$2)*(flux!$G143&lt;=KG!$F$3:$O$3)*KG!$F$4:$O$136)*$G143/100</f>
        <v>0</v>
      </c>
      <c r="W143" s="7">
        <f>SUMPRODUCT((KG!$A$4:$A$136=flux!$A143)*(KG!$B$4:$B$136=flux!W$3)*(flux!$G143&gt;=KG!$F$2:$O$2)*(flux!$G143&lt;=KG!$F$3:$O$3)*KG!$F$4:$O$136)*$G143/100</f>
        <v>188.37689640280001</v>
      </c>
      <c r="X143" s="7">
        <f>SUMPRODUCT((KG!$A$4:$A$136=flux!$A143)*(KG!$B$4:$B$136=flux!X$3)*(flux!$G143&gt;=KG!$F$2:$O$2)*(flux!$G143&lt;=KG!$F$3:$O$3)*KG!$F$4:$O$136)*$G143/100</f>
        <v>146.0561981228</v>
      </c>
      <c r="Y143" s="7">
        <f>SUMPRODUCT((PAL!$A$3:$A$42=flux!$A143)*(PAL!$B$3:$B$42=flux!Y$3)*(PAL!$H$2:$Q$2=flux!$H143)*(PAL!$H$3:$Q$42))*$H143</f>
        <v>0</v>
      </c>
      <c r="Z143" s="7">
        <f>SUMPRODUCT((PAL!$A$3:$A$42=flux!$A143)*(PAL!$B$3:$B$42=flux!Z$3)*(PAL!$H$2:$Q$2=flux!$H143)*(PAL!$H$3:$Q$42))*$H143</f>
        <v>0</v>
      </c>
      <c r="AA143" s="7">
        <f>SUMPRODUCT((PAL!$A$3:$A$42=flux!$A143)*(PAL!$B$3:$B$42=flux!AA$3)*(PAL!$H$2:$Q$2=flux!$H143)*(PAL!$H$3:$Q$42))*$H143</f>
        <v>0</v>
      </c>
      <c r="AB143" s="7">
        <f>SUMPRODUCT((PAL!$A$3:$A$42=flux!$A143)*(PAL!$B$3:$B$42=flux!AB$3)*(PAL!$H$2:$Q$2=flux!$H143)*(PAL!$H$3:$Q$42))*$H143</f>
        <v>112.6464</v>
      </c>
    </row>
    <row r="144" spans="1:28" x14ac:dyDescent="0.25">
      <c r="A144">
        <v>119076</v>
      </c>
      <c r="B144" t="s">
        <v>578</v>
      </c>
      <c r="C144" s="2">
        <v>43180</v>
      </c>
      <c r="D144" t="s">
        <v>114</v>
      </c>
      <c r="E144">
        <v>63</v>
      </c>
      <c r="F144" t="s">
        <v>115</v>
      </c>
      <c r="G144">
        <v>450</v>
      </c>
      <c r="H144" s="1">
        <v>2</v>
      </c>
      <c r="I144">
        <v>111.46</v>
      </c>
      <c r="J144" s="1"/>
      <c r="L144" s="5" t="s">
        <v>184</v>
      </c>
      <c r="N144" s="7">
        <f>SUMPRODUCT((KG!$A$4:$A$136=flux!$A144)*(KG!$B$4:$B$136=flux!N$3)*(flux!$G144&gt;=KG!$F$2:$O$2)*(flux!$G144&lt;=KG!$F$3:$O$3)*KG!$F$4:$O$136)*$G144/100</f>
        <v>99.403199999999984</v>
      </c>
      <c r="O144" s="7">
        <f>SUMPRODUCT((KG!$A$4:$A$136=flux!$A144)*(KG!$B$4:$B$136=flux!O$3)*(flux!$G144&gt;=KG!$F$2:$O$2)*(flux!$G144&lt;=KG!$F$3:$O$3)*KG!$F$4:$O$136)*$G144/100</f>
        <v>111.789</v>
      </c>
      <c r="P144" s="7">
        <f>SUMPRODUCT((KG!$A$4:$A$136=flux!$A144)*(KG!$B$4:$B$136=flux!P$3)*(flux!$G144&gt;=KG!$F$2:$O$2)*(flux!$G144&lt;=KG!$F$3:$O$3)*KG!$F$4:$O$136)*$G144/100</f>
        <v>0</v>
      </c>
      <c r="Q144" s="7">
        <f>SUMPRODUCT((KG!$A$4:$A$136=flux!$A144)*(KG!$B$4:$B$136=flux!Q$3)*(flux!$G144&gt;=KG!$F$2:$O$2)*(flux!$G144&lt;=KG!$F$3:$O$3)*KG!$F$4:$O$136)*$G144/100</f>
        <v>0</v>
      </c>
      <c r="R144" s="7">
        <f>SUMPRODUCT((KG!$A$4:$A$136=flux!$A144)*(KG!$B$4:$B$136=flux!R$3)*(flux!$G144&gt;=KG!$F$2:$O$2)*(flux!$G144&lt;=KG!$F$3:$O$3)*KG!$F$4:$O$136)*$G144/100</f>
        <v>0</v>
      </c>
      <c r="S144" s="7">
        <f>SUMPRODUCT((KG!$A$4:$A$136=flux!$A144)*(KG!$B$4:$B$136=flux!S$3)*(flux!$G144&gt;=KG!$F$2:$O$2)*(flux!$G144&lt;=KG!$F$3:$O$3)*KG!$F$4:$O$136)*$G144/100</f>
        <v>0</v>
      </c>
      <c r="T144" s="7">
        <f>SUMPRODUCT((KG!$A$4:$A$136=flux!$A144)*(KG!$B$4:$B$136=flux!T$3)*(flux!$G144&gt;=KG!$F$2:$O$2)*(flux!$G144&lt;=KG!$F$3:$O$3)*KG!$F$4:$O$136)*$G144/100</f>
        <v>0</v>
      </c>
      <c r="U144" s="7">
        <f>SUMPRODUCT((KG!$A$4:$A$136=flux!$A144)*(KG!$B$4:$B$136=flux!U$3)*(flux!$G144&gt;=KG!$F$2:$O$2)*(flux!$G144&lt;=KG!$F$3:$O$3)*KG!$F$4:$O$136)*$G144/100</f>
        <v>0</v>
      </c>
      <c r="V144" s="7">
        <f>SUMPRODUCT((KG!$A$4:$A$136=flux!$A144)*(KG!$B$4:$B$136=flux!V$3)*(flux!$G144&gt;=KG!$F$2:$O$2)*(flux!$G144&lt;=KG!$F$3:$O$3)*KG!$F$4:$O$136)*$G144/100</f>
        <v>0</v>
      </c>
      <c r="W144" s="7">
        <f>SUMPRODUCT((KG!$A$4:$A$136=flux!$A144)*(KG!$B$4:$B$136=flux!W$3)*(flux!$G144&gt;=KG!$F$2:$O$2)*(flux!$G144&lt;=KG!$F$3:$O$3)*KG!$F$4:$O$136)*$G144/100</f>
        <v>160.24499693999999</v>
      </c>
      <c r="X144" s="7">
        <f>SUMPRODUCT((KG!$A$4:$A$136=flux!$A144)*(KG!$B$4:$B$136=flux!X$3)*(flux!$G144&gt;=KG!$F$2:$O$2)*(flux!$G144&lt;=KG!$F$3:$O$3)*KG!$F$4:$O$136)*$G144/100</f>
        <v>124.24440294</v>
      </c>
      <c r="Y144" s="7">
        <f>SUMPRODUCT((PAL!$A$3:$A$42=flux!$A144)*(PAL!$B$3:$B$42=flux!Y$3)*(PAL!$H$2:$Q$2=flux!$H144)*(PAL!$H$3:$Q$42))*$H144</f>
        <v>0</v>
      </c>
      <c r="Z144" s="7">
        <f>SUMPRODUCT((PAL!$A$3:$A$42=flux!$A144)*(PAL!$B$3:$B$42=flux!Z$3)*(PAL!$H$2:$Q$2=flux!$H144)*(PAL!$H$3:$Q$42))*$H144</f>
        <v>0</v>
      </c>
      <c r="AA144" s="7">
        <f>SUMPRODUCT((PAL!$A$3:$A$42=flux!$A144)*(PAL!$B$3:$B$42=flux!AA$3)*(PAL!$H$2:$Q$2=flux!$H144)*(PAL!$H$3:$Q$42))*$H144</f>
        <v>0</v>
      </c>
      <c r="AB144" s="7">
        <f>SUMPRODUCT((PAL!$A$3:$A$42=flux!$A144)*(PAL!$B$3:$B$42=flux!AB$3)*(PAL!$H$2:$Q$2=flux!$H144)*(PAL!$H$3:$Q$42))*$H144</f>
        <v>112.6464</v>
      </c>
    </row>
    <row r="145" spans="1:28" x14ac:dyDescent="0.25">
      <c r="A145">
        <v>114490</v>
      </c>
      <c r="B145" t="s">
        <v>569</v>
      </c>
      <c r="C145" s="2">
        <v>43174</v>
      </c>
      <c r="D145" t="s">
        <v>148</v>
      </c>
      <c r="E145">
        <v>45</v>
      </c>
      <c r="F145" t="s">
        <v>149</v>
      </c>
      <c r="G145" s="36">
        <v>5880</v>
      </c>
      <c r="H145" s="37">
        <v>15</v>
      </c>
      <c r="I145">
        <v>480</v>
      </c>
      <c r="L145" s="5" t="s">
        <v>184</v>
      </c>
      <c r="N145" s="7">
        <f>SUMPRODUCT((KG!$A$4:$A$136=flux!$A145)*(KG!$B$4:$B$136=flux!N$3)*(flux!$G145&gt;=KG!$F$2:$O$2)*(flux!$G145&lt;=KG!$F$3:$O$3)*KG!$F$4:$O$136)*$G145/100</f>
        <v>0</v>
      </c>
      <c r="O145" s="7">
        <f>SUMPRODUCT((KG!$A$4:$A$136=flux!$A145)*(KG!$B$4:$B$136=flux!O$3)*(flux!$G145&gt;=KG!$F$2:$O$2)*(flux!$G145&lt;=KG!$F$3:$O$3)*KG!$F$4:$O$136)*$G145/100</f>
        <v>933.17011200000013</v>
      </c>
      <c r="P145" s="7">
        <f>SUMPRODUCT((KG!$A$4:$A$136=flux!$A145)*(KG!$B$4:$B$136=flux!P$3)*(flux!$G145&gt;=KG!$F$2:$O$2)*(flux!$G145&lt;=KG!$F$3:$O$3)*KG!$F$4:$O$136)*$G145/100</f>
        <v>0</v>
      </c>
      <c r="Q145" s="7">
        <f>SUMPRODUCT((KG!$A$4:$A$136=flux!$A145)*(KG!$B$4:$B$136=flux!Q$3)*(flux!$G145&gt;=KG!$F$2:$O$2)*(flux!$G145&lt;=KG!$F$3:$O$3)*KG!$F$4:$O$136)*$G145/100</f>
        <v>0</v>
      </c>
      <c r="R145" s="7">
        <f>SUMPRODUCT((KG!$A$4:$A$136=flux!$A145)*(KG!$B$4:$B$136=flux!R$3)*(flux!$G145&gt;=KG!$F$2:$O$2)*(flux!$G145&lt;=KG!$F$3:$O$3)*KG!$F$4:$O$136)*$G145/100</f>
        <v>0</v>
      </c>
      <c r="S145" s="7">
        <f>SUMPRODUCT((KG!$A$4:$A$136=flux!$A145)*(KG!$B$4:$B$136=flux!S$3)*(flux!$G145&gt;=KG!$F$2:$O$2)*(flux!$G145&lt;=KG!$F$3:$O$3)*KG!$F$4:$O$136)*$G145/100</f>
        <v>1039.5839999999998</v>
      </c>
      <c r="T145" s="7">
        <f>SUMPRODUCT((KG!$A$4:$A$136=flux!$A145)*(KG!$B$4:$B$136=flux!T$3)*(flux!$G145&gt;=KG!$F$2:$O$2)*(flux!$G145&lt;=KG!$F$3:$O$3)*KG!$F$4:$O$136)*$G145/100</f>
        <v>0</v>
      </c>
      <c r="U145" s="7">
        <f>SUMPRODUCT((KG!$A$4:$A$136=flux!$A145)*(KG!$B$4:$B$136=flux!U$3)*(flux!$G145&gt;=KG!$F$2:$O$2)*(flux!$G145&lt;=KG!$F$3:$O$3)*KG!$F$4:$O$136)*$G145/100</f>
        <v>0</v>
      </c>
      <c r="V145" s="7">
        <f>SUMPRODUCT((KG!$A$4:$A$136=flux!$A145)*(KG!$B$4:$B$136=flux!V$3)*(flux!$G145&gt;=KG!$F$2:$O$2)*(flux!$G145&lt;=KG!$F$3:$O$3)*KG!$F$4:$O$136)*$G145/100</f>
        <v>0</v>
      </c>
      <c r="W145" s="7">
        <f>SUMPRODUCT((KG!$A$4:$A$136=flux!$A145)*(KG!$B$4:$B$136=flux!W$3)*(flux!$G145&gt;=KG!$F$2:$O$2)*(flux!$G145&lt;=KG!$F$3:$O$3)*KG!$F$4:$O$136)*$G145/100</f>
        <v>1551.9958512737278</v>
      </c>
      <c r="X145" s="7">
        <f>SUMPRODUCT((KG!$A$4:$A$136=flux!$A145)*(KG!$B$4:$B$136=flux!X$3)*(flux!$G145&gt;=KG!$F$2:$O$2)*(flux!$G145&lt;=KG!$F$3:$O$3)*KG!$F$4:$O$136)*$G145/100</f>
        <v>1100.2162370330882</v>
      </c>
      <c r="Y145" s="7">
        <f>SUMPRODUCT((PAL!$A$3:$A$42=flux!$A145)*(PAL!$B$3:$B$42=flux!Y$3)*(PAL!$H$2:$Q$2=flux!$H145)*(PAL!$H$3:$Q$42))*$H145</f>
        <v>0</v>
      </c>
      <c r="Z145" s="7">
        <f>SUMPRODUCT((PAL!$A$3:$A$42=flux!$A145)*(PAL!$B$3:$B$42=flux!Z$3)*(PAL!$H$2:$Q$2=flux!$H145)*(PAL!$H$3:$Q$42))*$H145</f>
        <v>0</v>
      </c>
      <c r="AA145" s="7">
        <f>SUMPRODUCT((PAL!$A$3:$A$42=flux!$A145)*(PAL!$B$3:$B$42=flux!AA$3)*(PAL!$H$2:$Q$2=flux!$H145)*(PAL!$H$3:$Q$42))*$H145</f>
        <v>0</v>
      </c>
      <c r="AB145" s="7">
        <f>SUMPRODUCT((PAL!$A$3:$A$42=flux!$A145)*(PAL!$B$3:$B$42=flux!AB$3)*(PAL!$H$2:$Q$2=flux!$H145)*(PAL!$H$3:$Q$42))*$H145</f>
        <v>0</v>
      </c>
    </row>
    <row r="146" spans="1:28" x14ac:dyDescent="0.25">
      <c r="A146">
        <v>114490</v>
      </c>
      <c r="B146" t="s">
        <v>569</v>
      </c>
      <c r="C146" s="2">
        <v>43171</v>
      </c>
      <c r="D146" t="s">
        <v>148</v>
      </c>
      <c r="E146">
        <v>45</v>
      </c>
      <c r="F146" t="s">
        <v>149</v>
      </c>
      <c r="G146" s="36">
        <v>4312</v>
      </c>
      <c r="H146" s="37">
        <v>11</v>
      </c>
      <c r="I146">
        <v>352.8</v>
      </c>
      <c r="L146" s="5" t="s">
        <v>184</v>
      </c>
      <c r="N146" s="7">
        <f>SUMPRODUCT((KG!$A$4:$A$136=flux!$A146)*(KG!$B$4:$B$136=flux!N$3)*(flux!$G146&gt;=KG!$F$2:$O$2)*(flux!$G146&lt;=KG!$F$3:$O$3)*KG!$F$4:$O$136)*$G146/100</f>
        <v>0</v>
      </c>
      <c r="O146" s="7">
        <f>SUMPRODUCT((KG!$A$4:$A$136=flux!$A146)*(KG!$B$4:$B$136=flux!O$3)*(flux!$G146&gt;=KG!$F$2:$O$2)*(flux!$G146&lt;=KG!$F$3:$O$3)*KG!$F$4:$O$136)*$G146/100</f>
        <v>755.70085359999996</v>
      </c>
      <c r="P146" s="7">
        <f>SUMPRODUCT((KG!$A$4:$A$136=flux!$A146)*(KG!$B$4:$B$136=flux!P$3)*(flux!$G146&gt;=KG!$F$2:$O$2)*(flux!$G146&lt;=KG!$F$3:$O$3)*KG!$F$4:$O$136)*$G146/100</f>
        <v>0</v>
      </c>
      <c r="Q146" s="7">
        <f>SUMPRODUCT((KG!$A$4:$A$136=flux!$A146)*(KG!$B$4:$B$136=flux!Q$3)*(flux!$G146&gt;=KG!$F$2:$O$2)*(flux!$G146&lt;=KG!$F$3:$O$3)*KG!$F$4:$O$136)*$G146/100</f>
        <v>0</v>
      </c>
      <c r="R146" s="7">
        <f>SUMPRODUCT((KG!$A$4:$A$136=flux!$A146)*(KG!$B$4:$B$136=flux!R$3)*(flux!$G146&gt;=KG!$F$2:$O$2)*(flux!$G146&lt;=KG!$F$3:$O$3)*KG!$F$4:$O$136)*$G146/100</f>
        <v>0</v>
      </c>
      <c r="S146" s="7">
        <f>SUMPRODUCT((KG!$A$4:$A$136=flux!$A146)*(KG!$B$4:$B$136=flux!S$3)*(flux!$G146&gt;=KG!$F$2:$O$2)*(flux!$G146&lt;=KG!$F$3:$O$3)*KG!$F$4:$O$136)*$G146/100</f>
        <v>762.36160000000007</v>
      </c>
      <c r="T146" s="7">
        <f>SUMPRODUCT((KG!$A$4:$A$136=flux!$A146)*(KG!$B$4:$B$136=flux!T$3)*(flux!$G146&gt;=KG!$F$2:$O$2)*(flux!$G146&lt;=KG!$F$3:$O$3)*KG!$F$4:$O$136)*$G146/100</f>
        <v>0</v>
      </c>
      <c r="U146" s="7">
        <f>SUMPRODUCT((KG!$A$4:$A$136=flux!$A146)*(KG!$B$4:$B$136=flux!U$3)*(flux!$G146&gt;=KG!$F$2:$O$2)*(flux!$G146&lt;=KG!$F$3:$O$3)*KG!$F$4:$O$136)*$G146/100</f>
        <v>0</v>
      </c>
      <c r="V146" s="7">
        <f>SUMPRODUCT((KG!$A$4:$A$136=flux!$A146)*(KG!$B$4:$B$136=flux!V$3)*(flux!$G146&gt;=KG!$F$2:$O$2)*(flux!$G146&lt;=KG!$F$3:$O$3)*KG!$F$4:$O$136)*$G146/100</f>
        <v>0</v>
      </c>
      <c r="W146" s="7">
        <f>SUMPRODUCT((KG!$A$4:$A$136=flux!$A146)*(KG!$B$4:$B$136=flux!W$3)*(flux!$G146&gt;=KG!$F$2:$O$2)*(flux!$G146&lt;=KG!$F$3:$O$3)*KG!$F$4:$O$136)*$G146/100</f>
        <v>1138.1302909340673</v>
      </c>
      <c r="X146" s="7">
        <f>SUMPRODUCT((KG!$A$4:$A$136=flux!$A146)*(KG!$B$4:$B$136=flux!X$3)*(flux!$G146&gt;=KG!$F$2:$O$2)*(flux!$G146&lt;=KG!$F$3:$O$3)*KG!$F$4:$O$136)*$G146/100</f>
        <v>806.82524049093126</v>
      </c>
      <c r="Y146" s="7">
        <f>SUMPRODUCT((PAL!$A$3:$A$42=flux!$A146)*(PAL!$B$3:$B$42=flux!Y$3)*(PAL!$H$2:$Q$2=flux!$H146)*(PAL!$H$3:$Q$42))*$H146</f>
        <v>0</v>
      </c>
      <c r="Z146" s="7">
        <f>SUMPRODUCT((PAL!$A$3:$A$42=flux!$A146)*(PAL!$B$3:$B$42=flux!Z$3)*(PAL!$H$2:$Q$2=flux!$H146)*(PAL!$H$3:$Q$42))*$H146</f>
        <v>0</v>
      </c>
      <c r="AA146" s="7">
        <f>SUMPRODUCT((PAL!$A$3:$A$42=flux!$A146)*(PAL!$B$3:$B$42=flux!AA$3)*(PAL!$H$2:$Q$2=flux!$H146)*(PAL!$H$3:$Q$42))*$H146</f>
        <v>0</v>
      </c>
      <c r="AB146" s="7">
        <f>SUMPRODUCT((PAL!$A$3:$A$42=flux!$A146)*(PAL!$B$3:$B$42=flux!AB$3)*(PAL!$H$2:$Q$2=flux!$H146)*(PAL!$H$3:$Q$42))*$H146</f>
        <v>0</v>
      </c>
    </row>
    <row r="147" spans="1:28" x14ac:dyDescent="0.25">
      <c r="A147">
        <v>114490</v>
      </c>
      <c r="B147" t="s">
        <v>569</v>
      </c>
      <c r="C147" s="2">
        <v>43173</v>
      </c>
      <c r="D147" t="s">
        <v>148</v>
      </c>
      <c r="E147">
        <v>45</v>
      </c>
      <c r="F147" t="s">
        <v>149</v>
      </c>
      <c r="G147" s="36">
        <v>3528</v>
      </c>
      <c r="H147" s="37">
        <v>9</v>
      </c>
      <c r="I147">
        <v>336.90000000000003</v>
      </c>
      <c r="L147" s="5" t="s">
        <v>184</v>
      </c>
      <c r="N147" s="7">
        <f>SUMPRODUCT((KG!$A$4:$A$136=flux!$A147)*(KG!$B$4:$B$136=flux!N$3)*(flux!$G147&gt;=KG!$F$2:$O$2)*(flux!$G147&lt;=KG!$F$3:$O$3)*KG!$F$4:$O$136)*$G147/100</f>
        <v>0</v>
      </c>
      <c r="O147" s="7">
        <f>SUMPRODUCT((KG!$A$4:$A$136=flux!$A147)*(KG!$B$4:$B$136=flux!O$3)*(flux!$G147&gt;=KG!$F$2:$O$2)*(flux!$G147&lt;=KG!$F$3:$O$3)*KG!$F$4:$O$136)*$G147/100</f>
        <v>618.30069839999999</v>
      </c>
      <c r="P147" s="7">
        <f>SUMPRODUCT((KG!$A$4:$A$136=flux!$A147)*(KG!$B$4:$B$136=flux!P$3)*(flux!$G147&gt;=KG!$F$2:$O$2)*(flux!$G147&lt;=KG!$F$3:$O$3)*KG!$F$4:$O$136)*$G147/100</f>
        <v>0</v>
      </c>
      <c r="Q147" s="7">
        <f>SUMPRODUCT((KG!$A$4:$A$136=flux!$A147)*(KG!$B$4:$B$136=flux!Q$3)*(flux!$G147&gt;=KG!$F$2:$O$2)*(flux!$G147&lt;=KG!$F$3:$O$3)*KG!$F$4:$O$136)*$G147/100</f>
        <v>0</v>
      </c>
      <c r="R147" s="7">
        <f>SUMPRODUCT((KG!$A$4:$A$136=flux!$A147)*(KG!$B$4:$B$136=flux!R$3)*(flux!$G147&gt;=KG!$F$2:$O$2)*(flux!$G147&lt;=KG!$F$3:$O$3)*KG!$F$4:$O$136)*$G147/100</f>
        <v>0</v>
      </c>
      <c r="S147" s="7">
        <f>SUMPRODUCT((KG!$A$4:$A$136=flux!$A147)*(KG!$B$4:$B$136=flux!S$3)*(flux!$G147&gt;=KG!$F$2:$O$2)*(flux!$G147&lt;=KG!$F$3:$O$3)*KG!$F$4:$O$136)*$G147/100</f>
        <v>623.75040000000001</v>
      </c>
      <c r="T147" s="7">
        <f>SUMPRODUCT((KG!$A$4:$A$136=flux!$A147)*(KG!$B$4:$B$136=flux!T$3)*(flux!$G147&gt;=KG!$F$2:$O$2)*(flux!$G147&lt;=KG!$F$3:$O$3)*KG!$F$4:$O$136)*$G147/100</f>
        <v>0</v>
      </c>
      <c r="U147" s="7">
        <f>SUMPRODUCT((KG!$A$4:$A$136=flux!$A147)*(KG!$B$4:$B$136=flux!U$3)*(flux!$G147&gt;=KG!$F$2:$O$2)*(flux!$G147&lt;=KG!$F$3:$O$3)*KG!$F$4:$O$136)*$G147/100</f>
        <v>0</v>
      </c>
      <c r="V147" s="7">
        <f>SUMPRODUCT((KG!$A$4:$A$136=flux!$A147)*(KG!$B$4:$B$136=flux!V$3)*(flux!$G147&gt;=KG!$F$2:$O$2)*(flux!$G147&lt;=KG!$F$3:$O$3)*KG!$F$4:$O$136)*$G147/100</f>
        <v>0</v>
      </c>
      <c r="W147" s="7">
        <f>SUMPRODUCT((KG!$A$4:$A$136=flux!$A147)*(KG!$B$4:$B$136=flux!W$3)*(flux!$G147&gt;=KG!$F$2:$O$2)*(flux!$G147&lt;=KG!$F$3:$O$3)*KG!$F$4:$O$136)*$G147/100</f>
        <v>931.19751076423677</v>
      </c>
      <c r="X147" s="7">
        <f>SUMPRODUCT((KG!$A$4:$A$136=flux!$A147)*(KG!$B$4:$B$136=flux!X$3)*(flux!$G147&gt;=KG!$F$2:$O$2)*(flux!$G147&lt;=KG!$F$3:$O$3)*KG!$F$4:$O$136)*$G147/100</f>
        <v>660.1297422198528</v>
      </c>
      <c r="Y147" s="7">
        <f>SUMPRODUCT((PAL!$A$3:$A$42=flux!$A147)*(PAL!$B$3:$B$42=flux!Y$3)*(PAL!$H$2:$Q$2=flux!$H147)*(PAL!$H$3:$Q$42))*$H147</f>
        <v>324</v>
      </c>
      <c r="Z147" s="7">
        <f>SUMPRODUCT((PAL!$A$3:$A$42=flux!$A147)*(PAL!$B$3:$B$42=flux!Z$3)*(PAL!$H$2:$Q$2=flux!$H147)*(PAL!$H$3:$Q$42))*$H147</f>
        <v>0</v>
      </c>
      <c r="AA147" s="7">
        <f>SUMPRODUCT((PAL!$A$3:$A$42=flux!$A147)*(PAL!$B$3:$B$42=flux!AA$3)*(PAL!$H$2:$Q$2=flux!$H147)*(PAL!$H$3:$Q$42))*$H147</f>
        <v>0</v>
      </c>
      <c r="AB147" s="7">
        <f>SUMPRODUCT((PAL!$A$3:$A$42=flux!$A147)*(PAL!$B$3:$B$42=flux!AB$3)*(PAL!$H$2:$Q$2=flux!$H147)*(PAL!$H$3:$Q$42))*$H147</f>
        <v>326.21875199999999</v>
      </c>
    </row>
    <row r="148" spans="1:28" x14ac:dyDescent="0.25">
      <c r="A148">
        <v>114490</v>
      </c>
      <c r="B148" t="s">
        <v>569</v>
      </c>
      <c r="C148" s="2">
        <v>43175</v>
      </c>
      <c r="D148" t="s">
        <v>148</v>
      </c>
      <c r="E148">
        <v>45</v>
      </c>
      <c r="F148" t="s">
        <v>149</v>
      </c>
      <c r="G148" s="36">
        <v>3136</v>
      </c>
      <c r="H148" s="37">
        <v>8</v>
      </c>
      <c r="I148">
        <v>299.8</v>
      </c>
      <c r="L148" s="5" t="s">
        <v>184</v>
      </c>
      <c r="N148" s="7">
        <f>SUMPRODUCT((KG!$A$4:$A$136=flux!$A148)*(KG!$B$4:$B$136=flux!N$3)*(flux!$G148&gt;=KG!$F$2:$O$2)*(flux!$G148&lt;=KG!$F$3:$O$3)*KG!$F$4:$O$136)*$G148/100</f>
        <v>0</v>
      </c>
      <c r="O148" s="7">
        <f>SUMPRODUCT((KG!$A$4:$A$136=flux!$A148)*(KG!$B$4:$B$136=flux!O$3)*(flux!$G148&gt;=KG!$F$2:$O$2)*(flux!$G148&lt;=KG!$F$3:$O$3)*KG!$F$4:$O$136)*$G148/100</f>
        <v>549.6006208</v>
      </c>
      <c r="P148" s="7">
        <f>SUMPRODUCT((KG!$A$4:$A$136=flux!$A148)*(KG!$B$4:$B$136=flux!P$3)*(flux!$G148&gt;=KG!$F$2:$O$2)*(flux!$G148&lt;=KG!$F$3:$O$3)*KG!$F$4:$O$136)*$G148/100</f>
        <v>0</v>
      </c>
      <c r="Q148" s="7">
        <f>SUMPRODUCT((KG!$A$4:$A$136=flux!$A148)*(KG!$B$4:$B$136=flux!Q$3)*(flux!$G148&gt;=KG!$F$2:$O$2)*(flux!$G148&lt;=KG!$F$3:$O$3)*KG!$F$4:$O$136)*$G148/100</f>
        <v>0</v>
      </c>
      <c r="R148" s="7">
        <f>SUMPRODUCT((KG!$A$4:$A$136=flux!$A148)*(KG!$B$4:$B$136=flux!R$3)*(flux!$G148&gt;=KG!$F$2:$O$2)*(flux!$G148&lt;=KG!$F$3:$O$3)*KG!$F$4:$O$136)*$G148/100</f>
        <v>0</v>
      </c>
      <c r="S148" s="7">
        <f>SUMPRODUCT((KG!$A$4:$A$136=flux!$A148)*(KG!$B$4:$B$136=flux!S$3)*(flux!$G148&gt;=KG!$F$2:$O$2)*(flux!$G148&lt;=KG!$F$3:$O$3)*KG!$F$4:$O$136)*$G148/100</f>
        <v>554.44479999999999</v>
      </c>
      <c r="T148" s="7">
        <f>SUMPRODUCT((KG!$A$4:$A$136=flux!$A148)*(KG!$B$4:$B$136=flux!T$3)*(flux!$G148&gt;=KG!$F$2:$O$2)*(flux!$G148&lt;=KG!$F$3:$O$3)*KG!$F$4:$O$136)*$G148/100</f>
        <v>0</v>
      </c>
      <c r="U148" s="7">
        <f>SUMPRODUCT((KG!$A$4:$A$136=flux!$A148)*(KG!$B$4:$B$136=flux!U$3)*(flux!$G148&gt;=KG!$F$2:$O$2)*(flux!$G148&lt;=KG!$F$3:$O$3)*KG!$F$4:$O$136)*$G148/100</f>
        <v>0</v>
      </c>
      <c r="V148" s="7">
        <f>SUMPRODUCT((KG!$A$4:$A$136=flux!$A148)*(KG!$B$4:$B$136=flux!V$3)*(flux!$G148&gt;=KG!$F$2:$O$2)*(flux!$G148&lt;=KG!$F$3:$O$3)*KG!$F$4:$O$136)*$G148/100</f>
        <v>0</v>
      </c>
      <c r="W148" s="7">
        <f>SUMPRODUCT((KG!$A$4:$A$136=flux!$A148)*(KG!$B$4:$B$136=flux!W$3)*(flux!$G148&gt;=KG!$F$2:$O$2)*(flux!$G148&lt;=KG!$F$3:$O$3)*KG!$F$4:$O$136)*$G148/100</f>
        <v>827.73112067932163</v>
      </c>
      <c r="X148" s="7">
        <f>SUMPRODUCT((KG!$A$4:$A$136=flux!$A148)*(KG!$B$4:$B$136=flux!X$3)*(flux!$G148&gt;=KG!$F$2:$O$2)*(flux!$G148&lt;=KG!$F$3:$O$3)*KG!$F$4:$O$136)*$G148/100</f>
        <v>586.78199308431363</v>
      </c>
      <c r="Y148" s="7">
        <f>SUMPRODUCT((PAL!$A$3:$A$42=flux!$A148)*(PAL!$B$3:$B$42=flux!Y$3)*(PAL!$H$2:$Q$2=flux!$H148)*(PAL!$H$3:$Q$42))*$H148</f>
        <v>288</v>
      </c>
      <c r="Z148" s="7">
        <f>SUMPRODUCT((PAL!$A$3:$A$42=flux!$A148)*(PAL!$B$3:$B$42=flux!Z$3)*(PAL!$H$2:$Q$2=flux!$H148)*(PAL!$H$3:$Q$42))*$H148</f>
        <v>0</v>
      </c>
      <c r="AA148" s="7">
        <f>SUMPRODUCT((PAL!$A$3:$A$42=flux!$A148)*(PAL!$B$3:$B$42=flux!AA$3)*(PAL!$H$2:$Q$2=flux!$H148)*(PAL!$H$3:$Q$42))*$H148</f>
        <v>0</v>
      </c>
      <c r="AB148" s="7">
        <f>SUMPRODUCT((PAL!$A$3:$A$42=flux!$A148)*(PAL!$B$3:$B$42=flux!AB$3)*(PAL!$H$2:$Q$2=flux!$H148)*(PAL!$H$3:$Q$42))*$H148</f>
        <v>289.97222399999998</v>
      </c>
    </row>
    <row r="149" spans="1:28" x14ac:dyDescent="0.25">
      <c r="A149">
        <v>114490</v>
      </c>
      <c r="B149" t="s">
        <v>569</v>
      </c>
      <c r="C149" s="2">
        <v>43188</v>
      </c>
      <c r="D149" t="s">
        <v>148</v>
      </c>
      <c r="E149">
        <v>45</v>
      </c>
      <c r="F149" t="s">
        <v>149</v>
      </c>
      <c r="G149" s="36">
        <v>3136</v>
      </c>
      <c r="H149" s="37">
        <v>8</v>
      </c>
      <c r="I149">
        <v>299.8</v>
      </c>
      <c r="L149" s="5" t="s">
        <v>184</v>
      </c>
      <c r="N149" s="7">
        <f>SUMPRODUCT((KG!$A$4:$A$136=flux!$A149)*(KG!$B$4:$B$136=flux!N$3)*(flux!$G149&gt;=KG!$F$2:$O$2)*(flux!$G149&lt;=KG!$F$3:$O$3)*KG!$F$4:$O$136)*$G149/100</f>
        <v>0</v>
      </c>
      <c r="O149" s="7">
        <f>SUMPRODUCT((KG!$A$4:$A$136=flux!$A149)*(KG!$B$4:$B$136=flux!O$3)*(flux!$G149&gt;=KG!$F$2:$O$2)*(flux!$G149&lt;=KG!$F$3:$O$3)*KG!$F$4:$O$136)*$G149/100</f>
        <v>549.6006208</v>
      </c>
      <c r="P149" s="7">
        <f>SUMPRODUCT((KG!$A$4:$A$136=flux!$A149)*(KG!$B$4:$B$136=flux!P$3)*(flux!$G149&gt;=KG!$F$2:$O$2)*(flux!$G149&lt;=KG!$F$3:$O$3)*KG!$F$4:$O$136)*$G149/100</f>
        <v>0</v>
      </c>
      <c r="Q149" s="7">
        <f>SUMPRODUCT((KG!$A$4:$A$136=flux!$A149)*(KG!$B$4:$B$136=flux!Q$3)*(flux!$G149&gt;=KG!$F$2:$O$2)*(flux!$G149&lt;=KG!$F$3:$O$3)*KG!$F$4:$O$136)*$G149/100</f>
        <v>0</v>
      </c>
      <c r="R149" s="7">
        <f>SUMPRODUCT((KG!$A$4:$A$136=flux!$A149)*(KG!$B$4:$B$136=flux!R$3)*(flux!$G149&gt;=KG!$F$2:$O$2)*(flux!$G149&lt;=KG!$F$3:$O$3)*KG!$F$4:$O$136)*$G149/100</f>
        <v>0</v>
      </c>
      <c r="S149" s="7">
        <f>SUMPRODUCT((KG!$A$4:$A$136=flux!$A149)*(KG!$B$4:$B$136=flux!S$3)*(flux!$G149&gt;=KG!$F$2:$O$2)*(flux!$G149&lt;=KG!$F$3:$O$3)*KG!$F$4:$O$136)*$G149/100</f>
        <v>554.44479999999999</v>
      </c>
      <c r="T149" s="7">
        <f>SUMPRODUCT((KG!$A$4:$A$136=flux!$A149)*(KG!$B$4:$B$136=flux!T$3)*(flux!$G149&gt;=KG!$F$2:$O$2)*(flux!$G149&lt;=KG!$F$3:$O$3)*KG!$F$4:$O$136)*$G149/100</f>
        <v>0</v>
      </c>
      <c r="U149" s="7">
        <f>SUMPRODUCT((KG!$A$4:$A$136=flux!$A149)*(KG!$B$4:$B$136=flux!U$3)*(flux!$G149&gt;=KG!$F$2:$O$2)*(flux!$G149&lt;=KG!$F$3:$O$3)*KG!$F$4:$O$136)*$G149/100</f>
        <v>0</v>
      </c>
      <c r="V149" s="7">
        <f>SUMPRODUCT((KG!$A$4:$A$136=flux!$A149)*(KG!$B$4:$B$136=flux!V$3)*(flux!$G149&gt;=KG!$F$2:$O$2)*(flux!$G149&lt;=KG!$F$3:$O$3)*KG!$F$4:$O$136)*$G149/100</f>
        <v>0</v>
      </c>
      <c r="W149" s="7">
        <f>SUMPRODUCT((KG!$A$4:$A$136=flux!$A149)*(KG!$B$4:$B$136=flux!W$3)*(flux!$G149&gt;=KG!$F$2:$O$2)*(flux!$G149&lt;=KG!$F$3:$O$3)*KG!$F$4:$O$136)*$G149/100</f>
        <v>827.73112067932163</v>
      </c>
      <c r="X149" s="7">
        <f>SUMPRODUCT((KG!$A$4:$A$136=flux!$A149)*(KG!$B$4:$B$136=flux!X$3)*(flux!$G149&gt;=KG!$F$2:$O$2)*(flux!$G149&lt;=KG!$F$3:$O$3)*KG!$F$4:$O$136)*$G149/100</f>
        <v>586.78199308431363</v>
      </c>
      <c r="Y149" s="7">
        <f>SUMPRODUCT((PAL!$A$3:$A$42=flux!$A149)*(PAL!$B$3:$B$42=flux!Y$3)*(PAL!$H$2:$Q$2=flux!$H149)*(PAL!$H$3:$Q$42))*$H149</f>
        <v>288</v>
      </c>
      <c r="Z149" s="7">
        <f>SUMPRODUCT((PAL!$A$3:$A$42=flux!$A149)*(PAL!$B$3:$B$42=flux!Z$3)*(PAL!$H$2:$Q$2=flux!$H149)*(PAL!$H$3:$Q$42))*$H149</f>
        <v>0</v>
      </c>
      <c r="AA149" s="7">
        <f>SUMPRODUCT((PAL!$A$3:$A$42=flux!$A149)*(PAL!$B$3:$B$42=flux!AA$3)*(PAL!$H$2:$Q$2=flux!$H149)*(PAL!$H$3:$Q$42))*$H149</f>
        <v>0</v>
      </c>
      <c r="AB149" s="7">
        <f>SUMPRODUCT((PAL!$A$3:$A$42=flux!$A149)*(PAL!$B$3:$B$42=flux!AB$3)*(PAL!$H$2:$Q$2=flux!$H149)*(PAL!$H$3:$Q$42))*$H149</f>
        <v>289.97222399999998</v>
      </c>
    </row>
    <row r="150" spans="1:28" x14ac:dyDescent="0.25">
      <c r="A150">
        <v>114490</v>
      </c>
      <c r="B150" t="s">
        <v>569</v>
      </c>
      <c r="C150" s="2">
        <v>43166</v>
      </c>
      <c r="D150" t="s">
        <v>148</v>
      </c>
      <c r="E150">
        <v>45</v>
      </c>
      <c r="F150" t="s">
        <v>149</v>
      </c>
      <c r="G150" s="36">
        <v>2744</v>
      </c>
      <c r="H150" s="37">
        <v>7</v>
      </c>
      <c r="I150">
        <v>262.7</v>
      </c>
      <c r="L150" s="5" t="s">
        <v>184</v>
      </c>
      <c r="N150" s="7">
        <f>SUMPRODUCT((KG!$A$4:$A$136=flux!$A150)*(KG!$B$4:$B$136=flux!N$3)*(flux!$G150&gt;=KG!$F$2:$O$2)*(flux!$G150&lt;=KG!$F$3:$O$3)*KG!$F$4:$O$136)*$G150/100</f>
        <v>0</v>
      </c>
      <c r="O150" s="7">
        <f>SUMPRODUCT((KG!$A$4:$A$136=flux!$A150)*(KG!$B$4:$B$136=flux!O$3)*(flux!$G150&gt;=KG!$F$2:$O$2)*(flux!$G150&lt;=KG!$F$3:$O$3)*KG!$F$4:$O$136)*$G150/100</f>
        <v>533.22148880000009</v>
      </c>
      <c r="P150" s="7">
        <f>SUMPRODUCT((KG!$A$4:$A$136=flux!$A150)*(KG!$B$4:$B$136=flux!P$3)*(flux!$G150&gt;=KG!$F$2:$O$2)*(flux!$G150&lt;=KG!$F$3:$O$3)*KG!$F$4:$O$136)*$G150/100</f>
        <v>0</v>
      </c>
      <c r="Q150" s="7">
        <f>SUMPRODUCT((KG!$A$4:$A$136=flux!$A150)*(KG!$B$4:$B$136=flux!Q$3)*(flux!$G150&gt;=KG!$F$2:$O$2)*(flux!$G150&lt;=KG!$F$3:$O$3)*KG!$F$4:$O$136)*$G150/100</f>
        <v>0</v>
      </c>
      <c r="R150" s="7">
        <f>SUMPRODUCT((KG!$A$4:$A$136=flux!$A150)*(KG!$B$4:$B$136=flux!R$3)*(flux!$G150&gt;=KG!$F$2:$O$2)*(flux!$G150&lt;=KG!$F$3:$O$3)*KG!$F$4:$O$136)*$G150/100</f>
        <v>0</v>
      </c>
      <c r="S150" s="7">
        <f>SUMPRODUCT((KG!$A$4:$A$136=flux!$A150)*(KG!$B$4:$B$136=flux!S$3)*(flux!$G150&gt;=KG!$F$2:$O$2)*(flux!$G150&lt;=KG!$F$3:$O$3)*KG!$F$4:$O$136)*$G150/100</f>
        <v>485.13919999999996</v>
      </c>
      <c r="T150" s="7">
        <f>SUMPRODUCT((KG!$A$4:$A$136=flux!$A150)*(KG!$B$4:$B$136=flux!T$3)*(flux!$G150&gt;=KG!$F$2:$O$2)*(flux!$G150&lt;=KG!$F$3:$O$3)*KG!$F$4:$O$136)*$G150/100</f>
        <v>0</v>
      </c>
      <c r="U150" s="7">
        <f>SUMPRODUCT((KG!$A$4:$A$136=flux!$A150)*(KG!$B$4:$B$136=flux!U$3)*(flux!$G150&gt;=KG!$F$2:$O$2)*(flux!$G150&lt;=KG!$F$3:$O$3)*KG!$F$4:$O$136)*$G150/100</f>
        <v>0</v>
      </c>
      <c r="V150" s="7">
        <f>SUMPRODUCT((KG!$A$4:$A$136=flux!$A150)*(KG!$B$4:$B$136=flux!V$3)*(flux!$G150&gt;=KG!$F$2:$O$2)*(flux!$G150&lt;=KG!$F$3:$O$3)*KG!$F$4:$O$136)*$G150/100</f>
        <v>0</v>
      </c>
      <c r="W150" s="7">
        <f>SUMPRODUCT((KG!$A$4:$A$136=flux!$A150)*(KG!$B$4:$B$136=flux!W$3)*(flux!$G150&gt;=KG!$F$2:$O$2)*(flux!$G150&lt;=KG!$F$3:$O$3)*KG!$F$4:$O$136)*$G150/100</f>
        <v>724.26473059440639</v>
      </c>
      <c r="X150" s="7">
        <f>SUMPRODUCT((KG!$A$4:$A$136=flux!$A150)*(KG!$B$4:$B$136=flux!X$3)*(flux!$G150&gt;=KG!$F$2:$O$2)*(flux!$G150&lt;=KG!$F$3:$O$3)*KG!$F$4:$O$136)*$G150/100</f>
        <v>513.43424394877445</v>
      </c>
      <c r="Y150" s="7">
        <f>SUMPRODUCT((PAL!$A$3:$A$42=flux!$A150)*(PAL!$B$3:$B$42=flux!Y$3)*(PAL!$H$2:$Q$2=flux!$H150)*(PAL!$H$3:$Q$42))*$H150</f>
        <v>252</v>
      </c>
      <c r="Z150" s="7">
        <f>SUMPRODUCT((PAL!$A$3:$A$42=flux!$A150)*(PAL!$B$3:$B$42=flux!Z$3)*(PAL!$H$2:$Q$2=flux!$H150)*(PAL!$H$3:$Q$42))*$H150</f>
        <v>0</v>
      </c>
      <c r="AA150" s="7">
        <f>SUMPRODUCT((PAL!$A$3:$A$42=flux!$A150)*(PAL!$B$3:$B$42=flux!AA$3)*(PAL!$H$2:$Q$2=flux!$H150)*(PAL!$H$3:$Q$42))*$H150</f>
        <v>0</v>
      </c>
      <c r="AB150" s="7">
        <f>SUMPRODUCT((PAL!$A$3:$A$42=flux!$A150)*(PAL!$B$3:$B$42=flux!AB$3)*(PAL!$H$2:$Q$2=flux!$H150)*(PAL!$H$3:$Q$42))*$H150</f>
        <v>253.72569599999997</v>
      </c>
    </row>
    <row r="151" spans="1:28" x14ac:dyDescent="0.25">
      <c r="A151">
        <v>114490</v>
      </c>
      <c r="B151" t="s">
        <v>569</v>
      </c>
      <c r="C151" s="2">
        <v>43168</v>
      </c>
      <c r="D151" t="s">
        <v>148</v>
      </c>
      <c r="E151">
        <v>45</v>
      </c>
      <c r="F151" t="s">
        <v>149</v>
      </c>
      <c r="G151" s="36">
        <v>2744</v>
      </c>
      <c r="H151" s="37">
        <v>7</v>
      </c>
      <c r="I151">
        <v>262.7</v>
      </c>
      <c r="L151" s="5" t="s">
        <v>184</v>
      </c>
      <c r="N151" s="7">
        <f>SUMPRODUCT((KG!$A$4:$A$136=flux!$A151)*(KG!$B$4:$B$136=flux!N$3)*(flux!$G151&gt;=KG!$F$2:$O$2)*(flux!$G151&lt;=KG!$F$3:$O$3)*KG!$F$4:$O$136)*$G151/100</f>
        <v>0</v>
      </c>
      <c r="O151" s="7">
        <f>SUMPRODUCT((KG!$A$4:$A$136=flux!$A151)*(KG!$B$4:$B$136=flux!O$3)*(flux!$G151&gt;=KG!$F$2:$O$2)*(flux!$G151&lt;=KG!$F$3:$O$3)*KG!$F$4:$O$136)*$G151/100</f>
        <v>533.22148880000009</v>
      </c>
      <c r="P151" s="7">
        <f>SUMPRODUCT((KG!$A$4:$A$136=flux!$A151)*(KG!$B$4:$B$136=flux!P$3)*(flux!$G151&gt;=KG!$F$2:$O$2)*(flux!$G151&lt;=KG!$F$3:$O$3)*KG!$F$4:$O$136)*$G151/100</f>
        <v>0</v>
      </c>
      <c r="Q151" s="7">
        <f>SUMPRODUCT((KG!$A$4:$A$136=flux!$A151)*(KG!$B$4:$B$136=flux!Q$3)*(flux!$G151&gt;=KG!$F$2:$O$2)*(flux!$G151&lt;=KG!$F$3:$O$3)*KG!$F$4:$O$136)*$G151/100</f>
        <v>0</v>
      </c>
      <c r="R151" s="7">
        <f>SUMPRODUCT((KG!$A$4:$A$136=flux!$A151)*(KG!$B$4:$B$136=flux!R$3)*(flux!$G151&gt;=KG!$F$2:$O$2)*(flux!$G151&lt;=KG!$F$3:$O$3)*KG!$F$4:$O$136)*$G151/100</f>
        <v>0</v>
      </c>
      <c r="S151" s="7">
        <f>SUMPRODUCT((KG!$A$4:$A$136=flux!$A151)*(KG!$B$4:$B$136=flux!S$3)*(flux!$G151&gt;=KG!$F$2:$O$2)*(flux!$G151&lt;=KG!$F$3:$O$3)*KG!$F$4:$O$136)*$G151/100</f>
        <v>485.13919999999996</v>
      </c>
      <c r="T151" s="7">
        <f>SUMPRODUCT((KG!$A$4:$A$136=flux!$A151)*(KG!$B$4:$B$136=flux!T$3)*(flux!$G151&gt;=KG!$F$2:$O$2)*(flux!$G151&lt;=KG!$F$3:$O$3)*KG!$F$4:$O$136)*$G151/100</f>
        <v>0</v>
      </c>
      <c r="U151" s="7">
        <f>SUMPRODUCT((KG!$A$4:$A$136=flux!$A151)*(KG!$B$4:$B$136=flux!U$3)*(flux!$G151&gt;=KG!$F$2:$O$2)*(flux!$G151&lt;=KG!$F$3:$O$3)*KG!$F$4:$O$136)*$G151/100</f>
        <v>0</v>
      </c>
      <c r="V151" s="7">
        <f>SUMPRODUCT((KG!$A$4:$A$136=flux!$A151)*(KG!$B$4:$B$136=flux!V$3)*(flux!$G151&gt;=KG!$F$2:$O$2)*(flux!$G151&lt;=KG!$F$3:$O$3)*KG!$F$4:$O$136)*$G151/100</f>
        <v>0</v>
      </c>
      <c r="W151" s="7">
        <f>SUMPRODUCT((KG!$A$4:$A$136=flux!$A151)*(KG!$B$4:$B$136=flux!W$3)*(flux!$G151&gt;=KG!$F$2:$O$2)*(flux!$G151&lt;=KG!$F$3:$O$3)*KG!$F$4:$O$136)*$G151/100</f>
        <v>724.26473059440639</v>
      </c>
      <c r="X151" s="7">
        <f>SUMPRODUCT((KG!$A$4:$A$136=flux!$A151)*(KG!$B$4:$B$136=flux!X$3)*(flux!$G151&gt;=KG!$F$2:$O$2)*(flux!$G151&lt;=KG!$F$3:$O$3)*KG!$F$4:$O$136)*$G151/100</f>
        <v>513.43424394877445</v>
      </c>
      <c r="Y151" s="7">
        <f>SUMPRODUCT((PAL!$A$3:$A$42=flux!$A151)*(PAL!$B$3:$B$42=flux!Y$3)*(PAL!$H$2:$Q$2=flux!$H151)*(PAL!$H$3:$Q$42))*$H151</f>
        <v>252</v>
      </c>
      <c r="Z151" s="7">
        <f>SUMPRODUCT((PAL!$A$3:$A$42=flux!$A151)*(PAL!$B$3:$B$42=flux!Z$3)*(PAL!$H$2:$Q$2=flux!$H151)*(PAL!$H$3:$Q$42))*$H151</f>
        <v>0</v>
      </c>
      <c r="AA151" s="7">
        <f>SUMPRODUCT((PAL!$A$3:$A$42=flux!$A151)*(PAL!$B$3:$B$42=flux!AA$3)*(PAL!$H$2:$Q$2=flux!$H151)*(PAL!$H$3:$Q$42))*$H151</f>
        <v>0</v>
      </c>
      <c r="AB151" s="7">
        <f>SUMPRODUCT((PAL!$A$3:$A$42=flux!$A151)*(PAL!$B$3:$B$42=flux!AB$3)*(PAL!$H$2:$Q$2=flux!$H151)*(PAL!$H$3:$Q$42))*$H151</f>
        <v>253.72569599999997</v>
      </c>
    </row>
    <row r="152" spans="1:28" x14ac:dyDescent="0.25">
      <c r="A152">
        <v>114490</v>
      </c>
      <c r="B152" t="s">
        <v>569</v>
      </c>
      <c r="C152" s="2">
        <v>43172</v>
      </c>
      <c r="D152" t="s">
        <v>148</v>
      </c>
      <c r="E152">
        <v>45</v>
      </c>
      <c r="F152" t="s">
        <v>149</v>
      </c>
      <c r="G152" s="36">
        <v>2744</v>
      </c>
      <c r="H152" s="37">
        <v>7</v>
      </c>
      <c r="I152">
        <v>262.7</v>
      </c>
      <c r="L152" s="5" t="s">
        <v>184</v>
      </c>
      <c r="N152" s="7">
        <f>SUMPRODUCT((KG!$A$4:$A$136=flux!$A152)*(KG!$B$4:$B$136=flux!N$3)*(flux!$G152&gt;=KG!$F$2:$O$2)*(flux!$G152&lt;=KG!$F$3:$O$3)*KG!$F$4:$O$136)*$G152/100</f>
        <v>0</v>
      </c>
      <c r="O152" s="7">
        <f>SUMPRODUCT((KG!$A$4:$A$136=flux!$A152)*(KG!$B$4:$B$136=flux!O$3)*(flux!$G152&gt;=KG!$F$2:$O$2)*(flux!$G152&lt;=KG!$F$3:$O$3)*KG!$F$4:$O$136)*$G152/100</f>
        <v>533.22148880000009</v>
      </c>
      <c r="P152" s="7">
        <f>SUMPRODUCT((KG!$A$4:$A$136=flux!$A152)*(KG!$B$4:$B$136=flux!P$3)*(flux!$G152&gt;=KG!$F$2:$O$2)*(flux!$G152&lt;=KG!$F$3:$O$3)*KG!$F$4:$O$136)*$G152/100</f>
        <v>0</v>
      </c>
      <c r="Q152" s="7">
        <f>SUMPRODUCT((KG!$A$4:$A$136=flux!$A152)*(KG!$B$4:$B$136=flux!Q$3)*(flux!$G152&gt;=KG!$F$2:$O$2)*(flux!$G152&lt;=KG!$F$3:$O$3)*KG!$F$4:$O$136)*$G152/100</f>
        <v>0</v>
      </c>
      <c r="R152" s="7">
        <f>SUMPRODUCT((KG!$A$4:$A$136=flux!$A152)*(KG!$B$4:$B$136=flux!R$3)*(flux!$G152&gt;=KG!$F$2:$O$2)*(flux!$G152&lt;=KG!$F$3:$O$3)*KG!$F$4:$O$136)*$G152/100</f>
        <v>0</v>
      </c>
      <c r="S152" s="7">
        <f>SUMPRODUCT((KG!$A$4:$A$136=flux!$A152)*(KG!$B$4:$B$136=flux!S$3)*(flux!$G152&gt;=KG!$F$2:$O$2)*(flux!$G152&lt;=KG!$F$3:$O$3)*KG!$F$4:$O$136)*$G152/100</f>
        <v>485.13919999999996</v>
      </c>
      <c r="T152" s="7">
        <f>SUMPRODUCT((KG!$A$4:$A$136=flux!$A152)*(KG!$B$4:$B$136=flux!T$3)*(flux!$G152&gt;=KG!$F$2:$O$2)*(flux!$G152&lt;=KG!$F$3:$O$3)*KG!$F$4:$O$136)*$G152/100</f>
        <v>0</v>
      </c>
      <c r="U152" s="7">
        <f>SUMPRODUCT((KG!$A$4:$A$136=flux!$A152)*(KG!$B$4:$B$136=flux!U$3)*(flux!$G152&gt;=KG!$F$2:$O$2)*(flux!$G152&lt;=KG!$F$3:$O$3)*KG!$F$4:$O$136)*$G152/100</f>
        <v>0</v>
      </c>
      <c r="V152" s="7">
        <f>SUMPRODUCT((KG!$A$4:$A$136=flux!$A152)*(KG!$B$4:$B$136=flux!V$3)*(flux!$G152&gt;=KG!$F$2:$O$2)*(flux!$G152&lt;=KG!$F$3:$O$3)*KG!$F$4:$O$136)*$G152/100</f>
        <v>0</v>
      </c>
      <c r="W152" s="7">
        <f>SUMPRODUCT((KG!$A$4:$A$136=flux!$A152)*(KG!$B$4:$B$136=flux!W$3)*(flux!$G152&gt;=KG!$F$2:$O$2)*(flux!$G152&lt;=KG!$F$3:$O$3)*KG!$F$4:$O$136)*$G152/100</f>
        <v>724.26473059440639</v>
      </c>
      <c r="X152" s="7">
        <f>SUMPRODUCT((KG!$A$4:$A$136=flux!$A152)*(KG!$B$4:$B$136=flux!X$3)*(flux!$G152&gt;=KG!$F$2:$O$2)*(flux!$G152&lt;=KG!$F$3:$O$3)*KG!$F$4:$O$136)*$G152/100</f>
        <v>513.43424394877445</v>
      </c>
      <c r="Y152" s="7">
        <f>SUMPRODUCT((PAL!$A$3:$A$42=flux!$A152)*(PAL!$B$3:$B$42=flux!Y$3)*(PAL!$H$2:$Q$2=flux!$H152)*(PAL!$H$3:$Q$42))*$H152</f>
        <v>252</v>
      </c>
      <c r="Z152" s="7">
        <f>SUMPRODUCT((PAL!$A$3:$A$42=flux!$A152)*(PAL!$B$3:$B$42=flux!Z$3)*(PAL!$H$2:$Q$2=flux!$H152)*(PAL!$H$3:$Q$42))*$H152</f>
        <v>0</v>
      </c>
      <c r="AA152" s="7">
        <f>SUMPRODUCT((PAL!$A$3:$A$42=flux!$A152)*(PAL!$B$3:$B$42=flux!AA$3)*(PAL!$H$2:$Q$2=flux!$H152)*(PAL!$H$3:$Q$42))*$H152</f>
        <v>0</v>
      </c>
      <c r="AB152" s="7">
        <f>SUMPRODUCT((PAL!$A$3:$A$42=flux!$A152)*(PAL!$B$3:$B$42=flux!AB$3)*(PAL!$H$2:$Q$2=flux!$H152)*(PAL!$H$3:$Q$42))*$H152</f>
        <v>253.72569599999997</v>
      </c>
    </row>
    <row r="153" spans="1:28" x14ac:dyDescent="0.25">
      <c r="A153">
        <v>114490</v>
      </c>
      <c r="B153" t="s">
        <v>569</v>
      </c>
      <c r="C153" s="2">
        <v>43185</v>
      </c>
      <c r="D153" t="s">
        <v>148</v>
      </c>
      <c r="E153">
        <v>45</v>
      </c>
      <c r="F153" t="s">
        <v>149</v>
      </c>
      <c r="G153" s="36">
        <v>2744</v>
      </c>
      <c r="H153" s="37">
        <v>7</v>
      </c>
      <c r="I153">
        <v>262.7</v>
      </c>
      <c r="L153" s="5" t="s">
        <v>184</v>
      </c>
      <c r="N153" s="7">
        <f>SUMPRODUCT((KG!$A$4:$A$136=flux!$A153)*(KG!$B$4:$B$136=flux!N$3)*(flux!$G153&gt;=KG!$F$2:$O$2)*(flux!$G153&lt;=KG!$F$3:$O$3)*KG!$F$4:$O$136)*$G153/100</f>
        <v>0</v>
      </c>
      <c r="O153" s="7">
        <f>SUMPRODUCT((KG!$A$4:$A$136=flux!$A153)*(KG!$B$4:$B$136=flux!O$3)*(flux!$G153&gt;=KG!$F$2:$O$2)*(flux!$G153&lt;=KG!$F$3:$O$3)*KG!$F$4:$O$136)*$G153/100</f>
        <v>533.22148880000009</v>
      </c>
      <c r="P153" s="7">
        <f>SUMPRODUCT((KG!$A$4:$A$136=flux!$A153)*(KG!$B$4:$B$136=flux!P$3)*(flux!$G153&gt;=KG!$F$2:$O$2)*(flux!$G153&lt;=KG!$F$3:$O$3)*KG!$F$4:$O$136)*$G153/100</f>
        <v>0</v>
      </c>
      <c r="Q153" s="7">
        <f>SUMPRODUCT((KG!$A$4:$A$136=flux!$A153)*(KG!$B$4:$B$136=flux!Q$3)*(flux!$G153&gt;=KG!$F$2:$O$2)*(flux!$G153&lt;=KG!$F$3:$O$3)*KG!$F$4:$O$136)*$G153/100</f>
        <v>0</v>
      </c>
      <c r="R153" s="7">
        <f>SUMPRODUCT((KG!$A$4:$A$136=flux!$A153)*(KG!$B$4:$B$136=flux!R$3)*(flux!$G153&gt;=KG!$F$2:$O$2)*(flux!$G153&lt;=KG!$F$3:$O$3)*KG!$F$4:$O$136)*$G153/100</f>
        <v>0</v>
      </c>
      <c r="S153" s="7">
        <f>SUMPRODUCT((KG!$A$4:$A$136=flux!$A153)*(KG!$B$4:$B$136=flux!S$3)*(flux!$G153&gt;=KG!$F$2:$O$2)*(flux!$G153&lt;=KG!$F$3:$O$3)*KG!$F$4:$O$136)*$G153/100</f>
        <v>485.13919999999996</v>
      </c>
      <c r="T153" s="7">
        <f>SUMPRODUCT((KG!$A$4:$A$136=flux!$A153)*(KG!$B$4:$B$136=flux!T$3)*(flux!$G153&gt;=KG!$F$2:$O$2)*(flux!$G153&lt;=KG!$F$3:$O$3)*KG!$F$4:$O$136)*$G153/100</f>
        <v>0</v>
      </c>
      <c r="U153" s="7">
        <f>SUMPRODUCT((KG!$A$4:$A$136=flux!$A153)*(KG!$B$4:$B$136=flux!U$3)*(flux!$G153&gt;=KG!$F$2:$O$2)*(flux!$G153&lt;=KG!$F$3:$O$3)*KG!$F$4:$O$136)*$G153/100</f>
        <v>0</v>
      </c>
      <c r="V153" s="7">
        <f>SUMPRODUCT((KG!$A$4:$A$136=flux!$A153)*(KG!$B$4:$B$136=flux!V$3)*(flux!$G153&gt;=KG!$F$2:$O$2)*(flux!$G153&lt;=KG!$F$3:$O$3)*KG!$F$4:$O$136)*$G153/100</f>
        <v>0</v>
      </c>
      <c r="W153" s="7">
        <f>SUMPRODUCT((KG!$A$4:$A$136=flux!$A153)*(KG!$B$4:$B$136=flux!W$3)*(flux!$G153&gt;=KG!$F$2:$O$2)*(flux!$G153&lt;=KG!$F$3:$O$3)*KG!$F$4:$O$136)*$G153/100</f>
        <v>724.26473059440639</v>
      </c>
      <c r="X153" s="7">
        <f>SUMPRODUCT((KG!$A$4:$A$136=flux!$A153)*(KG!$B$4:$B$136=flux!X$3)*(flux!$G153&gt;=KG!$F$2:$O$2)*(flux!$G153&lt;=KG!$F$3:$O$3)*KG!$F$4:$O$136)*$G153/100</f>
        <v>513.43424394877445</v>
      </c>
      <c r="Y153" s="7">
        <f>SUMPRODUCT((PAL!$A$3:$A$42=flux!$A153)*(PAL!$B$3:$B$42=flux!Y$3)*(PAL!$H$2:$Q$2=flux!$H153)*(PAL!$H$3:$Q$42))*$H153</f>
        <v>252</v>
      </c>
      <c r="Z153" s="7">
        <f>SUMPRODUCT((PAL!$A$3:$A$42=flux!$A153)*(PAL!$B$3:$B$42=flux!Z$3)*(PAL!$H$2:$Q$2=flux!$H153)*(PAL!$H$3:$Q$42))*$H153</f>
        <v>0</v>
      </c>
      <c r="AA153" s="7">
        <f>SUMPRODUCT((PAL!$A$3:$A$42=flux!$A153)*(PAL!$B$3:$B$42=flux!AA$3)*(PAL!$H$2:$Q$2=flux!$H153)*(PAL!$H$3:$Q$42))*$H153</f>
        <v>0</v>
      </c>
      <c r="AB153" s="7">
        <f>SUMPRODUCT((PAL!$A$3:$A$42=flux!$A153)*(PAL!$B$3:$B$42=flux!AB$3)*(PAL!$H$2:$Q$2=flux!$H153)*(PAL!$H$3:$Q$42))*$H153</f>
        <v>253.72569599999997</v>
      </c>
    </row>
    <row r="154" spans="1:28" x14ac:dyDescent="0.25">
      <c r="A154">
        <v>114490</v>
      </c>
      <c r="B154" t="s">
        <v>569</v>
      </c>
      <c r="C154" s="2">
        <v>43161</v>
      </c>
      <c r="D154" t="s">
        <v>148</v>
      </c>
      <c r="E154">
        <v>45</v>
      </c>
      <c r="F154" t="s">
        <v>149</v>
      </c>
      <c r="G154" s="36">
        <v>2352</v>
      </c>
      <c r="H154" s="37">
        <v>6</v>
      </c>
      <c r="I154">
        <v>225.60000000000002</v>
      </c>
      <c r="L154" s="5" t="s">
        <v>184</v>
      </c>
      <c r="N154" s="7">
        <f>SUMPRODUCT((KG!$A$4:$A$136=flux!$A154)*(KG!$B$4:$B$136=flux!N$3)*(flux!$G154&gt;=KG!$F$2:$O$2)*(flux!$G154&lt;=KG!$F$3:$O$3)*KG!$F$4:$O$136)*$G154/100</f>
        <v>0</v>
      </c>
      <c r="O154" s="7">
        <f>SUMPRODUCT((KG!$A$4:$A$136=flux!$A154)*(KG!$B$4:$B$136=flux!O$3)*(flux!$G154&gt;=KG!$F$2:$O$2)*(flux!$G154&lt;=KG!$F$3:$O$3)*KG!$F$4:$O$136)*$G154/100</f>
        <v>457.04699040000008</v>
      </c>
      <c r="P154" s="7">
        <f>SUMPRODUCT((KG!$A$4:$A$136=flux!$A154)*(KG!$B$4:$B$136=flux!P$3)*(flux!$G154&gt;=KG!$F$2:$O$2)*(flux!$G154&lt;=KG!$F$3:$O$3)*KG!$F$4:$O$136)*$G154/100</f>
        <v>0</v>
      </c>
      <c r="Q154" s="7">
        <f>SUMPRODUCT((KG!$A$4:$A$136=flux!$A154)*(KG!$B$4:$B$136=flux!Q$3)*(flux!$G154&gt;=KG!$F$2:$O$2)*(flux!$G154&lt;=KG!$F$3:$O$3)*KG!$F$4:$O$136)*$G154/100</f>
        <v>0</v>
      </c>
      <c r="R154" s="7">
        <f>SUMPRODUCT((KG!$A$4:$A$136=flux!$A154)*(KG!$B$4:$B$136=flux!R$3)*(flux!$G154&gt;=KG!$F$2:$O$2)*(flux!$G154&lt;=KG!$F$3:$O$3)*KG!$F$4:$O$136)*$G154/100</f>
        <v>0</v>
      </c>
      <c r="S154" s="7">
        <f>SUMPRODUCT((KG!$A$4:$A$136=flux!$A154)*(KG!$B$4:$B$136=flux!S$3)*(flux!$G154&gt;=KG!$F$2:$O$2)*(flux!$G154&lt;=KG!$F$3:$O$3)*KG!$F$4:$O$136)*$G154/100</f>
        <v>415.83359999999999</v>
      </c>
      <c r="T154" s="7">
        <f>SUMPRODUCT((KG!$A$4:$A$136=flux!$A154)*(KG!$B$4:$B$136=flux!T$3)*(flux!$G154&gt;=KG!$F$2:$O$2)*(flux!$G154&lt;=KG!$F$3:$O$3)*KG!$F$4:$O$136)*$G154/100</f>
        <v>0</v>
      </c>
      <c r="U154" s="7">
        <f>SUMPRODUCT((KG!$A$4:$A$136=flux!$A154)*(KG!$B$4:$B$136=flux!U$3)*(flux!$G154&gt;=KG!$F$2:$O$2)*(flux!$G154&lt;=KG!$F$3:$O$3)*KG!$F$4:$O$136)*$G154/100</f>
        <v>0</v>
      </c>
      <c r="V154" s="7">
        <f>SUMPRODUCT((KG!$A$4:$A$136=flux!$A154)*(KG!$B$4:$B$136=flux!V$3)*(flux!$G154&gt;=KG!$F$2:$O$2)*(flux!$G154&lt;=KG!$F$3:$O$3)*KG!$F$4:$O$136)*$G154/100</f>
        <v>0</v>
      </c>
      <c r="W154" s="7">
        <f>SUMPRODUCT((KG!$A$4:$A$136=flux!$A154)*(KG!$B$4:$B$136=flux!W$3)*(flux!$G154&gt;=KG!$F$2:$O$2)*(flux!$G154&lt;=KG!$F$3:$O$3)*KG!$F$4:$O$136)*$G154/100</f>
        <v>620.79834050949114</v>
      </c>
      <c r="X154" s="7">
        <f>SUMPRODUCT((KG!$A$4:$A$136=flux!$A154)*(KG!$B$4:$B$136=flux!X$3)*(flux!$G154&gt;=KG!$F$2:$O$2)*(flux!$G154&lt;=KG!$F$3:$O$3)*KG!$F$4:$O$136)*$G154/100</f>
        <v>440.08649481323528</v>
      </c>
      <c r="Y154" s="7">
        <f>SUMPRODUCT((PAL!$A$3:$A$42=flux!$A154)*(PAL!$B$3:$B$42=flux!Y$3)*(PAL!$H$2:$Q$2=flux!$H154)*(PAL!$H$3:$Q$42))*$H154</f>
        <v>216</v>
      </c>
      <c r="Z154" s="7">
        <f>SUMPRODUCT((PAL!$A$3:$A$42=flux!$A154)*(PAL!$B$3:$B$42=flux!Z$3)*(PAL!$H$2:$Q$2=flux!$H154)*(PAL!$H$3:$Q$42))*$H154</f>
        <v>0</v>
      </c>
      <c r="AA154" s="7">
        <f>SUMPRODUCT((PAL!$A$3:$A$42=flux!$A154)*(PAL!$B$3:$B$42=flux!AA$3)*(PAL!$H$2:$Q$2=flux!$H154)*(PAL!$H$3:$Q$42))*$H154</f>
        <v>0</v>
      </c>
      <c r="AB154" s="7">
        <f>SUMPRODUCT((PAL!$A$3:$A$42=flux!$A154)*(PAL!$B$3:$B$42=flux!AB$3)*(PAL!$H$2:$Q$2=flux!$H154)*(PAL!$H$3:$Q$42))*$H154</f>
        <v>228.92544000000001</v>
      </c>
    </row>
    <row r="155" spans="1:28" x14ac:dyDescent="0.25">
      <c r="A155">
        <v>114490</v>
      </c>
      <c r="B155" t="s">
        <v>569</v>
      </c>
      <c r="C155" s="2">
        <v>43164</v>
      </c>
      <c r="D155" t="s">
        <v>148</v>
      </c>
      <c r="E155">
        <v>45</v>
      </c>
      <c r="F155" t="s">
        <v>149</v>
      </c>
      <c r="G155" s="36">
        <v>2352</v>
      </c>
      <c r="H155" s="37">
        <v>6</v>
      </c>
      <c r="I155">
        <v>225.60000000000002</v>
      </c>
      <c r="L155" s="5" t="s">
        <v>184</v>
      </c>
      <c r="N155" s="7">
        <f>SUMPRODUCT((KG!$A$4:$A$136=flux!$A155)*(KG!$B$4:$B$136=flux!N$3)*(flux!$G155&gt;=KG!$F$2:$O$2)*(flux!$G155&lt;=KG!$F$3:$O$3)*KG!$F$4:$O$136)*$G155/100</f>
        <v>0</v>
      </c>
      <c r="O155" s="7">
        <f>SUMPRODUCT((KG!$A$4:$A$136=flux!$A155)*(KG!$B$4:$B$136=flux!O$3)*(flux!$G155&gt;=KG!$F$2:$O$2)*(flux!$G155&lt;=KG!$F$3:$O$3)*KG!$F$4:$O$136)*$G155/100</f>
        <v>457.04699040000008</v>
      </c>
      <c r="P155" s="7">
        <f>SUMPRODUCT((KG!$A$4:$A$136=flux!$A155)*(KG!$B$4:$B$136=flux!P$3)*(flux!$G155&gt;=KG!$F$2:$O$2)*(flux!$G155&lt;=KG!$F$3:$O$3)*KG!$F$4:$O$136)*$G155/100</f>
        <v>0</v>
      </c>
      <c r="Q155" s="7">
        <f>SUMPRODUCT((KG!$A$4:$A$136=flux!$A155)*(KG!$B$4:$B$136=flux!Q$3)*(flux!$G155&gt;=KG!$F$2:$O$2)*(flux!$G155&lt;=KG!$F$3:$O$3)*KG!$F$4:$O$136)*$G155/100</f>
        <v>0</v>
      </c>
      <c r="R155" s="7">
        <f>SUMPRODUCT((KG!$A$4:$A$136=flux!$A155)*(KG!$B$4:$B$136=flux!R$3)*(flux!$G155&gt;=KG!$F$2:$O$2)*(flux!$G155&lt;=KG!$F$3:$O$3)*KG!$F$4:$O$136)*$G155/100</f>
        <v>0</v>
      </c>
      <c r="S155" s="7">
        <f>SUMPRODUCT((KG!$A$4:$A$136=flux!$A155)*(KG!$B$4:$B$136=flux!S$3)*(flux!$G155&gt;=KG!$F$2:$O$2)*(flux!$G155&lt;=KG!$F$3:$O$3)*KG!$F$4:$O$136)*$G155/100</f>
        <v>415.83359999999999</v>
      </c>
      <c r="T155" s="7">
        <f>SUMPRODUCT((KG!$A$4:$A$136=flux!$A155)*(KG!$B$4:$B$136=flux!T$3)*(flux!$G155&gt;=KG!$F$2:$O$2)*(flux!$G155&lt;=KG!$F$3:$O$3)*KG!$F$4:$O$136)*$G155/100</f>
        <v>0</v>
      </c>
      <c r="U155" s="7">
        <f>SUMPRODUCT((KG!$A$4:$A$136=flux!$A155)*(KG!$B$4:$B$136=flux!U$3)*(flux!$G155&gt;=KG!$F$2:$O$2)*(flux!$G155&lt;=KG!$F$3:$O$3)*KG!$F$4:$O$136)*$G155/100</f>
        <v>0</v>
      </c>
      <c r="V155" s="7">
        <f>SUMPRODUCT((KG!$A$4:$A$136=flux!$A155)*(KG!$B$4:$B$136=flux!V$3)*(flux!$G155&gt;=KG!$F$2:$O$2)*(flux!$G155&lt;=KG!$F$3:$O$3)*KG!$F$4:$O$136)*$G155/100</f>
        <v>0</v>
      </c>
      <c r="W155" s="7">
        <f>SUMPRODUCT((KG!$A$4:$A$136=flux!$A155)*(KG!$B$4:$B$136=flux!W$3)*(flux!$G155&gt;=KG!$F$2:$O$2)*(flux!$G155&lt;=KG!$F$3:$O$3)*KG!$F$4:$O$136)*$G155/100</f>
        <v>620.79834050949114</v>
      </c>
      <c r="X155" s="7">
        <f>SUMPRODUCT((KG!$A$4:$A$136=flux!$A155)*(KG!$B$4:$B$136=flux!X$3)*(flux!$G155&gt;=KG!$F$2:$O$2)*(flux!$G155&lt;=KG!$F$3:$O$3)*KG!$F$4:$O$136)*$G155/100</f>
        <v>440.08649481323528</v>
      </c>
      <c r="Y155" s="7">
        <f>SUMPRODUCT((PAL!$A$3:$A$42=flux!$A155)*(PAL!$B$3:$B$42=flux!Y$3)*(PAL!$H$2:$Q$2=flux!$H155)*(PAL!$H$3:$Q$42))*$H155</f>
        <v>216</v>
      </c>
      <c r="Z155" s="7">
        <f>SUMPRODUCT((PAL!$A$3:$A$42=flux!$A155)*(PAL!$B$3:$B$42=flux!Z$3)*(PAL!$H$2:$Q$2=flux!$H155)*(PAL!$H$3:$Q$42))*$H155</f>
        <v>0</v>
      </c>
      <c r="AA155" s="7">
        <f>SUMPRODUCT((PAL!$A$3:$A$42=flux!$A155)*(PAL!$B$3:$B$42=flux!AA$3)*(PAL!$H$2:$Q$2=flux!$H155)*(PAL!$H$3:$Q$42))*$H155</f>
        <v>0</v>
      </c>
      <c r="AB155" s="7">
        <f>SUMPRODUCT((PAL!$A$3:$A$42=flux!$A155)*(PAL!$B$3:$B$42=flux!AB$3)*(PAL!$H$2:$Q$2=flux!$H155)*(PAL!$H$3:$Q$42))*$H155</f>
        <v>228.92544000000001</v>
      </c>
    </row>
    <row r="156" spans="1:28" x14ac:dyDescent="0.25">
      <c r="A156">
        <v>114490</v>
      </c>
      <c r="B156" t="s">
        <v>569</v>
      </c>
      <c r="C156" s="2">
        <v>43178</v>
      </c>
      <c r="D156" t="s">
        <v>148</v>
      </c>
      <c r="E156">
        <v>45</v>
      </c>
      <c r="F156" t="s">
        <v>149</v>
      </c>
      <c r="G156" s="36">
        <v>2352</v>
      </c>
      <c r="H156" s="37">
        <v>6</v>
      </c>
      <c r="I156">
        <v>225.60000000000002</v>
      </c>
      <c r="L156" s="5" t="s">
        <v>184</v>
      </c>
      <c r="N156" s="7">
        <f>SUMPRODUCT((KG!$A$4:$A$136=flux!$A156)*(KG!$B$4:$B$136=flux!N$3)*(flux!$G156&gt;=KG!$F$2:$O$2)*(flux!$G156&lt;=KG!$F$3:$O$3)*KG!$F$4:$O$136)*$G156/100</f>
        <v>0</v>
      </c>
      <c r="O156" s="7">
        <f>SUMPRODUCT((KG!$A$4:$A$136=flux!$A156)*(KG!$B$4:$B$136=flux!O$3)*(flux!$G156&gt;=KG!$F$2:$O$2)*(flux!$G156&lt;=KG!$F$3:$O$3)*KG!$F$4:$O$136)*$G156/100</f>
        <v>457.04699040000008</v>
      </c>
      <c r="P156" s="7">
        <f>SUMPRODUCT((KG!$A$4:$A$136=flux!$A156)*(KG!$B$4:$B$136=flux!P$3)*(flux!$G156&gt;=KG!$F$2:$O$2)*(flux!$G156&lt;=KG!$F$3:$O$3)*KG!$F$4:$O$136)*$G156/100</f>
        <v>0</v>
      </c>
      <c r="Q156" s="7">
        <f>SUMPRODUCT((KG!$A$4:$A$136=flux!$A156)*(KG!$B$4:$B$136=flux!Q$3)*(flux!$G156&gt;=KG!$F$2:$O$2)*(flux!$G156&lt;=KG!$F$3:$O$3)*KG!$F$4:$O$136)*$G156/100</f>
        <v>0</v>
      </c>
      <c r="R156" s="7">
        <f>SUMPRODUCT((KG!$A$4:$A$136=flux!$A156)*(KG!$B$4:$B$136=flux!R$3)*(flux!$G156&gt;=KG!$F$2:$O$2)*(flux!$G156&lt;=KG!$F$3:$O$3)*KG!$F$4:$O$136)*$G156/100</f>
        <v>0</v>
      </c>
      <c r="S156" s="7">
        <f>SUMPRODUCT((KG!$A$4:$A$136=flux!$A156)*(KG!$B$4:$B$136=flux!S$3)*(flux!$G156&gt;=KG!$F$2:$O$2)*(flux!$G156&lt;=KG!$F$3:$O$3)*KG!$F$4:$O$136)*$G156/100</f>
        <v>415.83359999999999</v>
      </c>
      <c r="T156" s="7">
        <f>SUMPRODUCT((KG!$A$4:$A$136=flux!$A156)*(KG!$B$4:$B$136=flux!T$3)*(flux!$G156&gt;=KG!$F$2:$O$2)*(flux!$G156&lt;=KG!$F$3:$O$3)*KG!$F$4:$O$136)*$G156/100</f>
        <v>0</v>
      </c>
      <c r="U156" s="7">
        <f>SUMPRODUCT((KG!$A$4:$A$136=flux!$A156)*(KG!$B$4:$B$136=flux!U$3)*(flux!$G156&gt;=KG!$F$2:$O$2)*(flux!$G156&lt;=KG!$F$3:$O$3)*KG!$F$4:$O$136)*$G156/100</f>
        <v>0</v>
      </c>
      <c r="V156" s="7">
        <f>SUMPRODUCT((KG!$A$4:$A$136=flux!$A156)*(KG!$B$4:$B$136=flux!V$3)*(flux!$G156&gt;=KG!$F$2:$O$2)*(flux!$G156&lt;=KG!$F$3:$O$3)*KG!$F$4:$O$136)*$G156/100</f>
        <v>0</v>
      </c>
      <c r="W156" s="7">
        <f>SUMPRODUCT((KG!$A$4:$A$136=flux!$A156)*(KG!$B$4:$B$136=flux!W$3)*(flux!$G156&gt;=KG!$F$2:$O$2)*(flux!$G156&lt;=KG!$F$3:$O$3)*KG!$F$4:$O$136)*$G156/100</f>
        <v>620.79834050949114</v>
      </c>
      <c r="X156" s="7">
        <f>SUMPRODUCT((KG!$A$4:$A$136=flux!$A156)*(KG!$B$4:$B$136=flux!X$3)*(flux!$G156&gt;=KG!$F$2:$O$2)*(flux!$G156&lt;=KG!$F$3:$O$3)*KG!$F$4:$O$136)*$G156/100</f>
        <v>440.08649481323528</v>
      </c>
      <c r="Y156" s="7">
        <f>SUMPRODUCT((PAL!$A$3:$A$42=flux!$A156)*(PAL!$B$3:$B$42=flux!Y$3)*(PAL!$H$2:$Q$2=flux!$H156)*(PAL!$H$3:$Q$42))*$H156</f>
        <v>216</v>
      </c>
      <c r="Z156" s="7">
        <f>SUMPRODUCT((PAL!$A$3:$A$42=flux!$A156)*(PAL!$B$3:$B$42=flux!Z$3)*(PAL!$H$2:$Q$2=flux!$H156)*(PAL!$H$3:$Q$42))*$H156</f>
        <v>0</v>
      </c>
      <c r="AA156" s="7">
        <f>SUMPRODUCT((PAL!$A$3:$A$42=flux!$A156)*(PAL!$B$3:$B$42=flux!AA$3)*(PAL!$H$2:$Q$2=flux!$H156)*(PAL!$H$3:$Q$42))*$H156</f>
        <v>0</v>
      </c>
      <c r="AB156" s="7">
        <f>SUMPRODUCT((PAL!$A$3:$A$42=flux!$A156)*(PAL!$B$3:$B$42=flux!AB$3)*(PAL!$H$2:$Q$2=flux!$H156)*(PAL!$H$3:$Q$42))*$H156</f>
        <v>228.92544000000001</v>
      </c>
    </row>
    <row r="157" spans="1:28" x14ac:dyDescent="0.25">
      <c r="A157">
        <v>114490</v>
      </c>
      <c r="B157" t="s">
        <v>569</v>
      </c>
      <c r="C157" s="2">
        <v>43160</v>
      </c>
      <c r="D157" t="s">
        <v>148</v>
      </c>
      <c r="E157">
        <v>45</v>
      </c>
      <c r="F157" t="s">
        <v>149</v>
      </c>
      <c r="G157" s="36">
        <v>1960</v>
      </c>
      <c r="H157" s="37">
        <v>5</v>
      </c>
      <c r="I157">
        <v>215</v>
      </c>
      <c r="L157" s="5" t="s">
        <v>184</v>
      </c>
      <c r="N157" s="7">
        <f>SUMPRODUCT((KG!$A$4:$A$136=flux!$A157)*(KG!$B$4:$B$136=flux!N$3)*(flux!$G157&gt;=KG!$F$2:$O$2)*(flux!$G157&lt;=KG!$F$3:$O$3)*KG!$F$4:$O$136)*$G157/100</f>
        <v>0</v>
      </c>
      <c r="O157" s="7">
        <f>SUMPRODUCT((KG!$A$4:$A$136=flux!$A157)*(KG!$B$4:$B$136=flux!O$3)*(flux!$G157&gt;=KG!$F$2:$O$2)*(flux!$G157&lt;=KG!$F$3:$O$3)*KG!$F$4:$O$136)*$G157/100</f>
        <v>380.87249200000008</v>
      </c>
      <c r="P157" s="7">
        <f>SUMPRODUCT((KG!$A$4:$A$136=flux!$A157)*(KG!$B$4:$B$136=flux!P$3)*(flux!$G157&gt;=KG!$F$2:$O$2)*(flux!$G157&lt;=KG!$F$3:$O$3)*KG!$F$4:$O$136)*$G157/100</f>
        <v>0</v>
      </c>
      <c r="Q157" s="7">
        <f>SUMPRODUCT((KG!$A$4:$A$136=flux!$A157)*(KG!$B$4:$B$136=flux!Q$3)*(flux!$G157&gt;=KG!$F$2:$O$2)*(flux!$G157&lt;=KG!$F$3:$O$3)*KG!$F$4:$O$136)*$G157/100</f>
        <v>0</v>
      </c>
      <c r="R157" s="7">
        <f>SUMPRODUCT((KG!$A$4:$A$136=flux!$A157)*(KG!$B$4:$B$136=flux!R$3)*(flux!$G157&gt;=KG!$F$2:$O$2)*(flux!$G157&lt;=KG!$F$3:$O$3)*KG!$F$4:$O$136)*$G157/100</f>
        <v>0</v>
      </c>
      <c r="S157" s="7">
        <f>SUMPRODUCT((KG!$A$4:$A$136=flux!$A157)*(KG!$B$4:$B$136=flux!S$3)*(flux!$G157&gt;=KG!$F$2:$O$2)*(flux!$G157&lt;=KG!$F$3:$O$3)*KG!$F$4:$O$136)*$G157/100</f>
        <v>346.52800000000002</v>
      </c>
      <c r="T157" s="7">
        <f>SUMPRODUCT((KG!$A$4:$A$136=flux!$A157)*(KG!$B$4:$B$136=flux!T$3)*(flux!$G157&gt;=KG!$F$2:$O$2)*(flux!$G157&lt;=KG!$F$3:$O$3)*KG!$F$4:$O$136)*$G157/100</f>
        <v>0</v>
      </c>
      <c r="U157" s="7">
        <f>SUMPRODUCT((KG!$A$4:$A$136=flux!$A157)*(KG!$B$4:$B$136=flux!U$3)*(flux!$G157&gt;=KG!$F$2:$O$2)*(flux!$G157&lt;=KG!$F$3:$O$3)*KG!$F$4:$O$136)*$G157/100</f>
        <v>0</v>
      </c>
      <c r="V157" s="7">
        <f>SUMPRODUCT((KG!$A$4:$A$136=flux!$A157)*(KG!$B$4:$B$136=flux!V$3)*(flux!$G157&gt;=KG!$F$2:$O$2)*(flux!$G157&lt;=KG!$F$3:$O$3)*KG!$F$4:$O$136)*$G157/100</f>
        <v>0</v>
      </c>
      <c r="W157" s="7">
        <f>SUMPRODUCT((KG!$A$4:$A$136=flux!$A157)*(KG!$B$4:$B$136=flux!W$3)*(flux!$G157&gt;=KG!$F$2:$O$2)*(flux!$G157&lt;=KG!$F$3:$O$3)*KG!$F$4:$O$136)*$G157/100</f>
        <v>517.33195042457601</v>
      </c>
      <c r="X157" s="7">
        <f>SUMPRODUCT((KG!$A$4:$A$136=flux!$A157)*(KG!$B$4:$B$136=flux!X$3)*(flux!$G157&gt;=KG!$F$2:$O$2)*(flux!$G157&lt;=KG!$F$3:$O$3)*KG!$F$4:$O$136)*$G157/100</f>
        <v>366.73874567769604</v>
      </c>
      <c r="Y157" s="7">
        <f>SUMPRODUCT((PAL!$A$3:$A$42=flux!$A157)*(PAL!$B$3:$B$42=flux!Y$3)*(PAL!$H$2:$Q$2=flux!$H157)*(PAL!$H$3:$Q$42))*$H157</f>
        <v>195</v>
      </c>
      <c r="Z157" s="7">
        <f>SUMPRODUCT((PAL!$A$3:$A$42=flux!$A157)*(PAL!$B$3:$B$42=flux!Z$3)*(PAL!$H$2:$Q$2=flux!$H157)*(PAL!$H$3:$Q$42))*$H157</f>
        <v>0</v>
      </c>
      <c r="AA157" s="7">
        <f>SUMPRODUCT((PAL!$A$3:$A$42=flux!$A157)*(PAL!$B$3:$B$42=flux!AA$3)*(PAL!$H$2:$Q$2=flux!$H157)*(PAL!$H$3:$Q$42))*$H157</f>
        <v>0</v>
      </c>
      <c r="AB157" s="7">
        <f>SUMPRODUCT((PAL!$A$3:$A$42=flux!$A157)*(PAL!$B$3:$B$42=flux!AB$3)*(PAL!$H$2:$Q$2=flux!$H157)*(PAL!$H$3:$Q$42))*$H157</f>
        <v>190.77120000000002</v>
      </c>
    </row>
    <row r="158" spans="1:28" x14ac:dyDescent="0.25">
      <c r="A158">
        <v>114490</v>
      </c>
      <c r="B158" t="s">
        <v>569</v>
      </c>
      <c r="C158" s="2">
        <v>43180</v>
      </c>
      <c r="D158" t="s">
        <v>148</v>
      </c>
      <c r="E158">
        <v>45</v>
      </c>
      <c r="F158" t="s">
        <v>149</v>
      </c>
      <c r="G158" s="36">
        <v>1960</v>
      </c>
      <c r="H158" s="37">
        <v>5</v>
      </c>
      <c r="I158">
        <v>215</v>
      </c>
      <c r="L158" s="5" t="s">
        <v>184</v>
      </c>
      <c r="N158" s="7">
        <f>SUMPRODUCT((KG!$A$4:$A$136=flux!$A158)*(KG!$B$4:$B$136=flux!N$3)*(flux!$G158&gt;=KG!$F$2:$O$2)*(flux!$G158&lt;=KG!$F$3:$O$3)*KG!$F$4:$O$136)*$G158/100</f>
        <v>0</v>
      </c>
      <c r="O158" s="7">
        <f>SUMPRODUCT((KG!$A$4:$A$136=flux!$A158)*(KG!$B$4:$B$136=flux!O$3)*(flux!$G158&gt;=KG!$F$2:$O$2)*(flux!$G158&lt;=KG!$F$3:$O$3)*KG!$F$4:$O$136)*$G158/100</f>
        <v>380.87249200000008</v>
      </c>
      <c r="P158" s="7">
        <f>SUMPRODUCT((KG!$A$4:$A$136=flux!$A158)*(KG!$B$4:$B$136=flux!P$3)*(flux!$G158&gt;=KG!$F$2:$O$2)*(flux!$G158&lt;=KG!$F$3:$O$3)*KG!$F$4:$O$136)*$G158/100</f>
        <v>0</v>
      </c>
      <c r="Q158" s="7">
        <f>SUMPRODUCT((KG!$A$4:$A$136=flux!$A158)*(KG!$B$4:$B$136=flux!Q$3)*(flux!$G158&gt;=KG!$F$2:$O$2)*(flux!$G158&lt;=KG!$F$3:$O$3)*KG!$F$4:$O$136)*$G158/100</f>
        <v>0</v>
      </c>
      <c r="R158" s="7">
        <f>SUMPRODUCT((KG!$A$4:$A$136=flux!$A158)*(KG!$B$4:$B$136=flux!R$3)*(flux!$G158&gt;=KG!$F$2:$O$2)*(flux!$G158&lt;=KG!$F$3:$O$3)*KG!$F$4:$O$136)*$G158/100</f>
        <v>0</v>
      </c>
      <c r="S158" s="7">
        <f>SUMPRODUCT((KG!$A$4:$A$136=flux!$A158)*(KG!$B$4:$B$136=flux!S$3)*(flux!$G158&gt;=KG!$F$2:$O$2)*(flux!$G158&lt;=KG!$F$3:$O$3)*KG!$F$4:$O$136)*$G158/100</f>
        <v>346.52800000000002</v>
      </c>
      <c r="T158" s="7">
        <f>SUMPRODUCT((KG!$A$4:$A$136=flux!$A158)*(KG!$B$4:$B$136=flux!T$3)*(flux!$G158&gt;=KG!$F$2:$O$2)*(flux!$G158&lt;=KG!$F$3:$O$3)*KG!$F$4:$O$136)*$G158/100</f>
        <v>0</v>
      </c>
      <c r="U158" s="7">
        <f>SUMPRODUCT((KG!$A$4:$A$136=flux!$A158)*(KG!$B$4:$B$136=flux!U$3)*(flux!$G158&gt;=KG!$F$2:$O$2)*(flux!$G158&lt;=KG!$F$3:$O$3)*KG!$F$4:$O$136)*$G158/100</f>
        <v>0</v>
      </c>
      <c r="V158" s="7">
        <f>SUMPRODUCT((KG!$A$4:$A$136=flux!$A158)*(KG!$B$4:$B$136=flux!V$3)*(flux!$G158&gt;=KG!$F$2:$O$2)*(flux!$G158&lt;=KG!$F$3:$O$3)*KG!$F$4:$O$136)*$G158/100</f>
        <v>0</v>
      </c>
      <c r="W158" s="7">
        <f>SUMPRODUCT((KG!$A$4:$A$136=flux!$A158)*(KG!$B$4:$B$136=flux!W$3)*(flux!$G158&gt;=KG!$F$2:$O$2)*(flux!$G158&lt;=KG!$F$3:$O$3)*KG!$F$4:$O$136)*$G158/100</f>
        <v>517.33195042457601</v>
      </c>
      <c r="X158" s="7">
        <f>SUMPRODUCT((KG!$A$4:$A$136=flux!$A158)*(KG!$B$4:$B$136=flux!X$3)*(flux!$G158&gt;=KG!$F$2:$O$2)*(flux!$G158&lt;=KG!$F$3:$O$3)*KG!$F$4:$O$136)*$G158/100</f>
        <v>366.73874567769604</v>
      </c>
      <c r="Y158" s="7">
        <f>SUMPRODUCT((PAL!$A$3:$A$42=flux!$A158)*(PAL!$B$3:$B$42=flux!Y$3)*(PAL!$H$2:$Q$2=flux!$H158)*(PAL!$H$3:$Q$42))*$H158</f>
        <v>195</v>
      </c>
      <c r="Z158" s="7">
        <f>SUMPRODUCT((PAL!$A$3:$A$42=flux!$A158)*(PAL!$B$3:$B$42=flux!Z$3)*(PAL!$H$2:$Q$2=flux!$H158)*(PAL!$H$3:$Q$42))*$H158</f>
        <v>0</v>
      </c>
      <c r="AA158" s="7">
        <f>SUMPRODUCT((PAL!$A$3:$A$42=flux!$A158)*(PAL!$B$3:$B$42=flux!AA$3)*(PAL!$H$2:$Q$2=flux!$H158)*(PAL!$H$3:$Q$42))*$H158</f>
        <v>0</v>
      </c>
      <c r="AB158" s="7">
        <f>SUMPRODUCT((PAL!$A$3:$A$42=flux!$A158)*(PAL!$B$3:$B$42=flux!AB$3)*(PAL!$H$2:$Q$2=flux!$H158)*(PAL!$H$3:$Q$42))*$H158</f>
        <v>190.77120000000002</v>
      </c>
    </row>
    <row r="159" spans="1:28" x14ac:dyDescent="0.25">
      <c r="A159">
        <v>114490</v>
      </c>
      <c r="B159" t="s">
        <v>569</v>
      </c>
      <c r="C159" s="2">
        <v>43181</v>
      </c>
      <c r="D159" t="s">
        <v>148</v>
      </c>
      <c r="E159">
        <v>45</v>
      </c>
      <c r="F159" t="s">
        <v>149</v>
      </c>
      <c r="G159" s="36">
        <v>1960</v>
      </c>
      <c r="H159" s="37">
        <v>5</v>
      </c>
      <c r="I159">
        <v>215</v>
      </c>
      <c r="L159" s="5" t="s">
        <v>184</v>
      </c>
      <c r="N159" s="7">
        <f>SUMPRODUCT((KG!$A$4:$A$136=flux!$A159)*(KG!$B$4:$B$136=flux!N$3)*(flux!$G159&gt;=KG!$F$2:$O$2)*(flux!$G159&lt;=KG!$F$3:$O$3)*KG!$F$4:$O$136)*$G159/100</f>
        <v>0</v>
      </c>
      <c r="O159" s="7">
        <f>SUMPRODUCT((KG!$A$4:$A$136=flux!$A159)*(KG!$B$4:$B$136=flux!O$3)*(flux!$G159&gt;=KG!$F$2:$O$2)*(flux!$G159&lt;=KG!$F$3:$O$3)*KG!$F$4:$O$136)*$G159/100</f>
        <v>380.87249200000008</v>
      </c>
      <c r="P159" s="7">
        <f>SUMPRODUCT((KG!$A$4:$A$136=flux!$A159)*(KG!$B$4:$B$136=flux!P$3)*(flux!$G159&gt;=KG!$F$2:$O$2)*(flux!$G159&lt;=KG!$F$3:$O$3)*KG!$F$4:$O$136)*$G159/100</f>
        <v>0</v>
      </c>
      <c r="Q159" s="7">
        <f>SUMPRODUCT((KG!$A$4:$A$136=flux!$A159)*(KG!$B$4:$B$136=flux!Q$3)*(flux!$G159&gt;=KG!$F$2:$O$2)*(flux!$G159&lt;=KG!$F$3:$O$3)*KG!$F$4:$O$136)*$G159/100</f>
        <v>0</v>
      </c>
      <c r="R159" s="7">
        <f>SUMPRODUCT((KG!$A$4:$A$136=flux!$A159)*(KG!$B$4:$B$136=flux!R$3)*(flux!$G159&gt;=KG!$F$2:$O$2)*(flux!$G159&lt;=KG!$F$3:$O$3)*KG!$F$4:$O$136)*$G159/100</f>
        <v>0</v>
      </c>
      <c r="S159" s="7">
        <f>SUMPRODUCT((KG!$A$4:$A$136=flux!$A159)*(KG!$B$4:$B$136=flux!S$3)*(flux!$G159&gt;=KG!$F$2:$O$2)*(flux!$G159&lt;=KG!$F$3:$O$3)*KG!$F$4:$O$136)*$G159/100</f>
        <v>346.52800000000002</v>
      </c>
      <c r="T159" s="7">
        <f>SUMPRODUCT((KG!$A$4:$A$136=flux!$A159)*(KG!$B$4:$B$136=flux!T$3)*(flux!$G159&gt;=KG!$F$2:$O$2)*(flux!$G159&lt;=KG!$F$3:$O$3)*KG!$F$4:$O$136)*$G159/100</f>
        <v>0</v>
      </c>
      <c r="U159" s="7">
        <f>SUMPRODUCT((KG!$A$4:$A$136=flux!$A159)*(KG!$B$4:$B$136=flux!U$3)*(flux!$G159&gt;=KG!$F$2:$O$2)*(flux!$G159&lt;=KG!$F$3:$O$3)*KG!$F$4:$O$136)*$G159/100</f>
        <v>0</v>
      </c>
      <c r="V159" s="7">
        <f>SUMPRODUCT((KG!$A$4:$A$136=flux!$A159)*(KG!$B$4:$B$136=flux!V$3)*(flux!$G159&gt;=KG!$F$2:$O$2)*(flux!$G159&lt;=KG!$F$3:$O$3)*KG!$F$4:$O$136)*$G159/100</f>
        <v>0</v>
      </c>
      <c r="W159" s="7">
        <f>SUMPRODUCT((KG!$A$4:$A$136=flux!$A159)*(KG!$B$4:$B$136=flux!W$3)*(flux!$G159&gt;=KG!$F$2:$O$2)*(flux!$G159&lt;=KG!$F$3:$O$3)*KG!$F$4:$O$136)*$G159/100</f>
        <v>517.33195042457601</v>
      </c>
      <c r="X159" s="7">
        <f>SUMPRODUCT((KG!$A$4:$A$136=flux!$A159)*(KG!$B$4:$B$136=flux!X$3)*(flux!$G159&gt;=KG!$F$2:$O$2)*(flux!$G159&lt;=KG!$F$3:$O$3)*KG!$F$4:$O$136)*$G159/100</f>
        <v>366.73874567769604</v>
      </c>
      <c r="Y159" s="7">
        <f>SUMPRODUCT((PAL!$A$3:$A$42=flux!$A159)*(PAL!$B$3:$B$42=flux!Y$3)*(PAL!$H$2:$Q$2=flux!$H159)*(PAL!$H$3:$Q$42))*$H159</f>
        <v>195</v>
      </c>
      <c r="Z159" s="7">
        <f>SUMPRODUCT((PAL!$A$3:$A$42=flux!$A159)*(PAL!$B$3:$B$42=flux!Z$3)*(PAL!$H$2:$Q$2=flux!$H159)*(PAL!$H$3:$Q$42))*$H159</f>
        <v>0</v>
      </c>
      <c r="AA159" s="7">
        <f>SUMPRODUCT((PAL!$A$3:$A$42=flux!$A159)*(PAL!$B$3:$B$42=flux!AA$3)*(PAL!$H$2:$Q$2=flux!$H159)*(PAL!$H$3:$Q$42))*$H159</f>
        <v>0</v>
      </c>
      <c r="AB159" s="7">
        <f>SUMPRODUCT((PAL!$A$3:$A$42=flux!$A159)*(PAL!$B$3:$B$42=flux!AB$3)*(PAL!$H$2:$Q$2=flux!$H159)*(PAL!$H$3:$Q$42))*$H159</f>
        <v>190.77120000000002</v>
      </c>
    </row>
    <row r="160" spans="1:28" x14ac:dyDescent="0.25">
      <c r="A160">
        <v>114490</v>
      </c>
      <c r="B160" t="s">
        <v>569</v>
      </c>
      <c r="C160" s="2">
        <v>43187</v>
      </c>
      <c r="D160" t="s">
        <v>148</v>
      </c>
      <c r="E160">
        <v>45</v>
      </c>
      <c r="F160" t="s">
        <v>149</v>
      </c>
      <c r="G160" s="36">
        <v>1960</v>
      </c>
      <c r="H160" s="37">
        <v>5</v>
      </c>
      <c r="I160">
        <v>215</v>
      </c>
      <c r="L160" s="5" t="s">
        <v>184</v>
      </c>
      <c r="N160" s="7">
        <f>SUMPRODUCT((KG!$A$4:$A$136=flux!$A160)*(KG!$B$4:$B$136=flux!N$3)*(flux!$G160&gt;=KG!$F$2:$O$2)*(flux!$G160&lt;=KG!$F$3:$O$3)*KG!$F$4:$O$136)*$G160/100</f>
        <v>0</v>
      </c>
      <c r="O160" s="7">
        <f>SUMPRODUCT((KG!$A$4:$A$136=flux!$A160)*(KG!$B$4:$B$136=flux!O$3)*(flux!$G160&gt;=KG!$F$2:$O$2)*(flux!$G160&lt;=KG!$F$3:$O$3)*KG!$F$4:$O$136)*$G160/100</f>
        <v>380.87249200000008</v>
      </c>
      <c r="P160" s="7">
        <f>SUMPRODUCT((KG!$A$4:$A$136=flux!$A160)*(KG!$B$4:$B$136=flux!P$3)*(flux!$G160&gt;=KG!$F$2:$O$2)*(flux!$G160&lt;=KG!$F$3:$O$3)*KG!$F$4:$O$136)*$G160/100</f>
        <v>0</v>
      </c>
      <c r="Q160" s="7">
        <f>SUMPRODUCT((KG!$A$4:$A$136=flux!$A160)*(KG!$B$4:$B$136=flux!Q$3)*(flux!$G160&gt;=KG!$F$2:$O$2)*(flux!$G160&lt;=KG!$F$3:$O$3)*KG!$F$4:$O$136)*$G160/100</f>
        <v>0</v>
      </c>
      <c r="R160" s="7">
        <f>SUMPRODUCT((KG!$A$4:$A$136=flux!$A160)*(KG!$B$4:$B$136=flux!R$3)*(flux!$G160&gt;=KG!$F$2:$O$2)*(flux!$G160&lt;=KG!$F$3:$O$3)*KG!$F$4:$O$136)*$G160/100</f>
        <v>0</v>
      </c>
      <c r="S160" s="7">
        <f>SUMPRODUCT((KG!$A$4:$A$136=flux!$A160)*(KG!$B$4:$B$136=flux!S$3)*(flux!$G160&gt;=KG!$F$2:$O$2)*(flux!$G160&lt;=KG!$F$3:$O$3)*KG!$F$4:$O$136)*$G160/100</f>
        <v>346.52800000000002</v>
      </c>
      <c r="T160" s="7">
        <f>SUMPRODUCT((KG!$A$4:$A$136=flux!$A160)*(KG!$B$4:$B$136=flux!T$3)*(flux!$G160&gt;=KG!$F$2:$O$2)*(flux!$G160&lt;=KG!$F$3:$O$3)*KG!$F$4:$O$136)*$G160/100</f>
        <v>0</v>
      </c>
      <c r="U160" s="7">
        <f>SUMPRODUCT((KG!$A$4:$A$136=flux!$A160)*(KG!$B$4:$B$136=flux!U$3)*(flux!$G160&gt;=KG!$F$2:$O$2)*(flux!$G160&lt;=KG!$F$3:$O$3)*KG!$F$4:$O$136)*$G160/100</f>
        <v>0</v>
      </c>
      <c r="V160" s="7">
        <f>SUMPRODUCT((KG!$A$4:$A$136=flux!$A160)*(KG!$B$4:$B$136=flux!V$3)*(flux!$G160&gt;=KG!$F$2:$O$2)*(flux!$G160&lt;=KG!$F$3:$O$3)*KG!$F$4:$O$136)*$G160/100</f>
        <v>0</v>
      </c>
      <c r="W160" s="7">
        <f>SUMPRODUCT((KG!$A$4:$A$136=flux!$A160)*(KG!$B$4:$B$136=flux!W$3)*(flux!$G160&gt;=KG!$F$2:$O$2)*(flux!$G160&lt;=KG!$F$3:$O$3)*KG!$F$4:$O$136)*$G160/100</f>
        <v>517.33195042457601</v>
      </c>
      <c r="X160" s="7">
        <f>SUMPRODUCT((KG!$A$4:$A$136=flux!$A160)*(KG!$B$4:$B$136=flux!X$3)*(flux!$G160&gt;=KG!$F$2:$O$2)*(flux!$G160&lt;=KG!$F$3:$O$3)*KG!$F$4:$O$136)*$G160/100</f>
        <v>366.73874567769604</v>
      </c>
      <c r="Y160" s="7">
        <f>SUMPRODUCT((PAL!$A$3:$A$42=flux!$A160)*(PAL!$B$3:$B$42=flux!Y$3)*(PAL!$H$2:$Q$2=flux!$H160)*(PAL!$H$3:$Q$42))*$H160</f>
        <v>195</v>
      </c>
      <c r="Z160" s="7">
        <f>SUMPRODUCT((PAL!$A$3:$A$42=flux!$A160)*(PAL!$B$3:$B$42=flux!Z$3)*(PAL!$H$2:$Q$2=flux!$H160)*(PAL!$H$3:$Q$42))*$H160</f>
        <v>0</v>
      </c>
      <c r="AA160" s="7">
        <f>SUMPRODUCT((PAL!$A$3:$A$42=flux!$A160)*(PAL!$B$3:$B$42=flux!AA$3)*(PAL!$H$2:$Q$2=flux!$H160)*(PAL!$H$3:$Q$42))*$H160</f>
        <v>0</v>
      </c>
      <c r="AB160" s="7">
        <f>SUMPRODUCT((PAL!$A$3:$A$42=flux!$A160)*(PAL!$B$3:$B$42=flux!AB$3)*(PAL!$H$2:$Q$2=flux!$H160)*(PAL!$H$3:$Q$42))*$H160</f>
        <v>190.77120000000002</v>
      </c>
    </row>
    <row r="161" spans="1:28" x14ac:dyDescent="0.25">
      <c r="A161">
        <v>114490</v>
      </c>
      <c r="B161" t="s">
        <v>569</v>
      </c>
      <c r="C161" s="2">
        <v>43167</v>
      </c>
      <c r="D161" t="s">
        <v>148</v>
      </c>
      <c r="E161">
        <v>45</v>
      </c>
      <c r="F161" t="s">
        <v>149</v>
      </c>
      <c r="G161" s="36">
        <v>1568</v>
      </c>
      <c r="H161" s="37">
        <v>4</v>
      </c>
      <c r="I161">
        <v>172.60000000000002</v>
      </c>
      <c r="L161" s="5" t="s">
        <v>184</v>
      </c>
      <c r="N161" s="7">
        <f>SUMPRODUCT((KG!$A$4:$A$136=flux!$A161)*(KG!$B$4:$B$136=flux!N$3)*(flux!$G161&gt;=KG!$F$2:$O$2)*(flux!$G161&lt;=KG!$F$3:$O$3)*KG!$F$4:$O$136)*$G161/100</f>
        <v>0</v>
      </c>
      <c r="O161" s="7">
        <f>SUMPRODUCT((KG!$A$4:$A$136=flux!$A161)*(KG!$B$4:$B$136=flux!O$3)*(flux!$G161&gt;=KG!$F$2:$O$2)*(flux!$G161&lt;=KG!$F$3:$O$3)*KG!$F$4:$O$136)*$G161/100</f>
        <v>304.69799360000002</v>
      </c>
      <c r="P161" s="7">
        <f>SUMPRODUCT((KG!$A$4:$A$136=flux!$A161)*(KG!$B$4:$B$136=flux!P$3)*(flux!$G161&gt;=KG!$F$2:$O$2)*(flux!$G161&lt;=KG!$F$3:$O$3)*KG!$F$4:$O$136)*$G161/100</f>
        <v>0</v>
      </c>
      <c r="Q161" s="7">
        <f>SUMPRODUCT((KG!$A$4:$A$136=flux!$A161)*(KG!$B$4:$B$136=flux!Q$3)*(flux!$G161&gt;=KG!$F$2:$O$2)*(flux!$G161&lt;=KG!$F$3:$O$3)*KG!$F$4:$O$136)*$G161/100</f>
        <v>0</v>
      </c>
      <c r="R161" s="7">
        <f>SUMPRODUCT((KG!$A$4:$A$136=flux!$A161)*(KG!$B$4:$B$136=flux!R$3)*(flux!$G161&gt;=KG!$F$2:$O$2)*(flux!$G161&lt;=KG!$F$3:$O$3)*KG!$F$4:$O$136)*$G161/100</f>
        <v>0</v>
      </c>
      <c r="S161" s="7">
        <f>SUMPRODUCT((KG!$A$4:$A$136=flux!$A161)*(KG!$B$4:$B$136=flux!S$3)*(flux!$G161&gt;=KG!$F$2:$O$2)*(flux!$G161&lt;=KG!$F$3:$O$3)*KG!$F$4:$O$136)*$G161/100</f>
        <v>277.22239999999999</v>
      </c>
      <c r="T161" s="7">
        <f>SUMPRODUCT((KG!$A$4:$A$136=flux!$A161)*(KG!$B$4:$B$136=flux!T$3)*(flux!$G161&gt;=KG!$F$2:$O$2)*(flux!$G161&lt;=KG!$F$3:$O$3)*KG!$F$4:$O$136)*$G161/100</f>
        <v>0</v>
      </c>
      <c r="U161" s="7">
        <f>SUMPRODUCT((KG!$A$4:$A$136=flux!$A161)*(KG!$B$4:$B$136=flux!U$3)*(flux!$G161&gt;=KG!$F$2:$O$2)*(flux!$G161&lt;=KG!$F$3:$O$3)*KG!$F$4:$O$136)*$G161/100</f>
        <v>0</v>
      </c>
      <c r="V161" s="7">
        <f>SUMPRODUCT((KG!$A$4:$A$136=flux!$A161)*(KG!$B$4:$B$136=flux!V$3)*(flux!$G161&gt;=KG!$F$2:$O$2)*(flux!$G161&lt;=KG!$F$3:$O$3)*KG!$F$4:$O$136)*$G161/100</f>
        <v>0</v>
      </c>
      <c r="W161" s="7">
        <f>SUMPRODUCT((KG!$A$4:$A$136=flux!$A161)*(KG!$B$4:$B$136=flux!W$3)*(flux!$G161&gt;=KG!$F$2:$O$2)*(flux!$G161&lt;=KG!$F$3:$O$3)*KG!$F$4:$O$136)*$G161/100</f>
        <v>413.86556033966082</v>
      </c>
      <c r="X161" s="7">
        <f>SUMPRODUCT((KG!$A$4:$A$136=flux!$A161)*(KG!$B$4:$B$136=flux!X$3)*(flux!$G161&gt;=KG!$F$2:$O$2)*(flux!$G161&lt;=KG!$F$3:$O$3)*KG!$F$4:$O$136)*$G161/100</f>
        <v>293.39099654215681</v>
      </c>
      <c r="Y161" s="7">
        <f>SUMPRODUCT((PAL!$A$3:$A$42=flux!$A161)*(PAL!$B$3:$B$42=flux!Y$3)*(PAL!$H$2:$Q$2=flux!$H161)*(PAL!$H$3:$Q$42))*$H161</f>
        <v>156</v>
      </c>
      <c r="Z161" s="7">
        <f>SUMPRODUCT((PAL!$A$3:$A$42=flux!$A161)*(PAL!$B$3:$B$42=flux!Z$3)*(PAL!$H$2:$Q$2=flux!$H161)*(PAL!$H$3:$Q$42))*$H161</f>
        <v>0</v>
      </c>
      <c r="AA161" s="7">
        <f>SUMPRODUCT((PAL!$A$3:$A$42=flux!$A161)*(PAL!$B$3:$B$42=flux!AA$3)*(PAL!$H$2:$Q$2=flux!$H161)*(PAL!$H$3:$Q$42))*$H161</f>
        <v>0</v>
      </c>
      <c r="AB161" s="7">
        <f>SUMPRODUCT((PAL!$A$3:$A$42=flux!$A161)*(PAL!$B$3:$B$42=flux!AB$3)*(PAL!$H$2:$Q$2=flux!$H161)*(PAL!$H$3:$Q$42))*$H161</f>
        <v>152.61696000000001</v>
      </c>
    </row>
    <row r="162" spans="1:28" x14ac:dyDescent="0.25">
      <c r="A162">
        <v>114490</v>
      </c>
      <c r="B162" t="s">
        <v>569</v>
      </c>
      <c r="C162" s="2">
        <v>43179</v>
      </c>
      <c r="D162" t="s">
        <v>148</v>
      </c>
      <c r="E162">
        <v>45</v>
      </c>
      <c r="F162" t="s">
        <v>149</v>
      </c>
      <c r="G162" s="36">
        <v>1568</v>
      </c>
      <c r="H162" s="37">
        <v>4</v>
      </c>
      <c r="I162">
        <v>172.60000000000002</v>
      </c>
      <c r="L162" s="5" t="s">
        <v>184</v>
      </c>
      <c r="N162" s="7">
        <f>SUMPRODUCT((KG!$A$4:$A$136=flux!$A162)*(KG!$B$4:$B$136=flux!N$3)*(flux!$G162&gt;=KG!$F$2:$O$2)*(flux!$G162&lt;=KG!$F$3:$O$3)*KG!$F$4:$O$136)*$G162/100</f>
        <v>0</v>
      </c>
      <c r="O162" s="7">
        <f>SUMPRODUCT((KG!$A$4:$A$136=flux!$A162)*(KG!$B$4:$B$136=flux!O$3)*(flux!$G162&gt;=KG!$F$2:$O$2)*(flux!$G162&lt;=KG!$F$3:$O$3)*KG!$F$4:$O$136)*$G162/100</f>
        <v>304.69799360000002</v>
      </c>
      <c r="P162" s="7">
        <f>SUMPRODUCT((KG!$A$4:$A$136=flux!$A162)*(KG!$B$4:$B$136=flux!P$3)*(flux!$G162&gt;=KG!$F$2:$O$2)*(flux!$G162&lt;=KG!$F$3:$O$3)*KG!$F$4:$O$136)*$G162/100</f>
        <v>0</v>
      </c>
      <c r="Q162" s="7">
        <f>SUMPRODUCT((KG!$A$4:$A$136=flux!$A162)*(KG!$B$4:$B$136=flux!Q$3)*(flux!$G162&gt;=KG!$F$2:$O$2)*(flux!$G162&lt;=KG!$F$3:$O$3)*KG!$F$4:$O$136)*$G162/100</f>
        <v>0</v>
      </c>
      <c r="R162" s="7">
        <f>SUMPRODUCT((KG!$A$4:$A$136=flux!$A162)*(KG!$B$4:$B$136=flux!R$3)*(flux!$G162&gt;=KG!$F$2:$O$2)*(flux!$G162&lt;=KG!$F$3:$O$3)*KG!$F$4:$O$136)*$G162/100</f>
        <v>0</v>
      </c>
      <c r="S162" s="7">
        <f>SUMPRODUCT((KG!$A$4:$A$136=flux!$A162)*(KG!$B$4:$B$136=flux!S$3)*(flux!$G162&gt;=KG!$F$2:$O$2)*(flux!$G162&lt;=KG!$F$3:$O$3)*KG!$F$4:$O$136)*$G162/100</f>
        <v>277.22239999999999</v>
      </c>
      <c r="T162" s="7">
        <f>SUMPRODUCT((KG!$A$4:$A$136=flux!$A162)*(KG!$B$4:$B$136=flux!T$3)*(flux!$G162&gt;=KG!$F$2:$O$2)*(flux!$G162&lt;=KG!$F$3:$O$3)*KG!$F$4:$O$136)*$G162/100</f>
        <v>0</v>
      </c>
      <c r="U162" s="7">
        <f>SUMPRODUCT((KG!$A$4:$A$136=flux!$A162)*(KG!$B$4:$B$136=flux!U$3)*(flux!$G162&gt;=KG!$F$2:$O$2)*(flux!$G162&lt;=KG!$F$3:$O$3)*KG!$F$4:$O$136)*$G162/100</f>
        <v>0</v>
      </c>
      <c r="V162" s="7">
        <f>SUMPRODUCT((KG!$A$4:$A$136=flux!$A162)*(KG!$B$4:$B$136=flux!V$3)*(flux!$G162&gt;=KG!$F$2:$O$2)*(flux!$G162&lt;=KG!$F$3:$O$3)*KG!$F$4:$O$136)*$G162/100</f>
        <v>0</v>
      </c>
      <c r="W162" s="7">
        <f>SUMPRODUCT((KG!$A$4:$A$136=flux!$A162)*(KG!$B$4:$B$136=flux!W$3)*(flux!$G162&gt;=KG!$F$2:$O$2)*(flux!$G162&lt;=KG!$F$3:$O$3)*KG!$F$4:$O$136)*$G162/100</f>
        <v>413.86556033966082</v>
      </c>
      <c r="X162" s="7">
        <f>SUMPRODUCT((KG!$A$4:$A$136=flux!$A162)*(KG!$B$4:$B$136=flux!X$3)*(flux!$G162&gt;=KG!$F$2:$O$2)*(flux!$G162&lt;=KG!$F$3:$O$3)*KG!$F$4:$O$136)*$G162/100</f>
        <v>293.39099654215681</v>
      </c>
      <c r="Y162" s="7">
        <f>SUMPRODUCT((PAL!$A$3:$A$42=flux!$A162)*(PAL!$B$3:$B$42=flux!Y$3)*(PAL!$H$2:$Q$2=flux!$H162)*(PAL!$H$3:$Q$42))*$H162</f>
        <v>156</v>
      </c>
      <c r="Z162" s="7">
        <f>SUMPRODUCT((PAL!$A$3:$A$42=flux!$A162)*(PAL!$B$3:$B$42=flux!Z$3)*(PAL!$H$2:$Q$2=flux!$H162)*(PAL!$H$3:$Q$42))*$H162</f>
        <v>0</v>
      </c>
      <c r="AA162" s="7">
        <f>SUMPRODUCT((PAL!$A$3:$A$42=flux!$A162)*(PAL!$B$3:$B$42=flux!AA$3)*(PAL!$H$2:$Q$2=flux!$H162)*(PAL!$H$3:$Q$42))*$H162</f>
        <v>0</v>
      </c>
      <c r="AB162" s="7">
        <f>SUMPRODUCT((PAL!$A$3:$A$42=flux!$A162)*(PAL!$B$3:$B$42=flux!AB$3)*(PAL!$H$2:$Q$2=flux!$H162)*(PAL!$H$3:$Q$42))*$H162</f>
        <v>152.61696000000001</v>
      </c>
    </row>
    <row r="163" spans="1:28" x14ac:dyDescent="0.25">
      <c r="A163">
        <v>114490</v>
      </c>
      <c r="B163" t="s">
        <v>569</v>
      </c>
      <c r="C163" s="2">
        <v>43182</v>
      </c>
      <c r="D163" t="s">
        <v>148</v>
      </c>
      <c r="E163">
        <v>45</v>
      </c>
      <c r="F163" t="s">
        <v>149</v>
      </c>
      <c r="G163" s="36">
        <v>1568</v>
      </c>
      <c r="H163" s="37">
        <v>4</v>
      </c>
      <c r="I163">
        <v>172.60000000000002</v>
      </c>
      <c r="L163" s="5" t="s">
        <v>184</v>
      </c>
      <c r="N163" s="7">
        <f>SUMPRODUCT((KG!$A$4:$A$136=flux!$A163)*(KG!$B$4:$B$136=flux!N$3)*(flux!$G163&gt;=KG!$F$2:$O$2)*(flux!$G163&lt;=KG!$F$3:$O$3)*KG!$F$4:$O$136)*$G163/100</f>
        <v>0</v>
      </c>
      <c r="O163" s="7">
        <f>SUMPRODUCT((KG!$A$4:$A$136=flux!$A163)*(KG!$B$4:$B$136=flux!O$3)*(flux!$G163&gt;=KG!$F$2:$O$2)*(flux!$G163&lt;=KG!$F$3:$O$3)*KG!$F$4:$O$136)*$G163/100</f>
        <v>304.69799360000002</v>
      </c>
      <c r="P163" s="7">
        <f>SUMPRODUCT((KG!$A$4:$A$136=flux!$A163)*(KG!$B$4:$B$136=flux!P$3)*(flux!$G163&gt;=KG!$F$2:$O$2)*(flux!$G163&lt;=KG!$F$3:$O$3)*KG!$F$4:$O$136)*$G163/100</f>
        <v>0</v>
      </c>
      <c r="Q163" s="7">
        <f>SUMPRODUCT((KG!$A$4:$A$136=flux!$A163)*(KG!$B$4:$B$136=flux!Q$3)*(flux!$G163&gt;=KG!$F$2:$O$2)*(flux!$G163&lt;=KG!$F$3:$O$3)*KG!$F$4:$O$136)*$G163/100</f>
        <v>0</v>
      </c>
      <c r="R163" s="7">
        <f>SUMPRODUCT((KG!$A$4:$A$136=flux!$A163)*(KG!$B$4:$B$136=flux!R$3)*(flux!$G163&gt;=KG!$F$2:$O$2)*(flux!$G163&lt;=KG!$F$3:$O$3)*KG!$F$4:$O$136)*$G163/100</f>
        <v>0</v>
      </c>
      <c r="S163" s="7">
        <f>SUMPRODUCT((KG!$A$4:$A$136=flux!$A163)*(KG!$B$4:$B$136=flux!S$3)*(flux!$G163&gt;=KG!$F$2:$O$2)*(flux!$G163&lt;=KG!$F$3:$O$3)*KG!$F$4:$O$136)*$G163/100</f>
        <v>277.22239999999999</v>
      </c>
      <c r="T163" s="7">
        <f>SUMPRODUCT((KG!$A$4:$A$136=flux!$A163)*(KG!$B$4:$B$136=flux!T$3)*(flux!$G163&gt;=KG!$F$2:$O$2)*(flux!$G163&lt;=KG!$F$3:$O$3)*KG!$F$4:$O$136)*$G163/100</f>
        <v>0</v>
      </c>
      <c r="U163" s="7">
        <f>SUMPRODUCT((KG!$A$4:$A$136=flux!$A163)*(KG!$B$4:$B$136=flux!U$3)*(flux!$G163&gt;=KG!$F$2:$O$2)*(flux!$G163&lt;=KG!$F$3:$O$3)*KG!$F$4:$O$136)*$G163/100</f>
        <v>0</v>
      </c>
      <c r="V163" s="7">
        <f>SUMPRODUCT((KG!$A$4:$A$136=flux!$A163)*(KG!$B$4:$B$136=flux!V$3)*(flux!$G163&gt;=KG!$F$2:$O$2)*(flux!$G163&lt;=KG!$F$3:$O$3)*KG!$F$4:$O$136)*$G163/100</f>
        <v>0</v>
      </c>
      <c r="W163" s="7">
        <f>SUMPRODUCT((KG!$A$4:$A$136=flux!$A163)*(KG!$B$4:$B$136=flux!W$3)*(flux!$G163&gt;=KG!$F$2:$O$2)*(flux!$G163&lt;=KG!$F$3:$O$3)*KG!$F$4:$O$136)*$G163/100</f>
        <v>413.86556033966082</v>
      </c>
      <c r="X163" s="7">
        <f>SUMPRODUCT((KG!$A$4:$A$136=flux!$A163)*(KG!$B$4:$B$136=flux!X$3)*(flux!$G163&gt;=KG!$F$2:$O$2)*(flux!$G163&lt;=KG!$F$3:$O$3)*KG!$F$4:$O$136)*$G163/100</f>
        <v>293.39099654215681</v>
      </c>
      <c r="Y163" s="7">
        <f>SUMPRODUCT((PAL!$A$3:$A$42=flux!$A163)*(PAL!$B$3:$B$42=flux!Y$3)*(PAL!$H$2:$Q$2=flux!$H163)*(PAL!$H$3:$Q$42))*$H163</f>
        <v>156</v>
      </c>
      <c r="Z163" s="7">
        <f>SUMPRODUCT((PAL!$A$3:$A$42=flux!$A163)*(PAL!$B$3:$B$42=flux!Z$3)*(PAL!$H$2:$Q$2=flux!$H163)*(PAL!$H$3:$Q$42))*$H163</f>
        <v>0</v>
      </c>
      <c r="AA163" s="7">
        <f>SUMPRODUCT((PAL!$A$3:$A$42=flux!$A163)*(PAL!$B$3:$B$42=flux!AA$3)*(PAL!$H$2:$Q$2=flux!$H163)*(PAL!$H$3:$Q$42))*$H163</f>
        <v>0</v>
      </c>
      <c r="AB163" s="7">
        <f>SUMPRODUCT((PAL!$A$3:$A$42=flux!$A163)*(PAL!$B$3:$B$42=flux!AB$3)*(PAL!$H$2:$Q$2=flux!$H163)*(PAL!$H$3:$Q$42))*$H163</f>
        <v>152.61696000000001</v>
      </c>
    </row>
    <row r="164" spans="1:28" x14ac:dyDescent="0.25">
      <c r="A164">
        <v>114490</v>
      </c>
      <c r="B164" t="s">
        <v>569</v>
      </c>
      <c r="C164" s="2">
        <v>43186</v>
      </c>
      <c r="D164" t="s">
        <v>148</v>
      </c>
      <c r="E164">
        <v>45</v>
      </c>
      <c r="F164" t="s">
        <v>149</v>
      </c>
      <c r="G164" s="36">
        <v>1568</v>
      </c>
      <c r="H164" s="37">
        <v>4</v>
      </c>
      <c r="I164">
        <v>172.60000000000002</v>
      </c>
      <c r="L164" s="5" t="s">
        <v>184</v>
      </c>
      <c r="N164" s="7">
        <f>SUMPRODUCT((KG!$A$4:$A$136=flux!$A164)*(KG!$B$4:$B$136=flux!N$3)*(flux!$G164&gt;=KG!$F$2:$O$2)*(flux!$G164&lt;=KG!$F$3:$O$3)*KG!$F$4:$O$136)*$G164/100</f>
        <v>0</v>
      </c>
      <c r="O164" s="7">
        <f>SUMPRODUCT((KG!$A$4:$A$136=flux!$A164)*(KG!$B$4:$B$136=flux!O$3)*(flux!$G164&gt;=KG!$F$2:$O$2)*(flux!$G164&lt;=KG!$F$3:$O$3)*KG!$F$4:$O$136)*$G164/100</f>
        <v>304.69799360000002</v>
      </c>
      <c r="P164" s="7">
        <f>SUMPRODUCT((KG!$A$4:$A$136=flux!$A164)*(KG!$B$4:$B$136=flux!P$3)*(flux!$G164&gt;=KG!$F$2:$O$2)*(flux!$G164&lt;=KG!$F$3:$O$3)*KG!$F$4:$O$136)*$G164/100</f>
        <v>0</v>
      </c>
      <c r="Q164" s="7">
        <f>SUMPRODUCT((KG!$A$4:$A$136=flux!$A164)*(KG!$B$4:$B$136=flux!Q$3)*(flux!$G164&gt;=KG!$F$2:$O$2)*(flux!$G164&lt;=KG!$F$3:$O$3)*KG!$F$4:$O$136)*$G164/100</f>
        <v>0</v>
      </c>
      <c r="R164" s="7">
        <f>SUMPRODUCT((KG!$A$4:$A$136=flux!$A164)*(KG!$B$4:$B$136=flux!R$3)*(flux!$G164&gt;=KG!$F$2:$O$2)*(flux!$G164&lt;=KG!$F$3:$O$3)*KG!$F$4:$O$136)*$G164/100</f>
        <v>0</v>
      </c>
      <c r="S164" s="7">
        <f>SUMPRODUCT((KG!$A$4:$A$136=flux!$A164)*(KG!$B$4:$B$136=flux!S$3)*(flux!$G164&gt;=KG!$F$2:$O$2)*(flux!$G164&lt;=KG!$F$3:$O$3)*KG!$F$4:$O$136)*$G164/100</f>
        <v>277.22239999999999</v>
      </c>
      <c r="T164" s="7">
        <f>SUMPRODUCT((KG!$A$4:$A$136=flux!$A164)*(KG!$B$4:$B$136=flux!T$3)*(flux!$G164&gt;=KG!$F$2:$O$2)*(flux!$G164&lt;=KG!$F$3:$O$3)*KG!$F$4:$O$136)*$G164/100</f>
        <v>0</v>
      </c>
      <c r="U164" s="7">
        <f>SUMPRODUCT((KG!$A$4:$A$136=flux!$A164)*(KG!$B$4:$B$136=flux!U$3)*(flux!$G164&gt;=KG!$F$2:$O$2)*(flux!$G164&lt;=KG!$F$3:$O$3)*KG!$F$4:$O$136)*$G164/100</f>
        <v>0</v>
      </c>
      <c r="V164" s="7">
        <f>SUMPRODUCT((KG!$A$4:$A$136=flux!$A164)*(KG!$B$4:$B$136=flux!V$3)*(flux!$G164&gt;=KG!$F$2:$O$2)*(flux!$G164&lt;=KG!$F$3:$O$3)*KG!$F$4:$O$136)*$G164/100</f>
        <v>0</v>
      </c>
      <c r="W164" s="7">
        <f>SUMPRODUCT((KG!$A$4:$A$136=flux!$A164)*(KG!$B$4:$B$136=flux!W$3)*(flux!$G164&gt;=KG!$F$2:$O$2)*(flux!$G164&lt;=KG!$F$3:$O$3)*KG!$F$4:$O$136)*$G164/100</f>
        <v>413.86556033966082</v>
      </c>
      <c r="X164" s="7">
        <f>SUMPRODUCT((KG!$A$4:$A$136=flux!$A164)*(KG!$B$4:$B$136=flux!X$3)*(flux!$G164&gt;=KG!$F$2:$O$2)*(flux!$G164&lt;=KG!$F$3:$O$3)*KG!$F$4:$O$136)*$G164/100</f>
        <v>293.39099654215681</v>
      </c>
      <c r="Y164" s="7">
        <f>SUMPRODUCT((PAL!$A$3:$A$42=flux!$A164)*(PAL!$B$3:$B$42=flux!Y$3)*(PAL!$H$2:$Q$2=flux!$H164)*(PAL!$H$3:$Q$42))*$H164</f>
        <v>156</v>
      </c>
      <c r="Z164" s="7">
        <f>SUMPRODUCT((PAL!$A$3:$A$42=flux!$A164)*(PAL!$B$3:$B$42=flux!Z$3)*(PAL!$H$2:$Q$2=flux!$H164)*(PAL!$H$3:$Q$42))*$H164</f>
        <v>0</v>
      </c>
      <c r="AA164" s="7">
        <f>SUMPRODUCT((PAL!$A$3:$A$42=flux!$A164)*(PAL!$B$3:$B$42=flux!AA$3)*(PAL!$H$2:$Q$2=flux!$H164)*(PAL!$H$3:$Q$42))*$H164</f>
        <v>0</v>
      </c>
      <c r="AB164" s="7">
        <f>SUMPRODUCT((PAL!$A$3:$A$42=flux!$A164)*(PAL!$B$3:$B$42=flux!AB$3)*(PAL!$H$2:$Q$2=flux!$H164)*(PAL!$H$3:$Q$42))*$H164</f>
        <v>152.61696000000001</v>
      </c>
    </row>
    <row r="165" spans="1:28" x14ac:dyDescent="0.25">
      <c r="A165">
        <v>114490</v>
      </c>
      <c r="B165" t="s">
        <v>569</v>
      </c>
      <c r="C165" s="2">
        <v>43165</v>
      </c>
      <c r="D165" t="s">
        <v>148</v>
      </c>
      <c r="E165">
        <v>45</v>
      </c>
      <c r="F165" t="s">
        <v>149</v>
      </c>
      <c r="G165" s="36">
        <v>784</v>
      </c>
      <c r="H165" s="37">
        <v>2</v>
      </c>
      <c r="I165">
        <v>87.800000000000011</v>
      </c>
      <c r="L165" s="5" t="s">
        <v>184</v>
      </c>
      <c r="N165" s="7">
        <f>SUMPRODUCT((KG!$A$4:$A$136=flux!$A165)*(KG!$B$4:$B$136=flux!N$3)*(flux!$G165&gt;=KG!$F$2:$O$2)*(flux!$G165&lt;=KG!$F$3:$O$3)*KG!$F$4:$O$136)*$G165/100</f>
        <v>0</v>
      </c>
      <c r="O165" s="7">
        <f>SUMPRODUCT((KG!$A$4:$A$136=flux!$A165)*(KG!$B$4:$B$136=flux!O$3)*(flux!$G165&gt;=KG!$F$2:$O$2)*(flux!$G165&lt;=KG!$F$3:$O$3)*KG!$F$4:$O$136)*$G165/100</f>
        <v>184.50326720000001</v>
      </c>
      <c r="P165" s="7">
        <f>SUMPRODUCT((KG!$A$4:$A$136=flux!$A165)*(KG!$B$4:$B$136=flux!P$3)*(flux!$G165&gt;=KG!$F$2:$O$2)*(flux!$G165&lt;=KG!$F$3:$O$3)*KG!$F$4:$O$136)*$G165/100</f>
        <v>0</v>
      </c>
      <c r="Q165" s="7">
        <f>SUMPRODUCT((KG!$A$4:$A$136=flux!$A165)*(KG!$B$4:$B$136=flux!Q$3)*(flux!$G165&gt;=KG!$F$2:$O$2)*(flux!$G165&lt;=KG!$F$3:$O$3)*KG!$F$4:$O$136)*$G165/100</f>
        <v>0</v>
      </c>
      <c r="R165" s="7">
        <f>SUMPRODUCT((KG!$A$4:$A$136=flux!$A165)*(KG!$B$4:$B$136=flux!R$3)*(flux!$G165&gt;=KG!$F$2:$O$2)*(flux!$G165&lt;=KG!$F$3:$O$3)*KG!$F$4:$O$136)*$G165/100</f>
        <v>0</v>
      </c>
      <c r="S165" s="7">
        <f>SUMPRODUCT((KG!$A$4:$A$136=flux!$A165)*(KG!$B$4:$B$136=flux!S$3)*(flux!$G165&gt;=KG!$F$2:$O$2)*(flux!$G165&lt;=KG!$F$3:$O$3)*KG!$F$4:$O$136)*$G165/100</f>
        <v>173.8912</v>
      </c>
      <c r="T165" s="7">
        <f>SUMPRODUCT((KG!$A$4:$A$136=flux!$A165)*(KG!$B$4:$B$136=flux!T$3)*(flux!$G165&gt;=KG!$F$2:$O$2)*(flux!$G165&lt;=KG!$F$3:$O$3)*KG!$F$4:$O$136)*$G165/100</f>
        <v>0</v>
      </c>
      <c r="U165" s="7">
        <f>SUMPRODUCT((KG!$A$4:$A$136=flux!$A165)*(KG!$B$4:$B$136=flux!U$3)*(flux!$G165&gt;=KG!$F$2:$O$2)*(flux!$G165&lt;=KG!$F$3:$O$3)*KG!$F$4:$O$136)*$G165/100</f>
        <v>0</v>
      </c>
      <c r="V165" s="7">
        <f>SUMPRODUCT((KG!$A$4:$A$136=flux!$A165)*(KG!$B$4:$B$136=flux!V$3)*(flux!$G165&gt;=KG!$F$2:$O$2)*(flux!$G165&lt;=KG!$F$3:$O$3)*KG!$F$4:$O$136)*$G165/100</f>
        <v>0</v>
      </c>
      <c r="W165" s="7">
        <f>SUMPRODUCT((KG!$A$4:$A$136=flux!$A165)*(KG!$B$4:$B$136=flux!W$3)*(flux!$G165&gt;=KG!$F$2:$O$2)*(flux!$G165&lt;=KG!$F$3:$O$3)*KG!$F$4:$O$136)*$G165/100</f>
        <v>215.46520217599999</v>
      </c>
      <c r="X165" s="7">
        <f>SUMPRODUCT((KG!$A$4:$A$136=flux!$A165)*(KG!$B$4:$B$136=flux!X$3)*(flux!$G165&gt;=KG!$F$2:$O$2)*(flux!$G165&lt;=KG!$F$3:$O$3)*KG!$F$4:$O$136)*$G165/100</f>
        <v>152.744167296</v>
      </c>
      <c r="Y165" s="7">
        <f>SUMPRODUCT((PAL!$A$3:$A$42=flux!$A165)*(PAL!$B$3:$B$42=flux!Y$3)*(PAL!$H$2:$Q$2=flux!$H165)*(PAL!$H$3:$Q$42))*$H165</f>
        <v>82</v>
      </c>
      <c r="Z165" s="7">
        <f>SUMPRODUCT((PAL!$A$3:$A$42=flux!$A165)*(PAL!$B$3:$B$42=flux!Z$3)*(PAL!$H$2:$Q$2=flux!$H165)*(PAL!$H$3:$Q$42))*$H165</f>
        <v>0</v>
      </c>
      <c r="AA165" s="7">
        <f>SUMPRODUCT((PAL!$A$3:$A$42=flux!$A165)*(PAL!$B$3:$B$42=flux!AA$3)*(PAL!$H$2:$Q$2=flux!$H165)*(PAL!$H$3:$Q$42))*$H165</f>
        <v>0</v>
      </c>
      <c r="AB165" s="7">
        <f>SUMPRODUCT((PAL!$A$3:$A$42=flux!$A165)*(PAL!$B$3:$B$42=flux!AB$3)*(PAL!$H$2:$Q$2=flux!$H165)*(PAL!$H$3:$Q$42))*$H165</f>
        <v>79.488</v>
      </c>
    </row>
    <row r="166" spans="1:28" x14ac:dyDescent="0.25">
      <c r="A166">
        <v>114490</v>
      </c>
      <c r="B166" t="s">
        <v>569</v>
      </c>
      <c r="C166" s="2">
        <v>43189</v>
      </c>
      <c r="D166" t="s">
        <v>148</v>
      </c>
      <c r="E166">
        <v>45</v>
      </c>
      <c r="F166" t="s">
        <v>149</v>
      </c>
      <c r="G166" s="36">
        <v>392</v>
      </c>
      <c r="H166" s="37">
        <v>1</v>
      </c>
      <c r="I166">
        <v>45.400000000000006</v>
      </c>
      <c r="L166" s="5" t="s">
        <v>184</v>
      </c>
      <c r="N166" s="7">
        <f>SUMPRODUCT((KG!$A$4:$A$136=flux!$A166)*(KG!$B$4:$B$136=flux!N$3)*(flux!$G166&gt;=KG!$F$2:$O$2)*(flux!$G166&lt;=KG!$F$3:$O$3)*KG!$F$4:$O$136)*$G166/100</f>
        <v>0</v>
      </c>
      <c r="O166" s="7">
        <f>SUMPRODUCT((KG!$A$4:$A$136=flux!$A166)*(KG!$B$4:$B$136=flux!O$3)*(flux!$G166&gt;=KG!$F$2:$O$2)*(flux!$G166&lt;=KG!$F$3:$O$3)*KG!$F$4:$O$136)*$G166/100</f>
        <v>92.251633600000005</v>
      </c>
      <c r="P166" s="7">
        <f>SUMPRODUCT((KG!$A$4:$A$136=flux!$A166)*(KG!$B$4:$B$136=flux!P$3)*(flux!$G166&gt;=KG!$F$2:$O$2)*(flux!$G166&lt;=KG!$F$3:$O$3)*KG!$F$4:$O$136)*$G166/100</f>
        <v>0</v>
      </c>
      <c r="Q166" s="7">
        <f>SUMPRODUCT((KG!$A$4:$A$136=flux!$A166)*(KG!$B$4:$B$136=flux!Q$3)*(flux!$G166&gt;=KG!$F$2:$O$2)*(flux!$G166&lt;=KG!$F$3:$O$3)*KG!$F$4:$O$136)*$G166/100</f>
        <v>0</v>
      </c>
      <c r="R166" s="7">
        <f>SUMPRODUCT((KG!$A$4:$A$136=flux!$A166)*(KG!$B$4:$B$136=flux!R$3)*(flux!$G166&gt;=KG!$F$2:$O$2)*(flux!$G166&lt;=KG!$F$3:$O$3)*KG!$F$4:$O$136)*$G166/100</f>
        <v>0</v>
      </c>
      <c r="S166" s="7">
        <f>SUMPRODUCT((KG!$A$4:$A$136=flux!$A166)*(KG!$B$4:$B$136=flux!S$3)*(flux!$G166&gt;=KG!$F$2:$O$2)*(flux!$G166&lt;=KG!$F$3:$O$3)*KG!$F$4:$O$136)*$G166/100</f>
        <v>90.434400000000011</v>
      </c>
      <c r="T166" s="7">
        <f>SUMPRODUCT((KG!$A$4:$A$136=flux!$A166)*(KG!$B$4:$B$136=flux!T$3)*(flux!$G166&gt;=KG!$F$2:$O$2)*(flux!$G166&lt;=KG!$F$3:$O$3)*KG!$F$4:$O$136)*$G166/100</f>
        <v>0</v>
      </c>
      <c r="U166" s="7">
        <f>SUMPRODUCT((KG!$A$4:$A$136=flux!$A166)*(KG!$B$4:$B$136=flux!U$3)*(flux!$G166&gt;=KG!$F$2:$O$2)*(flux!$G166&lt;=KG!$F$3:$O$3)*KG!$F$4:$O$136)*$G166/100</f>
        <v>0</v>
      </c>
      <c r="V166" s="7">
        <f>SUMPRODUCT((KG!$A$4:$A$136=flux!$A166)*(KG!$B$4:$B$136=flux!V$3)*(flux!$G166&gt;=KG!$F$2:$O$2)*(flux!$G166&lt;=KG!$F$3:$O$3)*KG!$F$4:$O$136)*$G166/100</f>
        <v>0</v>
      </c>
      <c r="W166" s="7">
        <f>SUMPRODUCT((KG!$A$4:$A$136=flux!$A166)*(KG!$B$4:$B$136=flux!W$3)*(flux!$G166&gt;=KG!$F$2:$O$2)*(flux!$G166&lt;=KG!$F$3:$O$3)*KG!$F$4:$O$136)*$G166/100</f>
        <v>109.9312256</v>
      </c>
      <c r="X166" s="7">
        <f>SUMPRODUCT((KG!$A$4:$A$136=flux!$A166)*(KG!$B$4:$B$136=flux!X$3)*(flux!$G166&gt;=KG!$F$2:$O$2)*(flux!$G166&lt;=KG!$F$3:$O$3)*KG!$F$4:$O$136)*$G166/100</f>
        <v>77.930697599999988</v>
      </c>
      <c r="Y166" s="7">
        <f>SUMPRODUCT((PAL!$A$3:$A$42=flux!$A166)*(PAL!$B$3:$B$42=flux!Y$3)*(PAL!$H$2:$Q$2=flux!$H166)*(PAL!$H$3:$Q$42))*$H166</f>
        <v>41</v>
      </c>
      <c r="Z166" s="7">
        <f>SUMPRODUCT((PAL!$A$3:$A$42=flux!$A166)*(PAL!$B$3:$B$42=flux!Z$3)*(PAL!$H$2:$Q$2=flux!$H166)*(PAL!$H$3:$Q$42))*$H166</f>
        <v>0</v>
      </c>
      <c r="AA166" s="7">
        <f>SUMPRODUCT((PAL!$A$3:$A$42=flux!$A166)*(PAL!$B$3:$B$42=flux!AA$3)*(PAL!$H$2:$Q$2=flux!$H166)*(PAL!$H$3:$Q$42))*$H166</f>
        <v>0</v>
      </c>
      <c r="AB166" s="7">
        <f>SUMPRODUCT((PAL!$A$3:$A$42=flux!$A166)*(PAL!$B$3:$B$42=flux!AB$3)*(PAL!$H$2:$Q$2=flux!$H166)*(PAL!$H$3:$Q$42))*$H166</f>
        <v>41.4</v>
      </c>
    </row>
    <row r="167" spans="1:28" x14ac:dyDescent="0.25">
      <c r="A167">
        <v>114490</v>
      </c>
      <c r="B167" t="s">
        <v>569</v>
      </c>
      <c r="C167" s="2">
        <v>43190</v>
      </c>
      <c r="D167" t="s">
        <v>148</v>
      </c>
      <c r="E167">
        <v>45</v>
      </c>
      <c r="F167" t="s">
        <v>149</v>
      </c>
      <c r="G167" s="36">
        <v>392</v>
      </c>
      <c r="H167" s="37">
        <v>1</v>
      </c>
      <c r="I167">
        <v>45.400000000000006</v>
      </c>
      <c r="L167" s="5" t="s">
        <v>184</v>
      </c>
      <c r="N167" s="7">
        <f>SUMPRODUCT((KG!$A$4:$A$136=flux!$A167)*(KG!$B$4:$B$136=flux!N$3)*(flux!$G167&gt;=KG!$F$2:$O$2)*(flux!$G167&lt;=KG!$F$3:$O$3)*KG!$F$4:$O$136)*$G167/100</f>
        <v>0</v>
      </c>
      <c r="O167" s="7">
        <f>SUMPRODUCT((KG!$A$4:$A$136=flux!$A167)*(KG!$B$4:$B$136=flux!O$3)*(flux!$G167&gt;=KG!$F$2:$O$2)*(flux!$G167&lt;=KG!$F$3:$O$3)*KG!$F$4:$O$136)*$G167/100</f>
        <v>92.251633600000005</v>
      </c>
      <c r="P167" s="7">
        <f>SUMPRODUCT((KG!$A$4:$A$136=flux!$A167)*(KG!$B$4:$B$136=flux!P$3)*(flux!$G167&gt;=KG!$F$2:$O$2)*(flux!$G167&lt;=KG!$F$3:$O$3)*KG!$F$4:$O$136)*$G167/100</f>
        <v>0</v>
      </c>
      <c r="Q167" s="7">
        <f>SUMPRODUCT((KG!$A$4:$A$136=flux!$A167)*(KG!$B$4:$B$136=flux!Q$3)*(flux!$G167&gt;=KG!$F$2:$O$2)*(flux!$G167&lt;=KG!$F$3:$O$3)*KG!$F$4:$O$136)*$G167/100</f>
        <v>0</v>
      </c>
      <c r="R167" s="7">
        <f>SUMPRODUCT((KG!$A$4:$A$136=flux!$A167)*(KG!$B$4:$B$136=flux!R$3)*(flux!$G167&gt;=KG!$F$2:$O$2)*(flux!$G167&lt;=KG!$F$3:$O$3)*KG!$F$4:$O$136)*$G167/100</f>
        <v>0</v>
      </c>
      <c r="S167" s="7">
        <f>SUMPRODUCT((KG!$A$4:$A$136=flux!$A167)*(KG!$B$4:$B$136=flux!S$3)*(flux!$G167&gt;=KG!$F$2:$O$2)*(flux!$G167&lt;=KG!$F$3:$O$3)*KG!$F$4:$O$136)*$G167/100</f>
        <v>90.434400000000011</v>
      </c>
      <c r="T167" s="7">
        <f>SUMPRODUCT((KG!$A$4:$A$136=flux!$A167)*(KG!$B$4:$B$136=flux!T$3)*(flux!$G167&gt;=KG!$F$2:$O$2)*(flux!$G167&lt;=KG!$F$3:$O$3)*KG!$F$4:$O$136)*$G167/100</f>
        <v>0</v>
      </c>
      <c r="U167" s="7">
        <f>SUMPRODUCT((KG!$A$4:$A$136=flux!$A167)*(KG!$B$4:$B$136=flux!U$3)*(flux!$G167&gt;=KG!$F$2:$O$2)*(flux!$G167&lt;=KG!$F$3:$O$3)*KG!$F$4:$O$136)*$G167/100</f>
        <v>0</v>
      </c>
      <c r="V167" s="7">
        <f>SUMPRODUCT((KG!$A$4:$A$136=flux!$A167)*(KG!$B$4:$B$136=flux!V$3)*(flux!$G167&gt;=KG!$F$2:$O$2)*(flux!$G167&lt;=KG!$F$3:$O$3)*KG!$F$4:$O$136)*$G167/100</f>
        <v>0</v>
      </c>
      <c r="W167" s="7">
        <f>SUMPRODUCT((KG!$A$4:$A$136=flux!$A167)*(KG!$B$4:$B$136=flux!W$3)*(flux!$G167&gt;=KG!$F$2:$O$2)*(flux!$G167&lt;=KG!$F$3:$O$3)*KG!$F$4:$O$136)*$G167/100</f>
        <v>109.9312256</v>
      </c>
      <c r="X167" s="7">
        <f>SUMPRODUCT((KG!$A$4:$A$136=flux!$A167)*(KG!$B$4:$B$136=flux!X$3)*(flux!$G167&gt;=KG!$F$2:$O$2)*(flux!$G167&lt;=KG!$F$3:$O$3)*KG!$F$4:$O$136)*$G167/100</f>
        <v>77.930697599999988</v>
      </c>
      <c r="Y167" s="7">
        <f>SUMPRODUCT((PAL!$A$3:$A$42=flux!$A167)*(PAL!$B$3:$B$42=flux!Y$3)*(PAL!$H$2:$Q$2=flux!$H167)*(PAL!$H$3:$Q$42))*$H167</f>
        <v>41</v>
      </c>
      <c r="Z167" s="7">
        <f>SUMPRODUCT((PAL!$A$3:$A$42=flux!$A167)*(PAL!$B$3:$B$42=flux!Z$3)*(PAL!$H$2:$Q$2=flux!$H167)*(PAL!$H$3:$Q$42))*$H167</f>
        <v>0</v>
      </c>
      <c r="AA167" s="7">
        <f>SUMPRODUCT((PAL!$A$3:$A$42=flux!$A167)*(PAL!$B$3:$B$42=flux!AA$3)*(PAL!$H$2:$Q$2=flux!$H167)*(PAL!$H$3:$Q$42))*$H167</f>
        <v>0</v>
      </c>
      <c r="AB167" s="7">
        <f>SUMPRODUCT((PAL!$A$3:$A$42=flux!$A167)*(PAL!$B$3:$B$42=flux!AB$3)*(PAL!$H$2:$Q$2=flux!$H167)*(PAL!$H$3:$Q$42))*$H167</f>
        <v>41.4</v>
      </c>
    </row>
    <row r="168" spans="1:28" x14ac:dyDescent="0.25">
      <c r="A168">
        <v>111559</v>
      </c>
      <c r="B168" t="s">
        <v>563</v>
      </c>
      <c r="C168" s="2">
        <v>43179</v>
      </c>
      <c r="D168" t="s">
        <v>132</v>
      </c>
      <c r="E168">
        <v>69</v>
      </c>
      <c r="F168" t="s">
        <v>136</v>
      </c>
      <c r="G168">
        <v>700</v>
      </c>
      <c r="H168" s="37">
        <v>2</v>
      </c>
      <c r="I168" s="7">
        <v>155.52000000000001</v>
      </c>
      <c r="L168" s="5" t="s">
        <v>133</v>
      </c>
      <c r="N168" s="7">
        <f>SUMPRODUCT((KG!$A$4:$A$136=flux!$A168)*(KG!$B$4:$B$136=flux!N$3)*(flux!$G168&gt;=KG!$F$2:$O$2)*(flux!$G168&lt;=KG!$F$3:$O$3)*KG!$F$4:$O$136)*$G168/100</f>
        <v>172.31760000000003</v>
      </c>
      <c r="O168" s="7">
        <f>SUMPRODUCT((KG!$A$4:$A$136=flux!$A168)*(KG!$B$4:$B$136=flux!O$3)*(flux!$G168&gt;=KG!$F$2:$O$2)*(flux!$G168&lt;=KG!$F$3:$O$3)*KG!$F$4:$O$136)*$G168/100</f>
        <v>200.28666000000001</v>
      </c>
      <c r="P168" s="7">
        <f>SUMPRODUCT((KG!$A$4:$A$136=flux!$A168)*(KG!$B$4:$B$136=flux!P$3)*(flux!$G168&gt;=KG!$F$2:$O$2)*(flux!$G168&lt;=KG!$F$3:$O$3)*KG!$F$4:$O$136)*$G168/100</f>
        <v>0</v>
      </c>
      <c r="Q168" s="7">
        <f>SUMPRODUCT((KG!$A$4:$A$136=flux!$A168)*(KG!$B$4:$B$136=flux!Q$3)*(flux!$G168&gt;=KG!$F$2:$O$2)*(flux!$G168&lt;=KG!$F$3:$O$3)*KG!$F$4:$O$136)*$G168/100</f>
        <v>0</v>
      </c>
      <c r="R168" s="7">
        <f>SUMPRODUCT((KG!$A$4:$A$136=flux!$A168)*(KG!$B$4:$B$136=flux!R$3)*(flux!$G168&gt;=KG!$F$2:$O$2)*(flux!$G168&lt;=KG!$F$3:$O$3)*KG!$F$4:$O$136)*$G168/100</f>
        <v>258.87613751999999</v>
      </c>
      <c r="S168" s="7">
        <f>SUMPRODUCT((KG!$A$4:$A$136=flux!$A168)*(KG!$B$4:$B$136=flux!S$3)*(flux!$G168&gt;=KG!$F$2:$O$2)*(flux!$G168&lt;=KG!$F$3:$O$3)*KG!$F$4:$O$136)*$G168/100</f>
        <v>0</v>
      </c>
      <c r="T168" s="7">
        <f>SUMPRODUCT((KG!$A$4:$A$136=flux!$A168)*(KG!$B$4:$B$136=flux!T$3)*(flux!$G168&gt;=KG!$F$2:$O$2)*(flux!$G168&lt;=KG!$F$3:$O$3)*KG!$F$4:$O$136)*$G168/100</f>
        <v>0</v>
      </c>
      <c r="U168" s="7">
        <f>SUMPRODUCT((KG!$A$4:$A$136=flux!$A168)*(KG!$B$4:$B$136=flux!U$3)*(flux!$G168&gt;=KG!$F$2:$O$2)*(flux!$G168&lt;=KG!$F$3:$O$3)*KG!$F$4:$O$136)*$G168/100</f>
        <v>0</v>
      </c>
      <c r="V168" s="7">
        <f>SUMPRODUCT((KG!$A$4:$A$136=flux!$A168)*(KG!$B$4:$B$136=flux!V$3)*(flux!$G168&gt;=KG!$F$2:$O$2)*(flux!$G168&lt;=KG!$F$3:$O$3)*KG!$F$4:$O$136)*$G168/100</f>
        <v>0</v>
      </c>
      <c r="W168" s="7">
        <f>SUMPRODUCT((KG!$A$4:$A$136=flux!$A168)*(KG!$B$4:$B$136=flux!W$3)*(flux!$G168&gt;=KG!$F$2:$O$2)*(flux!$G168&lt;=KG!$F$3:$O$3)*KG!$F$4:$O$136)*$G168/100</f>
        <v>270.97858871999995</v>
      </c>
      <c r="X168" s="7">
        <f>SUMPRODUCT((KG!$A$4:$A$136=flux!$A168)*(KG!$B$4:$B$136=flux!X$3)*(flux!$G168&gt;=KG!$F$2:$O$2)*(flux!$G168&lt;=KG!$F$3:$O$3)*KG!$F$4:$O$136)*$G168/100</f>
        <v>214.97766472000001</v>
      </c>
      <c r="Y168" s="7">
        <f>SUMPRODUCT((PAL!$A$3:$A$42=flux!$A168)*(PAL!$B$3:$B$42=flux!Y$3)*(PAL!$H$2:$Q$2=flux!$H168)*(PAL!$H$3:$Q$42))*$H168</f>
        <v>156</v>
      </c>
      <c r="Z168" s="7">
        <f>SUMPRODUCT((PAL!$A$3:$A$42=flux!$A168)*(PAL!$B$3:$B$42=flux!Z$3)*(PAL!$H$2:$Q$2=flux!$H168)*(PAL!$H$3:$Q$42))*$H168</f>
        <v>0</v>
      </c>
      <c r="AA168" s="7">
        <f>SUMPRODUCT((PAL!$A$3:$A$42=flux!$A168)*(PAL!$B$3:$B$42=flux!AA$3)*(PAL!$H$2:$Q$2=flux!$H168)*(PAL!$H$3:$Q$42))*$H168</f>
        <v>0</v>
      </c>
      <c r="AB168" s="7">
        <f>SUMPRODUCT((PAL!$A$3:$A$42=flux!$A168)*(PAL!$B$3:$B$42=flux!AB$3)*(PAL!$H$2:$Q$2=flux!$H168)*(PAL!$H$3:$Q$42))*$H168</f>
        <v>125.2992</v>
      </c>
    </row>
    <row r="169" spans="1:28" x14ac:dyDescent="0.25">
      <c r="A169">
        <v>111559</v>
      </c>
      <c r="B169" t="s">
        <v>563</v>
      </c>
      <c r="C169" s="2">
        <v>43186</v>
      </c>
      <c r="D169" t="s">
        <v>132</v>
      </c>
      <c r="E169">
        <v>69</v>
      </c>
      <c r="F169" t="s">
        <v>136</v>
      </c>
      <c r="G169">
        <v>630</v>
      </c>
      <c r="H169" s="37">
        <v>2</v>
      </c>
      <c r="I169" s="7">
        <v>155.52000000000001</v>
      </c>
      <c r="L169" s="5" t="s">
        <v>133</v>
      </c>
      <c r="N169" s="7">
        <f>SUMPRODUCT((KG!$A$4:$A$136=flux!$A169)*(KG!$B$4:$B$136=flux!N$3)*(flux!$G169&gt;=KG!$F$2:$O$2)*(flux!$G169&lt;=KG!$F$3:$O$3)*KG!$F$4:$O$136)*$G169/100</f>
        <v>155.08584000000002</v>
      </c>
      <c r="O169" s="7">
        <f>SUMPRODUCT((KG!$A$4:$A$136=flux!$A169)*(KG!$B$4:$B$136=flux!O$3)*(flux!$G169&gt;=KG!$F$2:$O$2)*(flux!$G169&lt;=KG!$F$3:$O$3)*KG!$F$4:$O$136)*$G169/100</f>
        <v>180.257994</v>
      </c>
      <c r="P169" s="7">
        <f>SUMPRODUCT((KG!$A$4:$A$136=flux!$A169)*(KG!$B$4:$B$136=flux!P$3)*(flux!$G169&gt;=KG!$F$2:$O$2)*(flux!$G169&lt;=KG!$F$3:$O$3)*KG!$F$4:$O$136)*$G169/100</f>
        <v>0</v>
      </c>
      <c r="Q169" s="7">
        <f>SUMPRODUCT((KG!$A$4:$A$136=flux!$A169)*(KG!$B$4:$B$136=flux!Q$3)*(flux!$G169&gt;=KG!$F$2:$O$2)*(flux!$G169&lt;=KG!$F$3:$O$3)*KG!$F$4:$O$136)*$G169/100</f>
        <v>0</v>
      </c>
      <c r="R169" s="7">
        <f>SUMPRODUCT((KG!$A$4:$A$136=flux!$A169)*(KG!$B$4:$B$136=flux!R$3)*(flux!$G169&gt;=KG!$F$2:$O$2)*(flux!$G169&lt;=KG!$F$3:$O$3)*KG!$F$4:$O$136)*$G169/100</f>
        <v>232.98852376799996</v>
      </c>
      <c r="S169" s="7">
        <f>SUMPRODUCT((KG!$A$4:$A$136=flux!$A169)*(KG!$B$4:$B$136=flux!S$3)*(flux!$G169&gt;=KG!$F$2:$O$2)*(flux!$G169&lt;=KG!$F$3:$O$3)*KG!$F$4:$O$136)*$G169/100</f>
        <v>0</v>
      </c>
      <c r="T169" s="7">
        <f>SUMPRODUCT((KG!$A$4:$A$136=flux!$A169)*(KG!$B$4:$B$136=flux!T$3)*(flux!$G169&gt;=KG!$F$2:$O$2)*(flux!$G169&lt;=KG!$F$3:$O$3)*KG!$F$4:$O$136)*$G169/100</f>
        <v>0</v>
      </c>
      <c r="U169" s="7">
        <f>SUMPRODUCT((KG!$A$4:$A$136=flux!$A169)*(KG!$B$4:$B$136=flux!U$3)*(flux!$G169&gt;=KG!$F$2:$O$2)*(flux!$G169&lt;=KG!$F$3:$O$3)*KG!$F$4:$O$136)*$G169/100</f>
        <v>0</v>
      </c>
      <c r="V169" s="7">
        <f>SUMPRODUCT((KG!$A$4:$A$136=flux!$A169)*(KG!$B$4:$B$136=flux!V$3)*(flux!$G169&gt;=KG!$F$2:$O$2)*(flux!$G169&lt;=KG!$F$3:$O$3)*KG!$F$4:$O$136)*$G169/100</f>
        <v>0</v>
      </c>
      <c r="W169" s="7">
        <f>SUMPRODUCT((KG!$A$4:$A$136=flux!$A169)*(KG!$B$4:$B$136=flux!W$3)*(flux!$G169&gt;=KG!$F$2:$O$2)*(flux!$G169&lt;=KG!$F$3:$O$3)*KG!$F$4:$O$136)*$G169/100</f>
        <v>243.88072984799999</v>
      </c>
      <c r="X169" s="7">
        <f>SUMPRODUCT((KG!$A$4:$A$136=flux!$A169)*(KG!$B$4:$B$136=flux!X$3)*(flux!$G169&gt;=KG!$F$2:$O$2)*(flux!$G169&lt;=KG!$F$3:$O$3)*KG!$F$4:$O$136)*$G169/100</f>
        <v>193.47989824799998</v>
      </c>
      <c r="Y169" s="7">
        <f>SUMPRODUCT((PAL!$A$3:$A$42=flux!$A169)*(PAL!$B$3:$B$42=flux!Y$3)*(PAL!$H$2:$Q$2=flux!$H169)*(PAL!$H$3:$Q$42))*$H169</f>
        <v>156</v>
      </c>
      <c r="Z169" s="7">
        <f>SUMPRODUCT((PAL!$A$3:$A$42=flux!$A169)*(PAL!$B$3:$B$42=flux!Z$3)*(PAL!$H$2:$Q$2=flux!$H169)*(PAL!$H$3:$Q$42))*$H169</f>
        <v>0</v>
      </c>
      <c r="AA169" s="7">
        <f>SUMPRODUCT((PAL!$A$3:$A$42=flux!$A169)*(PAL!$B$3:$B$42=flux!AA$3)*(PAL!$H$2:$Q$2=flux!$H169)*(PAL!$H$3:$Q$42))*$H169</f>
        <v>0</v>
      </c>
      <c r="AB169" s="7">
        <f>SUMPRODUCT((PAL!$A$3:$A$42=flux!$A169)*(PAL!$B$3:$B$42=flux!AB$3)*(PAL!$H$2:$Q$2=flux!$H169)*(PAL!$H$3:$Q$42))*$H169</f>
        <v>125.2992</v>
      </c>
    </row>
    <row r="170" spans="1:28" x14ac:dyDescent="0.25">
      <c r="A170">
        <v>111559</v>
      </c>
      <c r="B170" t="s">
        <v>563</v>
      </c>
      <c r="C170" s="2">
        <v>43187</v>
      </c>
      <c r="D170" t="s">
        <v>132</v>
      </c>
      <c r="E170">
        <v>69</v>
      </c>
      <c r="F170" t="s">
        <v>136</v>
      </c>
      <c r="G170">
        <v>630</v>
      </c>
      <c r="H170" s="37">
        <v>2</v>
      </c>
      <c r="I170" s="7">
        <v>155.52000000000001</v>
      </c>
      <c r="L170" s="5" t="s">
        <v>133</v>
      </c>
      <c r="N170" s="7">
        <f>SUMPRODUCT((KG!$A$4:$A$136=flux!$A170)*(KG!$B$4:$B$136=flux!N$3)*(flux!$G170&gt;=KG!$F$2:$O$2)*(flux!$G170&lt;=KG!$F$3:$O$3)*KG!$F$4:$O$136)*$G170/100</f>
        <v>155.08584000000002</v>
      </c>
      <c r="O170" s="7">
        <f>SUMPRODUCT((KG!$A$4:$A$136=flux!$A170)*(KG!$B$4:$B$136=flux!O$3)*(flux!$G170&gt;=KG!$F$2:$O$2)*(flux!$G170&lt;=KG!$F$3:$O$3)*KG!$F$4:$O$136)*$G170/100</f>
        <v>180.257994</v>
      </c>
      <c r="P170" s="7">
        <f>SUMPRODUCT((KG!$A$4:$A$136=flux!$A170)*(KG!$B$4:$B$136=flux!P$3)*(flux!$G170&gt;=KG!$F$2:$O$2)*(flux!$G170&lt;=KG!$F$3:$O$3)*KG!$F$4:$O$136)*$G170/100</f>
        <v>0</v>
      </c>
      <c r="Q170" s="7">
        <f>SUMPRODUCT((KG!$A$4:$A$136=flux!$A170)*(KG!$B$4:$B$136=flux!Q$3)*(flux!$G170&gt;=KG!$F$2:$O$2)*(flux!$G170&lt;=KG!$F$3:$O$3)*KG!$F$4:$O$136)*$G170/100</f>
        <v>0</v>
      </c>
      <c r="R170" s="7">
        <f>SUMPRODUCT((KG!$A$4:$A$136=flux!$A170)*(KG!$B$4:$B$136=flux!R$3)*(flux!$G170&gt;=KG!$F$2:$O$2)*(flux!$G170&lt;=KG!$F$3:$O$3)*KG!$F$4:$O$136)*$G170/100</f>
        <v>232.98852376799996</v>
      </c>
      <c r="S170" s="7">
        <f>SUMPRODUCT((KG!$A$4:$A$136=flux!$A170)*(KG!$B$4:$B$136=flux!S$3)*(flux!$G170&gt;=KG!$F$2:$O$2)*(flux!$G170&lt;=KG!$F$3:$O$3)*KG!$F$4:$O$136)*$G170/100</f>
        <v>0</v>
      </c>
      <c r="T170" s="7">
        <f>SUMPRODUCT((KG!$A$4:$A$136=flux!$A170)*(KG!$B$4:$B$136=flux!T$3)*(flux!$G170&gt;=KG!$F$2:$O$2)*(flux!$G170&lt;=KG!$F$3:$O$3)*KG!$F$4:$O$136)*$G170/100</f>
        <v>0</v>
      </c>
      <c r="U170" s="7">
        <f>SUMPRODUCT((KG!$A$4:$A$136=flux!$A170)*(KG!$B$4:$B$136=flux!U$3)*(flux!$G170&gt;=KG!$F$2:$O$2)*(flux!$G170&lt;=KG!$F$3:$O$3)*KG!$F$4:$O$136)*$G170/100</f>
        <v>0</v>
      </c>
      <c r="V170" s="7">
        <f>SUMPRODUCT((KG!$A$4:$A$136=flux!$A170)*(KG!$B$4:$B$136=flux!V$3)*(flux!$G170&gt;=KG!$F$2:$O$2)*(flux!$G170&lt;=KG!$F$3:$O$3)*KG!$F$4:$O$136)*$G170/100</f>
        <v>0</v>
      </c>
      <c r="W170" s="7">
        <f>SUMPRODUCT((KG!$A$4:$A$136=flux!$A170)*(KG!$B$4:$B$136=flux!W$3)*(flux!$G170&gt;=KG!$F$2:$O$2)*(flux!$G170&lt;=KG!$F$3:$O$3)*KG!$F$4:$O$136)*$G170/100</f>
        <v>243.88072984799999</v>
      </c>
      <c r="X170" s="7">
        <f>SUMPRODUCT((KG!$A$4:$A$136=flux!$A170)*(KG!$B$4:$B$136=flux!X$3)*(flux!$G170&gt;=KG!$F$2:$O$2)*(flux!$G170&lt;=KG!$F$3:$O$3)*KG!$F$4:$O$136)*$G170/100</f>
        <v>193.47989824799998</v>
      </c>
      <c r="Y170" s="7">
        <f>SUMPRODUCT((PAL!$A$3:$A$42=flux!$A170)*(PAL!$B$3:$B$42=flux!Y$3)*(PAL!$H$2:$Q$2=flux!$H170)*(PAL!$H$3:$Q$42))*$H170</f>
        <v>156</v>
      </c>
      <c r="Z170" s="7">
        <f>SUMPRODUCT((PAL!$A$3:$A$42=flux!$A170)*(PAL!$B$3:$B$42=flux!Z$3)*(PAL!$H$2:$Q$2=flux!$H170)*(PAL!$H$3:$Q$42))*$H170</f>
        <v>0</v>
      </c>
      <c r="AA170" s="7">
        <f>SUMPRODUCT((PAL!$A$3:$A$42=flux!$A170)*(PAL!$B$3:$B$42=flux!AA$3)*(PAL!$H$2:$Q$2=flux!$H170)*(PAL!$H$3:$Q$42))*$H170</f>
        <v>0</v>
      </c>
      <c r="AB170" s="7">
        <f>SUMPRODUCT((PAL!$A$3:$A$42=flux!$A170)*(PAL!$B$3:$B$42=flux!AB$3)*(PAL!$H$2:$Q$2=flux!$H170)*(PAL!$H$3:$Q$42))*$H170</f>
        <v>125.2992</v>
      </c>
    </row>
    <row r="171" spans="1:28" x14ac:dyDescent="0.25">
      <c r="A171">
        <v>111559</v>
      </c>
      <c r="B171" t="s">
        <v>563</v>
      </c>
      <c r="C171" s="2">
        <v>43167</v>
      </c>
      <c r="D171" t="s">
        <v>132</v>
      </c>
      <c r="E171">
        <v>69</v>
      </c>
      <c r="F171" t="s">
        <v>136</v>
      </c>
      <c r="G171">
        <v>601</v>
      </c>
      <c r="H171" s="37">
        <v>1</v>
      </c>
      <c r="I171" s="7">
        <v>77.760000000000005</v>
      </c>
      <c r="L171" s="5" t="s">
        <v>133</v>
      </c>
      <c r="N171" s="7">
        <f>SUMPRODUCT((KG!$A$4:$A$136=flux!$A171)*(KG!$B$4:$B$136=flux!N$3)*(flux!$G171&gt;=KG!$F$2:$O$2)*(flux!$G171&lt;=KG!$F$3:$O$3)*KG!$F$4:$O$136)*$G171/100</f>
        <v>147.94696800000003</v>
      </c>
      <c r="O171" s="7">
        <f>SUMPRODUCT((KG!$A$4:$A$136=flux!$A171)*(KG!$B$4:$B$136=flux!O$3)*(flux!$G171&gt;=KG!$F$2:$O$2)*(flux!$G171&lt;=KG!$F$3:$O$3)*KG!$F$4:$O$136)*$G171/100</f>
        <v>171.96040380000002</v>
      </c>
      <c r="P171" s="7">
        <f>SUMPRODUCT((KG!$A$4:$A$136=flux!$A171)*(KG!$B$4:$B$136=flux!P$3)*(flux!$G171&gt;=KG!$F$2:$O$2)*(flux!$G171&lt;=KG!$F$3:$O$3)*KG!$F$4:$O$136)*$G171/100</f>
        <v>0</v>
      </c>
      <c r="Q171" s="7">
        <f>SUMPRODUCT((KG!$A$4:$A$136=flux!$A171)*(KG!$B$4:$B$136=flux!Q$3)*(flux!$G171&gt;=KG!$F$2:$O$2)*(flux!$G171&lt;=KG!$F$3:$O$3)*KG!$F$4:$O$136)*$G171/100</f>
        <v>0</v>
      </c>
      <c r="R171" s="7">
        <f>SUMPRODUCT((KG!$A$4:$A$136=flux!$A171)*(KG!$B$4:$B$136=flux!R$3)*(flux!$G171&gt;=KG!$F$2:$O$2)*(flux!$G171&lt;=KG!$F$3:$O$3)*KG!$F$4:$O$136)*$G171/100</f>
        <v>222.2636552136</v>
      </c>
      <c r="S171" s="7">
        <f>SUMPRODUCT((KG!$A$4:$A$136=flux!$A171)*(KG!$B$4:$B$136=flux!S$3)*(flux!$G171&gt;=KG!$F$2:$O$2)*(flux!$G171&lt;=KG!$F$3:$O$3)*KG!$F$4:$O$136)*$G171/100</f>
        <v>0</v>
      </c>
      <c r="T171" s="7">
        <f>SUMPRODUCT((KG!$A$4:$A$136=flux!$A171)*(KG!$B$4:$B$136=flux!T$3)*(flux!$G171&gt;=KG!$F$2:$O$2)*(flux!$G171&lt;=KG!$F$3:$O$3)*KG!$F$4:$O$136)*$G171/100</f>
        <v>0</v>
      </c>
      <c r="U171" s="7">
        <f>SUMPRODUCT((KG!$A$4:$A$136=flux!$A171)*(KG!$B$4:$B$136=flux!U$3)*(flux!$G171&gt;=KG!$F$2:$O$2)*(flux!$G171&lt;=KG!$F$3:$O$3)*KG!$F$4:$O$136)*$G171/100</f>
        <v>0</v>
      </c>
      <c r="V171" s="7">
        <f>SUMPRODUCT((KG!$A$4:$A$136=flux!$A171)*(KG!$B$4:$B$136=flux!V$3)*(flux!$G171&gt;=KG!$F$2:$O$2)*(flux!$G171&lt;=KG!$F$3:$O$3)*KG!$F$4:$O$136)*$G171/100</f>
        <v>0</v>
      </c>
      <c r="W171" s="7">
        <f>SUMPRODUCT((KG!$A$4:$A$136=flux!$A171)*(KG!$B$4:$B$136=flux!W$3)*(flux!$G171&gt;=KG!$F$2:$O$2)*(flux!$G171&lt;=KG!$F$3:$O$3)*KG!$F$4:$O$136)*$G171/100</f>
        <v>232.65447402959998</v>
      </c>
      <c r="X171" s="7">
        <f>SUMPRODUCT((KG!$A$4:$A$136=flux!$A171)*(KG!$B$4:$B$136=flux!X$3)*(flux!$G171&gt;=KG!$F$2:$O$2)*(flux!$G171&lt;=KG!$F$3:$O$3)*KG!$F$4:$O$136)*$G171/100</f>
        <v>184.57368070960001</v>
      </c>
      <c r="Y171" s="7">
        <f>SUMPRODUCT((PAL!$A$3:$A$42=flux!$A171)*(PAL!$B$3:$B$42=flux!Y$3)*(PAL!$H$2:$Q$2=flux!$H171)*(PAL!$H$3:$Q$42))*$H171</f>
        <v>78</v>
      </c>
      <c r="Z171" s="7">
        <f>SUMPRODUCT((PAL!$A$3:$A$42=flux!$A171)*(PAL!$B$3:$B$42=flux!Z$3)*(PAL!$H$2:$Q$2=flux!$H171)*(PAL!$H$3:$Q$42))*$H171</f>
        <v>0</v>
      </c>
      <c r="AA171" s="7">
        <f>SUMPRODUCT((PAL!$A$3:$A$42=flux!$A171)*(PAL!$B$3:$B$42=flux!AA$3)*(PAL!$H$2:$Q$2=flux!$H171)*(PAL!$H$3:$Q$42))*$H171</f>
        <v>0</v>
      </c>
      <c r="AB171" s="7">
        <f>SUMPRODUCT((PAL!$A$3:$A$42=flux!$A171)*(PAL!$B$3:$B$42=flux!AB$3)*(PAL!$H$2:$Q$2=flux!$H171)*(PAL!$H$3:$Q$42))*$H171</f>
        <v>65.260000000000005</v>
      </c>
    </row>
    <row r="172" spans="1:28" x14ac:dyDescent="0.25">
      <c r="A172">
        <v>111559</v>
      </c>
      <c r="B172" t="s">
        <v>563</v>
      </c>
      <c r="C172" s="2">
        <v>43165</v>
      </c>
      <c r="D172" t="s">
        <v>132</v>
      </c>
      <c r="E172">
        <v>69</v>
      </c>
      <c r="F172" t="s">
        <v>136</v>
      </c>
      <c r="G172">
        <v>600</v>
      </c>
      <c r="H172" s="37">
        <v>1</v>
      </c>
      <c r="I172" s="7">
        <v>77.760000000000005</v>
      </c>
      <c r="L172" s="5" t="s">
        <v>133</v>
      </c>
      <c r="N172" s="7">
        <f>SUMPRODUCT((KG!$A$4:$A$136=flux!$A172)*(KG!$B$4:$B$136=flux!N$3)*(flux!$G172&gt;=KG!$F$2:$O$2)*(flux!$G172&lt;=KG!$F$3:$O$3)*KG!$F$4:$O$136)*$G172/100</f>
        <v>147.70079999999999</v>
      </c>
      <c r="O172" s="7">
        <f>SUMPRODUCT((KG!$A$4:$A$136=flux!$A172)*(KG!$B$4:$B$136=flux!O$3)*(flux!$G172&gt;=KG!$F$2:$O$2)*(flux!$G172&lt;=KG!$F$3:$O$3)*KG!$F$4:$O$136)*$G172/100</f>
        <v>171.67428000000001</v>
      </c>
      <c r="P172" s="7">
        <f>SUMPRODUCT((KG!$A$4:$A$136=flux!$A172)*(KG!$B$4:$B$136=flux!P$3)*(flux!$G172&gt;=KG!$F$2:$O$2)*(flux!$G172&lt;=KG!$F$3:$O$3)*KG!$F$4:$O$136)*$G172/100</f>
        <v>0</v>
      </c>
      <c r="Q172" s="7">
        <f>SUMPRODUCT((KG!$A$4:$A$136=flux!$A172)*(KG!$B$4:$B$136=flux!Q$3)*(flux!$G172&gt;=KG!$F$2:$O$2)*(flux!$G172&lt;=KG!$F$3:$O$3)*KG!$F$4:$O$136)*$G172/100</f>
        <v>0</v>
      </c>
      <c r="R172" s="7">
        <f>SUMPRODUCT((KG!$A$4:$A$136=flux!$A172)*(KG!$B$4:$B$136=flux!R$3)*(flux!$G172&gt;=KG!$F$2:$O$2)*(flux!$G172&lt;=KG!$F$3:$O$3)*KG!$F$4:$O$136)*$G172/100</f>
        <v>221.89383215999999</v>
      </c>
      <c r="S172" s="7">
        <f>SUMPRODUCT((KG!$A$4:$A$136=flux!$A172)*(KG!$B$4:$B$136=flux!S$3)*(flux!$G172&gt;=KG!$F$2:$O$2)*(flux!$G172&lt;=KG!$F$3:$O$3)*KG!$F$4:$O$136)*$G172/100</f>
        <v>0</v>
      </c>
      <c r="T172" s="7">
        <f>SUMPRODUCT((KG!$A$4:$A$136=flux!$A172)*(KG!$B$4:$B$136=flux!T$3)*(flux!$G172&gt;=KG!$F$2:$O$2)*(flux!$G172&lt;=KG!$F$3:$O$3)*KG!$F$4:$O$136)*$G172/100</f>
        <v>0</v>
      </c>
      <c r="U172" s="7">
        <f>SUMPRODUCT((KG!$A$4:$A$136=flux!$A172)*(KG!$B$4:$B$136=flux!U$3)*(flux!$G172&gt;=KG!$F$2:$O$2)*(flux!$G172&lt;=KG!$F$3:$O$3)*KG!$F$4:$O$136)*$G172/100</f>
        <v>0</v>
      </c>
      <c r="V172" s="7">
        <f>SUMPRODUCT((KG!$A$4:$A$136=flux!$A172)*(KG!$B$4:$B$136=flux!V$3)*(flux!$G172&gt;=KG!$F$2:$O$2)*(flux!$G172&lt;=KG!$F$3:$O$3)*KG!$F$4:$O$136)*$G172/100</f>
        <v>0</v>
      </c>
      <c r="W172" s="7">
        <f>SUMPRODUCT((KG!$A$4:$A$136=flux!$A172)*(KG!$B$4:$B$136=flux!W$3)*(flux!$G172&gt;=KG!$F$2:$O$2)*(flux!$G172&lt;=KG!$F$3:$O$3)*KG!$F$4:$O$136)*$G172/100</f>
        <v>232.26736175999997</v>
      </c>
      <c r="X172" s="7">
        <f>SUMPRODUCT((KG!$A$4:$A$136=flux!$A172)*(KG!$B$4:$B$136=flux!X$3)*(flux!$G172&gt;=KG!$F$2:$O$2)*(flux!$G172&lt;=KG!$F$3:$O$3)*KG!$F$4:$O$136)*$G172/100</f>
        <v>184.26656976000001</v>
      </c>
      <c r="Y172" s="7">
        <f>SUMPRODUCT((PAL!$A$3:$A$42=flux!$A172)*(PAL!$B$3:$B$42=flux!Y$3)*(PAL!$H$2:$Q$2=flux!$H172)*(PAL!$H$3:$Q$42))*$H172</f>
        <v>78</v>
      </c>
      <c r="Z172" s="7">
        <f>SUMPRODUCT((PAL!$A$3:$A$42=flux!$A172)*(PAL!$B$3:$B$42=flux!Z$3)*(PAL!$H$2:$Q$2=flux!$H172)*(PAL!$H$3:$Q$42))*$H172</f>
        <v>0</v>
      </c>
      <c r="AA172" s="7">
        <f>SUMPRODUCT((PAL!$A$3:$A$42=flux!$A172)*(PAL!$B$3:$B$42=flux!AA$3)*(PAL!$H$2:$Q$2=flux!$H172)*(PAL!$H$3:$Q$42))*$H172</f>
        <v>0</v>
      </c>
      <c r="AB172" s="7">
        <f>SUMPRODUCT((PAL!$A$3:$A$42=flux!$A172)*(PAL!$B$3:$B$42=flux!AB$3)*(PAL!$H$2:$Q$2=flux!$H172)*(PAL!$H$3:$Q$42))*$H172</f>
        <v>65.260000000000005</v>
      </c>
    </row>
    <row r="173" spans="1:28" x14ac:dyDescent="0.25">
      <c r="A173">
        <v>111559</v>
      </c>
      <c r="B173" t="s">
        <v>563</v>
      </c>
      <c r="C173" s="2">
        <v>43173</v>
      </c>
      <c r="D173" t="s">
        <v>132</v>
      </c>
      <c r="E173">
        <v>69</v>
      </c>
      <c r="F173" t="s">
        <v>136</v>
      </c>
      <c r="G173">
        <v>600</v>
      </c>
      <c r="H173" s="37">
        <v>1</v>
      </c>
      <c r="I173" s="7">
        <v>77.760000000000005</v>
      </c>
      <c r="L173" s="5" t="s">
        <v>133</v>
      </c>
      <c r="N173" s="7">
        <f>SUMPRODUCT((KG!$A$4:$A$136=flux!$A173)*(KG!$B$4:$B$136=flux!N$3)*(flux!$G173&gt;=KG!$F$2:$O$2)*(flux!$G173&lt;=KG!$F$3:$O$3)*KG!$F$4:$O$136)*$G173/100</f>
        <v>147.70079999999999</v>
      </c>
      <c r="O173" s="7">
        <f>SUMPRODUCT((KG!$A$4:$A$136=flux!$A173)*(KG!$B$4:$B$136=flux!O$3)*(flux!$G173&gt;=KG!$F$2:$O$2)*(flux!$G173&lt;=KG!$F$3:$O$3)*KG!$F$4:$O$136)*$G173/100</f>
        <v>171.67428000000001</v>
      </c>
      <c r="P173" s="7">
        <f>SUMPRODUCT((KG!$A$4:$A$136=flux!$A173)*(KG!$B$4:$B$136=flux!P$3)*(flux!$G173&gt;=KG!$F$2:$O$2)*(flux!$G173&lt;=KG!$F$3:$O$3)*KG!$F$4:$O$136)*$G173/100</f>
        <v>0</v>
      </c>
      <c r="Q173" s="7">
        <f>SUMPRODUCT((KG!$A$4:$A$136=flux!$A173)*(KG!$B$4:$B$136=flux!Q$3)*(flux!$G173&gt;=KG!$F$2:$O$2)*(flux!$G173&lt;=KG!$F$3:$O$3)*KG!$F$4:$O$136)*$G173/100</f>
        <v>0</v>
      </c>
      <c r="R173" s="7">
        <f>SUMPRODUCT((KG!$A$4:$A$136=flux!$A173)*(KG!$B$4:$B$136=flux!R$3)*(flux!$G173&gt;=KG!$F$2:$O$2)*(flux!$G173&lt;=KG!$F$3:$O$3)*KG!$F$4:$O$136)*$G173/100</f>
        <v>221.89383215999999</v>
      </c>
      <c r="S173" s="7">
        <f>SUMPRODUCT((KG!$A$4:$A$136=flux!$A173)*(KG!$B$4:$B$136=flux!S$3)*(flux!$G173&gt;=KG!$F$2:$O$2)*(flux!$G173&lt;=KG!$F$3:$O$3)*KG!$F$4:$O$136)*$G173/100</f>
        <v>0</v>
      </c>
      <c r="T173" s="7">
        <f>SUMPRODUCT((KG!$A$4:$A$136=flux!$A173)*(KG!$B$4:$B$136=flux!T$3)*(flux!$G173&gt;=KG!$F$2:$O$2)*(flux!$G173&lt;=KG!$F$3:$O$3)*KG!$F$4:$O$136)*$G173/100</f>
        <v>0</v>
      </c>
      <c r="U173" s="7">
        <f>SUMPRODUCT((KG!$A$4:$A$136=flux!$A173)*(KG!$B$4:$B$136=flux!U$3)*(flux!$G173&gt;=KG!$F$2:$O$2)*(flux!$G173&lt;=KG!$F$3:$O$3)*KG!$F$4:$O$136)*$G173/100</f>
        <v>0</v>
      </c>
      <c r="V173" s="7">
        <f>SUMPRODUCT((KG!$A$4:$A$136=flux!$A173)*(KG!$B$4:$B$136=flux!V$3)*(flux!$G173&gt;=KG!$F$2:$O$2)*(flux!$G173&lt;=KG!$F$3:$O$3)*KG!$F$4:$O$136)*$G173/100</f>
        <v>0</v>
      </c>
      <c r="W173" s="7">
        <f>SUMPRODUCT((KG!$A$4:$A$136=flux!$A173)*(KG!$B$4:$B$136=flux!W$3)*(flux!$G173&gt;=KG!$F$2:$O$2)*(flux!$G173&lt;=KG!$F$3:$O$3)*KG!$F$4:$O$136)*$G173/100</f>
        <v>232.26736175999997</v>
      </c>
      <c r="X173" s="7">
        <f>SUMPRODUCT((KG!$A$4:$A$136=flux!$A173)*(KG!$B$4:$B$136=flux!X$3)*(flux!$G173&gt;=KG!$F$2:$O$2)*(flux!$G173&lt;=KG!$F$3:$O$3)*KG!$F$4:$O$136)*$G173/100</f>
        <v>184.26656976000001</v>
      </c>
      <c r="Y173" s="7">
        <f>SUMPRODUCT((PAL!$A$3:$A$42=flux!$A173)*(PAL!$B$3:$B$42=flux!Y$3)*(PAL!$H$2:$Q$2=flux!$H173)*(PAL!$H$3:$Q$42))*$H173</f>
        <v>78</v>
      </c>
      <c r="Z173" s="7">
        <f>SUMPRODUCT((PAL!$A$3:$A$42=flux!$A173)*(PAL!$B$3:$B$42=flux!Z$3)*(PAL!$H$2:$Q$2=flux!$H173)*(PAL!$H$3:$Q$42))*$H173</f>
        <v>0</v>
      </c>
      <c r="AA173" s="7">
        <f>SUMPRODUCT((PAL!$A$3:$A$42=flux!$A173)*(PAL!$B$3:$B$42=flux!AA$3)*(PAL!$H$2:$Q$2=flux!$H173)*(PAL!$H$3:$Q$42))*$H173</f>
        <v>0</v>
      </c>
      <c r="AB173" s="7">
        <f>SUMPRODUCT((PAL!$A$3:$A$42=flux!$A173)*(PAL!$B$3:$B$42=flux!AB$3)*(PAL!$H$2:$Q$2=flux!$H173)*(PAL!$H$3:$Q$42))*$H173</f>
        <v>65.260000000000005</v>
      </c>
    </row>
    <row r="174" spans="1:28" x14ac:dyDescent="0.25">
      <c r="A174">
        <v>111559</v>
      </c>
      <c r="B174" t="s">
        <v>563</v>
      </c>
      <c r="C174" s="2">
        <v>43180</v>
      </c>
      <c r="D174" t="s">
        <v>132</v>
      </c>
      <c r="E174">
        <v>69</v>
      </c>
      <c r="F174" t="s">
        <v>136</v>
      </c>
      <c r="G174">
        <v>495</v>
      </c>
      <c r="H174" s="37">
        <v>1</v>
      </c>
      <c r="I174" s="7">
        <v>77.760000000000005</v>
      </c>
      <c r="L174" s="5" t="s">
        <v>133</v>
      </c>
      <c r="N174" s="7">
        <f>SUMPRODUCT((KG!$A$4:$A$136=flux!$A174)*(KG!$B$4:$B$136=flux!N$3)*(flux!$G174&gt;=KG!$F$2:$O$2)*(flux!$G174&lt;=KG!$F$3:$O$3)*KG!$F$4:$O$136)*$G174/100</f>
        <v>121.85316</v>
      </c>
      <c r="O174" s="7">
        <f>SUMPRODUCT((KG!$A$4:$A$136=flux!$A174)*(KG!$B$4:$B$136=flux!O$3)*(flux!$G174&gt;=KG!$F$2:$O$2)*(flux!$G174&lt;=KG!$F$3:$O$3)*KG!$F$4:$O$136)*$G174/100</f>
        <v>141.63128100000003</v>
      </c>
      <c r="P174" s="7">
        <f>SUMPRODUCT((KG!$A$4:$A$136=flux!$A174)*(KG!$B$4:$B$136=flux!P$3)*(flux!$G174&gt;=KG!$F$2:$O$2)*(flux!$G174&lt;=KG!$F$3:$O$3)*KG!$F$4:$O$136)*$G174/100</f>
        <v>0</v>
      </c>
      <c r="Q174" s="7">
        <f>SUMPRODUCT((KG!$A$4:$A$136=flux!$A174)*(KG!$B$4:$B$136=flux!Q$3)*(flux!$G174&gt;=KG!$F$2:$O$2)*(flux!$G174&lt;=KG!$F$3:$O$3)*KG!$F$4:$O$136)*$G174/100</f>
        <v>0</v>
      </c>
      <c r="R174" s="7">
        <f>SUMPRODUCT((KG!$A$4:$A$136=flux!$A174)*(KG!$B$4:$B$136=flux!R$3)*(flux!$G174&gt;=KG!$F$2:$O$2)*(flux!$G174&lt;=KG!$F$3:$O$3)*KG!$F$4:$O$136)*$G174/100</f>
        <v>183.062411532</v>
      </c>
      <c r="S174" s="7">
        <f>SUMPRODUCT((KG!$A$4:$A$136=flux!$A174)*(KG!$B$4:$B$136=flux!S$3)*(flux!$G174&gt;=KG!$F$2:$O$2)*(flux!$G174&lt;=KG!$F$3:$O$3)*KG!$F$4:$O$136)*$G174/100</f>
        <v>0</v>
      </c>
      <c r="T174" s="7">
        <f>SUMPRODUCT((KG!$A$4:$A$136=flux!$A174)*(KG!$B$4:$B$136=flux!T$3)*(flux!$G174&gt;=KG!$F$2:$O$2)*(flux!$G174&lt;=KG!$F$3:$O$3)*KG!$F$4:$O$136)*$G174/100</f>
        <v>0</v>
      </c>
      <c r="U174" s="7">
        <f>SUMPRODUCT((KG!$A$4:$A$136=flux!$A174)*(KG!$B$4:$B$136=flux!U$3)*(flux!$G174&gt;=KG!$F$2:$O$2)*(flux!$G174&lt;=KG!$F$3:$O$3)*KG!$F$4:$O$136)*$G174/100</f>
        <v>0</v>
      </c>
      <c r="V174" s="7">
        <f>SUMPRODUCT((KG!$A$4:$A$136=flux!$A174)*(KG!$B$4:$B$136=flux!V$3)*(flux!$G174&gt;=KG!$F$2:$O$2)*(flux!$G174&lt;=KG!$F$3:$O$3)*KG!$F$4:$O$136)*$G174/100</f>
        <v>0</v>
      </c>
      <c r="W174" s="7">
        <f>SUMPRODUCT((KG!$A$4:$A$136=flux!$A174)*(KG!$B$4:$B$136=flux!W$3)*(flux!$G174&gt;=KG!$F$2:$O$2)*(flux!$G174&lt;=KG!$F$3:$O$3)*KG!$F$4:$O$136)*$G174/100</f>
        <v>191.620573452</v>
      </c>
      <c r="X174" s="7">
        <f>SUMPRODUCT((KG!$A$4:$A$136=flux!$A174)*(KG!$B$4:$B$136=flux!X$3)*(flux!$G174&gt;=KG!$F$2:$O$2)*(flux!$G174&lt;=KG!$F$3:$O$3)*KG!$F$4:$O$136)*$G174/100</f>
        <v>152.019920052</v>
      </c>
      <c r="Y174" s="7">
        <f>SUMPRODUCT((PAL!$A$3:$A$42=flux!$A174)*(PAL!$B$3:$B$42=flux!Y$3)*(PAL!$H$2:$Q$2=flux!$H174)*(PAL!$H$3:$Q$42))*$H174</f>
        <v>78</v>
      </c>
      <c r="Z174" s="7">
        <f>SUMPRODUCT((PAL!$A$3:$A$42=flux!$A174)*(PAL!$B$3:$B$42=flux!Z$3)*(PAL!$H$2:$Q$2=flux!$H174)*(PAL!$H$3:$Q$42))*$H174</f>
        <v>0</v>
      </c>
      <c r="AA174" s="7">
        <f>SUMPRODUCT((PAL!$A$3:$A$42=flux!$A174)*(PAL!$B$3:$B$42=flux!AA$3)*(PAL!$H$2:$Q$2=flux!$H174)*(PAL!$H$3:$Q$42))*$H174</f>
        <v>0</v>
      </c>
      <c r="AB174" s="7">
        <f>SUMPRODUCT((PAL!$A$3:$A$42=flux!$A174)*(PAL!$B$3:$B$42=flux!AB$3)*(PAL!$H$2:$Q$2=flux!$H174)*(PAL!$H$3:$Q$42))*$H174</f>
        <v>65.260000000000005</v>
      </c>
    </row>
    <row r="175" spans="1:28" x14ac:dyDescent="0.25">
      <c r="A175">
        <v>111559</v>
      </c>
      <c r="B175" t="s">
        <v>563</v>
      </c>
      <c r="C175" s="2">
        <v>43181</v>
      </c>
      <c r="D175" t="s">
        <v>132</v>
      </c>
      <c r="E175">
        <v>69</v>
      </c>
      <c r="F175" t="s">
        <v>136</v>
      </c>
      <c r="G175">
        <v>495</v>
      </c>
      <c r="H175" s="37">
        <v>1</v>
      </c>
      <c r="I175" s="7">
        <v>77.760000000000005</v>
      </c>
      <c r="L175" s="5" t="s">
        <v>133</v>
      </c>
      <c r="N175" s="7">
        <f>SUMPRODUCT((KG!$A$4:$A$136=flux!$A175)*(KG!$B$4:$B$136=flux!N$3)*(flux!$G175&gt;=KG!$F$2:$O$2)*(flux!$G175&lt;=KG!$F$3:$O$3)*KG!$F$4:$O$136)*$G175/100</f>
        <v>121.85316</v>
      </c>
      <c r="O175" s="7">
        <f>SUMPRODUCT((KG!$A$4:$A$136=flux!$A175)*(KG!$B$4:$B$136=flux!O$3)*(flux!$G175&gt;=KG!$F$2:$O$2)*(flux!$G175&lt;=KG!$F$3:$O$3)*KG!$F$4:$O$136)*$G175/100</f>
        <v>141.63128100000003</v>
      </c>
      <c r="P175" s="7">
        <f>SUMPRODUCT((KG!$A$4:$A$136=flux!$A175)*(KG!$B$4:$B$136=flux!P$3)*(flux!$G175&gt;=KG!$F$2:$O$2)*(flux!$G175&lt;=KG!$F$3:$O$3)*KG!$F$4:$O$136)*$G175/100</f>
        <v>0</v>
      </c>
      <c r="Q175" s="7">
        <f>SUMPRODUCT((KG!$A$4:$A$136=flux!$A175)*(KG!$B$4:$B$136=flux!Q$3)*(flux!$G175&gt;=KG!$F$2:$O$2)*(flux!$G175&lt;=KG!$F$3:$O$3)*KG!$F$4:$O$136)*$G175/100</f>
        <v>0</v>
      </c>
      <c r="R175" s="7">
        <f>SUMPRODUCT((KG!$A$4:$A$136=flux!$A175)*(KG!$B$4:$B$136=flux!R$3)*(flux!$G175&gt;=KG!$F$2:$O$2)*(flux!$G175&lt;=KG!$F$3:$O$3)*KG!$F$4:$O$136)*$G175/100</f>
        <v>183.062411532</v>
      </c>
      <c r="S175" s="7">
        <f>SUMPRODUCT((KG!$A$4:$A$136=flux!$A175)*(KG!$B$4:$B$136=flux!S$3)*(flux!$G175&gt;=KG!$F$2:$O$2)*(flux!$G175&lt;=KG!$F$3:$O$3)*KG!$F$4:$O$136)*$G175/100</f>
        <v>0</v>
      </c>
      <c r="T175" s="7">
        <f>SUMPRODUCT((KG!$A$4:$A$136=flux!$A175)*(KG!$B$4:$B$136=flux!T$3)*(flux!$G175&gt;=KG!$F$2:$O$2)*(flux!$G175&lt;=KG!$F$3:$O$3)*KG!$F$4:$O$136)*$G175/100</f>
        <v>0</v>
      </c>
      <c r="U175" s="7">
        <f>SUMPRODUCT((KG!$A$4:$A$136=flux!$A175)*(KG!$B$4:$B$136=flux!U$3)*(flux!$G175&gt;=KG!$F$2:$O$2)*(flux!$G175&lt;=KG!$F$3:$O$3)*KG!$F$4:$O$136)*$G175/100</f>
        <v>0</v>
      </c>
      <c r="V175" s="7">
        <f>SUMPRODUCT((KG!$A$4:$A$136=flux!$A175)*(KG!$B$4:$B$136=flux!V$3)*(flux!$G175&gt;=KG!$F$2:$O$2)*(flux!$G175&lt;=KG!$F$3:$O$3)*KG!$F$4:$O$136)*$G175/100</f>
        <v>0</v>
      </c>
      <c r="W175" s="7">
        <f>SUMPRODUCT((KG!$A$4:$A$136=flux!$A175)*(KG!$B$4:$B$136=flux!W$3)*(flux!$G175&gt;=KG!$F$2:$O$2)*(flux!$G175&lt;=KG!$F$3:$O$3)*KG!$F$4:$O$136)*$G175/100</f>
        <v>191.620573452</v>
      </c>
      <c r="X175" s="7">
        <f>SUMPRODUCT((KG!$A$4:$A$136=flux!$A175)*(KG!$B$4:$B$136=flux!X$3)*(flux!$G175&gt;=KG!$F$2:$O$2)*(flux!$G175&lt;=KG!$F$3:$O$3)*KG!$F$4:$O$136)*$G175/100</f>
        <v>152.019920052</v>
      </c>
      <c r="Y175" s="7">
        <f>SUMPRODUCT((PAL!$A$3:$A$42=flux!$A175)*(PAL!$B$3:$B$42=flux!Y$3)*(PAL!$H$2:$Q$2=flux!$H175)*(PAL!$H$3:$Q$42))*$H175</f>
        <v>78</v>
      </c>
      <c r="Z175" s="7">
        <f>SUMPRODUCT((PAL!$A$3:$A$42=flux!$A175)*(PAL!$B$3:$B$42=flux!Z$3)*(PAL!$H$2:$Q$2=flux!$H175)*(PAL!$H$3:$Q$42))*$H175</f>
        <v>0</v>
      </c>
      <c r="AA175" s="7">
        <f>SUMPRODUCT((PAL!$A$3:$A$42=flux!$A175)*(PAL!$B$3:$B$42=flux!AA$3)*(PAL!$H$2:$Q$2=flux!$H175)*(PAL!$H$3:$Q$42))*$H175</f>
        <v>0</v>
      </c>
      <c r="AB175" s="7">
        <f>SUMPRODUCT((PAL!$A$3:$A$42=flux!$A175)*(PAL!$B$3:$B$42=flux!AB$3)*(PAL!$H$2:$Q$2=flux!$H175)*(PAL!$H$3:$Q$42))*$H175</f>
        <v>65.260000000000005</v>
      </c>
    </row>
    <row r="176" spans="1:28" x14ac:dyDescent="0.25">
      <c r="A176">
        <v>111559</v>
      </c>
      <c r="B176" t="s">
        <v>563</v>
      </c>
      <c r="C176" s="2">
        <v>43185</v>
      </c>
      <c r="D176" t="s">
        <v>132</v>
      </c>
      <c r="E176">
        <v>69</v>
      </c>
      <c r="F176" t="s">
        <v>136</v>
      </c>
      <c r="G176">
        <v>438</v>
      </c>
      <c r="H176" s="37">
        <v>1</v>
      </c>
      <c r="I176" s="7">
        <v>77.760000000000005</v>
      </c>
      <c r="L176" s="5" t="s">
        <v>133</v>
      </c>
      <c r="N176" s="7">
        <f>SUMPRODUCT((KG!$A$4:$A$136=flux!$A176)*(KG!$B$4:$B$136=flux!N$3)*(flux!$G176&gt;=KG!$F$2:$O$2)*(flux!$G176&lt;=KG!$F$3:$O$3)*KG!$F$4:$O$136)*$G176/100</f>
        <v>107.821584</v>
      </c>
      <c r="O176" s="7">
        <f>SUMPRODUCT((KG!$A$4:$A$136=flux!$A176)*(KG!$B$4:$B$136=flux!O$3)*(flux!$G176&gt;=KG!$F$2:$O$2)*(flux!$G176&lt;=KG!$F$3:$O$3)*KG!$F$4:$O$136)*$G176/100</f>
        <v>125.32222440000001</v>
      </c>
      <c r="P176" s="7">
        <f>SUMPRODUCT((KG!$A$4:$A$136=flux!$A176)*(KG!$B$4:$B$136=flux!P$3)*(flux!$G176&gt;=KG!$F$2:$O$2)*(flux!$G176&lt;=KG!$F$3:$O$3)*KG!$F$4:$O$136)*$G176/100</f>
        <v>0</v>
      </c>
      <c r="Q176" s="7">
        <f>SUMPRODUCT((KG!$A$4:$A$136=flux!$A176)*(KG!$B$4:$B$136=flux!Q$3)*(flux!$G176&gt;=KG!$F$2:$O$2)*(flux!$G176&lt;=KG!$F$3:$O$3)*KG!$F$4:$O$136)*$G176/100</f>
        <v>0</v>
      </c>
      <c r="R176" s="7">
        <f>SUMPRODUCT((KG!$A$4:$A$136=flux!$A176)*(KG!$B$4:$B$136=flux!R$3)*(flux!$G176&gt;=KG!$F$2:$O$2)*(flux!$G176&lt;=KG!$F$3:$O$3)*KG!$F$4:$O$136)*$G176/100</f>
        <v>161.98249747680001</v>
      </c>
      <c r="S176" s="7">
        <f>SUMPRODUCT((KG!$A$4:$A$136=flux!$A176)*(KG!$B$4:$B$136=flux!S$3)*(flux!$G176&gt;=KG!$F$2:$O$2)*(flux!$G176&lt;=KG!$F$3:$O$3)*KG!$F$4:$O$136)*$G176/100</f>
        <v>0</v>
      </c>
      <c r="T176" s="7">
        <f>SUMPRODUCT((KG!$A$4:$A$136=flux!$A176)*(KG!$B$4:$B$136=flux!T$3)*(flux!$G176&gt;=KG!$F$2:$O$2)*(flux!$G176&lt;=KG!$F$3:$O$3)*KG!$F$4:$O$136)*$G176/100</f>
        <v>0</v>
      </c>
      <c r="U176" s="7">
        <f>SUMPRODUCT((KG!$A$4:$A$136=flux!$A176)*(KG!$B$4:$B$136=flux!U$3)*(flux!$G176&gt;=KG!$F$2:$O$2)*(flux!$G176&lt;=KG!$F$3:$O$3)*KG!$F$4:$O$136)*$G176/100</f>
        <v>0</v>
      </c>
      <c r="V176" s="7">
        <f>SUMPRODUCT((KG!$A$4:$A$136=flux!$A176)*(KG!$B$4:$B$136=flux!V$3)*(flux!$G176&gt;=KG!$F$2:$O$2)*(flux!$G176&lt;=KG!$F$3:$O$3)*KG!$F$4:$O$136)*$G176/100</f>
        <v>0</v>
      </c>
      <c r="W176" s="7">
        <f>SUMPRODUCT((KG!$A$4:$A$136=flux!$A176)*(KG!$B$4:$B$136=flux!W$3)*(flux!$G176&gt;=KG!$F$2:$O$2)*(flux!$G176&lt;=KG!$F$3:$O$3)*KG!$F$4:$O$136)*$G176/100</f>
        <v>169.55517408479997</v>
      </c>
      <c r="X176" s="7">
        <f>SUMPRODUCT((KG!$A$4:$A$136=flux!$A176)*(KG!$B$4:$B$136=flux!X$3)*(flux!$G176&gt;=KG!$F$2:$O$2)*(flux!$G176&lt;=KG!$F$3:$O$3)*KG!$F$4:$O$136)*$G176/100</f>
        <v>134.51459592480001</v>
      </c>
      <c r="Y176" s="7">
        <f>SUMPRODUCT((PAL!$A$3:$A$42=flux!$A176)*(PAL!$B$3:$B$42=flux!Y$3)*(PAL!$H$2:$Q$2=flux!$H176)*(PAL!$H$3:$Q$42))*$H176</f>
        <v>78</v>
      </c>
      <c r="Z176" s="7">
        <f>SUMPRODUCT((PAL!$A$3:$A$42=flux!$A176)*(PAL!$B$3:$B$42=flux!Z$3)*(PAL!$H$2:$Q$2=flux!$H176)*(PAL!$H$3:$Q$42))*$H176</f>
        <v>0</v>
      </c>
      <c r="AA176" s="7">
        <f>SUMPRODUCT((PAL!$A$3:$A$42=flux!$A176)*(PAL!$B$3:$B$42=flux!AA$3)*(PAL!$H$2:$Q$2=flux!$H176)*(PAL!$H$3:$Q$42))*$H176</f>
        <v>0</v>
      </c>
      <c r="AB176" s="7">
        <f>SUMPRODUCT((PAL!$A$3:$A$42=flux!$A176)*(PAL!$B$3:$B$42=flux!AB$3)*(PAL!$H$2:$Q$2=flux!$H176)*(PAL!$H$3:$Q$42))*$H176</f>
        <v>65.260000000000005</v>
      </c>
    </row>
    <row r="177" spans="1:28" x14ac:dyDescent="0.25">
      <c r="A177">
        <v>111559</v>
      </c>
      <c r="B177" t="s">
        <v>563</v>
      </c>
      <c r="C177" s="2">
        <v>43166</v>
      </c>
      <c r="D177" t="s">
        <v>132</v>
      </c>
      <c r="E177">
        <v>69</v>
      </c>
      <c r="F177" t="s">
        <v>136</v>
      </c>
      <c r="G177">
        <v>410</v>
      </c>
      <c r="H177" s="37">
        <v>1</v>
      </c>
      <c r="I177" s="7">
        <v>77.760000000000005</v>
      </c>
      <c r="L177" s="5" t="s">
        <v>133</v>
      </c>
      <c r="N177" s="7">
        <f>SUMPRODUCT((KG!$A$4:$A$136=flux!$A177)*(KG!$B$4:$B$136=flux!N$3)*(flux!$G177&gt;=KG!$F$2:$O$2)*(flux!$G177&lt;=KG!$F$3:$O$3)*KG!$F$4:$O$136)*$G177/100</f>
        <v>100.92888000000001</v>
      </c>
      <c r="O177" s="7">
        <f>SUMPRODUCT((KG!$A$4:$A$136=flux!$A177)*(KG!$B$4:$B$136=flux!O$3)*(flux!$G177&gt;=KG!$F$2:$O$2)*(flux!$G177&lt;=KG!$F$3:$O$3)*KG!$F$4:$O$136)*$G177/100</f>
        <v>117.31075800000001</v>
      </c>
      <c r="P177" s="7">
        <f>SUMPRODUCT((KG!$A$4:$A$136=flux!$A177)*(KG!$B$4:$B$136=flux!P$3)*(flux!$G177&gt;=KG!$F$2:$O$2)*(flux!$G177&lt;=KG!$F$3:$O$3)*KG!$F$4:$O$136)*$G177/100</f>
        <v>0</v>
      </c>
      <c r="Q177" s="7">
        <f>SUMPRODUCT((KG!$A$4:$A$136=flux!$A177)*(KG!$B$4:$B$136=flux!Q$3)*(flux!$G177&gt;=KG!$F$2:$O$2)*(flux!$G177&lt;=KG!$F$3:$O$3)*KG!$F$4:$O$136)*$G177/100</f>
        <v>0</v>
      </c>
      <c r="R177" s="7">
        <f>SUMPRODUCT((KG!$A$4:$A$136=flux!$A177)*(KG!$B$4:$B$136=flux!R$3)*(flux!$G177&gt;=KG!$F$2:$O$2)*(flux!$G177&lt;=KG!$F$3:$O$3)*KG!$F$4:$O$136)*$G177/100</f>
        <v>151.627451976</v>
      </c>
      <c r="S177" s="7">
        <f>SUMPRODUCT((KG!$A$4:$A$136=flux!$A177)*(KG!$B$4:$B$136=flux!S$3)*(flux!$G177&gt;=KG!$F$2:$O$2)*(flux!$G177&lt;=KG!$F$3:$O$3)*KG!$F$4:$O$136)*$G177/100</f>
        <v>0</v>
      </c>
      <c r="T177" s="7">
        <f>SUMPRODUCT((KG!$A$4:$A$136=flux!$A177)*(KG!$B$4:$B$136=flux!T$3)*(flux!$G177&gt;=KG!$F$2:$O$2)*(flux!$G177&lt;=KG!$F$3:$O$3)*KG!$F$4:$O$136)*$G177/100</f>
        <v>0</v>
      </c>
      <c r="U177" s="7">
        <f>SUMPRODUCT((KG!$A$4:$A$136=flux!$A177)*(KG!$B$4:$B$136=flux!U$3)*(flux!$G177&gt;=KG!$F$2:$O$2)*(flux!$G177&lt;=KG!$F$3:$O$3)*KG!$F$4:$O$136)*$G177/100</f>
        <v>0</v>
      </c>
      <c r="V177" s="7">
        <f>SUMPRODUCT((KG!$A$4:$A$136=flux!$A177)*(KG!$B$4:$B$136=flux!V$3)*(flux!$G177&gt;=KG!$F$2:$O$2)*(flux!$G177&lt;=KG!$F$3:$O$3)*KG!$F$4:$O$136)*$G177/100</f>
        <v>0</v>
      </c>
      <c r="W177" s="7">
        <f>SUMPRODUCT((KG!$A$4:$A$136=flux!$A177)*(KG!$B$4:$B$136=flux!W$3)*(flux!$G177&gt;=KG!$F$2:$O$2)*(flux!$G177&lt;=KG!$F$3:$O$3)*KG!$F$4:$O$136)*$G177/100</f>
        <v>158.71603053600001</v>
      </c>
      <c r="X177" s="7">
        <f>SUMPRODUCT((KG!$A$4:$A$136=flux!$A177)*(KG!$B$4:$B$136=flux!X$3)*(flux!$G177&gt;=KG!$F$2:$O$2)*(flux!$G177&lt;=KG!$F$3:$O$3)*KG!$F$4:$O$136)*$G177/100</f>
        <v>125.91548933600001</v>
      </c>
      <c r="Y177" s="7">
        <f>SUMPRODUCT((PAL!$A$3:$A$42=flux!$A177)*(PAL!$B$3:$B$42=flux!Y$3)*(PAL!$H$2:$Q$2=flux!$H177)*(PAL!$H$3:$Q$42))*$H177</f>
        <v>78</v>
      </c>
      <c r="Z177" s="7">
        <f>SUMPRODUCT((PAL!$A$3:$A$42=flux!$A177)*(PAL!$B$3:$B$42=flux!Z$3)*(PAL!$H$2:$Q$2=flux!$H177)*(PAL!$H$3:$Q$42))*$H177</f>
        <v>0</v>
      </c>
      <c r="AA177" s="7">
        <f>SUMPRODUCT((PAL!$A$3:$A$42=flux!$A177)*(PAL!$B$3:$B$42=flux!AA$3)*(PAL!$H$2:$Q$2=flux!$H177)*(PAL!$H$3:$Q$42))*$H177</f>
        <v>0</v>
      </c>
      <c r="AB177" s="7">
        <f>SUMPRODUCT((PAL!$A$3:$A$42=flux!$A177)*(PAL!$B$3:$B$42=flux!AB$3)*(PAL!$H$2:$Q$2=flux!$H177)*(PAL!$H$3:$Q$42))*$H177</f>
        <v>65.260000000000005</v>
      </c>
    </row>
    <row r="178" spans="1:28" x14ac:dyDescent="0.25">
      <c r="A178">
        <v>111559</v>
      </c>
      <c r="B178" t="s">
        <v>563</v>
      </c>
      <c r="C178" s="2">
        <v>43182</v>
      </c>
      <c r="D178" t="s">
        <v>132</v>
      </c>
      <c r="E178">
        <v>69</v>
      </c>
      <c r="F178" t="s">
        <v>136</v>
      </c>
      <c r="G178">
        <v>410</v>
      </c>
      <c r="H178" s="37">
        <v>1</v>
      </c>
      <c r="I178" s="7">
        <v>77.760000000000005</v>
      </c>
      <c r="L178" s="5" t="s">
        <v>133</v>
      </c>
      <c r="N178" s="7">
        <f>SUMPRODUCT((KG!$A$4:$A$136=flux!$A178)*(KG!$B$4:$B$136=flux!N$3)*(flux!$G178&gt;=KG!$F$2:$O$2)*(flux!$G178&lt;=KG!$F$3:$O$3)*KG!$F$4:$O$136)*$G178/100</f>
        <v>100.92888000000001</v>
      </c>
      <c r="O178" s="7">
        <f>SUMPRODUCT((KG!$A$4:$A$136=flux!$A178)*(KG!$B$4:$B$136=flux!O$3)*(flux!$G178&gt;=KG!$F$2:$O$2)*(flux!$G178&lt;=KG!$F$3:$O$3)*KG!$F$4:$O$136)*$G178/100</f>
        <v>117.31075800000001</v>
      </c>
      <c r="P178" s="7">
        <f>SUMPRODUCT((KG!$A$4:$A$136=flux!$A178)*(KG!$B$4:$B$136=flux!P$3)*(flux!$G178&gt;=KG!$F$2:$O$2)*(flux!$G178&lt;=KG!$F$3:$O$3)*KG!$F$4:$O$136)*$G178/100</f>
        <v>0</v>
      </c>
      <c r="Q178" s="7">
        <f>SUMPRODUCT((KG!$A$4:$A$136=flux!$A178)*(KG!$B$4:$B$136=flux!Q$3)*(flux!$G178&gt;=KG!$F$2:$O$2)*(flux!$G178&lt;=KG!$F$3:$O$3)*KG!$F$4:$O$136)*$G178/100</f>
        <v>0</v>
      </c>
      <c r="R178" s="7">
        <f>SUMPRODUCT((KG!$A$4:$A$136=flux!$A178)*(KG!$B$4:$B$136=flux!R$3)*(flux!$G178&gt;=KG!$F$2:$O$2)*(flux!$G178&lt;=KG!$F$3:$O$3)*KG!$F$4:$O$136)*$G178/100</f>
        <v>151.627451976</v>
      </c>
      <c r="S178" s="7">
        <f>SUMPRODUCT((KG!$A$4:$A$136=flux!$A178)*(KG!$B$4:$B$136=flux!S$3)*(flux!$G178&gt;=KG!$F$2:$O$2)*(flux!$G178&lt;=KG!$F$3:$O$3)*KG!$F$4:$O$136)*$G178/100</f>
        <v>0</v>
      </c>
      <c r="T178" s="7">
        <f>SUMPRODUCT((KG!$A$4:$A$136=flux!$A178)*(KG!$B$4:$B$136=flux!T$3)*(flux!$G178&gt;=KG!$F$2:$O$2)*(flux!$G178&lt;=KG!$F$3:$O$3)*KG!$F$4:$O$136)*$G178/100</f>
        <v>0</v>
      </c>
      <c r="U178" s="7">
        <f>SUMPRODUCT((KG!$A$4:$A$136=flux!$A178)*(KG!$B$4:$B$136=flux!U$3)*(flux!$G178&gt;=KG!$F$2:$O$2)*(flux!$G178&lt;=KG!$F$3:$O$3)*KG!$F$4:$O$136)*$G178/100</f>
        <v>0</v>
      </c>
      <c r="V178" s="7">
        <f>SUMPRODUCT((KG!$A$4:$A$136=flux!$A178)*(KG!$B$4:$B$136=flux!V$3)*(flux!$G178&gt;=KG!$F$2:$O$2)*(flux!$G178&lt;=KG!$F$3:$O$3)*KG!$F$4:$O$136)*$G178/100</f>
        <v>0</v>
      </c>
      <c r="W178" s="7">
        <f>SUMPRODUCT((KG!$A$4:$A$136=flux!$A178)*(KG!$B$4:$B$136=flux!W$3)*(flux!$G178&gt;=KG!$F$2:$O$2)*(flux!$G178&lt;=KG!$F$3:$O$3)*KG!$F$4:$O$136)*$G178/100</f>
        <v>158.71603053600001</v>
      </c>
      <c r="X178" s="7">
        <f>SUMPRODUCT((KG!$A$4:$A$136=flux!$A178)*(KG!$B$4:$B$136=flux!X$3)*(flux!$G178&gt;=KG!$F$2:$O$2)*(flux!$G178&lt;=KG!$F$3:$O$3)*KG!$F$4:$O$136)*$G178/100</f>
        <v>125.91548933600001</v>
      </c>
      <c r="Y178" s="7">
        <f>SUMPRODUCT((PAL!$A$3:$A$42=flux!$A178)*(PAL!$B$3:$B$42=flux!Y$3)*(PAL!$H$2:$Q$2=flux!$H178)*(PAL!$H$3:$Q$42))*$H178</f>
        <v>78</v>
      </c>
      <c r="Z178" s="7">
        <f>SUMPRODUCT((PAL!$A$3:$A$42=flux!$A178)*(PAL!$B$3:$B$42=flux!Z$3)*(PAL!$H$2:$Q$2=flux!$H178)*(PAL!$H$3:$Q$42))*$H178</f>
        <v>0</v>
      </c>
      <c r="AA178" s="7">
        <f>SUMPRODUCT((PAL!$A$3:$A$42=flux!$A178)*(PAL!$B$3:$B$42=flux!AA$3)*(PAL!$H$2:$Q$2=flux!$H178)*(PAL!$H$3:$Q$42))*$H178</f>
        <v>0</v>
      </c>
      <c r="AB178" s="7">
        <f>SUMPRODUCT((PAL!$A$3:$A$42=flux!$A178)*(PAL!$B$3:$B$42=flux!AB$3)*(PAL!$H$2:$Q$2=flux!$H178)*(PAL!$H$3:$Q$42))*$H178</f>
        <v>65.260000000000005</v>
      </c>
    </row>
    <row r="179" spans="1:28" x14ac:dyDescent="0.25">
      <c r="A179">
        <v>111559</v>
      </c>
      <c r="B179" t="s">
        <v>563</v>
      </c>
      <c r="C179" s="2">
        <v>43164</v>
      </c>
      <c r="D179" t="s">
        <v>132</v>
      </c>
      <c r="E179">
        <v>69</v>
      </c>
      <c r="F179" t="s">
        <v>136</v>
      </c>
      <c r="G179">
        <v>400</v>
      </c>
      <c r="H179" s="37">
        <v>1</v>
      </c>
      <c r="I179" s="7">
        <v>77.760000000000005</v>
      </c>
      <c r="L179" s="5" t="s">
        <v>133</v>
      </c>
      <c r="N179" s="7">
        <f>SUMPRODUCT((KG!$A$4:$A$136=flux!$A179)*(KG!$B$4:$B$136=flux!N$3)*(flux!$G179&gt;=KG!$F$2:$O$2)*(flux!$G179&lt;=KG!$F$3:$O$3)*KG!$F$4:$O$136)*$G179/100</f>
        <v>98.467200000000005</v>
      </c>
      <c r="O179" s="7">
        <f>SUMPRODUCT((KG!$A$4:$A$136=flux!$A179)*(KG!$B$4:$B$136=flux!O$3)*(flux!$G179&gt;=KG!$F$2:$O$2)*(flux!$G179&lt;=KG!$F$3:$O$3)*KG!$F$4:$O$136)*$G179/100</f>
        <v>114.44952000000001</v>
      </c>
      <c r="P179" s="7">
        <f>SUMPRODUCT((KG!$A$4:$A$136=flux!$A179)*(KG!$B$4:$B$136=flux!P$3)*(flux!$G179&gt;=KG!$F$2:$O$2)*(flux!$G179&lt;=KG!$F$3:$O$3)*KG!$F$4:$O$136)*$G179/100</f>
        <v>0</v>
      </c>
      <c r="Q179" s="7">
        <f>SUMPRODUCT((KG!$A$4:$A$136=flux!$A179)*(KG!$B$4:$B$136=flux!Q$3)*(flux!$G179&gt;=KG!$F$2:$O$2)*(flux!$G179&lt;=KG!$F$3:$O$3)*KG!$F$4:$O$136)*$G179/100</f>
        <v>0</v>
      </c>
      <c r="R179" s="7">
        <f>SUMPRODUCT((KG!$A$4:$A$136=flux!$A179)*(KG!$B$4:$B$136=flux!R$3)*(flux!$G179&gt;=KG!$F$2:$O$2)*(flux!$G179&lt;=KG!$F$3:$O$3)*KG!$F$4:$O$136)*$G179/100</f>
        <v>160.792632</v>
      </c>
      <c r="S179" s="7">
        <f>SUMPRODUCT((KG!$A$4:$A$136=flux!$A179)*(KG!$B$4:$B$136=flux!S$3)*(flux!$G179&gt;=KG!$F$2:$O$2)*(flux!$G179&lt;=KG!$F$3:$O$3)*KG!$F$4:$O$136)*$G179/100</f>
        <v>0</v>
      </c>
      <c r="T179" s="7">
        <f>SUMPRODUCT((KG!$A$4:$A$136=flux!$A179)*(KG!$B$4:$B$136=flux!T$3)*(flux!$G179&gt;=KG!$F$2:$O$2)*(flux!$G179&lt;=KG!$F$3:$O$3)*KG!$F$4:$O$136)*$G179/100</f>
        <v>0</v>
      </c>
      <c r="U179" s="7">
        <f>SUMPRODUCT((KG!$A$4:$A$136=flux!$A179)*(KG!$B$4:$B$136=flux!U$3)*(flux!$G179&gt;=KG!$F$2:$O$2)*(flux!$G179&lt;=KG!$F$3:$O$3)*KG!$F$4:$O$136)*$G179/100</f>
        <v>0</v>
      </c>
      <c r="V179" s="7">
        <f>SUMPRODUCT((KG!$A$4:$A$136=flux!$A179)*(KG!$B$4:$B$136=flux!V$3)*(flux!$G179&gt;=KG!$F$2:$O$2)*(flux!$G179&lt;=KG!$F$3:$O$3)*KG!$F$4:$O$136)*$G179/100</f>
        <v>0</v>
      </c>
      <c r="W179" s="7">
        <f>SUMPRODUCT((KG!$A$4:$A$136=flux!$A179)*(KG!$B$4:$B$136=flux!W$3)*(flux!$G179&gt;=KG!$F$2:$O$2)*(flux!$G179&lt;=KG!$F$3:$O$3)*KG!$F$4:$O$136)*$G179/100</f>
        <v>158.005008</v>
      </c>
      <c r="X179" s="7">
        <f>SUMPRODUCT((KG!$A$4:$A$136=flux!$A179)*(KG!$B$4:$B$136=flux!X$3)*(flux!$G179&gt;=KG!$F$2:$O$2)*(flux!$G179&lt;=KG!$F$3:$O$3)*KG!$F$4:$O$136)*$G179/100</f>
        <v>125.35140800000001</v>
      </c>
      <c r="Y179" s="7">
        <f>SUMPRODUCT((PAL!$A$3:$A$42=flux!$A179)*(PAL!$B$3:$B$42=flux!Y$3)*(PAL!$H$2:$Q$2=flux!$H179)*(PAL!$H$3:$Q$42))*$H179</f>
        <v>78</v>
      </c>
      <c r="Z179" s="7">
        <f>SUMPRODUCT((PAL!$A$3:$A$42=flux!$A179)*(PAL!$B$3:$B$42=flux!Z$3)*(PAL!$H$2:$Q$2=flux!$H179)*(PAL!$H$3:$Q$42))*$H179</f>
        <v>0</v>
      </c>
      <c r="AA179" s="7">
        <f>SUMPRODUCT((PAL!$A$3:$A$42=flux!$A179)*(PAL!$B$3:$B$42=flux!AA$3)*(PAL!$H$2:$Q$2=flux!$H179)*(PAL!$H$3:$Q$42))*$H179</f>
        <v>0</v>
      </c>
      <c r="AB179" s="7">
        <f>SUMPRODUCT((PAL!$A$3:$A$42=flux!$A179)*(PAL!$B$3:$B$42=flux!AB$3)*(PAL!$H$2:$Q$2=flux!$H179)*(PAL!$H$3:$Q$42))*$H179</f>
        <v>65.260000000000005</v>
      </c>
    </row>
    <row r="180" spans="1:28" x14ac:dyDescent="0.25">
      <c r="A180">
        <v>111559</v>
      </c>
      <c r="B180" t="s">
        <v>563</v>
      </c>
      <c r="C180" s="2">
        <v>43174</v>
      </c>
      <c r="D180" t="s">
        <v>132</v>
      </c>
      <c r="E180">
        <v>69</v>
      </c>
      <c r="F180" t="s">
        <v>136</v>
      </c>
      <c r="G180">
        <v>400</v>
      </c>
      <c r="H180" s="37">
        <v>1</v>
      </c>
      <c r="I180" s="7">
        <v>77.760000000000005</v>
      </c>
      <c r="L180" s="5" t="s">
        <v>133</v>
      </c>
      <c r="N180" s="7">
        <f>SUMPRODUCT((KG!$A$4:$A$136=flux!$A180)*(KG!$B$4:$B$136=flux!N$3)*(flux!$G180&gt;=KG!$F$2:$O$2)*(flux!$G180&lt;=KG!$F$3:$O$3)*KG!$F$4:$O$136)*$G180/100</f>
        <v>98.467200000000005</v>
      </c>
      <c r="O180" s="7">
        <f>SUMPRODUCT((KG!$A$4:$A$136=flux!$A180)*(KG!$B$4:$B$136=flux!O$3)*(flux!$G180&gt;=KG!$F$2:$O$2)*(flux!$G180&lt;=KG!$F$3:$O$3)*KG!$F$4:$O$136)*$G180/100</f>
        <v>114.44952000000001</v>
      </c>
      <c r="P180" s="7">
        <f>SUMPRODUCT((KG!$A$4:$A$136=flux!$A180)*(KG!$B$4:$B$136=flux!P$3)*(flux!$G180&gt;=KG!$F$2:$O$2)*(flux!$G180&lt;=KG!$F$3:$O$3)*KG!$F$4:$O$136)*$G180/100</f>
        <v>0</v>
      </c>
      <c r="Q180" s="7">
        <f>SUMPRODUCT((KG!$A$4:$A$136=flux!$A180)*(KG!$B$4:$B$136=flux!Q$3)*(flux!$G180&gt;=KG!$F$2:$O$2)*(flux!$G180&lt;=KG!$F$3:$O$3)*KG!$F$4:$O$136)*$G180/100</f>
        <v>0</v>
      </c>
      <c r="R180" s="7">
        <f>SUMPRODUCT((KG!$A$4:$A$136=flux!$A180)*(KG!$B$4:$B$136=flux!R$3)*(flux!$G180&gt;=KG!$F$2:$O$2)*(flux!$G180&lt;=KG!$F$3:$O$3)*KG!$F$4:$O$136)*$G180/100</f>
        <v>160.792632</v>
      </c>
      <c r="S180" s="7">
        <f>SUMPRODUCT((KG!$A$4:$A$136=flux!$A180)*(KG!$B$4:$B$136=flux!S$3)*(flux!$G180&gt;=KG!$F$2:$O$2)*(flux!$G180&lt;=KG!$F$3:$O$3)*KG!$F$4:$O$136)*$G180/100</f>
        <v>0</v>
      </c>
      <c r="T180" s="7">
        <f>SUMPRODUCT((KG!$A$4:$A$136=flux!$A180)*(KG!$B$4:$B$136=flux!T$3)*(flux!$G180&gt;=KG!$F$2:$O$2)*(flux!$G180&lt;=KG!$F$3:$O$3)*KG!$F$4:$O$136)*$G180/100</f>
        <v>0</v>
      </c>
      <c r="U180" s="7">
        <f>SUMPRODUCT((KG!$A$4:$A$136=flux!$A180)*(KG!$B$4:$B$136=flux!U$3)*(flux!$G180&gt;=KG!$F$2:$O$2)*(flux!$G180&lt;=KG!$F$3:$O$3)*KG!$F$4:$O$136)*$G180/100</f>
        <v>0</v>
      </c>
      <c r="V180" s="7">
        <f>SUMPRODUCT((KG!$A$4:$A$136=flux!$A180)*(KG!$B$4:$B$136=flux!V$3)*(flux!$G180&gt;=KG!$F$2:$O$2)*(flux!$G180&lt;=KG!$F$3:$O$3)*KG!$F$4:$O$136)*$G180/100</f>
        <v>0</v>
      </c>
      <c r="W180" s="7">
        <f>SUMPRODUCT((KG!$A$4:$A$136=flux!$A180)*(KG!$B$4:$B$136=flux!W$3)*(flux!$G180&gt;=KG!$F$2:$O$2)*(flux!$G180&lt;=KG!$F$3:$O$3)*KG!$F$4:$O$136)*$G180/100</f>
        <v>158.005008</v>
      </c>
      <c r="X180" s="7">
        <f>SUMPRODUCT((KG!$A$4:$A$136=flux!$A180)*(KG!$B$4:$B$136=flux!X$3)*(flux!$G180&gt;=KG!$F$2:$O$2)*(flux!$G180&lt;=KG!$F$3:$O$3)*KG!$F$4:$O$136)*$G180/100</f>
        <v>125.35140800000001</v>
      </c>
      <c r="Y180" s="7">
        <f>SUMPRODUCT((PAL!$A$3:$A$42=flux!$A180)*(PAL!$B$3:$B$42=flux!Y$3)*(PAL!$H$2:$Q$2=flux!$H180)*(PAL!$H$3:$Q$42))*$H180</f>
        <v>78</v>
      </c>
      <c r="Z180" s="7">
        <f>SUMPRODUCT((PAL!$A$3:$A$42=flux!$A180)*(PAL!$B$3:$B$42=flux!Z$3)*(PAL!$H$2:$Q$2=flux!$H180)*(PAL!$H$3:$Q$42))*$H180</f>
        <v>0</v>
      </c>
      <c r="AA180" s="7">
        <f>SUMPRODUCT((PAL!$A$3:$A$42=flux!$A180)*(PAL!$B$3:$B$42=flux!AA$3)*(PAL!$H$2:$Q$2=flux!$H180)*(PAL!$H$3:$Q$42))*$H180</f>
        <v>0</v>
      </c>
      <c r="AB180" s="7">
        <f>SUMPRODUCT((PAL!$A$3:$A$42=flux!$A180)*(PAL!$B$3:$B$42=flux!AB$3)*(PAL!$H$2:$Q$2=flux!$H180)*(PAL!$H$3:$Q$42))*$H180</f>
        <v>65.260000000000005</v>
      </c>
    </row>
    <row r="181" spans="1:28" x14ac:dyDescent="0.25">
      <c r="A181">
        <v>111559</v>
      </c>
      <c r="B181" t="s">
        <v>563</v>
      </c>
      <c r="C181" s="2">
        <v>43178</v>
      </c>
      <c r="D181" t="s">
        <v>132</v>
      </c>
      <c r="E181">
        <v>69</v>
      </c>
      <c r="F181" t="s">
        <v>136</v>
      </c>
      <c r="G181">
        <v>400</v>
      </c>
      <c r="H181" s="37">
        <v>1</v>
      </c>
      <c r="I181" s="7">
        <v>77.760000000000005</v>
      </c>
      <c r="L181" s="5" t="s">
        <v>133</v>
      </c>
      <c r="N181" s="7">
        <f>SUMPRODUCT((KG!$A$4:$A$136=flux!$A181)*(KG!$B$4:$B$136=flux!N$3)*(flux!$G181&gt;=KG!$F$2:$O$2)*(flux!$G181&lt;=KG!$F$3:$O$3)*KG!$F$4:$O$136)*$G181/100</f>
        <v>98.467200000000005</v>
      </c>
      <c r="O181" s="7">
        <f>SUMPRODUCT((KG!$A$4:$A$136=flux!$A181)*(KG!$B$4:$B$136=flux!O$3)*(flux!$G181&gt;=KG!$F$2:$O$2)*(flux!$G181&lt;=KG!$F$3:$O$3)*KG!$F$4:$O$136)*$G181/100</f>
        <v>114.44952000000001</v>
      </c>
      <c r="P181" s="7">
        <f>SUMPRODUCT((KG!$A$4:$A$136=flux!$A181)*(KG!$B$4:$B$136=flux!P$3)*(flux!$G181&gt;=KG!$F$2:$O$2)*(flux!$G181&lt;=KG!$F$3:$O$3)*KG!$F$4:$O$136)*$G181/100</f>
        <v>0</v>
      </c>
      <c r="Q181" s="7">
        <f>SUMPRODUCT((KG!$A$4:$A$136=flux!$A181)*(KG!$B$4:$B$136=flux!Q$3)*(flux!$G181&gt;=KG!$F$2:$O$2)*(flux!$G181&lt;=KG!$F$3:$O$3)*KG!$F$4:$O$136)*$G181/100</f>
        <v>0</v>
      </c>
      <c r="R181" s="7">
        <f>SUMPRODUCT((KG!$A$4:$A$136=flux!$A181)*(KG!$B$4:$B$136=flux!R$3)*(flux!$G181&gt;=KG!$F$2:$O$2)*(flux!$G181&lt;=KG!$F$3:$O$3)*KG!$F$4:$O$136)*$G181/100</f>
        <v>160.792632</v>
      </c>
      <c r="S181" s="7">
        <f>SUMPRODUCT((KG!$A$4:$A$136=flux!$A181)*(KG!$B$4:$B$136=flux!S$3)*(flux!$G181&gt;=KG!$F$2:$O$2)*(flux!$G181&lt;=KG!$F$3:$O$3)*KG!$F$4:$O$136)*$G181/100</f>
        <v>0</v>
      </c>
      <c r="T181" s="7">
        <f>SUMPRODUCT((KG!$A$4:$A$136=flux!$A181)*(KG!$B$4:$B$136=flux!T$3)*(flux!$G181&gt;=KG!$F$2:$O$2)*(flux!$G181&lt;=KG!$F$3:$O$3)*KG!$F$4:$O$136)*$G181/100</f>
        <v>0</v>
      </c>
      <c r="U181" s="7">
        <f>SUMPRODUCT((KG!$A$4:$A$136=flux!$A181)*(KG!$B$4:$B$136=flux!U$3)*(flux!$G181&gt;=KG!$F$2:$O$2)*(flux!$G181&lt;=KG!$F$3:$O$3)*KG!$F$4:$O$136)*$G181/100</f>
        <v>0</v>
      </c>
      <c r="V181" s="7">
        <f>SUMPRODUCT((KG!$A$4:$A$136=flux!$A181)*(KG!$B$4:$B$136=flux!V$3)*(flux!$G181&gt;=KG!$F$2:$O$2)*(flux!$G181&lt;=KG!$F$3:$O$3)*KG!$F$4:$O$136)*$G181/100</f>
        <v>0</v>
      </c>
      <c r="W181" s="7">
        <f>SUMPRODUCT((KG!$A$4:$A$136=flux!$A181)*(KG!$B$4:$B$136=flux!W$3)*(flux!$G181&gt;=KG!$F$2:$O$2)*(flux!$G181&lt;=KG!$F$3:$O$3)*KG!$F$4:$O$136)*$G181/100</f>
        <v>158.005008</v>
      </c>
      <c r="X181" s="7">
        <f>SUMPRODUCT((KG!$A$4:$A$136=flux!$A181)*(KG!$B$4:$B$136=flux!X$3)*(flux!$G181&gt;=KG!$F$2:$O$2)*(flux!$G181&lt;=KG!$F$3:$O$3)*KG!$F$4:$O$136)*$G181/100</f>
        <v>125.35140800000001</v>
      </c>
      <c r="Y181" s="7">
        <f>SUMPRODUCT((PAL!$A$3:$A$42=flux!$A181)*(PAL!$B$3:$B$42=flux!Y$3)*(PAL!$H$2:$Q$2=flux!$H181)*(PAL!$H$3:$Q$42))*$H181</f>
        <v>78</v>
      </c>
      <c r="Z181" s="7">
        <f>SUMPRODUCT((PAL!$A$3:$A$42=flux!$A181)*(PAL!$B$3:$B$42=flux!Z$3)*(PAL!$H$2:$Q$2=flux!$H181)*(PAL!$H$3:$Q$42))*$H181</f>
        <v>0</v>
      </c>
      <c r="AA181" s="7">
        <f>SUMPRODUCT((PAL!$A$3:$A$42=flux!$A181)*(PAL!$B$3:$B$42=flux!AA$3)*(PAL!$H$2:$Q$2=flux!$H181)*(PAL!$H$3:$Q$42))*$H181</f>
        <v>0</v>
      </c>
      <c r="AB181" s="7">
        <f>SUMPRODUCT((PAL!$A$3:$A$42=flux!$A181)*(PAL!$B$3:$B$42=flux!AB$3)*(PAL!$H$2:$Q$2=flux!$H181)*(PAL!$H$3:$Q$42))*$H181</f>
        <v>65.260000000000005</v>
      </c>
    </row>
    <row r="182" spans="1:28" x14ac:dyDescent="0.25">
      <c r="A182">
        <v>111559</v>
      </c>
      <c r="B182" t="s">
        <v>563</v>
      </c>
      <c r="C182" s="2">
        <v>43188</v>
      </c>
      <c r="D182" t="s">
        <v>132</v>
      </c>
      <c r="E182">
        <v>69</v>
      </c>
      <c r="F182" t="s">
        <v>136</v>
      </c>
      <c r="G182">
        <v>400</v>
      </c>
      <c r="H182" s="37">
        <v>1</v>
      </c>
      <c r="I182" s="7">
        <v>77.760000000000005</v>
      </c>
      <c r="L182" s="5" t="s">
        <v>133</v>
      </c>
      <c r="N182" s="7">
        <f>SUMPRODUCT((KG!$A$4:$A$136=flux!$A182)*(KG!$B$4:$B$136=flux!N$3)*(flux!$G182&gt;=KG!$F$2:$O$2)*(flux!$G182&lt;=KG!$F$3:$O$3)*KG!$F$4:$O$136)*$G182/100</f>
        <v>98.467200000000005</v>
      </c>
      <c r="O182" s="7">
        <f>SUMPRODUCT((KG!$A$4:$A$136=flux!$A182)*(KG!$B$4:$B$136=flux!O$3)*(flux!$G182&gt;=KG!$F$2:$O$2)*(flux!$G182&lt;=KG!$F$3:$O$3)*KG!$F$4:$O$136)*$G182/100</f>
        <v>114.44952000000001</v>
      </c>
      <c r="P182" s="7">
        <f>SUMPRODUCT((KG!$A$4:$A$136=flux!$A182)*(KG!$B$4:$B$136=flux!P$3)*(flux!$G182&gt;=KG!$F$2:$O$2)*(flux!$G182&lt;=KG!$F$3:$O$3)*KG!$F$4:$O$136)*$G182/100</f>
        <v>0</v>
      </c>
      <c r="Q182" s="7">
        <f>SUMPRODUCT((KG!$A$4:$A$136=flux!$A182)*(KG!$B$4:$B$136=flux!Q$3)*(flux!$G182&gt;=KG!$F$2:$O$2)*(flux!$G182&lt;=KG!$F$3:$O$3)*KG!$F$4:$O$136)*$G182/100</f>
        <v>0</v>
      </c>
      <c r="R182" s="7">
        <f>SUMPRODUCT((KG!$A$4:$A$136=flux!$A182)*(KG!$B$4:$B$136=flux!R$3)*(flux!$G182&gt;=KG!$F$2:$O$2)*(flux!$G182&lt;=KG!$F$3:$O$3)*KG!$F$4:$O$136)*$G182/100</f>
        <v>160.792632</v>
      </c>
      <c r="S182" s="7">
        <f>SUMPRODUCT((KG!$A$4:$A$136=flux!$A182)*(KG!$B$4:$B$136=flux!S$3)*(flux!$G182&gt;=KG!$F$2:$O$2)*(flux!$G182&lt;=KG!$F$3:$O$3)*KG!$F$4:$O$136)*$G182/100</f>
        <v>0</v>
      </c>
      <c r="T182" s="7">
        <f>SUMPRODUCT((KG!$A$4:$A$136=flux!$A182)*(KG!$B$4:$B$136=flux!T$3)*(flux!$G182&gt;=KG!$F$2:$O$2)*(flux!$G182&lt;=KG!$F$3:$O$3)*KG!$F$4:$O$136)*$G182/100</f>
        <v>0</v>
      </c>
      <c r="U182" s="7">
        <f>SUMPRODUCT((KG!$A$4:$A$136=flux!$A182)*(KG!$B$4:$B$136=flux!U$3)*(flux!$G182&gt;=KG!$F$2:$O$2)*(flux!$G182&lt;=KG!$F$3:$O$3)*KG!$F$4:$O$136)*$G182/100</f>
        <v>0</v>
      </c>
      <c r="V182" s="7">
        <f>SUMPRODUCT((KG!$A$4:$A$136=flux!$A182)*(KG!$B$4:$B$136=flux!V$3)*(flux!$G182&gt;=KG!$F$2:$O$2)*(flux!$G182&lt;=KG!$F$3:$O$3)*KG!$F$4:$O$136)*$G182/100</f>
        <v>0</v>
      </c>
      <c r="W182" s="7">
        <f>SUMPRODUCT((KG!$A$4:$A$136=flux!$A182)*(KG!$B$4:$B$136=flux!W$3)*(flux!$G182&gt;=KG!$F$2:$O$2)*(flux!$G182&lt;=KG!$F$3:$O$3)*KG!$F$4:$O$136)*$G182/100</f>
        <v>158.005008</v>
      </c>
      <c r="X182" s="7">
        <f>SUMPRODUCT((KG!$A$4:$A$136=flux!$A182)*(KG!$B$4:$B$136=flux!X$3)*(flux!$G182&gt;=KG!$F$2:$O$2)*(flux!$G182&lt;=KG!$F$3:$O$3)*KG!$F$4:$O$136)*$G182/100</f>
        <v>125.35140800000001</v>
      </c>
      <c r="Y182" s="7">
        <f>SUMPRODUCT((PAL!$A$3:$A$42=flux!$A182)*(PAL!$B$3:$B$42=flux!Y$3)*(PAL!$H$2:$Q$2=flux!$H182)*(PAL!$H$3:$Q$42))*$H182</f>
        <v>78</v>
      </c>
      <c r="Z182" s="7">
        <f>SUMPRODUCT((PAL!$A$3:$A$42=flux!$A182)*(PAL!$B$3:$B$42=flux!Z$3)*(PAL!$H$2:$Q$2=flux!$H182)*(PAL!$H$3:$Q$42))*$H182</f>
        <v>0</v>
      </c>
      <c r="AA182" s="7">
        <f>SUMPRODUCT((PAL!$A$3:$A$42=flux!$A182)*(PAL!$B$3:$B$42=flux!AA$3)*(PAL!$H$2:$Q$2=flux!$H182)*(PAL!$H$3:$Q$42))*$H182</f>
        <v>0</v>
      </c>
      <c r="AB182" s="7">
        <f>SUMPRODUCT((PAL!$A$3:$A$42=flux!$A182)*(PAL!$B$3:$B$42=flux!AB$3)*(PAL!$H$2:$Q$2=flux!$H182)*(PAL!$H$3:$Q$42))*$H182</f>
        <v>65.260000000000005</v>
      </c>
    </row>
    <row r="183" spans="1:28" x14ac:dyDescent="0.25">
      <c r="A183">
        <v>111559</v>
      </c>
      <c r="B183" t="s">
        <v>563</v>
      </c>
      <c r="C183" s="2">
        <v>43160</v>
      </c>
      <c r="D183" t="s">
        <v>132</v>
      </c>
      <c r="E183">
        <v>69</v>
      </c>
      <c r="F183" t="s">
        <v>136</v>
      </c>
      <c r="G183">
        <v>380</v>
      </c>
      <c r="H183" s="37">
        <v>1</v>
      </c>
      <c r="I183" s="7">
        <v>77.760000000000005</v>
      </c>
      <c r="L183" s="5" t="s">
        <v>133</v>
      </c>
      <c r="N183" s="7">
        <f>SUMPRODUCT((KG!$A$4:$A$136=flux!$A183)*(KG!$B$4:$B$136=flux!N$3)*(flux!$G183&gt;=KG!$F$2:$O$2)*(flux!$G183&lt;=KG!$F$3:$O$3)*KG!$F$4:$O$136)*$G183/100</f>
        <v>93.543840000000003</v>
      </c>
      <c r="O183" s="7">
        <f>SUMPRODUCT((KG!$A$4:$A$136=flux!$A183)*(KG!$B$4:$B$136=flux!O$3)*(flux!$G183&gt;=KG!$F$2:$O$2)*(flux!$G183&lt;=KG!$F$3:$O$3)*KG!$F$4:$O$136)*$G183/100</f>
        <v>108.72704400000001</v>
      </c>
      <c r="P183" s="7">
        <f>SUMPRODUCT((KG!$A$4:$A$136=flux!$A183)*(KG!$B$4:$B$136=flux!P$3)*(flux!$G183&gt;=KG!$F$2:$O$2)*(flux!$G183&lt;=KG!$F$3:$O$3)*KG!$F$4:$O$136)*$G183/100</f>
        <v>0</v>
      </c>
      <c r="Q183" s="7">
        <f>SUMPRODUCT((KG!$A$4:$A$136=flux!$A183)*(KG!$B$4:$B$136=flux!Q$3)*(flux!$G183&gt;=KG!$F$2:$O$2)*(flux!$G183&lt;=KG!$F$3:$O$3)*KG!$F$4:$O$136)*$G183/100</f>
        <v>0</v>
      </c>
      <c r="R183" s="7">
        <f>SUMPRODUCT((KG!$A$4:$A$136=flux!$A183)*(KG!$B$4:$B$136=flux!R$3)*(flux!$G183&gt;=KG!$F$2:$O$2)*(flux!$G183&lt;=KG!$F$3:$O$3)*KG!$F$4:$O$136)*$G183/100</f>
        <v>152.75300039999999</v>
      </c>
      <c r="S183" s="7">
        <f>SUMPRODUCT((KG!$A$4:$A$136=flux!$A183)*(KG!$B$4:$B$136=flux!S$3)*(flux!$G183&gt;=KG!$F$2:$O$2)*(flux!$G183&lt;=KG!$F$3:$O$3)*KG!$F$4:$O$136)*$G183/100</f>
        <v>0</v>
      </c>
      <c r="T183" s="7">
        <f>SUMPRODUCT((KG!$A$4:$A$136=flux!$A183)*(KG!$B$4:$B$136=flux!T$3)*(flux!$G183&gt;=KG!$F$2:$O$2)*(flux!$G183&lt;=KG!$F$3:$O$3)*KG!$F$4:$O$136)*$G183/100</f>
        <v>0</v>
      </c>
      <c r="U183" s="7">
        <f>SUMPRODUCT((KG!$A$4:$A$136=flux!$A183)*(KG!$B$4:$B$136=flux!U$3)*(flux!$G183&gt;=KG!$F$2:$O$2)*(flux!$G183&lt;=KG!$F$3:$O$3)*KG!$F$4:$O$136)*$G183/100</f>
        <v>0</v>
      </c>
      <c r="V183" s="7">
        <f>SUMPRODUCT((KG!$A$4:$A$136=flux!$A183)*(KG!$B$4:$B$136=flux!V$3)*(flux!$G183&gt;=KG!$F$2:$O$2)*(flux!$G183&lt;=KG!$F$3:$O$3)*KG!$F$4:$O$136)*$G183/100</f>
        <v>0</v>
      </c>
      <c r="W183" s="7">
        <f>SUMPRODUCT((KG!$A$4:$A$136=flux!$A183)*(KG!$B$4:$B$136=flux!W$3)*(flux!$G183&gt;=KG!$F$2:$O$2)*(flux!$G183&lt;=KG!$F$3:$O$3)*KG!$F$4:$O$136)*$G183/100</f>
        <v>150.1047576</v>
      </c>
      <c r="X183" s="7">
        <f>SUMPRODUCT((KG!$A$4:$A$136=flux!$A183)*(KG!$B$4:$B$136=flux!X$3)*(flux!$G183&gt;=KG!$F$2:$O$2)*(flux!$G183&lt;=KG!$F$3:$O$3)*KG!$F$4:$O$136)*$G183/100</f>
        <v>119.08383760000001</v>
      </c>
      <c r="Y183" s="7">
        <f>SUMPRODUCT((PAL!$A$3:$A$42=flux!$A183)*(PAL!$B$3:$B$42=flux!Y$3)*(PAL!$H$2:$Q$2=flux!$H183)*(PAL!$H$3:$Q$42))*$H183</f>
        <v>78</v>
      </c>
      <c r="Z183" s="7">
        <f>SUMPRODUCT((PAL!$A$3:$A$42=flux!$A183)*(PAL!$B$3:$B$42=flux!Z$3)*(PAL!$H$2:$Q$2=flux!$H183)*(PAL!$H$3:$Q$42))*$H183</f>
        <v>0</v>
      </c>
      <c r="AA183" s="7">
        <f>SUMPRODUCT((PAL!$A$3:$A$42=flux!$A183)*(PAL!$B$3:$B$42=flux!AA$3)*(PAL!$H$2:$Q$2=flux!$H183)*(PAL!$H$3:$Q$42))*$H183</f>
        <v>0</v>
      </c>
      <c r="AB183" s="7">
        <f>SUMPRODUCT((PAL!$A$3:$A$42=flux!$A183)*(PAL!$B$3:$B$42=flux!AB$3)*(PAL!$H$2:$Q$2=flux!$H183)*(PAL!$H$3:$Q$42))*$H183</f>
        <v>65.260000000000005</v>
      </c>
    </row>
    <row r="184" spans="1:28" x14ac:dyDescent="0.25">
      <c r="A184">
        <v>111559</v>
      </c>
      <c r="B184" t="s">
        <v>563</v>
      </c>
      <c r="C184" s="2">
        <v>43161</v>
      </c>
      <c r="D184" t="s">
        <v>132</v>
      </c>
      <c r="E184">
        <v>69</v>
      </c>
      <c r="F184" t="s">
        <v>136</v>
      </c>
      <c r="G184">
        <v>350</v>
      </c>
      <c r="H184" s="37">
        <v>1</v>
      </c>
      <c r="I184" s="7">
        <v>77.760000000000005</v>
      </c>
      <c r="L184" s="5" t="s">
        <v>133</v>
      </c>
      <c r="N184" s="7">
        <f>SUMPRODUCT((KG!$A$4:$A$136=flux!$A184)*(KG!$B$4:$B$136=flux!N$3)*(flux!$G184&gt;=KG!$F$2:$O$2)*(flux!$G184&lt;=KG!$F$3:$O$3)*KG!$F$4:$O$136)*$G184/100</f>
        <v>86.158800000000014</v>
      </c>
      <c r="O184" s="7">
        <f>SUMPRODUCT((KG!$A$4:$A$136=flux!$A184)*(KG!$B$4:$B$136=flux!O$3)*(flux!$G184&gt;=KG!$F$2:$O$2)*(flux!$G184&lt;=KG!$F$3:$O$3)*KG!$F$4:$O$136)*$G184/100</f>
        <v>100.14333000000001</v>
      </c>
      <c r="P184" s="7">
        <f>SUMPRODUCT((KG!$A$4:$A$136=flux!$A184)*(KG!$B$4:$B$136=flux!P$3)*(flux!$G184&gt;=KG!$F$2:$O$2)*(flux!$G184&lt;=KG!$F$3:$O$3)*KG!$F$4:$O$136)*$G184/100</f>
        <v>0</v>
      </c>
      <c r="Q184" s="7">
        <f>SUMPRODUCT((KG!$A$4:$A$136=flux!$A184)*(KG!$B$4:$B$136=flux!Q$3)*(flux!$G184&gt;=KG!$F$2:$O$2)*(flux!$G184&lt;=KG!$F$3:$O$3)*KG!$F$4:$O$136)*$G184/100</f>
        <v>0</v>
      </c>
      <c r="R184" s="7">
        <f>SUMPRODUCT((KG!$A$4:$A$136=flux!$A184)*(KG!$B$4:$B$136=flux!R$3)*(flux!$G184&gt;=KG!$F$2:$O$2)*(flux!$G184&lt;=KG!$F$3:$O$3)*KG!$F$4:$O$136)*$G184/100</f>
        <v>140.69355299999998</v>
      </c>
      <c r="S184" s="7">
        <f>SUMPRODUCT((KG!$A$4:$A$136=flux!$A184)*(KG!$B$4:$B$136=flux!S$3)*(flux!$G184&gt;=KG!$F$2:$O$2)*(flux!$G184&lt;=KG!$F$3:$O$3)*KG!$F$4:$O$136)*$G184/100</f>
        <v>0</v>
      </c>
      <c r="T184" s="7">
        <f>SUMPRODUCT((KG!$A$4:$A$136=flux!$A184)*(KG!$B$4:$B$136=flux!T$3)*(flux!$G184&gt;=KG!$F$2:$O$2)*(flux!$G184&lt;=KG!$F$3:$O$3)*KG!$F$4:$O$136)*$G184/100</f>
        <v>0</v>
      </c>
      <c r="U184" s="7">
        <f>SUMPRODUCT((KG!$A$4:$A$136=flux!$A184)*(KG!$B$4:$B$136=flux!U$3)*(flux!$G184&gt;=KG!$F$2:$O$2)*(flux!$G184&lt;=KG!$F$3:$O$3)*KG!$F$4:$O$136)*$G184/100</f>
        <v>0</v>
      </c>
      <c r="V184" s="7">
        <f>SUMPRODUCT((KG!$A$4:$A$136=flux!$A184)*(KG!$B$4:$B$136=flux!V$3)*(flux!$G184&gt;=KG!$F$2:$O$2)*(flux!$G184&lt;=KG!$F$3:$O$3)*KG!$F$4:$O$136)*$G184/100</f>
        <v>0</v>
      </c>
      <c r="W184" s="7">
        <f>SUMPRODUCT((KG!$A$4:$A$136=flux!$A184)*(KG!$B$4:$B$136=flux!W$3)*(flux!$G184&gt;=KG!$F$2:$O$2)*(flux!$G184&lt;=KG!$F$3:$O$3)*KG!$F$4:$O$136)*$G184/100</f>
        <v>138.25438199999999</v>
      </c>
      <c r="X184" s="7">
        <f>SUMPRODUCT((KG!$A$4:$A$136=flux!$A184)*(KG!$B$4:$B$136=flux!X$3)*(flux!$G184&gt;=KG!$F$2:$O$2)*(flux!$G184&lt;=KG!$F$3:$O$3)*KG!$F$4:$O$136)*$G184/100</f>
        <v>109.68248199999999</v>
      </c>
      <c r="Y184" s="7">
        <f>SUMPRODUCT((PAL!$A$3:$A$42=flux!$A184)*(PAL!$B$3:$B$42=flux!Y$3)*(PAL!$H$2:$Q$2=flux!$H184)*(PAL!$H$3:$Q$42))*$H184</f>
        <v>78</v>
      </c>
      <c r="Z184" s="7">
        <f>SUMPRODUCT((PAL!$A$3:$A$42=flux!$A184)*(PAL!$B$3:$B$42=flux!Z$3)*(PAL!$H$2:$Q$2=flux!$H184)*(PAL!$H$3:$Q$42))*$H184</f>
        <v>0</v>
      </c>
      <c r="AA184" s="7">
        <f>SUMPRODUCT((PAL!$A$3:$A$42=flux!$A184)*(PAL!$B$3:$B$42=flux!AA$3)*(PAL!$H$2:$Q$2=flux!$H184)*(PAL!$H$3:$Q$42))*$H184</f>
        <v>0</v>
      </c>
      <c r="AB184" s="7">
        <f>SUMPRODUCT((PAL!$A$3:$A$42=flux!$A184)*(PAL!$B$3:$B$42=flux!AB$3)*(PAL!$H$2:$Q$2=flux!$H184)*(PAL!$H$3:$Q$42))*$H184</f>
        <v>65.260000000000005</v>
      </c>
    </row>
    <row r="185" spans="1:28" x14ac:dyDescent="0.25">
      <c r="A185">
        <v>111559</v>
      </c>
      <c r="B185" t="s">
        <v>563</v>
      </c>
      <c r="C185" s="2">
        <v>43172</v>
      </c>
      <c r="D185" t="s">
        <v>132</v>
      </c>
      <c r="E185">
        <v>69</v>
      </c>
      <c r="F185" t="s">
        <v>136</v>
      </c>
      <c r="G185">
        <v>350</v>
      </c>
      <c r="H185" s="37">
        <v>1</v>
      </c>
      <c r="I185" s="7">
        <v>77.760000000000005</v>
      </c>
      <c r="L185" s="5" t="s">
        <v>133</v>
      </c>
      <c r="N185" s="7">
        <f>SUMPRODUCT((KG!$A$4:$A$136=flux!$A185)*(KG!$B$4:$B$136=flux!N$3)*(flux!$G185&gt;=KG!$F$2:$O$2)*(flux!$G185&lt;=KG!$F$3:$O$3)*KG!$F$4:$O$136)*$G185/100</f>
        <v>86.158800000000014</v>
      </c>
      <c r="O185" s="7">
        <f>SUMPRODUCT((KG!$A$4:$A$136=flux!$A185)*(KG!$B$4:$B$136=flux!O$3)*(flux!$G185&gt;=KG!$F$2:$O$2)*(flux!$G185&lt;=KG!$F$3:$O$3)*KG!$F$4:$O$136)*$G185/100</f>
        <v>100.14333000000001</v>
      </c>
      <c r="P185" s="7">
        <f>SUMPRODUCT((KG!$A$4:$A$136=flux!$A185)*(KG!$B$4:$B$136=flux!P$3)*(flux!$G185&gt;=KG!$F$2:$O$2)*(flux!$G185&lt;=KG!$F$3:$O$3)*KG!$F$4:$O$136)*$G185/100</f>
        <v>0</v>
      </c>
      <c r="Q185" s="7">
        <f>SUMPRODUCT((KG!$A$4:$A$136=flux!$A185)*(KG!$B$4:$B$136=flux!Q$3)*(flux!$G185&gt;=KG!$F$2:$O$2)*(flux!$G185&lt;=KG!$F$3:$O$3)*KG!$F$4:$O$136)*$G185/100</f>
        <v>0</v>
      </c>
      <c r="R185" s="7">
        <f>SUMPRODUCT((KG!$A$4:$A$136=flux!$A185)*(KG!$B$4:$B$136=flux!R$3)*(flux!$G185&gt;=KG!$F$2:$O$2)*(flux!$G185&lt;=KG!$F$3:$O$3)*KG!$F$4:$O$136)*$G185/100</f>
        <v>140.69355299999998</v>
      </c>
      <c r="S185" s="7">
        <f>SUMPRODUCT((KG!$A$4:$A$136=flux!$A185)*(KG!$B$4:$B$136=flux!S$3)*(flux!$G185&gt;=KG!$F$2:$O$2)*(flux!$G185&lt;=KG!$F$3:$O$3)*KG!$F$4:$O$136)*$G185/100</f>
        <v>0</v>
      </c>
      <c r="T185" s="7">
        <f>SUMPRODUCT((KG!$A$4:$A$136=flux!$A185)*(KG!$B$4:$B$136=flux!T$3)*(flux!$G185&gt;=KG!$F$2:$O$2)*(flux!$G185&lt;=KG!$F$3:$O$3)*KG!$F$4:$O$136)*$G185/100</f>
        <v>0</v>
      </c>
      <c r="U185" s="7">
        <f>SUMPRODUCT((KG!$A$4:$A$136=flux!$A185)*(KG!$B$4:$B$136=flux!U$3)*(flux!$G185&gt;=KG!$F$2:$O$2)*(flux!$G185&lt;=KG!$F$3:$O$3)*KG!$F$4:$O$136)*$G185/100</f>
        <v>0</v>
      </c>
      <c r="V185" s="7">
        <f>SUMPRODUCT((KG!$A$4:$A$136=flux!$A185)*(KG!$B$4:$B$136=flux!V$3)*(flux!$G185&gt;=KG!$F$2:$O$2)*(flux!$G185&lt;=KG!$F$3:$O$3)*KG!$F$4:$O$136)*$G185/100</f>
        <v>0</v>
      </c>
      <c r="W185" s="7">
        <f>SUMPRODUCT((KG!$A$4:$A$136=flux!$A185)*(KG!$B$4:$B$136=flux!W$3)*(flux!$G185&gt;=KG!$F$2:$O$2)*(flux!$G185&lt;=KG!$F$3:$O$3)*KG!$F$4:$O$136)*$G185/100</f>
        <v>138.25438199999999</v>
      </c>
      <c r="X185" s="7">
        <f>SUMPRODUCT((KG!$A$4:$A$136=flux!$A185)*(KG!$B$4:$B$136=flux!X$3)*(flux!$G185&gt;=KG!$F$2:$O$2)*(flux!$G185&lt;=KG!$F$3:$O$3)*KG!$F$4:$O$136)*$G185/100</f>
        <v>109.68248199999999</v>
      </c>
      <c r="Y185" s="7">
        <f>SUMPRODUCT((PAL!$A$3:$A$42=flux!$A185)*(PAL!$B$3:$B$42=flux!Y$3)*(PAL!$H$2:$Q$2=flux!$H185)*(PAL!$H$3:$Q$42))*$H185</f>
        <v>78</v>
      </c>
      <c r="Z185" s="7">
        <f>SUMPRODUCT((PAL!$A$3:$A$42=flux!$A185)*(PAL!$B$3:$B$42=flux!Z$3)*(PAL!$H$2:$Q$2=flux!$H185)*(PAL!$H$3:$Q$42))*$H185</f>
        <v>0</v>
      </c>
      <c r="AA185" s="7">
        <f>SUMPRODUCT((PAL!$A$3:$A$42=flux!$A185)*(PAL!$B$3:$B$42=flux!AA$3)*(PAL!$H$2:$Q$2=flux!$H185)*(PAL!$H$3:$Q$42))*$H185</f>
        <v>0</v>
      </c>
      <c r="AB185" s="7">
        <f>SUMPRODUCT((PAL!$A$3:$A$42=flux!$A185)*(PAL!$B$3:$B$42=flux!AB$3)*(PAL!$H$2:$Q$2=flux!$H185)*(PAL!$H$3:$Q$42))*$H185</f>
        <v>65.260000000000005</v>
      </c>
    </row>
    <row r="186" spans="1:28" x14ac:dyDescent="0.25">
      <c r="A186">
        <v>111559</v>
      </c>
      <c r="B186" t="s">
        <v>563</v>
      </c>
      <c r="C186" s="2">
        <v>43175</v>
      </c>
      <c r="D186" t="s">
        <v>132</v>
      </c>
      <c r="E186">
        <v>69</v>
      </c>
      <c r="F186" t="s">
        <v>136</v>
      </c>
      <c r="G186">
        <v>350</v>
      </c>
      <c r="H186" s="37">
        <v>1</v>
      </c>
      <c r="I186" s="7">
        <v>77.760000000000005</v>
      </c>
      <c r="L186" s="5" t="s">
        <v>133</v>
      </c>
      <c r="N186" s="7">
        <f>SUMPRODUCT((KG!$A$4:$A$136=flux!$A186)*(KG!$B$4:$B$136=flux!N$3)*(flux!$G186&gt;=KG!$F$2:$O$2)*(flux!$G186&lt;=KG!$F$3:$O$3)*KG!$F$4:$O$136)*$G186/100</f>
        <v>86.158800000000014</v>
      </c>
      <c r="O186" s="7">
        <f>SUMPRODUCT((KG!$A$4:$A$136=flux!$A186)*(KG!$B$4:$B$136=flux!O$3)*(flux!$G186&gt;=KG!$F$2:$O$2)*(flux!$G186&lt;=KG!$F$3:$O$3)*KG!$F$4:$O$136)*$G186/100</f>
        <v>100.14333000000001</v>
      </c>
      <c r="P186" s="7">
        <f>SUMPRODUCT((KG!$A$4:$A$136=flux!$A186)*(KG!$B$4:$B$136=flux!P$3)*(flux!$G186&gt;=KG!$F$2:$O$2)*(flux!$G186&lt;=KG!$F$3:$O$3)*KG!$F$4:$O$136)*$G186/100</f>
        <v>0</v>
      </c>
      <c r="Q186" s="7">
        <f>SUMPRODUCT((KG!$A$4:$A$136=flux!$A186)*(KG!$B$4:$B$136=flux!Q$3)*(flux!$G186&gt;=KG!$F$2:$O$2)*(flux!$G186&lt;=KG!$F$3:$O$3)*KG!$F$4:$O$136)*$G186/100</f>
        <v>0</v>
      </c>
      <c r="R186" s="7">
        <f>SUMPRODUCT((KG!$A$4:$A$136=flux!$A186)*(KG!$B$4:$B$136=flux!R$3)*(flux!$G186&gt;=KG!$F$2:$O$2)*(flux!$G186&lt;=KG!$F$3:$O$3)*KG!$F$4:$O$136)*$G186/100</f>
        <v>140.69355299999998</v>
      </c>
      <c r="S186" s="7">
        <f>SUMPRODUCT((KG!$A$4:$A$136=flux!$A186)*(KG!$B$4:$B$136=flux!S$3)*(flux!$G186&gt;=KG!$F$2:$O$2)*(flux!$G186&lt;=KG!$F$3:$O$3)*KG!$F$4:$O$136)*$G186/100</f>
        <v>0</v>
      </c>
      <c r="T186" s="7">
        <f>SUMPRODUCT((KG!$A$4:$A$136=flux!$A186)*(KG!$B$4:$B$136=flux!T$3)*(flux!$G186&gt;=KG!$F$2:$O$2)*(flux!$G186&lt;=KG!$F$3:$O$3)*KG!$F$4:$O$136)*$G186/100</f>
        <v>0</v>
      </c>
      <c r="U186" s="7">
        <f>SUMPRODUCT((KG!$A$4:$A$136=flux!$A186)*(KG!$B$4:$B$136=flux!U$3)*(flux!$G186&gt;=KG!$F$2:$O$2)*(flux!$G186&lt;=KG!$F$3:$O$3)*KG!$F$4:$O$136)*$G186/100</f>
        <v>0</v>
      </c>
      <c r="V186" s="7">
        <f>SUMPRODUCT((KG!$A$4:$A$136=flux!$A186)*(KG!$B$4:$B$136=flux!V$3)*(flux!$G186&gt;=KG!$F$2:$O$2)*(flux!$G186&lt;=KG!$F$3:$O$3)*KG!$F$4:$O$136)*$G186/100</f>
        <v>0</v>
      </c>
      <c r="W186" s="7">
        <f>SUMPRODUCT((KG!$A$4:$A$136=flux!$A186)*(KG!$B$4:$B$136=flux!W$3)*(flux!$G186&gt;=KG!$F$2:$O$2)*(flux!$G186&lt;=KG!$F$3:$O$3)*KG!$F$4:$O$136)*$G186/100</f>
        <v>138.25438199999999</v>
      </c>
      <c r="X186" s="7">
        <f>SUMPRODUCT((KG!$A$4:$A$136=flux!$A186)*(KG!$B$4:$B$136=flux!X$3)*(flux!$G186&gt;=KG!$F$2:$O$2)*(flux!$G186&lt;=KG!$F$3:$O$3)*KG!$F$4:$O$136)*$G186/100</f>
        <v>109.68248199999999</v>
      </c>
      <c r="Y186" s="7">
        <f>SUMPRODUCT((PAL!$A$3:$A$42=flux!$A186)*(PAL!$B$3:$B$42=flux!Y$3)*(PAL!$H$2:$Q$2=flux!$H186)*(PAL!$H$3:$Q$42))*$H186</f>
        <v>78</v>
      </c>
      <c r="Z186" s="7">
        <f>SUMPRODUCT((PAL!$A$3:$A$42=flux!$A186)*(PAL!$B$3:$B$42=flux!Z$3)*(PAL!$H$2:$Q$2=flux!$H186)*(PAL!$H$3:$Q$42))*$H186</f>
        <v>0</v>
      </c>
      <c r="AA186" s="7">
        <f>SUMPRODUCT((PAL!$A$3:$A$42=flux!$A186)*(PAL!$B$3:$B$42=flux!AA$3)*(PAL!$H$2:$Q$2=flux!$H186)*(PAL!$H$3:$Q$42))*$H186</f>
        <v>0</v>
      </c>
      <c r="AB186" s="7">
        <f>SUMPRODUCT((PAL!$A$3:$A$42=flux!$A186)*(PAL!$B$3:$B$42=flux!AB$3)*(PAL!$H$2:$Q$2=flux!$H186)*(PAL!$H$3:$Q$42))*$H186</f>
        <v>65.260000000000005</v>
      </c>
    </row>
    <row r="187" spans="1:28" x14ac:dyDescent="0.25">
      <c r="A187">
        <v>111559</v>
      </c>
      <c r="B187" t="s">
        <v>563</v>
      </c>
      <c r="C187" s="2">
        <v>43171</v>
      </c>
      <c r="D187" t="s">
        <v>132</v>
      </c>
      <c r="E187">
        <v>69</v>
      </c>
      <c r="F187" t="s">
        <v>136</v>
      </c>
      <c r="G187">
        <v>280</v>
      </c>
      <c r="H187" s="37">
        <v>1</v>
      </c>
      <c r="I187" s="7">
        <v>77.760000000000005</v>
      </c>
      <c r="L187" s="5" t="s">
        <v>133</v>
      </c>
      <c r="N187" s="7">
        <f>SUMPRODUCT((KG!$A$4:$A$136=flux!$A187)*(KG!$B$4:$B$136=flux!N$3)*(flux!$G187&gt;=KG!$F$2:$O$2)*(flux!$G187&lt;=KG!$F$3:$O$3)*KG!$F$4:$O$136)*$G187/100</f>
        <v>78.332799999999992</v>
      </c>
      <c r="O187" s="7">
        <f>SUMPRODUCT((KG!$A$4:$A$136=flux!$A187)*(KG!$B$4:$B$136=flux!O$3)*(flux!$G187&gt;=KG!$F$2:$O$2)*(flux!$G187&lt;=KG!$F$3:$O$3)*KG!$F$4:$O$136)*$G187/100</f>
        <v>89.715611999999979</v>
      </c>
      <c r="P187" s="7">
        <f>SUMPRODUCT((KG!$A$4:$A$136=flux!$A187)*(KG!$B$4:$B$136=flux!P$3)*(flux!$G187&gt;=KG!$F$2:$O$2)*(flux!$G187&lt;=KG!$F$3:$O$3)*KG!$F$4:$O$136)*$G187/100</f>
        <v>0</v>
      </c>
      <c r="Q187" s="7">
        <f>SUMPRODUCT((KG!$A$4:$A$136=flux!$A187)*(KG!$B$4:$B$136=flux!Q$3)*(flux!$G187&gt;=KG!$F$2:$O$2)*(flux!$G187&lt;=KG!$F$3:$O$3)*KG!$F$4:$O$136)*$G187/100</f>
        <v>0</v>
      </c>
      <c r="R187" s="7">
        <f>SUMPRODUCT((KG!$A$4:$A$136=flux!$A187)*(KG!$B$4:$B$136=flux!R$3)*(flux!$G187&gt;=KG!$F$2:$O$2)*(flux!$G187&lt;=KG!$F$3:$O$3)*KG!$F$4:$O$136)*$G187/100</f>
        <v>122.34222</v>
      </c>
      <c r="S187" s="7">
        <f>SUMPRODUCT((KG!$A$4:$A$136=flux!$A187)*(KG!$B$4:$B$136=flux!S$3)*(flux!$G187&gt;=KG!$F$2:$O$2)*(flux!$G187&lt;=KG!$F$3:$O$3)*KG!$F$4:$O$136)*$G187/100</f>
        <v>0</v>
      </c>
      <c r="T187" s="7">
        <f>SUMPRODUCT((KG!$A$4:$A$136=flux!$A187)*(KG!$B$4:$B$136=flux!T$3)*(flux!$G187&gt;=KG!$F$2:$O$2)*(flux!$G187&lt;=KG!$F$3:$O$3)*KG!$F$4:$O$136)*$G187/100</f>
        <v>0</v>
      </c>
      <c r="U187" s="7">
        <f>SUMPRODUCT((KG!$A$4:$A$136=flux!$A187)*(KG!$B$4:$B$136=flux!U$3)*(flux!$G187&gt;=KG!$F$2:$O$2)*(flux!$G187&lt;=KG!$F$3:$O$3)*KG!$F$4:$O$136)*$G187/100</f>
        <v>0</v>
      </c>
      <c r="V187" s="7">
        <f>SUMPRODUCT((KG!$A$4:$A$136=flux!$A187)*(KG!$B$4:$B$136=flux!V$3)*(flux!$G187&gt;=KG!$F$2:$O$2)*(flux!$G187&lt;=KG!$F$3:$O$3)*KG!$F$4:$O$136)*$G187/100</f>
        <v>0</v>
      </c>
      <c r="W187" s="7">
        <f>SUMPRODUCT((KG!$A$4:$A$136=flux!$A187)*(KG!$B$4:$B$136=flux!W$3)*(flux!$G187&gt;=KG!$F$2:$O$2)*(flux!$G187&lt;=KG!$F$3:$O$3)*KG!$F$4:$O$136)*$G187/100</f>
        <v>112.86072</v>
      </c>
      <c r="X187" s="7">
        <f>SUMPRODUCT((KG!$A$4:$A$136=flux!$A187)*(KG!$B$4:$B$136=flux!X$3)*(flux!$G187&gt;=KG!$F$2:$O$2)*(flux!$G187&lt;=KG!$F$3:$O$3)*KG!$F$4:$O$136)*$G187/100</f>
        <v>89.536720000000003</v>
      </c>
      <c r="Y187" s="7">
        <f>SUMPRODUCT((PAL!$A$3:$A$42=flux!$A187)*(PAL!$B$3:$B$42=flux!Y$3)*(PAL!$H$2:$Q$2=flux!$H187)*(PAL!$H$3:$Q$42))*$H187</f>
        <v>78</v>
      </c>
      <c r="Z187" s="7">
        <f>SUMPRODUCT((PAL!$A$3:$A$42=flux!$A187)*(PAL!$B$3:$B$42=flux!Z$3)*(PAL!$H$2:$Q$2=flux!$H187)*(PAL!$H$3:$Q$42))*$H187</f>
        <v>0</v>
      </c>
      <c r="AA187" s="7">
        <f>SUMPRODUCT((PAL!$A$3:$A$42=flux!$A187)*(PAL!$B$3:$B$42=flux!AA$3)*(PAL!$H$2:$Q$2=flux!$H187)*(PAL!$H$3:$Q$42))*$H187</f>
        <v>0</v>
      </c>
      <c r="AB187" s="7">
        <f>SUMPRODUCT((PAL!$A$3:$A$42=flux!$A187)*(PAL!$B$3:$B$42=flux!AB$3)*(PAL!$H$2:$Q$2=flux!$H187)*(PAL!$H$3:$Q$42))*$H187</f>
        <v>65.260000000000005</v>
      </c>
    </row>
    <row r="188" spans="1:28" x14ac:dyDescent="0.25">
      <c r="A188">
        <v>111559</v>
      </c>
      <c r="B188" t="s">
        <v>563</v>
      </c>
      <c r="C188" s="2">
        <v>43168</v>
      </c>
      <c r="D188" t="s">
        <v>132</v>
      </c>
      <c r="E188">
        <v>69</v>
      </c>
      <c r="F188" t="s">
        <v>136</v>
      </c>
      <c r="G188">
        <v>200</v>
      </c>
      <c r="H188" s="37">
        <v>1</v>
      </c>
      <c r="I188" s="7">
        <v>77.760000000000005</v>
      </c>
      <c r="L188" s="5" t="s">
        <v>133</v>
      </c>
      <c r="N188" s="7">
        <f>SUMPRODUCT((KG!$A$4:$A$136=flux!$A188)*(KG!$B$4:$B$136=flux!N$3)*(flux!$G188&gt;=KG!$F$2:$O$2)*(flux!$G188&lt;=KG!$F$3:$O$3)*KG!$F$4:$O$136)*$G188/100</f>
        <v>55.951999999999998</v>
      </c>
      <c r="O188" s="7">
        <f>SUMPRODUCT((KG!$A$4:$A$136=flux!$A188)*(KG!$B$4:$B$136=flux!O$3)*(flux!$G188&gt;=KG!$F$2:$O$2)*(flux!$G188&lt;=KG!$F$3:$O$3)*KG!$F$4:$O$136)*$G188/100</f>
        <v>64.082579999999993</v>
      </c>
      <c r="P188" s="7">
        <f>SUMPRODUCT((KG!$A$4:$A$136=flux!$A188)*(KG!$B$4:$B$136=flux!P$3)*(flux!$G188&gt;=KG!$F$2:$O$2)*(flux!$G188&lt;=KG!$F$3:$O$3)*KG!$F$4:$O$136)*$G188/100</f>
        <v>0</v>
      </c>
      <c r="Q188" s="7">
        <f>SUMPRODUCT((KG!$A$4:$A$136=flux!$A188)*(KG!$B$4:$B$136=flux!Q$3)*(flux!$G188&gt;=KG!$F$2:$O$2)*(flux!$G188&lt;=KG!$F$3:$O$3)*KG!$F$4:$O$136)*$G188/100</f>
        <v>0</v>
      </c>
      <c r="R188" s="7">
        <f>SUMPRODUCT((KG!$A$4:$A$136=flux!$A188)*(KG!$B$4:$B$136=flux!R$3)*(flux!$G188&gt;=KG!$F$2:$O$2)*(flux!$G188&lt;=KG!$F$3:$O$3)*KG!$F$4:$O$136)*$G188/100</f>
        <v>90.09</v>
      </c>
      <c r="S188" s="7">
        <f>SUMPRODUCT((KG!$A$4:$A$136=flux!$A188)*(KG!$B$4:$B$136=flux!S$3)*(flux!$G188&gt;=KG!$F$2:$O$2)*(flux!$G188&lt;=KG!$F$3:$O$3)*KG!$F$4:$O$136)*$G188/100</f>
        <v>0</v>
      </c>
      <c r="T188" s="7">
        <f>SUMPRODUCT((KG!$A$4:$A$136=flux!$A188)*(KG!$B$4:$B$136=flux!T$3)*(flux!$G188&gt;=KG!$F$2:$O$2)*(flux!$G188&lt;=KG!$F$3:$O$3)*KG!$F$4:$O$136)*$G188/100</f>
        <v>0</v>
      </c>
      <c r="U188" s="7">
        <f>SUMPRODUCT((KG!$A$4:$A$136=flux!$A188)*(KG!$B$4:$B$136=flux!U$3)*(flux!$G188&gt;=KG!$F$2:$O$2)*(flux!$G188&lt;=KG!$F$3:$O$3)*KG!$F$4:$O$136)*$G188/100</f>
        <v>0</v>
      </c>
      <c r="V188" s="7">
        <f>SUMPRODUCT((KG!$A$4:$A$136=flux!$A188)*(KG!$B$4:$B$136=flux!V$3)*(flux!$G188&gt;=KG!$F$2:$O$2)*(flux!$G188&lt;=KG!$F$3:$O$3)*KG!$F$4:$O$136)*$G188/100</f>
        <v>0</v>
      </c>
      <c r="W188" s="7">
        <f>SUMPRODUCT((KG!$A$4:$A$136=flux!$A188)*(KG!$B$4:$B$136=flux!W$3)*(flux!$G188&gt;=KG!$F$2:$O$2)*(flux!$G188&lt;=KG!$F$3:$O$3)*KG!$F$4:$O$136)*$G188/100</f>
        <v>82.26</v>
      </c>
      <c r="X188" s="7">
        <f>SUMPRODUCT((KG!$A$4:$A$136=flux!$A188)*(KG!$B$4:$B$136=flux!X$3)*(flux!$G188&gt;=KG!$F$2:$O$2)*(flux!$G188&lt;=KG!$F$3:$O$3)*KG!$F$4:$O$136)*$G188/100</f>
        <v>65.260000000000005</v>
      </c>
      <c r="Y188" s="7">
        <f>SUMPRODUCT((PAL!$A$3:$A$42=flux!$A188)*(PAL!$B$3:$B$42=flux!Y$3)*(PAL!$H$2:$Q$2=flux!$H188)*(PAL!$H$3:$Q$42))*$H188</f>
        <v>78</v>
      </c>
      <c r="Z188" s="7">
        <f>SUMPRODUCT((PAL!$A$3:$A$42=flux!$A188)*(PAL!$B$3:$B$42=flux!Z$3)*(PAL!$H$2:$Q$2=flux!$H188)*(PAL!$H$3:$Q$42))*$H188</f>
        <v>0</v>
      </c>
      <c r="AA188" s="7">
        <f>SUMPRODUCT((PAL!$A$3:$A$42=flux!$A188)*(PAL!$B$3:$B$42=flux!AA$3)*(PAL!$H$2:$Q$2=flux!$H188)*(PAL!$H$3:$Q$42))*$H188</f>
        <v>0</v>
      </c>
      <c r="AB188" s="7">
        <f>SUMPRODUCT((PAL!$A$3:$A$42=flux!$A188)*(PAL!$B$3:$B$42=flux!AB$3)*(PAL!$H$2:$Q$2=flux!$H188)*(PAL!$H$3:$Q$42))*$H188</f>
        <v>65.260000000000005</v>
      </c>
    </row>
    <row r="189" spans="1:28" x14ac:dyDescent="0.25">
      <c r="A189">
        <v>108683</v>
      </c>
      <c r="B189" t="s">
        <v>579</v>
      </c>
      <c r="C189" s="2">
        <v>43160</v>
      </c>
      <c r="D189" t="s">
        <v>178</v>
      </c>
      <c r="E189">
        <v>33</v>
      </c>
      <c r="F189" t="s">
        <v>177</v>
      </c>
      <c r="G189" s="61">
        <v>120</v>
      </c>
      <c r="H189" s="65">
        <v>1</v>
      </c>
      <c r="I189" s="7">
        <v>59.28</v>
      </c>
      <c r="L189" s="5" t="s">
        <v>184</v>
      </c>
      <c r="N189" s="7">
        <f>SUMPRODUCT((KG!$A$4:$A$136=flux!$A189)*(KG!$B$4:$B$136=flux!N$3)*(flux!$G189&gt;=KG!$F$2:$O$2)*(flux!$G189&lt;=KG!$F$3:$O$3)*KG!$F$4:$O$136)*$G189/100</f>
        <v>0</v>
      </c>
      <c r="O189" s="7">
        <f>SUMPRODUCT((KG!$A$4:$A$136=flux!$A189)*(KG!$B$4:$B$136=flux!O$3)*(flux!$G189&gt;=KG!$F$2:$O$2)*(flux!$G189&lt;=KG!$F$3:$O$3)*KG!$F$4:$O$136)*$G189/100</f>
        <v>0</v>
      </c>
      <c r="P189" s="7">
        <f>SUMPRODUCT((KG!$A$4:$A$136=flux!$A189)*(KG!$B$4:$B$136=flux!P$3)*(flux!$G189&gt;=KG!$F$2:$O$2)*(flux!$G189&lt;=KG!$F$3:$O$3)*KG!$F$4:$O$136)*$G189/100</f>
        <v>0</v>
      </c>
      <c r="Q189" s="7">
        <f>SUMPRODUCT((KG!$A$4:$A$136=flux!$A189)*(KG!$B$4:$B$136=flux!Q$3)*(flux!$G189&gt;=KG!$F$2:$O$2)*(flux!$G189&lt;=KG!$F$3:$O$3)*KG!$F$4:$O$136)*$G189/100</f>
        <v>0</v>
      </c>
      <c r="R189" s="7">
        <f>SUMPRODUCT((KG!$A$4:$A$136=flux!$A189)*(KG!$B$4:$B$136=flux!R$3)*(flux!$G189&gt;=KG!$F$2:$O$2)*(flux!$G189&lt;=KG!$F$3:$O$3)*KG!$F$4:$O$136)*$G189/100</f>
        <v>0</v>
      </c>
      <c r="S189" s="7">
        <f>SUMPRODUCT((KG!$A$4:$A$136=flux!$A189)*(KG!$B$4:$B$136=flux!S$3)*(flux!$G189&gt;=KG!$F$2:$O$2)*(flux!$G189&lt;=KG!$F$3:$O$3)*KG!$F$4:$O$136)*$G189/100</f>
        <v>0</v>
      </c>
      <c r="T189" s="7">
        <f>SUMPRODUCT((KG!$A$4:$A$136=flux!$A189)*(KG!$B$4:$B$136=flux!T$3)*(flux!$G189&gt;=KG!$F$2:$O$2)*(flux!$G189&lt;=KG!$F$3:$O$3)*KG!$F$4:$O$136)*$G189/100</f>
        <v>0</v>
      </c>
      <c r="U189" s="7">
        <f>SUMPRODUCT((KG!$A$4:$A$136=flux!$A189)*(KG!$B$4:$B$136=flux!U$3)*(flux!$G189&gt;=KG!$F$2:$O$2)*(flux!$G189&lt;=KG!$F$3:$O$3)*KG!$F$4:$O$136)*$G189/100</f>
        <v>0</v>
      </c>
      <c r="V189" s="7">
        <f>SUMPRODUCT((KG!$A$4:$A$136=flux!$A189)*(KG!$B$4:$B$136=flux!V$3)*(flux!$G189&gt;=KG!$F$2:$O$2)*(flux!$G189&lt;=KG!$F$3:$O$3)*KG!$F$4:$O$136)*$G189/100</f>
        <v>0</v>
      </c>
      <c r="W189" s="7">
        <f>SUMPRODUCT((KG!$A$4:$A$136=flux!$A189)*(KG!$B$4:$B$136=flux!W$3)*(flux!$G189&gt;=KG!$F$2:$O$2)*(flux!$G189&lt;=KG!$F$3:$O$3)*KG!$F$4:$O$136)*$G189/100</f>
        <v>0</v>
      </c>
      <c r="X189" s="7">
        <f>SUMPRODUCT((KG!$A$4:$A$136=flux!$A189)*(KG!$B$4:$B$136=flux!X$3)*(flux!$G189&gt;=KG!$F$2:$O$2)*(flux!$G189&lt;=KG!$F$3:$O$3)*KG!$F$4:$O$136)*$G189/100</f>
        <v>0</v>
      </c>
      <c r="Y189" s="7">
        <f>SUMPRODUCT((PAL!$A$3:$A$42=flux!$A189)*(PAL!$B$3:$B$42=flux!Y$3)*(PAL!$H$2:$Q$2=flux!$H189)*(PAL!$H$3:$Q$42))*$H189</f>
        <v>0</v>
      </c>
      <c r="Z189" s="7">
        <f>SUMPRODUCT((PAL!$A$3:$A$42=flux!$A189)*(PAL!$B$3:$B$42=flux!Z$3)*(PAL!$H$2:$Q$2=flux!$H189)*(PAL!$H$3:$Q$42))*$H189</f>
        <v>0</v>
      </c>
      <c r="AA189" s="7">
        <f>SUMPRODUCT((PAL!$A$3:$A$42=flux!$A189)*(PAL!$B$3:$B$42=flux!AA$3)*(PAL!$H$2:$Q$2=flux!$H189)*(PAL!$H$3:$Q$42))*$H189</f>
        <v>0</v>
      </c>
      <c r="AB189" s="7">
        <f>SUMPRODUCT((PAL!$A$3:$A$42=flux!$A189)*(PAL!$B$3:$B$42=flux!AB$3)*(PAL!$H$2:$Q$2=flux!$H189)*(PAL!$H$3:$Q$42))*$H189</f>
        <v>0</v>
      </c>
    </row>
    <row r="190" spans="1:28" x14ac:dyDescent="0.25">
      <c r="A190">
        <v>108683</v>
      </c>
      <c r="B190" t="s">
        <v>579</v>
      </c>
      <c r="C190" s="2">
        <v>43164</v>
      </c>
      <c r="D190" t="s">
        <v>178</v>
      </c>
      <c r="E190">
        <v>33</v>
      </c>
      <c r="F190" t="s">
        <v>177</v>
      </c>
      <c r="G190" s="61">
        <v>120</v>
      </c>
      <c r="H190" s="65">
        <v>1</v>
      </c>
      <c r="I190" s="7">
        <v>59.28</v>
      </c>
      <c r="L190" s="5" t="s">
        <v>184</v>
      </c>
      <c r="N190" s="7">
        <f>SUMPRODUCT((KG!$A$4:$A$136=flux!$A190)*(KG!$B$4:$B$136=flux!N$3)*(flux!$G190&gt;=KG!$F$2:$O$2)*(flux!$G190&lt;=KG!$F$3:$O$3)*KG!$F$4:$O$136)*$G190/100</f>
        <v>0</v>
      </c>
      <c r="O190" s="7">
        <f>SUMPRODUCT((KG!$A$4:$A$136=flux!$A190)*(KG!$B$4:$B$136=flux!O$3)*(flux!$G190&gt;=KG!$F$2:$O$2)*(flux!$G190&lt;=KG!$F$3:$O$3)*KG!$F$4:$O$136)*$G190/100</f>
        <v>0</v>
      </c>
      <c r="P190" s="7">
        <f>SUMPRODUCT((KG!$A$4:$A$136=flux!$A190)*(KG!$B$4:$B$136=flux!P$3)*(flux!$G190&gt;=KG!$F$2:$O$2)*(flux!$G190&lt;=KG!$F$3:$O$3)*KG!$F$4:$O$136)*$G190/100</f>
        <v>0</v>
      </c>
      <c r="Q190" s="7">
        <f>SUMPRODUCT((KG!$A$4:$A$136=flux!$A190)*(KG!$B$4:$B$136=flux!Q$3)*(flux!$G190&gt;=KG!$F$2:$O$2)*(flux!$G190&lt;=KG!$F$3:$O$3)*KG!$F$4:$O$136)*$G190/100</f>
        <v>0</v>
      </c>
      <c r="R190" s="7">
        <f>SUMPRODUCT((KG!$A$4:$A$136=flux!$A190)*(KG!$B$4:$B$136=flux!R$3)*(flux!$G190&gt;=KG!$F$2:$O$2)*(flux!$G190&lt;=KG!$F$3:$O$3)*KG!$F$4:$O$136)*$G190/100</f>
        <v>0</v>
      </c>
      <c r="S190" s="7">
        <f>SUMPRODUCT((KG!$A$4:$A$136=flux!$A190)*(KG!$B$4:$B$136=flux!S$3)*(flux!$G190&gt;=KG!$F$2:$O$2)*(flux!$G190&lt;=KG!$F$3:$O$3)*KG!$F$4:$O$136)*$G190/100</f>
        <v>0</v>
      </c>
      <c r="T190" s="7">
        <f>SUMPRODUCT((KG!$A$4:$A$136=flux!$A190)*(KG!$B$4:$B$136=flux!T$3)*(flux!$G190&gt;=KG!$F$2:$O$2)*(flux!$G190&lt;=KG!$F$3:$O$3)*KG!$F$4:$O$136)*$G190/100</f>
        <v>0</v>
      </c>
      <c r="U190" s="7">
        <f>SUMPRODUCT((KG!$A$4:$A$136=flux!$A190)*(KG!$B$4:$B$136=flux!U$3)*(flux!$G190&gt;=KG!$F$2:$O$2)*(flux!$G190&lt;=KG!$F$3:$O$3)*KG!$F$4:$O$136)*$G190/100</f>
        <v>0</v>
      </c>
      <c r="V190" s="7">
        <f>SUMPRODUCT((KG!$A$4:$A$136=flux!$A190)*(KG!$B$4:$B$136=flux!V$3)*(flux!$G190&gt;=KG!$F$2:$O$2)*(flux!$G190&lt;=KG!$F$3:$O$3)*KG!$F$4:$O$136)*$G190/100</f>
        <v>0</v>
      </c>
      <c r="W190" s="7">
        <f>SUMPRODUCT((KG!$A$4:$A$136=flux!$A190)*(KG!$B$4:$B$136=flux!W$3)*(flux!$G190&gt;=KG!$F$2:$O$2)*(flux!$G190&lt;=KG!$F$3:$O$3)*KG!$F$4:$O$136)*$G190/100</f>
        <v>0</v>
      </c>
      <c r="X190" s="7">
        <f>SUMPRODUCT((KG!$A$4:$A$136=flux!$A190)*(KG!$B$4:$B$136=flux!X$3)*(flux!$G190&gt;=KG!$F$2:$O$2)*(flux!$G190&lt;=KG!$F$3:$O$3)*KG!$F$4:$O$136)*$G190/100</f>
        <v>0</v>
      </c>
      <c r="Y190" s="7">
        <f>SUMPRODUCT((PAL!$A$3:$A$42=flux!$A190)*(PAL!$B$3:$B$42=flux!Y$3)*(PAL!$H$2:$Q$2=flux!$H190)*(PAL!$H$3:$Q$42))*$H190</f>
        <v>0</v>
      </c>
      <c r="Z190" s="7">
        <f>SUMPRODUCT((PAL!$A$3:$A$42=flux!$A190)*(PAL!$B$3:$B$42=flux!Z$3)*(PAL!$H$2:$Q$2=flux!$H190)*(PAL!$H$3:$Q$42))*$H190</f>
        <v>0</v>
      </c>
      <c r="AA190" s="7">
        <f>SUMPRODUCT((PAL!$A$3:$A$42=flux!$A190)*(PAL!$B$3:$B$42=flux!AA$3)*(PAL!$H$2:$Q$2=flux!$H190)*(PAL!$H$3:$Q$42))*$H190</f>
        <v>0</v>
      </c>
      <c r="AB190" s="7">
        <f>SUMPRODUCT((PAL!$A$3:$A$42=flux!$A190)*(PAL!$B$3:$B$42=flux!AB$3)*(PAL!$H$2:$Q$2=flux!$H190)*(PAL!$H$3:$Q$42))*$H190</f>
        <v>0</v>
      </c>
    </row>
    <row r="191" spans="1:28" x14ac:dyDescent="0.25">
      <c r="A191">
        <v>108683</v>
      </c>
      <c r="B191" t="s">
        <v>579</v>
      </c>
      <c r="C191" s="2">
        <v>43171</v>
      </c>
      <c r="D191" t="s">
        <v>178</v>
      </c>
      <c r="E191">
        <v>33</v>
      </c>
      <c r="F191" t="s">
        <v>177</v>
      </c>
      <c r="G191" s="61">
        <v>120</v>
      </c>
      <c r="H191" s="65">
        <v>1</v>
      </c>
      <c r="I191" s="7">
        <v>59.28</v>
      </c>
      <c r="L191" s="5" t="s">
        <v>184</v>
      </c>
      <c r="N191" s="7">
        <f>SUMPRODUCT((KG!$A$4:$A$136=flux!$A191)*(KG!$B$4:$B$136=flux!N$3)*(flux!$G191&gt;=KG!$F$2:$O$2)*(flux!$G191&lt;=KG!$F$3:$O$3)*KG!$F$4:$O$136)*$G191/100</f>
        <v>0</v>
      </c>
      <c r="O191" s="7">
        <f>SUMPRODUCT((KG!$A$4:$A$136=flux!$A191)*(KG!$B$4:$B$136=flux!O$3)*(flux!$G191&gt;=KG!$F$2:$O$2)*(flux!$G191&lt;=KG!$F$3:$O$3)*KG!$F$4:$O$136)*$G191/100</f>
        <v>0</v>
      </c>
      <c r="P191" s="7">
        <f>SUMPRODUCT((KG!$A$4:$A$136=flux!$A191)*(KG!$B$4:$B$136=flux!P$3)*(flux!$G191&gt;=KG!$F$2:$O$2)*(flux!$G191&lt;=KG!$F$3:$O$3)*KG!$F$4:$O$136)*$G191/100</f>
        <v>0</v>
      </c>
      <c r="Q191" s="7">
        <f>SUMPRODUCT((KG!$A$4:$A$136=flux!$A191)*(KG!$B$4:$B$136=flux!Q$3)*(flux!$G191&gt;=KG!$F$2:$O$2)*(flux!$G191&lt;=KG!$F$3:$O$3)*KG!$F$4:$O$136)*$G191/100</f>
        <v>0</v>
      </c>
      <c r="R191" s="7">
        <f>SUMPRODUCT((KG!$A$4:$A$136=flux!$A191)*(KG!$B$4:$B$136=flux!R$3)*(flux!$G191&gt;=KG!$F$2:$O$2)*(flux!$G191&lt;=KG!$F$3:$O$3)*KG!$F$4:$O$136)*$G191/100</f>
        <v>0</v>
      </c>
      <c r="S191" s="7">
        <f>SUMPRODUCT((KG!$A$4:$A$136=flux!$A191)*(KG!$B$4:$B$136=flux!S$3)*(flux!$G191&gt;=KG!$F$2:$O$2)*(flux!$G191&lt;=KG!$F$3:$O$3)*KG!$F$4:$O$136)*$G191/100</f>
        <v>0</v>
      </c>
      <c r="T191" s="7">
        <f>SUMPRODUCT((KG!$A$4:$A$136=flux!$A191)*(KG!$B$4:$B$136=flux!T$3)*(flux!$G191&gt;=KG!$F$2:$O$2)*(flux!$G191&lt;=KG!$F$3:$O$3)*KG!$F$4:$O$136)*$G191/100</f>
        <v>0</v>
      </c>
      <c r="U191" s="7">
        <f>SUMPRODUCT((KG!$A$4:$A$136=flux!$A191)*(KG!$B$4:$B$136=flux!U$3)*(flux!$G191&gt;=KG!$F$2:$O$2)*(flux!$G191&lt;=KG!$F$3:$O$3)*KG!$F$4:$O$136)*$G191/100</f>
        <v>0</v>
      </c>
      <c r="V191" s="7">
        <f>SUMPRODUCT((KG!$A$4:$A$136=flux!$A191)*(KG!$B$4:$B$136=flux!V$3)*(flux!$G191&gt;=KG!$F$2:$O$2)*(flux!$G191&lt;=KG!$F$3:$O$3)*KG!$F$4:$O$136)*$G191/100</f>
        <v>0</v>
      </c>
      <c r="W191" s="7">
        <f>SUMPRODUCT((KG!$A$4:$A$136=flux!$A191)*(KG!$B$4:$B$136=flux!W$3)*(flux!$G191&gt;=KG!$F$2:$O$2)*(flux!$G191&lt;=KG!$F$3:$O$3)*KG!$F$4:$O$136)*$G191/100</f>
        <v>0</v>
      </c>
      <c r="X191" s="7">
        <f>SUMPRODUCT((KG!$A$4:$A$136=flux!$A191)*(KG!$B$4:$B$136=flux!X$3)*(flux!$G191&gt;=KG!$F$2:$O$2)*(flux!$G191&lt;=KG!$F$3:$O$3)*KG!$F$4:$O$136)*$G191/100</f>
        <v>0</v>
      </c>
      <c r="Y191" s="7">
        <f>SUMPRODUCT((PAL!$A$3:$A$42=flux!$A191)*(PAL!$B$3:$B$42=flux!Y$3)*(PAL!$H$2:$Q$2=flux!$H191)*(PAL!$H$3:$Q$42))*$H191</f>
        <v>0</v>
      </c>
      <c r="Z191" s="7">
        <f>SUMPRODUCT((PAL!$A$3:$A$42=flux!$A191)*(PAL!$B$3:$B$42=flux!Z$3)*(PAL!$H$2:$Q$2=flux!$H191)*(PAL!$H$3:$Q$42))*$H191</f>
        <v>0</v>
      </c>
      <c r="AA191" s="7">
        <f>SUMPRODUCT((PAL!$A$3:$A$42=flux!$A191)*(PAL!$B$3:$B$42=flux!AA$3)*(PAL!$H$2:$Q$2=flux!$H191)*(PAL!$H$3:$Q$42))*$H191</f>
        <v>0</v>
      </c>
      <c r="AB191" s="7">
        <f>SUMPRODUCT((PAL!$A$3:$A$42=flux!$A191)*(PAL!$B$3:$B$42=flux!AB$3)*(PAL!$H$2:$Q$2=flux!$H191)*(PAL!$H$3:$Q$42))*$H191</f>
        <v>0</v>
      </c>
    </row>
    <row r="192" spans="1:28" x14ac:dyDescent="0.25">
      <c r="A192">
        <v>108683</v>
      </c>
      <c r="B192" t="s">
        <v>579</v>
      </c>
      <c r="C192" s="2">
        <v>43178</v>
      </c>
      <c r="D192" t="s">
        <v>178</v>
      </c>
      <c r="E192">
        <v>33</v>
      </c>
      <c r="F192" t="s">
        <v>177</v>
      </c>
      <c r="G192" s="61">
        <v>120</v>
      </c>
      <c r="H192" s="65">
        <v>1</v>
      </c>
      <c r="I192" s="7">
        <v>59.28</v>
      </c>
      <c r="L192" s="5" t="s">
        <v>184</v>
      </c>
      <c r="N192" s="7">
        <f>SUMPRODUCT((KG!$A$4:$A$136=flux!$A192)*(KG!$B$4:$B$136=flux!N$3)*(flux!$G192&gt;=KG!$F$2:$O$2)*(flux!$G192&lt;=KG!$F$3:$O$3)*KG!$F$4:$O$136)*$G192/100</f>
        <v>0</v>
      </c>
      <c r="O192" s="7">
        <f>SUMPRODUCT((KG!$A$4:$A$136=flux!$A192)*(KG!$B$4:$B$136=flux!O$3)*(flux!$G192&gt;=KG!$F$2:$O$2)*(flux!$G192&lt;=KG!$F$3:$O$3)*KG!$F$4:$O$136)*$G192/100</f>
        <v>0</v>
      </c>
      <c r="P192" s="7">
        <f>SUMPRODUCT((KG!$A$4:$A$136=flux!$A192)*(KG!$B$4:$B$136=flux!P$3)*(flux!$G192&gt;=KG!$F$2:$O$2)*(flux!$G192&lt;=KG!$F$3:$O$3)*KG!$F$4:$O$136)*$G192/100</f>
        <v>0</v>
      </c>
      <c r="Q192" s="7">
        <f>SUMPRODUCT((KG!$A$4:$A$136=flux!$A192)*(KG!$B$4:$B$136=flux!Q$3)*(flux!$G192&gt;=KG!$F$2:$O$2)*(flux!$G192&lt;=KG!$F$3:$O$3)*KG!$F$4:$O$136)*$G192/100</f>
        <v>0</v>
      </c>
      <c r="R192" s="7">
        <f>SUMPRODUCT((KG!$A$4:$A$136=flux!$A192)*(KG!$B$4:$B$136=flux!R$3)*(flux!$G192&gt;=KG!$F$2:$O$2)*(flux!$G192&lt;=KG!$F$3:$O$3)*KG!$F$4:$O$136)*$G192/100</f>
        <v>0</v>
      </c>
      <c r="S192" s="7">
        <f>SUMPRODUCT((KG!$A$4:$A$136=flux!$A192)*(KG!$B$4:$B$136=flux!S$3)*(flux!$G192&gt;=KG!$F$2:$O$2)*(flux!$G192&lt;=KG!$F$3:$O$3)*KG!$F$4:$O$136)*$G192/100</f>
        <v>0</v>
      </c>
      <c r="T192" s="7">
        <f>SUMPRODUCT((KG!$A$4:$A$136=flux!$A192)*(KG!$B$4:$B$136=flux!T$3)*(flux!$G192&gt;=KG!$F$2:$O$2)*(flux!$G192&lt;=KG!$F$3:$O$3)*KG!$F$4:$O$136)*$G192/100</f>
        <v>0</v>
      </c>
      <c r="U192" s="7">
        <f>SUMPRODUCT((KG!$A$4:$A$136=flux!$A192)*(KG!$B$4:$B$136=flux!U$3)*(flux!$G192&gt;=KG!$F$2:$O$2)*(flux!$G192&lt;=KG!$F$3:$O$3)*KG!$F$4:$O$136)*$G192/100</f>
        <v>0</v>
      </c>
      <c r="V192" s="7">
        <f>SUMPRODUCT((KG!$A$4:$A$136=flux!$A192)*(KG!$B$4:$B$136=flux!V$3)*(flux!$G192&gt;=KG!$F$2:$O$2)*(flux!$G192&lt;=KG!$F$3:$O$3)*KG!$F$4:$O$136)*$G192/100</f>
        <v>0</v>
      </c>
      <c r="W192" s="7">
        <f>SUMPRODUCT((KG!$A$4:$A$136=flux!$A192)*(KG!$B$4:$B$136=flux!W$3)*(flux!$G192&gt;=KG!$F$2:$O$2)*(flux!$G192&lt;=KG!$F$3:$O$3)*KG!$F$4:$O$136)*$G192/100</f>
        <v>0</v>
      </c>
      <c r="X192" s="7">
        <f>SUMPRODUCT((KG!$A$4:$A$136=flux!$A192)*(KG!$B$4:$B$136=flux!X$3)*(flux!$G192&gt;=KG!$F$2:$O$2)*(flux!$G192&lt;=KG!$F$3:$O$3)*KG!$F$4:$O$136)*$G192/100</f>
        <v>0</v>
      </c>
      <c r="Y192" s="7">
        <f>SUMPRODUCT((PAL!$A$3:$A$42=flux!$A192)*(PAL!$B$3:$B$42=flux!Y$3)*(PAL!$H$2:$Q$2=flux!$H192)*(PAL!$H$3:$Q$42))*$H192</f>
        <v>0</v>
      </c>
      <c r="Z192" s="7">
        <f>SUMPRODUCT((PAL!$A$3:$A$42=flux!$A192)*(PAL!$B$3:$B$42=flux!Z$3)*(PAL!$H$2:$Q$2=flux!$H192)*(PAL!$H$3:$Q$42))*$H192</f>
        <v>0</v>
      </c>
      <c r="AA192" s="7">
        <f>SUMPRODUCT((PAL!$A$3:$A$42=flux!$A192)*(PAL!$B$3:$B$42=flux!AA$3)*(PAL!$H$2:$Q$2=flux!$H192)*(PAL!$H$3:$Q$42))*$H192</f>
        <v>0</v>
      </c>
      <c r="AB192" s="7">
        <f>SUMPRODUCT((PAL!$A$3:$A$42=flux!$A192)*(PAL!$B$3:$B$42=flux!AB$3)*(PAL!$H$2:$Q$2=flux!$H192)*(PAL!$H$3:$Q$42))*$H192</f>
        <v>0</v>
      </c>
    </row>
    <row r="193" spans="1:28" x14ac:dyDescent="0.25">
      <c r="A193">
        <v>108683</v>
      </c>
      <c r="B193" t="s">
        <v>579</v>
      </c>
      <c r="C193" s="2">
        <v>43181</v>
      </c>
      <c r="D193" t="s">
        <v>178</v>
      </c>
      <c r="E193">
        <v>33</v>
      </c>
      <c r="F193" t="s">
        <v>177</v>
      </c>
      <c r="G193" s="61">
        <v>120</v>
      </c>
      <c r="H193" s="65">
        <v>1</v>
      </c>
      <c r="I193" s="7">
        <v>59.28</v>
      </c>
      <c r="L193" s="5" t="s">
        <v>184</v>
      </c>
      <c r="N193" s="7">
        <f>SUMPRODUCT((KG!$A$4:$A$136=flux!$A193)*(KG!$B$4:$B$136=flux!N$3)*(flux!$G193&gt;=KG!$F$2:$O$2)*(flux!$G193&lt;=KG!$F$3:$O$3)*KG!$F$4:$O$136)*$G193/100</f>
        <v>0</v>
      </c>
      <c r="O193" s="7">
        <f>SUMPRODUCT((KG!$A$4:$A$136=flux!$A193)*(KG!$B$4:$B$136=flux!O$3)*(flux!$G193&gt;=KG!$F$2:$O$2)*(flux!$G193&lt;=KG!$F$3:$O$3)*KG!$F$4:$O$136)*$G193/100</f>
        <v>0</v>
      </c>
      <c r="P193" s="7">
        <f>SUMPRODUCT((KG!$A$4:$A$136=flux!$A193)*(KG!$B$4:$B$136=flux!P$3)*(flux!$G193&gt;=KG!$F$2:$O$2)*(flux!$G193&lt;=KG!$F$3:$O$3)*KG!$F$4:$O$136)*$G193/100</f>
        <v>0</v>
      </c>
      <c r="Q193" s="7">
        <f>SUMPRODUCT((KG!$A$4:$A$136=flux!$A193)*(KG!$B$4:$B$136=flux!Q$3)*(flux!$G193&gt;=KG!$F$2:$O$2)*(flux!$G193&lt;=KG!$F$3:$O$3)*KG!$F$4:$O$136)*$G193/100</f>
        <v>0</v>
      </c>
      <c r="R193" s="7">
        <f>SUMPRODUCT((KG!$A$4:$A$136=flux!$A193)*(KG!$B$4:$B$136=flux!R$3)*(flux!$G193&gt;=KG!$F$2:$O$2)*(flux!$G193&lt;=KG!$F$3:$O$3)*KG!$F$4:$O$136)*$G193/100</f>
        <v>0</v>
      </c>
      <c r="S193" s="7">
        <f>SUMPRODUCT((KG!$A$4:$A$136=flux!$A193)*(KG!$B$4:$B$136=flux!S$3)*(flux!$G193&gt;=KG!$F$2:$O$2)*(flux!$G193&lt;=KG!$F$3:$O$3)*KG!$F$4:$O$136)*$G193/100</f>
        <v>0</v>
      </c>
      <c r="T193" s="7">
        <f>SUMPRODUCT((KG!$A$4:$A$136=flux!$A193)*(KG!$B$4:$B$136=flux!T$3)*(flux!$G193&gt;=KG!$F$2:$O$2)*(flux!$G193&lt;=KG!$F$3:$O$3)*KG!$F$4:$O$136)*$G193/100</f>
        <v>0</v>
      </c>
      <c r="U193" s="7">
        <f>SUMPRODUCT((KG!$A$4:$A$136=flux!$A193)*(KG!$B$4:$B$136=flux!U$3)*(flux!$G193&gt;=KG!$F$2:$O$2)*(flux!$G193&lt;=KG!$F$3:$O$3)*KG!$F$4:$O$136)*$G193/100</f>
        <v>0</v>
      </c>
      <c r="V193" s="7">
        <f>SUMPRODUCT((KG!$A$4:$A$136=flux!$A193)*(KG!$B$4:$B$136=flux!V$3)*(flux!$G193&gt;=KG!$F$2:$O$2)*(flux!$G193&lt;=KG!$F$3:$O$3)*KG!$F$4:$O$136)*$G193/100</f>
        <v>0</v>
      </c>
      <c r="W193" s="7">
        <f>SUMPRODUCT((KG!$A$4:$A$136=flux!$A193)*(KG!$B$4:$B$136=flux!W$3)*(flux!$G193&gt;=KG!$F$2:$O$2)*(flux!$G193&lt;=KG!$F$3:$O$3)*KG!$F$4:$O$136)*$G193/100</f>
        <v>0</v>
      </c>
      <c r="X193" s="7">
        <f>SUMPRODUCT((KG!$A$4:$A$136=flux!$A193)*(KG!$B$4:$B$136=flux!X$3)*(flux!$G193&gt;=KG!$F$2:$O$2)*(flux!$G193&lt;=KG!$F$3:$O$3)*KG!$F$4:$O$136)*$G193/100</f>
        <v>0</v>
      </c>
      <c r="Y193" s="7">
        <f>SUMPRODUCT((PAL!$A$3:$A$42=flux!$A193)*(PAL!$B$3:$B$42=flux!Y$3)*(PAL!$H$2:$Q$2=flux!$H193)*(PAL!$H$3:$Q$42))*$H193</f>
        <v>0</v>
      </c>
      <c r="Z193" s="7">
        <f>SUMPRODUCT((PAL!$A$3:$A$42=flux!$A193)*(PAL!$B$3:$B$42=flux!Z$3)*(PAL!$H$2:$Q$2=flux!$H193)*(PAL!$H$3:$Q$42))*$H193</f>
        <v>0</v>
      </c>
      <c r="AA193" s="7">
        <f>SUMPRODUCT((PAL!$A$3:$A$42=flux!$A193)*(PAL!$B$3:$B$42=flux!AA$3)*(PAL!$H$2:$Q$2=flux!$H193)*(PAL!$H$3:$Q$42))*$H193</f>
        <v>0</v>
      </c>
      <c r="AB193" s="7">
        <f>SUMPRODUCT((PAL!$A$3:$A$42=flux!$A193)*(PAL!$B$3:$B$42=flux!AB$3)*(PAL!$H$2:$Q$2=flux!$H193)*(PAL!$H$3:$Q$42))*$H193</f>
        <v>0</v>
      </c>
    </row>
    <row r="194" spans="1:28" x14ac:dyDescent="0.25">
      <c r="A194">
        <v>108683</v>
      </c>
      <c r="B194" t="s">
        <v>579</v>
      </c>
      <c r="C194" s="2">
        <v>43184</v>
      </c>
      <c r="D194" t="s">
        <v>178</v>
      </c>
      <c r="E194">
        <v>33</v>
      </c>
      <c r="F194" t="s">
        <v>177</v>
      </c>
      <c r="G194" s="61">
        <v>120</v>
      </c>
      <c r="H194" s="65">
        <v>1</v>
      </c>
      <c r="I194" s="7">
        <v>59.28</v>
      </c>
      <c r="L194" s="5" t="s">
        <v>184</v>
      </c>
      <c r="N194" s="7">
        <f>SUMPRODUCT((KG!$A$4:$A$136=flux!$A194)*(KG!$B$4:$B$136=flux!N$3)*(flux!$G194&gt;=KG!$F$2:$O$2)*(flux!$G194&lt;=KG!$F$3:$O$3)*KG!$F$4:$O$136)*$G194/100</f>
        <v>0</v>
      </c>
      <c r="O194" s="7">
        <f>SUMPRODUCT((KG!$A$4:$A$136=flux!$A194)*(KG!$B$4:$B$136=flux!O$3)*(flux!$G194&gt;=KG!$F$2:$O$2)*(flux!$G194&lt;=KG!$F$3:$O$3)*KG!$F$4:$O$136)*$G194/100</f>
        <v>0</v>
      </c>
      <c r="P194" s="7">
        <f>SUMPRODUCT((KG!$A$4:$A$136=flux!$A194)*(KG!$B$4:$B$136=flux!P$3)*(flux!$G194&gt;=KG!$F$2:$O$2)*(flux!$G194&lt;=KG!$F$3:$O$3)*KG!$F$4:$O$136)*$G194/100</f>
        <v>0</v>
      </c>
      <c r="Q194" s="7">
        <f>SUMPRODUCT((KG!$A$4:$A$136=flux!$A194)*(KG!$B$4:$B$136=flux!Q$3)*(flux!$G194&gt;=KG!$F$2:$O$2)*(flux!$G194&lt;=KG!$F$3:$O$3)*KG!$F$4:$O$136)*$G194/100</f>
        <v>0</v>
      </c>
      <c r="R194" s="7">
        <f>SUMPRODUCT((KG!$A$4:$A$136=flux!$A194)*(KG!$B$4:$B$136=flux!R$3)*(flux!$G194&gt;=KG!$F$2:$O$2)*(flux!$G194&lt;=KG!$F$3:$O$3)*KG!$F$4:$O$136)*$G194/100</f>
        <v>0</v>
      </c>
      <c r="S194" s="7">
        <f>SUMPRODUCT((KG!$A$4:$A$136=flux!$A194)*(KG!$B$4:$B$136=flux!S$3)*(flux!$G194&gt;=KG!$F$2:$O$2)*(flux!$G194&lt;=KG!$F$3:$O$3)*KG!$F$4:$O$136)*$G194/100</f>
        <v>0</v>
      </c>
      <c r="T194" s="7">
        <f>SUMPRODUCT((KG!$A$4:$A$136=flux!$A194)*(KG!$B$4:$B$136=flux!T$3)*(flux!$G194&gt;=KG!$F$2:$O$2)*(flux!$G194&lt;=KG!$F$3:$O$3)*KG!$F$4:$O$136)*$G194/100</f>
        <v>0</v>
      </c>
      <c r="U194" s="7">
        <f>SUMPRODUCT((KG!$A$4:$A$136=flux!$A194)*(KG!$B$4:$B$136=flux!U$3)*(flux!$G194&gt;=KG!$F$2:$O$2)*(flux!$G194&lt;=KG!$F$3:$O$3)*KG!$F$4:$O$136)*$G194/100</f>
        <v>0</v>
      </c>
      <c r="V194" s="7">
        <f>SUMPRODUCT((KG!$A$4:$A$136=flux!$A194)*(KG!$B$4:$B$136=flux!V$3)*(flux!$G194&gt;=KG!$F$2:$O$2)*(flux!$G194&lt;=KG!$F$3:$O$3)*KG!$F$4:$O$136)*$G194/100</f>
        <v>0</v>
      </c>
      <c r="W194" s="7">
        <f>SUMPRODUCT((KG!$A$4:$A$136=flux!$A194)*(KG!$B$4:$B$136=flux!W$3)*(flux!$G194&gt;=KG!$F$2:$O$2)*(flux!$G194&lt;=KG!$F$3:$O$3)*KG!$F$4:$O$136)*$G194/100</f>
        <v>0</v>
      </c>
      <c r="X194" s="7">
        <f>SUMPRODUCT((KG!$A$4:$A$136=flux!$A194)*(KG!$B$4:$B$136=flux!X$3)*(flux!$G194&gt;=KG!$F$2:$O$2)*(flux!$G194&lt;=KG!$F$3:$O$3)*KG!$F$4:$O$136)*$G194/100</f>
        <v>0</v>
      </c>
      <c r="Y194" s="7">
        <f>SUMPRODUCT((PAL!$A$3:$A$42=flux!$A194)*(PAL!$B$3:$B$42=flux!Y$3)*(PAL!$H$2:$Q$2=flux!$H194)*(PAL!$H$3:$Q$42))*$H194</f>
        <v>0</v>
      </c>
      <c r="Z194" s="7">
        <f>SUMPRODUCT((PAL!$A$3:$A$42=flux!$A194)*(PAL!$B$3:$B$42=flux!Z$3)*(PAL!$H$2:$Q$2=flux!$H194)*(PAL!$H$3:$Q$42))*$H194</f>
        <v>0</v>
      </c>
      <c r="AA194" s="7">
        <f>SUMPRODUCT((PAL!$A$3:$A$42=flux!$A194)*(PAL!$B$3:$B$42=flux!AA$3)*(PAL!$H$2:$Q$2=flux!$H194)*(PAL!$H$3:$Q$42))*$H194</f>
        <v>0</v>
      </c>
      <c r="AB194" s="7">
        <f>SUMPRODUCT((PAL!$A$3:$A$42=flux!$A194)*(PAL!$B$3:$B$42=flux!AB$3)*(PAL!$H$2:$Q$2=flux!$H194)*(PAL!$H$3:$Q$42))*$H194</f>
        <v>0</v>
      </c>
    </row>
    <row r="195" spans="1:28" x14ac:dyDescent="0.25">
      <c r="A195">
        <v>108462</v>
      </c>
      <c r="B195" t="s">
        <v>569</v>
      </c>
      <c r="C195" s="2">
        <v>43160</v>
      </c>
      <c r="D195" t="s">
        <v>142</v>
      </c>
      <c r="E195">
        <v>69</v>
      </c>
      <c r="F195" t="s">
        <v>143</v>
      </c>
      <c r="G195" s="61">
        <v>290</v>
      </c>
      <c r="H195" s="37">
        <v>1</v>
      </c>
      <c r="I195">
        <v>82.5</v>
      </c>
      <c r="L195" s="5" t="s">
        <v>184</v>
      </c>
      <c r="N195" s="7">
        <f>SUMPRODUCT((KG!$A$4:$A$136=flux!$A195)*(KG!$B$4:$B$136=flux!N$3)*(flux!$G195&gt;=KG!$F$2:$O$2)*(flux!$G195&lt;=KG!$F$3:$O$3)*KG!$F$4:$O$136)*$G195/100</f>
        <v>0</v>
      </c>
      <c r="O195" s="7">
        <f>SUMPRODUCT((KG!$A$4:$A$136=flux!$A195)*(KG!$B$4:$B$136=flux!O$3)*(flux!$G195&gt;=KG!$F$2:$O$2)*(flux!$G195&lt;=KG!$F$3:$O$3)*KG!$F$4:$O$136)*$G195/100</f>
        <v>0</v>
      </c>
      <c r="P195" s="7">
        <f>SUMPRODUCT((KG!$A$4:$A$136=flux!$A195)*(KG!$B$4:$B$136=flux!P$3)*(flux!$G195&gt;=KG!$F$2:$O$2)*(flux!$G195&lt;=KG!$F$3:$O$3)*KG!$F$4:$O$136)*$G195/100</f>
        <v>0</v>
      </c>
      <c r="Q195" s="7">
        <f>SUMPRODUCT((KG!$A$4:$A$136=flux!$A195)*(KG!$B$4:$B$136=flux!Q$3)*(flux!$G195&gt;=KG!$F$2:$O$2)*(flux!$G195&lt;=KG!$F$3:$O$3)*KG!$F$4:$O$136)*$G195/100</f>
        <v>0</v>
      </c>
      <c r="R195" s="7">
        <f>SUMPRODUCT((KG!$A$4:$A$136=flux!$A195)*(KG!$B$4:$B$136=flux!R$3)*(flux!$G195&gt;=KG!$F$2:$O$2)*(flux!$G195&lt;=KG!$F$3:$O$3)*KG!$F$4:$O$136)*$G195/100</f>
        <v>0</v>
      </c>
      <c r="S195" s="7">
        <f>SUMPRODUCT((KG!$A$4:$A$136=flux!$A195)*(KG!$B$4:$B$136=flux!S$3)*(flux!$G195&gt;=KG!$F$2:$O$2)*(flux!$G195&lt;=KG!$F$3:$O$3)*KG!$F$4:$O$136)*$G195/100</f>
        <v>0</v>
      </c>
      <c r="T195" s="7">
        <f>SUMPRODUCT((KG!$A$4:$A$136=flux!$A195)*(KG!$B$4:$B$136=flux!T$3)*(flux!$G195&gt;=KG!$F$2:$O$2)*(flux!$G195&lt;=KG!$F$3:$O$3)*KG!$F$4:$O$136)*$G195/100</f>
        <v>0</v>
      </c>
      <c r="U195" s="7">
        <f>SUMPRODUCT((KG!$A$4:$A$136=flux!$A195)*(KG!$B$4:$B$136=flux!U$3)*(flux!$G195&gt;=KG!$F$2:$O$2)*(flux!$G195&lt;=KG!$F$3:$O$3)*KG!$F$4:$O$136)*$G195/100</f>
        <v>0</v>
      </c>
      <c r="V195" s="7">
        <f>SUMPRODUCT((KG!$A$4:$A$136=flux!$A195)*(KG!$B$4:$B$136=flux!V$3)*(flux!$G195&gt;=KG!$F$2:$O$2)*(flux!$G195&lt;=KG!$F$3:$O$3)*KG!$F$4:$O$136)*$G195/100</f>
        <v>0</v>
      </c>
      <c r="W195" s="7">
        <f>SUMPRODUCT((KG!$A$4:$A$136=flux!$A195)*(KG!$B$4:$B$136=flux!W$3)*(flux!$G195&gt;=KG!$F$2:$O$2)*(flux!$G195&lt;=KG!$F$3:$O$3)*KG!$F$4:$O$136)*$G195/100</f>
        <v>0</v>
      </c>
      <c r="X195" s="7">
        <f>SUMPRODUCT((KG!$A$4:$A$136=flux!$A195)*(KG!$B$4:$B$136=flux!X$3)*(flux!$G195&gt;=KG!$F$2:$O$2)*(flux!$G195&lt;=KG!$F$3:$O$3)*KG!$F$4:$O$136)*$G195/100</f>
        <v>0</v>
      </c>
      <c r="Y195" s="7">
        <f>SUMPRODUCT((PAL!$A$3:$A$42=flux!$A195)*(PAL!$B$3:$B$42=flux!Y$3)*(PAL!$H$2:$Q$2=flux!$H195)*(PAL!$H$3:$Q$42))*$H195</f>
        <v>0</v>
      </c>
      <c r="Z195" s="7">
        <f>SUMPRODUCT((PAL!$A$3:$A$42=flux!$A195)*(PAL!$B$3:$B$42=flux!Z$3)*(PAL!$H$2:$Q$2=flux!$H195)*(PAL!$H$3:$Q$42))*$H195</f>
        <v>0</v>
      </c>
      <c r="AA195" s="7">
        <f>SUMPRODUCT((PAL!$A$3:$A$42=flux!$A195)*(PAL!$B$3:$B$42=flux!AA$3)*(PAL!$H$2:$Q$2=flux!$H195)*(PAL!$H$3:$Q$42))*$H195</f>
        <v>0</v>
      </c>
      <c r="AB195" s="7">
        <f>SUMPRODUCT((PAL!$A$3:$A$42=flux!$A195)*(PAL!$B$3:$B$42=flux!AB$3)*(PAL!$H$2:$Q$2=flux!$H195)*(PAL!$H$3:$Q$42))*$H195</f>
        <v>0</v>
      </c>
    </row>
    <row r="196" spans="1:28" x14ac:dyDescent="0.25">
      <c r="A196">
        <v>108462</v>
      </c>
      <c r="B196" t="s">
        <v>569</v>
      </c>
      <c r="C196" s="2">
        <v>43166</v>
      </c>
      <c r="D196" t="s">
        <v>142</v>
      </c>
      <c r="E196">
        <v>69</v>
      </c>
      <c r="F196" t="s">
        <v>143</v>
      </c>
      <c r="G196" s="61">
        <v>290</v>
      </c>
      <c r="H196" s="37">
        <v>1</v>
      </c>
      <c r="I196">
        <v>82.5</v>
      </c>
      <c r="L196" s="5" t="s">
        <v>184</v>
      </c>
      <c r="N196" s="7">
        <f>SUMPRODUCT((KG!$A$4:$A$136=flux!$A196)*(KG!$B$4:$B$136=flux!N$3)*(flux!$G196&gt;=KG!$F$2:$O$2)*(flux!$G196&lt;=KG!$F$3:$O$3)*KG!$F$4:$O$136)*$G196/100</f>
        <v>0</v>
      </c>
      <c r="O196" s="7">
        <f>SUMPRODUCT((KG!$A$4:$A$136=flux!$A196)*(KG!$B$4:$B$136=flux!O$3)*(flux!$G196&gt;=KG!$F$2:$O$2)*(flux!$G196&lt;=KG!$F$3:$O$3)*KG!$F$4:$O$136)*$G196/100</f>
        <v>0</v>
      </c>
      <c r="P196" s="7">
        <f>SUMPRODUCT((KG!$A$4:$A$136=flux!$A196)*(KG!$B$4:$B$136=flux!P$3)*(flux!$G196&gt;=KG!$F$2:$O$2)*(flux!$G196&lt;=KG!$F$3:$O$3)*KG!$F$4:$O$136)*$G196/100</f>
        <v>0</v>
      </c>
      <c r="Q196" s="7">
        <f>SUMPRODUCT((KG!$A$4:$A$136=flux!$A196)*(KG!$B$4:$B$136=flux!Q$3)*(flux!$G196&gt;=KG!$F$2:$O$2)*(flux!$G196&lt;=KG!$F$3:$O$3)*KG!$F$4:$O$136)*$G196/100</f>
        <v>0</v>
      </c>
      <c r="R196" s="7">
        <f>SUMPRODUCT((KG!$A$4:$A$136=flux!$A196)*(KG!$B$4:$B$136=flux!R$3)*(flux!$G196&gt;=KG!$F$2:$O$2)*(flux!$G196&lt;=KG!$F$3:$O$3)*KG!$F$4:$O$136)*$G196/100</f>
        <v>0</v>
      </c>
      <c r="S196" s="7">
        <f>SUMPRODUCT((KG!$A$4:$A$136=flux!$A196)*(KG!$B$4:$B$136=flux!S$3)*(flux!$G196&gt;=KG!$F$2:$O$2)*(flux!$G196&lt;=KG!$F$3:$O$3)*KG!$F$4:$O$136)*$G196/100</f>
        <v>0</v>
      </c>
      <c r="T196" s="7">
        <f>SUMPRODUCT((KG!$A$4:$A$136=flux!$A196)*(KG!$B$4:$B$136=flux!T$3)*(flux!$G196&gt;=KG!$F$2:$O$2)*(flux!$G196&lt;=KG!$F$3:$O$3)*KG!$F$4:$O$136)*$G196/100</f>
        <v>0</v>
      </c>
      <c r="U196" s="7">
        <f>SUMPRODUCT((KG!$A$4:$A$136=flux!$A196)*(KG!$B$4:$B$136=flux!U$3)*(flux!$G196&gt;=KG!$F$2:$O$2)*(flux!$G196&lt;=KG!$F$3:$O$3)*KG!$F$4:$O$136)*$G196/100</f>
        <v>0</v>
      </c>
      <c r="V196" s="7">
        <f>SUMPRODUCT((KG!$A$4:$A$136=flux!$A196)*(KG!$B$4:$B$136=flux!V$3)*(flux!$G196&gt;=KG!$F$2:$O$2)*(flux!$G196&lt;=KG!$F$3:$O$3)*KG!$F$4:$O$136)*$G196/100</f>
        <v>0</v>
      </c>
      <c r="W196" s="7">
        <f>SUMPRODUCT((KG!$A$4:$A$136=flux!$A196)*(KG!$B$4:$B$136=flux!W$3)*(flux!$G196&gt;=KG!$F$2:$O$2)*(flux!$G196&lt;=KG!$F$3:$O$3)*KG!$F$4:$O$136)*$G196/100</f>
        <v>0</v>
      </c>
      <c r="X196" s="7">
        <f>SUMPRODUCT((KG!$A$4:$A$136=flux!$A196)*(KG!$B$4:$B$136=flux!X$3)*(flux!$G196&gt;=KG!$F$2:$O$2)*(flux!$G196&lt;=KG!$F$3:$O$3)*KG!$F$4:$O$136)*$G196/100</f>
        <v>0</v>
      </c>
      <c r="Y196" s="7">
        <f>SUMPRODUCT((PAL!$A$3:$A$42=flux!$A196)*(PAL!$B$3:$B$42=flux!Y$3)*(PAL!$H$2:$Q$2=flux!$H196)*(PAL!$H$3:$Q$42))*$H196</f>
        <v>0</v>
      </c>
      <c r="Z196" s="7">
        <f>SUMPRODUCT((PAL!$A$3:$A$42=flux!$A196)*(PAL!$B$3:$B$42=flux!Z$3)*(PAL!$H$2:$Q$2=flux!$H196)*(PAL!$H$3:$Q$42))*$H196</f>
        <v>0</v>
      </c>
      <c r="AA196" s="7">
        <f>SUMPRODUCT((PAL!$A$3:$A$42=flux!$A196)*(PAL!$B$3:$B$42=flux!AA$3)*(PAL!$H$2:$Q$2=flux!$H196)*(PAL!$H$3:$Q$42))*$H196</f>
        <v>0</v>
      </c>
      <c r="AB196" s="7">
        <f>SUMPRODUCT((PAL!$A$3:$A$42=flux!$A196)*(PAL!$B$3:$B$42=flux!AB$3)*(PAL!$H$2:$Q$2=flux!$H196)*(PAL!$H$3:$Q$42))*$H196</f>
        <v>0</v>
      </c>
    </row>
    <row r="197" spans="1:28" x14ac:dyDescent="0.25">
      <c r="A197">
        <v>108462</v>
      </c>
      <c r="B197" t="s">
        <v>569</v>
      </c>
      <c r="C197" s="2">
        <v>43167</v>
      </c>
      <c r="D197" t="s">
        <v>142</v>
      </c>
      <c r="E197">
        <v>69</v>
      </c>
      <c r="F197" t="s">
        <v>143</v>
      </c>
      <c r="G197" s="61">
        <v>290</v>
      </c>
      <c r="H197" s="37">
        <v>1</v>
      </c>
      <c r="I197">
        <v>82.5</v>
      </c>
      <c r="L197" s="5" t="s">
        <v>184</v>
      </c>
      <c r="N197" s="7">
        <f>SUMPRODUCT((KG!$A$4:$A$136=flux!$A197)*(KG!$B$4:$B$136=flux!N$3)*(flux!$G197&gt;=KG!$F$2:$O$2)*(flux!$G197&lt;=KG!$F$3:$O$3)*KG!$F$4:$O$136)*$G197/100</f>
        <v>0</v>
      </c>
      <c r="O197" s="7">
        <f>SUMPRODUCT((KG!$A$4:$A$136=flux!$A197)*(KG!$B$4:$B$136=flux!O$3)*(flux!$G197&gt;=KG!$F$2:$O$2)*(flux!$G197&lt;=KG!$F$3:$O$3)*KG!$F$4:$O$136)*$G197/100</f>
        <v>0</v>
      </c>
      <c r="P197" s="7">
        <f>SUMPRODUCT((KG!$A$4:$A$136=flux!$A197)*(KG!$B$4:$B$136=flux!P$3)*(flux!$G197&gt;=KG!$F$2:$O$2)*(flux!$G197&lt;=KG!$F$3:$O$3)*KG!$F$4:$O$136)*$G197/100</f>
        <v>0</v>
      </c>
      <c r="Q197" s="7">
        <f>SUMPRODUCT((KG!$A$4:$A$136=flux!$A197)*(KG!$B$4:$B$136=flux!Q$3)*(flux!$G197&gt;=KG!$F$2:$O$2)*(flux!$G197&lt;=KG!$F$3:$O$3)*KG!$F$4:$O$136)*$G197/100</f>
        <v>0</v>
      </c>
      <c r="R197" s="7">
        <f>SUMPRODUCT((KG!$A$4:$A$136=flux!$A197)*(KG!$B$4:$B$136=flux!R$3)*(flux!$G197&gt;=KG!$F$2:$O$2)*(flux!$G197&lt;=KG!$F$3:$O$3)*KG!$F$4:$O$136)*$G197/100</f>
        <v>0</v>
      </c>
      <c r="S197" s="7">
        <f>SUMPRODUCT((KG!$A$4:$A$136=flux!$A197)*(KG!$B$4:$B$136=flux!S$3)*(flux!$G197&gt;=KG!$F$2:$O$2)*(flux!$G197&lt;=KG!$F$3:$O$3)*KG!$F$4:$O$136)*$G197/100</f>
        <v>0</v>
      </c>
      <c r="T197" s="7">
        <f>SUMPRODUCT((KG!$A$4:$A$136=flux!$A197)*(KG!$B$4:$B$136=flux!T$3)*(flux!$G197&gt;=KG!$F$2:$O$2)*(flux!$G197&lt;=KG!$F$3:$O$3)*KG!$F$4:$O$136)*$G197/100</f>
        <v>0</v>
      </c>
      <c r="U197" s="7">
        <f>SUMPRODUCT((KG!$A$4:$A$136=flux!$A197)*(KG!$B$4:$B$136=flux!U$3)*(flux!$G197&gt;=KG!$F$2:$O$2)*(flux!$G197&lt;=KG!$F$3:$O$3)*KG!$F$4:$O$136)*$G197/100</f>
        <v>0</v>
      </c>
      <c r="V197" s="7">
        <f>SUMPRODUCT((KG!$A$4:$A$136=flux!$A197)*(KG!$B$4:$B$136=flux!V$3)*(flux!$G197&gt;=KG!$F$2:$O$2)*(flux!$G197&lt;=KG!$F$3:$O$3)*KG!$F$4:$O$136)*$G197/100</f>
        <v>0</v>
      </c>
      <c r="W197" s="7">
        <f>SUMPRODUCT((KG!$A$4:$A$136=flux!$A197)*(KG!$B$4:$B$136=flux!W$3)*(flux!$G197&gt;=KG!$F$2:$O$2)*(flux!$G197&lt;=KG!$F$3:$O$3)*KG!$F$4:$O$136)*$G197/100</f>
        <v>0</v>
      </c>
      <c r="X197" s="7">
        <f>SUMPRODUCT((KG!$A$4:$A$136=flux!$A197)*(KG!$B$4:$B$136=flux!X$3)*(flux!$G197&gt;=KG!$F$2:$O$2)*(flux!$G197&lt;=KG!$F$3:$O$3)*KG!$F$4:$O$136)*$G197/100</f>
        <v>0</v>
      </c>
      <c r="Y197" s="7">
        <f>SUMPRODUCT((PAL!$A$3:$A$42=flux!$A197)*(PAL!$B$3:$B$42=flux!Y$3)*(PAL!$H$2:$Q$2=flux!$H197)*(PAL!$H$3:$Q$42))*$H197</f>
        <v>0</v>
      </c>
      <c r="Z197" s="7">
        <f>SUMPRODUCT((PAL!$A$3:$A$42=flux!$A197)*(PAL!$B$3:$B$42=flux!Z$3)*(PAL!$H$2:$Q$2=flux!$H197)*(PAL!$H$3:$Q$42))*$H197</f>
        <v>0</v>
      </c>
      <c r="AA197" s="7">
        <f>SUMPRODUCT((PAL!$A$3:$A$42=flux!$A197)*(PAL!$B$3:$B$42=flux!AA$3)*(PAL!$H$2:$Q$2=flux!$H197)*(PAL!$H$3:$Q$42))*$H197</f>
        <v>0</v>
      </c>
      <c r="AB197" s="7">
        <f>SUMPRODUCT((PAL!$A$3:$A$42=flux!$A197)*(PAL!$B$3:$B$42=flux!AB$3)*(PAL!$H$2:$Q$2=flux!$H197)*(PAL!$H$3:$Q$42))*$H197</f>
        <v>0</v>
      </c>
    </row>
    <row r="198" spans="1:28" x14ac:dyDescent="0.25">
      <c r="A198">
        <v>108462</v>
      </c>
      <c r="B198" t="s">
        <v>569</v>
      </c>
      <c r="C198" s="2">
        <v>43172</v>
      </c>
      <c r="D198" t="s">
        <v>142</v>
      </c>
      <c r="E198">
        <v>69</v>
      </c>
      <c r="F198" t="s">
        <v>143</v>
      </c>
      <c r="G198" s="61">
        <v>290</v>
      </c>
      <c r="H198" s="37">
        <v>1</v>
      </c>
      <c r="I198">
        <v>82.5</v>
      </c>
      <c r="L198" s="5" t="s">
        <v>184</v>
      </c>
      <c r="N198" s="7">
        <f>SUMPRODUCT((KG!$A$4:$A$136=flux!$A198)*(KG!$B$4:$B$136=flux!N$3)*(flux!$G198&gt;=KG!$F$2:$O$2)*(flux!$G198&lt;=KG!$F$3:$O$3)*KG!$F$4:$O$136)*$G198/100</f>
        <v>0</v>
      </c>
      <c r="O198" s="7">
        <f>SUMPRODUCT((KG!$A$4:$A$136=flux!$A198)*(KG!$B$4:$B$136=flux!O$3)*(flux!$G198&gt;=KG!$F$2:$O$2)*(flux!$G198&lt;=KG!$F$3:$O$3)*KG!$F$4:$O$136)*$G198/100</f>
        <v>0</v>
      </c>
      <c r="P198" s="7">
        <f>SUMPRODUCT((KG!$A$4:$A$136=flux!$A198)*(KG!$B$4:$B$136=flux!P$3)*(flux!$G198&gt;=KG!$F$2:$O$2)*(flux!$G198&lt;=KG!$F$3:$O$3)*KG!$F$4:$O$136)*$G198/100</f>
        <v>0</v>
      </c>
      <c r="Q198" s="7">
        <f>SUMPRODUCT((KG!$A$4:$A$136=flux!$A198)*(KG!$B$4:$B$136=flux!Q$3)*(flux!$G198&gt;=KG!$F$2:$O$2)*(flux!$G198&lt;=KG!$F$3:$O$3)*KG!$F$4:$O$136)*$G198/100</f>
        <v>0</v>
      </c>
      <c r="R198" s="7">
        <f>SUMPRODUCT((KG!$A$4:$A$136=flux!$A198)*(KG!$B$4:$B$136=flux!R$3)*(flux!$G198&gt;=KG!$F$2:$O$2)*(flux!$G198&lt;=KG!$F$3:$O$3)*KG!$F$4:$O$136)*$G198/100</f>
        <v>0</v>
      </c>
      <c r="S198" s="7">
        <f>SUMPRODUCT((KG!$A$4:$A$136=flux!$A198)*(KG!$B$4:$B$136=flux!S$3)*(flux!$G198&gt;=KG!$F$2:$O$2)*(flux!$G198&lt;=KG!$F$3:$O$3)*KG!$F$4:$O$136)*$G198/100</f>
        <v>0</v>
      </c>
      <c r="T198" s="7">
        <f>SUMPRODUCT((KG!$A$4:$A$136=flux!$A198)*(KG!$B$4:$B$136=flux!T$3)*(flux!$G198&gt;=KG!$F$2:$O$2)*(flux!$G198&lt;=KG!$F$3:$O$3)*KG!$F$4:$O$136)*$G198/100</f>
        <v>0</v>
      </c>
      <c r="U198" s="7">
        <f>SUMPRODUCT((KG!$A$4:$A$136=flux!$A198)*(KG!$B$4:$B$136=flux!U$3)*(flux!$G198&gt;=KG!$F$2:$O$2)*(flux!$G198&lt;=KG!$F$3:$O$3)*KG!$F$4:$O$136)*$G198/100</f>
        <v>0</v>
      </c>
      <c r="V198" s="7">
        <f>SUMPRODUCT((KG!$A$4:$A$136=flux!$A198)*(KG!$B$4:$B$136=flux!V$3)*(flux!$G198&gt;=KG!$F$2:$O$2)*(flux!$G198&lt;=KG!$F$3:$O$3)*KG!$F$4:$O$136)*$G198/100</f>
        <v>0</v>
      </c>
      <c r="W198" s="7">
        <f>SUMPRODUCT((KG!$A$4:$A$136=flux!$A198)*(KG!$B$4:$B$136=flux!W$3)*(flux!$G198&gt;=KG!$F$2:$O$2)*(flux!$G198&lt;=KG!$F$3:$O$3)*KG!$F$4:$O$136)*$G198/100</f>
        <v>0</v>
      </c>
      <c r="X198" s="7">
        <f>SUMPRODUCT((KG!$A$4:$A$136=flux!$A198)*(KG!$B$4:$B$136=flux!X$3)*(flux!$G198&gt;=KG!$F$2:$O$2)*(flux!$G198&lt;=KG!$F$3:$O$3)*KG!$F$4:$O$136)*$G198/100</f>
        <v>0</v>
      </c>
      <c r="Y198" s="7">
        <f>SUMPRODUCT((PAL!$A$3:$A$42=flux!$A198)*(PAL!$B$3:$B$42=flux!Y$3)*(PAL!$H$2:$Q$2=flux!$H198)*(PAL!$H$3:$Q$42))*$H198</f>
        <v>0</v>
      </c>
      <c r="Z198" s="7">
        <f>SUMPRODUCT((PAL!$A$3:$A$42=flux!$A198)*(PAL!$B$3:$B$42=flux!Z$3)*(PAL!$H$2:$Q$2=flux!$H198)*(PAL!$H$3:$Q$42))*$H198</f>
        <v>0</v>
      </c>
      <c r="AA198" s="7">
        <f>SUMPRODUCT((PAL!$A$3:$A$42=flux!$A198)*(PAL!$B$3:$B$42=flux!AA$3)*(PAL!$H$2:$Q$2=flux!$H198)*(PAL!$H$3:$Q$42))*$H198</f>
        <v>0</v>
      </c>
      <c r="AB198" s="7">
        <f>SUMPRODUCT((PAL!$A$3:$A$42=flux!$A198)*(PAL!$B$3:$B$42=flux!AB$3)*(PAL!$H$2:$Q$2=flux!$H198)*(PAL!$H$3:$Q$42))*$H198</f>
        <v>0</v>
      </c>
    </row>
    <row r="199" spans="1:28" x14ac:dyDescent="0.25">
      <c r="A199">
        <v>108462</v>
      </c>
      <c r="B199" t="s">
        <v>569</v>
      </c>
      <c r="C199" s="2">
        <v>43173</v>
      </c>
      <c r="D199" t="s">
        <v>142</v>
      </c>
      <c r="E199">
        <v>69</v>
      </c>
      <c r="F199" t="s">
        <v>143</v>
      </c>
      <c r="G199" s="61">
        <v>290</v>
      </c>
      <c r="H199" s="37">
        <v>1</v>
      </c>
      <c r="I199">
        <v>82.5</v>
      </c>
      <c r="L199" s="5" t="s">
        <v>184</v>
      </c>
      <c r="N199" s="7">
        <f>SUMPRODUCT((KG!$A$4:$A$136=flux!$A199)*(KG!$B$4:$B$136=flux!N$3)*(flux!$G199&gt;=KG!$F$2:$O$2)*(flux!$G199&lt;=KG!$F$3:$O$3)*KG!$F$4:$O$136)*$G199/100</f>
        <v>0</v>
      </c>
      <c r="O199" s="7">
        <f>SUMPRODUCT((KG!$A$4:$A$136=flux!$A199)*(KG!$B$4:$B$136=flux!O$3)*(flux!$G199&gt;=KG!$F$2:$O$2)*(flux!$G199&lt;=KG!$F$3:$O$3)*KG!$F$4:$O$136)*$G199/100</f>
        <v>0</v>
      </c>
      <c r="P199" s="7">
        <f>SUMPRODUCT((KG!$A$4:$A$136=flux!$A199)*(KG!$B$4:$B$136=flux!P$3)*(flux!$G199&gt;=KG!$F$2:$O$2)*(flux!$G199&lt;=KG!$F$3:$O$3)*KG!$F$4:$O$136)*$G199/100</f>
        <v>0</v>
      </c>
      <c r="Q199" s="7">
        <f>SUMPRODUCT((KG!$A$4:$A$136=flux!$A199)*(KG!$B$4:$B$136=flux!Q$3)*(flux!$G199&gt;=KG!$F$2:$O$2)*(flux!$G199&lt;=KG!$F$3:$O$3)*KG!$F$4:$O$136)*$G199/100</f>
        <v>0</v>
      </c>
      <c r="R199" s="7">
        <f>SUMPRODUCT((KG!$A$4:$A$136=flux!$A199)*(KG!$B$4:$B$136=flux!R$3)*(flux!$G199&gt;=KG!$F$2:$O$2)*(flux!$G199&lt;=KG!$F$3:$O$3)*KG!$F$4:$O$136)*$G199/100</f>
        <v>0</v>
      </c>
      <c r="S199" s="7">
        <f>SUMPRODUCT((KG!$A$4:$A$136=flux!$A199)*(KG!$B$4:$B$136=flux!S$3)*(flux!$G199&gt;=KG!$F$2:$O$2)*(flux!$G199&lt;=KG!$F$3:$O$3)*KG!$F$4:$O$136)*$G199/100</f>
        <v>0</v>
      </c>
      <c r="T199" s="7">
        <f>SUMPRODUCT((KG!$A$4:$A$136=flux!$A199)*(KG!$B$4:$B$136=flux!T$3)*(flux!$G199&gt;=KG!$F$2:$O$2)*(flux!$G199&lt;=KG!$F$3:$O$3)*KG!$F$4:$O$136)*$G199/100</f>
        <v>0</v>
      </c>
      <c r="U199" s="7">
        <f>SUMPRODUCT((KG!$A$4:$A$136=flux!$A199)*(KG!$B$4:$B$136=flux!U$3)*(flux!$G199&gt;=KG!$F$2:$O$2)*(flux!$G199&lt;=KG!$F$3:$O$3)*KG!$F$4:$O$136)*$G199/100</f>
        <v>0</v>
      </c>
      <c r="V199" s="7">
        <f>SUMPRODUCT((KG!$A$4:$A$136=flux!$A199)*(KG!$B$4:$B$136=flux!V$3)*(flux!$G199&gt;=KG!$F$2:$O$2)*(flux!$G199&lt;=KG!$F$3:$O$3)*KG!$F$4:$O$136)*$G199/100</f>
        <v>0</v>
      </c>
      <c r="W199" s="7">
        <f>SUMPRODUCT((KG!$A$4:$A$136=flux!$A199)*(KG!$B$4:$B$136=flux!W$3)*(flux!$G199&gt;=KG!$F$2:$O$2)*(flux!$G199&lt;=KG!$F$3:$O$3)*KG!$F$4:$O$136)*$G199/100</f>
        <v>0</v>
      </c>
      <c r="X199" s="7">
        <f>SUMPRODUCT((KG!$A$4:$A$136=flux!$A199)*(KG!$B$4:$B$136=flux!X$3)*(flux!$G199&gt;=KG!$F$2:$O$2)*(flux!$G199&lt;=KG!$F$3:$O$3)*KG!$F$4:$O$136)*$G199/100</f>
        <v>0</v>
      </c>
      <c r="Y199" s="7">
        <f>SUMPRODUCT((PAL!$A$3:$A$42=flux!$A199)*(PAL!$B$3:$B$42=flux!Y$3)*(PAL!$H$2:$Q$2=flux!$H199)*(PAL!$H$3:$Q$42))*$H199</f>
        <v>0</v>
      </c>
      <c r="Z199" s="7">
        <f>SUMPRODUCT((PAL!$A$3:$A$42=flux!$A199)*(PAL!$B$3:$B$42=flux!Z$3)*(PAL!$H$2:$Q$2=flux!$H199)*(PAL!$H$3:$Q$42))*$H199</f>
        <v>0</v>
      </c>
      <c r="AA199" s="7">
        <f>SUMPRODUCT((PAL!$A$3:$A$42=flux!$A199)*(PAL!$B$3:$B$42=flux!AA$3)*(PAL!$H$2:$Q$2=flux!$H199)*(PAL!$H$3:$Q$42))*$H199</f>
        <v>0</v>
      </c>
      <c r="AB199" s="7">
        <f>SUMPRODUCT((PAL!$A$3:$A$42=flux!$A199)*(PAL!$B$3:$B$42=flux!AB$3)*(PAL!$H$2:$Q$2=flux!$H199)*(PAL!$H$3:$Q$42))*$H199</f>
        <v>0</v>
      </c>
    </row>
    <row r="200" spans="1:28" x14ac:dyDescent="0.25">
      <c r="A200">
        <v>108462</v>
      </c>
      <c r="B200" t="s">
        <v>569</v>
      </c>
      <c r="C200" s="2">
        <v>43176</v>
      </c>
      <c r="D200" t="s">
        <v>142</v>
      </c>
      <c r="E200">
        <v>69</v>
      </c>
      <c r="F200" t="s">
        <v>143</v>
      </c>
      <c r="G200" s="61">
        <v>290</v>
      </c>
      <c r="H200" s="37">
        <v>1</v>
      </c>
      <c r="I200">
        <v>82.5</v>
      </c>
      <c r="L200" s="5" t="s">
        <v>184</v>
      </c>
      <c r="N200" s="7">
        <f>SUMPRODUCT((KG!$A$4:$A$136=flux!$A200)*(KG!$B$4:$B$136=flux!N$3)*(flux!$G200&gt;=KG!$F$2:$O$2)*(flux!$G200&lt;=KG!$F$3:$O$3)*KG!$F$4:$O$136)*$G200/100</f>
        <v>0</v>
      </c>
      <c r="O200" s="7">
        <f>SUMPRODUCT((KG!$A$4:$A$136=flux!$A200)*(KG!$B$4:$B$136=flux!O$3)*(flux!$G200&gt;=KG!$F$2:$O$2)*(flux!$G200&lt;=KG!$F$3:$O$3)*KG!$F$4:$O$136)*$G200/100</f>
        <v>0</v>
      </c>
      <c r="P200" s="7">
        <f>SUMPRODUCT((KG!$A$4:$A$136=flux!$A200)*(KG!$B$4:$B$136=flux!P$3)*(flux!$G200&gt;=KG!$F$2:$O$2)*(flux!$G200&lt;=KG!$F$3:$O$3)*KG!$F$4:$O$136)*$G200/100</f>
        <v>0</v>
      </c>
      <c r="Q200" s="7">
        <f>SUMPRODUCT((KG!$A$4:$A$136=flux!$A200)*(KG!$B$4:$B$136=flux!Q$3)*(flux!$G200&gt;=KG!$F$2:$O$2)*(flux!$G200&lt;=KG!$F$3:$O$3)*KG!$F$4:$O$136)*$G200/100</f>
        <v>0</v>
      </c>
      <c r="R200" s="7">
        <f>SUMPRODUCT((KG!$A$4:$A$136=flux!$A200)*(KG!$B$4:$B$136=flux!R$3)*(flux!$G200&gt;=KG!$F$2:$O$2)*(flux!$G200&lt;=KG!$F$3:$O$3)*KG!$F$4:$O$136)*$G200/100</f>
        <v>0</v>
      </c>
      <c r="S200" s="7">
        <f>SUMPRODUCT((KG!$A$4:$A$136=flux!$A200)*(KG!$B$4:$B$136=flux!S$3)*(flux!$G200&gt;=KG!$F$2:$O$2)*(flux!$G200&lt;=KG!$F$3:$O$3)*KG!$F$4:$O$136)*$G200/100</f>
        <v>0</v>
      </c>
      <c r="T200" s="7">
        <f>SUMPRODUCT((KG!$A$4:$A$136=flux!$A200)*(KG!$B$4:$B$136=flux!T$3)*(flux!$G200&gt;=KG!$F$2:$O$2)*(flux!$G200&lt;=KG!$F$3:$O$3)*KG!$F$4:$O$136)*$G200/100</f>
        <v>0</v>
      </c>
      <c r="U200" s="7">
        <f>SUMPRODUCT((KG!$A$4:$A$136=flux!$A200)*(KG!$B$4:$B$136=flux!U$3)*(flux!$G200&gt;=KG!$F$2:$O$2)*(flux!$G200&lt;=KG!$F$3:$O$3)*KG!$F$4:$O$136)*$G200/100</f>
        <v>0</v>
      </c>
      <c r="V200" s="7">
        <f>SUMPRODUCT((KG!$A$4:$A$136=flux!$A200)*(KG!$B$4:$B$136=flux!V$3)*(flux!$G200&gt;=KG!$F$2:$O$2)*(flux!$G200&lt;=KG!$F$3:$O$3)*KG!$F$4:$O$136)*$G200/100</f>
        <v>0</v>
      </c>
      <c r="W200" s="7">
        <f>SUMPRODUCT((KG!$A$4:$A$136=flux!$A200)*(KG!$B$4:$B$136=flux!W$3)*(flux!$G200&gt;=KG!$F$2:$O$2)*(flux!$G200&lt;=KG!$F$3:$O$3)*KG!$F$4:$O$136)*$G200/100</f>
        <v>0</v>
      </c>
      <c r="X200" s="7">
        <f>SUMPRODUCT((KG!$A$4:$A$136=flux!$A200)*(KG!$B$4:$B$136=flux!X$3)*(flux!$G200&gt;=KG!$F$2:$O$2)*(flux!$G200&lt;=KG!$F$3:$O$3)*KG!$F$4:$O$136)*$G200/100</f>
        <v>0</v>
      </c>
      <c r="Y200" s="7">
        <f>SUMPRODUCT((PAL!$A$3:$A$42=flux!$A200)*(PAL!$B$3:$B$42=flux!Y$3)*(PAL!$H$2:$Q$2=flux!$H200)*(PAL!$H$3:$Q$42))*$H200</f>
        <v>0</v>
      </c>
      <c r="Z200" s="7">
        <f>SUMPRODUCT((PAL!$A$3:$A$42=flux!$A200)*(PAL!$B$3:$B$42=flux!Z$3)*(PAL!$H$2:$Q$2=flux!$H200)*(PAL!$H$3:$Q$42))*$H200</f>
        <v>0</v>
      </c>
      <c r="AA200" s="7">
        <f>SUMPRODUCT((PAL!$A$3:$A$42=flux!$A200)*(PAL!$B$3:$B$42=flux!AA$3)*(PAL!$H$2:$Q$2=flux!$H200)*(PAL!$H$3:$Q$42))*$H200</f>
        <v>0</v>
      </c>
      <c r="AB200" s="7">
        <f>SUMPRODUCT((PAL!$A$3:$A$42=flux!$A200)*(PAL!$B$3:$B$42=flux!AB$3)*(PAL!$H$2:$Q$2=flux!$H200)*(PAL!$H$3:$Q$42))*$H200</f>
        <v>0</v>
      </c>
    </row>
    <row r="201" spans="1:28" x14ac:dyDescent="0.25">
      <c r="A201">
        <v>108462</v>
      </c>
      <c r="B201" t="s">
        <v>569</v>
      </c>
      <c r="C201" s="2">
        <v>43179</v>
      </c>
      <c r="D201" t="s">
        <v>142</v>
      </c>
      <c r="E201">
        <v>69</v>
      </c>
      <c r="F201" t="s">
        <v>143</v>
      </c>
      <c r="G201" s="61">
        <v>290</v>
      </c>
      <c r="H201" s="37">
        <v>1</v>
      </c>
      <c r="I201">
        <v>82.5</v>
      </c>
      <c r="L201" s="5" t="s">
        <v>184</v>
      </c>
      <c r="N201" s="7">
        <f>SUMPRODUCT((KG!$A$4:$A$136=flux!$A201)*(KG!$B$4:$B$136=flux!N$3)*(flux!$G201&gt;=KG!$F$2:$O$2)*(flux!$G201&lt;=KG!$F$3:$O$3)*KG!$F$4:$O$136)*$G201/100</f>
        <v>0</v>
      </c>
      <c r="O201" s="7">
        <f>SUMPRODUCT((KG!$A$4:$A$136=flux!$A201)*(KG!$B$4:$B$136=flux!O$3)*(flux!$G201&gt;=KG!$F$2:$O$2)*(flux!$G201&lt;=KG!$F$3:$O$3)*KG!$F$4:$O$136)*$G201/100</f>
        <v>0</v>
      </c>
      <c r="P201" s="7">
        <f>SUMPRODUCT((KG!$A$4:$A$136=flux!$A201)*(KG!$B$4:$B$136=flux!P$3)*(flux!$G201&gt;=KG!$F$2:$O$2)*(flux!$G201&lt;=KG!$F$3:$O$3)*KG!$F$4:$O$136)*$G201/100</f>
        <v>0</v>
      </c>
      <c r="Q201" s="7">
        <f>SUMPRODUCT((KG!$A$4:$A$136=flux!$A201)*(KG!$B$4:$B$136=flux!Q$3)*(flux!$G201&gt;=KG!$F$2:$O$2)*(flux!$G201&lt;=KG!$F$3:$O$3)*KG!$F$4:$O$136)*$G201/100</f>
        <v>0</v>
      </c>
      <c r="R201" s="7">
        <f>SUMPRODUCT((KG!$A$4:$A$136=flux!$A201)*(KG!$B$4:$B$136=flux!R$3)*(flux!$G201&gt;=KG!$F$2:$O$2)*(flux!$G201&lt;=KG!$F$3:$O$3)*KG!$F$4:$O$136)*$G201/100</f>
        <v>0</v>
      </c>
      <c r="S201" s="7">
        <f>SUMPRODUCT((KG!$A$4:$A$136=flux!$A201)*(KG!$B$4:$B$136=flux!S$3)*(flux!$G201&gt;=KG!$F$2:$O$2)*(flux!$G201&lt;=KG!$F$3:$O$3)*KG!$F$4:$O$136)*$G201/100</f>
        <v>0</v>
      </c>
      <c r="T201" s="7">
        <f>SUMPRODUCT((KG!$A$4:$A$136=flux!$A201)*(KG!$B$4:$B$136=flux!T$3)*(flux!$G201&gt;=KG!$F$2:$O$2)*(flux!$G201&lt;=KG!$F$3:$O$3)*KG!$F$4:$O$136)*$G201/100</f>
        <v>0</v>
      </c>
      <c r="U201" s="7">
        <f>SUMPRODUCT((KG!$A$4:$A$136=flux!$A201)*(KG!$B$4:$B$136=flux!U$3)*(flux!$G201&gt;=KG!$F$2:$O$2)*(flux!$G201&lt;=KG!$F$3:$O$3)*KG!$F$4:$O$136)*$G201/100</f>
        <v>0</v>
      </c>
      <c r="V201" s="7">
        <f>SUMPRODUCT((KG!$A$4:$A$136=flux!$A201)*(KG!$B$4:$B$136=flux!V$3)*(flux!$G201&gt;=KG!$F$2:$O$2)*(flux!$G201&lt;=KG!$F$3:$O$3)*KG!$F$4:$O$136)*$G201/100</f>
        <v>0</v>
      </c>
      <c r="W201" s="7">
        <f>SUMPRODUCT((KG!$A$4:$A$136=flux!$A201)*(KG!$B$4:$B$136=flux!W$3)*(flux!$G201&gt;=KG!$F$2:$O$2)*(flux!$G201&lt;=KG!$F$3:$O$3)*KG!$F$4:$O$136)*$G201/100</f>
        <v>0</v>
      </c>
      <c r="X201" s="7">
        <f>SUMPRODUCT((KG!$A$4:$A$136=flux!$A201)*(KG!$B$4:$B$136=flux!X$3)*(flux!$G201&gt;=KG!$F$2:$O$2)*(flux!$G201&lt;=KG!$F$3:$O$3)*KG!$F$4:$O$136)*$G201/100</f>
        <v>0</v>
      </c>
      <c r="Y201" s="7">
        <f>SUMPRODUCT((PAL!$A$3:$A$42=flux!$A201)*(PAL!$B$3:$B$42=flux!Y$3)*(PAL!$H$2:$Q$2=flux!$H201)*(PAL!$H$3:$Q$42))*$H201</f>
        <v>0</v>
      </c>
      <c r="Z201" s="7">
        <f>SUMPRODUCT((PAL!$A$3:$A$42=flux!$A201)*(PAL!$B$3:$B$42=flux!Z$3)*(PAL!$H$2:$Q$2=flux!$H201)*(PAL!$H$3:$Q$42))*$H201</f>
        <v>0</v>
      </c>
      <c r="AA201" s="7">
        <f>SUMPRODUCT((PAL!$A$3:$A$42=flux!$A201)*(PAL!$B$3:$B$42=flux!AA$3)*(PAL!$H$2:$Q$2=flux!$H201)*(PAL!$H$3:$Q$42))*$H201</f>
        <v>0</v>
      </c>
      <c r="AB201" s="7">
        <f>SUMPRODUCT((PAL!$A$3:$A$42=flux!$A201)*(PAL!$B$3:$B$42=flux!AB$3)*(PAL!$H$2:$Q$2=flux!$H201)*(PAL!$H$3:$Q$42))*$H201</f>
        <v>0</v>
      </c>
    </row>
    <row r="202" spans="1:28" x14ac:dyDescent="0.25">
      <c r="A202">
        <v>108462</v>
      </c>
      <c r="B202" t="s">
        <v>569</v>
      </c>
      <c r="C202" s="2">
        <v>43180</v>
      </c>
      <c r="D202" t="s">
        <v>142</v>
      </c>
      <c r="E202">
        <v>69</v>
      </c>
      <c r="F202" t="s">
        <v>143</v>
      </c>
      <c r="G202" s="61">
        <v>290</v>
      </c>
      <c r="H202" s="37">
        <v>1</v>
      </c>
      <c r="I202">
        <v>82.5</v>
      </c>
      <c r="L202" s="5" t="s">
        <v>184</v>
      </c>
      <c r="N202" s="7">
        <f>SUMPRODUCT((KG!$A$4:$A$136=flux!$A202)*(KG!$B$4:$B$136=flux!N$3)*(flux!$G202&gt;=KG!$F$2:$O$2)*(flux!$G202&lt;=KG!$F$3:$O$3)*KG!$F$4:$O$136)*$G202/100</f>
        <v>0</v>
      </c>
      <c r="O202" s="7">
        <f>SUMPRODUCT((KG!$A$4:$A$136=flux!$A202)*(KG!$B$4:$B$136=flux!O$3)*(flux!$G202&gt;=KG!$F$2:$O$2)*(flux!$G202&lt;=KG!$F$3:$O$3)*KG!$F$4:$O$136)*$G202/100</f>
        <v>0</v>
      </c>
      <c r="P202" s="7">
        <f>SUMPRODUCT((KG!$A$4:$A$136=flux!$A202)*(KG!$B$4:$B$136=flux!P$3)*(flux!$G202&gt;=KG!$F$2:$O$2)*(flux!$G202&lt;=KG!$F$3:$O$3)*KG!$F$4:$O$136)*$G202/100</f>
        <v>0</v>
      </c>
      <c r="Q202" s="7">
        <f>SUMPRODUCT((KG!$A$4:$A$136=flux!$A202)*(KG!$B$4:$B$136=flux!Q$3)*(flux!$G202&gt;=KG!$F$2:$O$2)*(flux!$G202&lt;=KG!$F$3:$O$3)*KG!$F$4:$O$136)*$G202/100</f>
        <v>0</v>
      </c>
      <c r="R202" s="7">
        <f>SUMPRODUCT((KG!$A$4:$A$136=flux!$A202)*(KG!$B$4:$B$136=flux!R$3)*(flux!$G202&gt;=KG!$F$2:$O$2)*(flux!$G202&lt;=KG!$F$3:$O$3)*KG!$F$4:$O$136)*$G202/100</f>
        <v>0</v>
      </c>
      <c r="S202" s="7">
        <f>SUMPRODUCT((KG!$A$4:$A$136=flux!$A202)*(KG!$B$4:$B$136=flux!S$3)*(flux!$G202&gt;=KG!$F$2:$O$2)*(flux!$G202&lt;=KG!$F$3:$O$3)*KG!$F$4:$O$136)*$G202/100</f>
        <v>0</v>
      </c>
      <c r="T202" s="7">
        <f>SUMPRODUCT((KG!$A$4:$A$136=flux!$A202)*(KG!$B$4:$B$136=flux!T$3)*(flux!$G202&gt;=KG!$F$2:$O$2)*(flux!$G202&lt;=KG!$F$3:$O$3)*KG!$F$4:$O$136)*$G202/100</f>
        <v>0</v>
      </c>
      <c r="U202" s="7">
        <f>SUMPRODUCT((KG!$A$4:$A$136=flux!$A202)*(KG!$B$4:$B$136=flux!U$3)*(flux!$G202&gt;=KG!$F$2:$O$2)*(flux!$G202&lt;=KG!$F$3:$O$3)*KG!$F$4:$O$136)*$G202/100</f>
        <v>0</v>
      </c>
      <c r="V202" s="7">
        <f>SUMPRODUCT((KG!$A$4:$A$136=flux!$A202)*(KG!$B$4:$B$136=flux!V$3)*(flux!$G202&gt;=KG!$F$2:$O$2)*(flux!$G202&lt;=KG!$F$3:$O$3)*KG!$F$4:$O$136)*$G202/100</f>
        <v>0</v>
      </c>
      <c r="W202" s="7">
        <f>SUMPRODUCT((KG!$A$4:$A$136=flux!$A202)*(KG!$B$4:$B$136=flux!W$3)*(flux!$G202&gt;=KG!$F$2:$O$2)*(flux!$G202&lt;=KG!$F$3:$O$3)*KG!$F$4:$O$136)*$G202/100</f>
        <v>0</v>
      </c>
      <c r="X202" s="7">
        <f>SUMPRODUCT((KG!$A$4:$A$136=flux!$A202)*(KG!$B$4:$B$136=flux!X$3)*(flux!$G202&gt;=KG!$F$2:$O$2)*(flux!$G202&lt;=KG!$F$3:$O$3)*KG!$F$4:$O$136)*$G202/100</f>
        <v>0</v>
      </c>
      <c r="Y202" s="7">
        <f>SUMPRODUCT((PAL!$A$3:$A$42=flux!$A202)*(PAL!$B$3:$B$42=flux!Y$3)*(PAL!$H$2:$Q$2=flux!$H202)*(PAL!$H$3:$Q$42))*$H202</f>
        <v>0</v>
      </c>
      <c r="Z202" s="7">
        <f>SUMPRODUCT((PAL!$A$3:$A$42=flux!$A202)*(PAL!$B$3:$B$42=flux!Z$3)*(PAL!$H$2:$Q$2=flux!$H202)*(PAL!$H$3:$Q$42))*$H202</f>
        <v>0</v>
      </c>
      <c r="AA202" s="7">
        <f>SUMPRODUCT((PAL!$A$3:$A$42=flux!$A202)*(PAL!$B$3:$B$42=flux!AA$3)*(PAL!$H$2:$Q$2=flux!$H202)*(PAL!$H$3:$Q$42))*$H202</f>
        <v>0</v>
      </c>
      <c r="AB202" s="7">
        <f>SUMPRODUCT((PAL!$A$3:$A$42=flux!$A202)*(PAL!$B$3:$B$42=flux!AB$3)*(PAL!$H$2:$Q$2=flux!$H202)*(PAL!$H$3:$Q$42))*$H202</f>
        <v>0</v>
      </c>
    </row>
    <row r="203" spans="1:28" x14ac:dyDescent="0.25">
      <c r="A203">
        <v>108462</v>
      </c>
      <c r="B203" t="s">
        <v>569</v>
      </c>
      <c r="C203" s="2">
        <v>43181</v>
      </c>
      <c r="D203" t="s">
        <v>142</v>
      </c>
      <c r="E203">
        <v>69</v>
      </c>
      <c r="F203" t="s">
        <v>143</v>
      </c>
      <c r="G203" s="61">
        <v>290</v>
      </c>
      <c r="H203" s="37">
        <v>1</v>
      </c>
      <c r="I203">
        <v>82.5</v>
      </c>
      <c r="L203" s="5" t="s">
        <v>184</v>
      </c>
      <c r="N203" s="7">
        <f>SUMPRODUCT((KG!$A$4:$A$136=flux!$A203)*(KG!$B$4:$B$136=flux!N$3)*(flux!$G203&gt;=KG!$F$2:$O$2)*(flux!$G203&lt;=KG!$F$3:$O$3)*KG!$F$4:$O$136)*$G203/100</f>
        <v>0</v>
      </c>
      <c r="O203" s="7">
        <f>SUMPRODUCT((KG!$A$4:$A$136=flux!$A203)*(KG!$B$4:$B$136=flux!O$3)*(flux!$G203&gt;=KG!$F$2:$O$2)*(flux!$G203&lt;=KG!$F$3:$O$3)*KG!$F$4:$O$136)*$G203/100</f>
        <v>0</v>
      </c>
      <c r="P203" s="7">
        <f>SUMPRODUCT((KG!$A$4:$A$136=flux!$A203)*(KG!$B$4:$B$136=flux!P$3)*(flux!$G203&gt;=KG!$F$2:$O$2)*(flux!$G203&lt;=KG!$F$3:$O$3)*KG!$F$4:$O$136)*$G203/100</f>
        <v>0</v>
      </c>
      <c r="Q203" s="7">
        <f>SUMPRODUCT((KG!$A$4:$A$136=flux!$A203)*(KG!$B$4:$B$136=flux!Q$3)*(flux!$G203&gt;=KG!$F$2:$O$2)*(flux!$G203&lt;=KG!$F$3:$O$3)*KG!$F$4:$O$136)*$G203/100</f>
        <v>0</v>
      </c>
      <c r="R203" s="7">
        <f>SUMPRODUCT((KG!$A$4:$A$136=flux!$A203)*(KG!$B$4:$B$136=flux!R$3)*(flux!$G203&gt;=KG!$F$2:$O$2)*(flux!$G203&lt;=KG!$F$3:$O$3)*KG!$F$4:$O$136)*$G203/100</f>
        <v>0</v>
      </c>
      <c r="S203" s="7">
        <f>SUMPRODUCT((KG!$A$4:$A$136=flux!$A203)*(KG!$B$4:$B$136=flux!S$3)*(flux!$G203&gt;=KG!$F$2:$O$2)*(flux!$G203&lt;=KG!$F$3:$O$3)*KG!$F$4:$O$136)*$G203/100</f>
        <v>0</v>
      </c>
      <c r="T203" s="7">
        <f>SUMPRODUCT((KG!$A$4:$A$136=flux!$A203)*(KG!$B$4:$B$136=flux!T$3)*(flux!$G203&gt;=KG!$F$2:$O$2)*(flux!$G203&lt;=KG!$F$3:$O$3)*KG!$F$4:$O$136)*$G203/100</f>
        <v>0</v>
      </c>
      <c r="U203" s="7">
        <f>SUMPRODUCT((KG!$A$4:$A$136=flux!$A203)*(KG!$B$4:$B$136=flux!U$3)*(flux!$G203&gt;=KG!$F$2:$O$2)*(flux!$G203&lt;=KG!$F$3:$O$3)*KG!$F$4:$O$136)*$G203/100</f>
        <v>0</v>
      </c>
      <c r="V203" s="7">
        <f>SUMPRODUCT((KG!$A$4:$A$136=flux!$A203)*(KG!$B$4:$B$136=flux!V$3)*(flux!$G203&gt;=KG!$F$2:$O$2)*(flux!$G203&lt;=KG!$F$3:$O$3)*KG!$F$4:$O$136)*$G203/100</f>
        <v>0</v>
      </c>
      <c r="W203" s="7">
        <f>SUMPRODUCT((KG!$A$4:$A$136=flux!$A203)*(KG!$B$4:$B$136=flux!W$3)*(flux!$G203&gt;=KG!$F$2:$O$2)*(flux!$G203&lt;=KG!$F$3:$O$3)*KG!$F$4:$O$136)*$G203/100</f>
        <v>0</v>
      </c>
      <c r="X203" s="7">
        <f>SUMPRODUCT((KG!$A$4:$A$136=flux!$A203)*(KG!$B$4:$B$136=flux!X$3)*(flux!$G203&gt;=KG!$F$2:$O$2)*(flux!$G203&lt;=KG!$F$3:$O$3)*KG!$F$4:$O$136)*$G203/100</f>
        <v>0</v>
      </c>
      <c r="Y203" s="7">
        <f>SUMPRODUCT((PAL!$A$3:$A$42=flux!$A203)*(PAL!$B$3:$B$42=flux!Y$3)*(PAL!$H$2:$Q$2=flux!$H203)*(PAL!$H$3:$Q$42))*$H203</f>
        <v>0</v>
      </c>
      <c r="Z203" s="7">
        <f>SUMPRODUCT((PAL!$A$3:$A$42=flux!$A203)*(PAL!$B$3:$B$42=flux!Z$3)*(PAL!$H$2:$Q$2=flux!$H203)*(PAL!$H$3:$Q$42))*$H203</f>
        <v>0</v>
      </c>
      <c r="AA203" s="7">
        <f>SUMPRODUCT((PAL!$A$3:$A$42=flux!$A203)*(PAL!$B$3:$B$42=flux!AA$3)*(PAL!$H$2:$Q$2=flux!$H203)*(PAL!$H$3:$Q$42))*$H203</f>
        <v>0</v>
      </c>
      <c r="AB203" s="7">
        <f>SUMPRODUCT((PAL!$A$3:$A$42=flux!$A203)*(PAL!$B$3:$B$42=flux!AB$3)*(PAL!$H$2:$Q$2=flux!$H203)*(PAL!$H$3:$Q$42))*$H203</f>
        <v>0</v>
      </c>
    </row>
    <row r="204" spans="1:28" x14ac:dyDescent="0.25">
      <c r="A204">
        <v>108462</v>
      </c>
      <c r="B204" t="s">
        <v>569</v>
      </c>
      <c r="C204" s="2">
        <v>43183</v>
      </c>
      <c r="D204" t="s">
        <v>142</v>
      </c>
      <c r="E204">
        <v>69</v>
      </c>
      <c r="F204" t="s">
        <v>143</v>
      </c>
      <c r="G204" s="61">
        <v>290</v>
      </c>
      <c r="H204" s="37">
        <v>1</v>
      </c>
      <c r="I204">
        <v>82.5</v>
      </c>
      <c r="L204" s="5" t="s">
        <v>184</v>
      </c>
      <c r="N204" s="7">
        <f>SUMPRODUCT((KG!$A$4:$A$136=flux!$A204)*(KG!$B$4:$B$136=flux!N$3)*(flux!$G204&gt;=KG!$F$2:$O$2)*(flux!$G204&lt;=KG!$F$3:$O$3)*KG!$F$4:$O$136)*$G204/100</f>
        <v>0</v>
      </c>
      <c r="O204" s="7">
        <f>SUMPRODUCT((KG!$A$4:$A$136=flux!$A204)*(KG!$B$4:$B$136=flux!O$3)*(flux!$G204&gt;=KG!$F$2:$O$2)*(flux!$G204&lt;=KG!$F$3:$O$3)*KG!$F$4:$O$136)*$G204/100</f>
        <v>0</v>
      </c>
      <c r="P204" s="7">
        <f>SUMPRODUCT((KG!$A$4:$A$136=flux!$A204)*(KG!$B$4:$B$136=flux!P$3)*(flux!$G204&gt;=KG!$F$2:$O$2)*(flux!$G204&lt;=KG!$F$3:$O$3)*KG!$F$4:$O$136)*$G204/100</f>
        <v>0</v>
      </c>
      <c r="Q204" s="7">
        <f>SUMPRODUCT((KG!$A$4:$A$136=flux!$A204)*(KG!$B$4:$B$136=flux!Q$3)*(flux!$G204&gt;=KG!$F$2:$O$2)*(flux!$G204&lt;=KG!$F$3:$O$3)*KG!$F$4:$O$136)*$G204/100</f>
        <v>0</v>
      </c>
      <c r="R204" s="7">
        <f>SUMPRODUCT((KG!$A$4:$A$136=flux!$A204)*(KG!$B$4:$B$136=flux!R$3)*(flux!$G204&gt;=KG!$F$2:$O$2)*(flux!$G204&lt;=KG!$F$3:$O$3)*KG!$F$4:$O$136)*$G204/100</f>
        <v>0</v>
      </c>
      <c r="S204" s="7">
        <f>SUMPRODUCT((KG!$A$4:$A$136=flux!$A204)*(KG!$B$4:$B$136=flux!S$3)*(flux!$G204&gt;=KG!$F$2:$O$2)*(flux!$G204&lt;=KG!$F$3:$O$3)*KG!$F$4:$O$136)*$G204/100</f>
        <v>0</v>
      </c>
      <c r="T204" s="7">
        <f>SUMPRODUCT((KG!$A$4:$A$136=flux!$A204)*(KG!$B$4:$B$136=flux!T$3)*(flux!$G204&gt;=KG!$F$2:$O$2)*(flux!$G204&lt;=KG!$F$3:$O$3)*KG!$F$4:$O$136)*$G204/100</f>
        <v>0</v>
      </c>
      <c r="U204" s="7">
        <f>SUMPRODUCT((KG!$A$4:$A$136=flux!$A204)*(KG!$B$4:$B$136=flux!U$3)*(flux!$G204&gt;=KG!$F$2:$O$2)*(flux!$G204&lt;=KG!$F$3:$O$3)*KG!$F$4:$O$136)*$G204/100</f>
        <v>0</v>
      </c>
      <c r="V204" s="7">
        <f>SUMPRODUCT((KG!$A$4:$A$136=flux!$A204)*(KG!$B$4:$B$136=flux!V$3)*(flux!$G204&gt;=KG!$F$2:$O$2)*(flux!$G204&lt;=KG!$F$3:$O$3)*KG!$F$4:$O$136)*$G204/100</f>
        <v>0</v>
      </c>
      <c r="W204" s="7">
        <f>SUMPRODUCT((KG!$A$4:$A$136=flux!$A204)*(KG!$B$4:$B$136=flux!W$3)*(flux!$G204&gt;=KG!$F$2:$O$2)*(flux!$G204&lt;=KG!$F$3:$O$3)*KG!$F$4:$O$136)*$G204/100</f>
        <v>0</v>
      </c>
      <c r="X204" s="7">
        <f>SUMPRODUCT((KG!$A$4:$A$136=flux!$A204)*(KG!$B$4:$B$136=flux!X$3)*(flux!$G204&gt;=KG!$F$2:$O$2)*(flux!$G204&lt;=KG!$F$3:$O$3)*KG!$F$4:$O$136)*$G204/100</f>
        <v>0</v>
      </c>
      <c r="Y204" s="7">
        <f>SUMPRODUCT((PAL!$A$3:$A$42=flux!$A204)*(PAL!$B$3:$B$42=flux!Y$3)*(PAL!$H$2:$Q$2=flux!$H204)*(PAL!$H$3:$Q$42))*$H204</f>
        <v>0</v>
      </c>
      <c r="Z204" s="7">
        <f>SUMPRODUCT((PAL!$A$3:$A$42=flux!$A204)*(PAL!$B$3:$B$42=flux!Z$3)*(PAL!$H$2:$Q$2=flux!$H204)*(PAL!$H$3:$Q$42))*$H204</f>
        <v>0</v>
      </c>
      <c r="AA204" s="7">
        <f>SUMPRODUCT((PAL!$A$3:$A$42=flux!$A204)*(PAL!$B$3:$B$42=flux!AA$3)*(PAL!$H$2:$Q$2=flux!$H204)*(PAL!$H$3:$Q$42))*$H204</f>
        <v>0</v>
      </c>
      <c r="AB204" s="7">
        <f>SUMPRODUCT((PAL!$A$3:$A$42=flux!$A204)*(PAL!$B$3:$B$42=flux!AB$3)*(PAL!$H$2:$Q$2=flux!$H204)*(PAL!$H$3:$Q$42))*$H204</f>
        <v>0</v>
      </c>
    </row>
    <row r="205" spans="1:28" x14ac:dyDescent="0.25">
      <c r="A205">
        <v>108462</v>
      </c>
      <c r="B205" t="s">
        <v>569</v>
      </c>
      <c r="C205" s="2">
        <v>43185</v>
      </c>
      <c r="D205" t="s">
        <v>142</v>
      </c>
      <c r="E205">
        <v>69</v>
      </c>
      <c r="F205" t="s">
        <v>143</v>
      </c>
      <c r="G205" s="61">
        <v>290</v>
      </c>
      <c r="H205" s="37">
        <v>1</v>
      </c>
      <c r="I205">
        <v>82.5</v>
      </c>
      <c r="L205" s="5" t="s">
        <v>184</v>
      </c>
      <c r="N205" s="7">
        <f>SUMPRODUCT((KG!$A$4:$A$136=flux!$A205)*(KG!$B$4:$B$136=flux!N$3)*(flux!$G205&gt;=KG!$F$2:$O$2)*(flux!$G205&lt;=KG!$F$3:$O$3)*KG!$F$4:$O$136)*$G205/100</f>
        <v>0</v>
      </c>
      <c r="O205" s="7">
        <f>SUMPRODUCT((KG!$A$4:$A$136=flux!$A205)*(KG!$B$4:$B$136=flux!O$3)*(flux!$G205&gt;=KG!$F$2:$O$2)*(flux!$G205&lt;=KG!$F$3:$O$3)*KG!$F$4:$O$136)*$G205/100</f>
        <v>0</v>
      </c>
      <c r="P205" s="7">
        <f>SUMPRODUCT((KG!$A$4:$A$136=flux!$A205)*(KG!$B$4:$B$136=flux!P$3)*(flux!$G205&gt;=KG!$F$2:$O$2)*(flux!$G205&lt;=KG!$F$3:$O$3)*KG!$F$4:$O$136)*$G205/100</f>
        <v>0</v>
      </c>
      <c r="Q205" s="7">
        <f>SUMPRODUCT((KG!$A$4:$A$136=flux!$A205)*(KG!$B$4:$B$136=flux!Q$3)*(flux!$G205&gt;=KG!$F$2:$O$2)*(flux!$G205&lt;=KG!$F$3:$O$3)*KG!$F$4:$O$136)*$G205/100</f>
        <v>0</v>
      </c>
      <c r="R205" s="7">
        <f>SUMPRODUCT((KG!$A$4:$A$136=flux!$A205)*(KG!$B$4:$B$136=flux!R$3)*(flux!$G205&gt;=KG!$F$2:$O$2)*(flux!$G205&lt;=KG!$F$3:$O$3)*KG!$F$4:$O$136)*$G205/100</f>
        <v>0</v>
      </c>
      <c r="S205" s="7">
        <f>SUMPRODUCT((KG!$A$4:$A$136=flux!$A205)*(KG!$B$4:$B$136=flux!S$3)*(flux!$G205&gt;=KG!$F$2:$O$2)*(flux!$G205&lt;=KG!$F$3:$O$3)*KG!$F$4:$O$136)*$G205/100</f>
        <v>0</v>
      </c>
      <c r="T205" s="7">
        <f>SUMPRODUCT((KG!$A$4:$A$136=flux!$A205)*(KG!$B$4:$B$136=flux!T$3)*(flux!$G205&gt;=KG!$F$2:$O$2)*(flux!$G205&lt;=KG!$F$3:$O$3)*KG!$F$4:$O$136)*$G205/100</f>
        <v>0</v>
      </c>
      <c r="U205" s="7">
        <f>SUMPRODUCT((KG!$A$4:$A$136=flux!$A205)*(KG!$B$4:$B$136=flux!U$3)*(flux!$G205&gt;=KG!$F$2:$O$2)*(flux!$G205&lt;=KG!$F$3:$O$3)*KG!$F$4:$O$136)*$G205/100</f>
        <v>0</v>
      </c>
      <c r="V205" s="7">
        <f>SUMPRODUCT((KG!$A$4:$A$136=flux!$A205)*(KG!$B$4:$B$136=flux!V$3)*(flux!$G205&gt;=KG!$F$2:$O$2)*(flux!$G205&lt;=KG!$F$3:$O$3)*KG!$F$4:$O$136)*$G205/100</f>
        <v>0</v>
      </c>
      <c r="W205" s="7">
        <f>SUMPRODUCT((KG!$A$4:$A$136=flux!$A205)*(KG!$B$4:$B$136=flux!W$3)*(flux!$G205&gt;=KG!$F$2:$O$2)*(flux!$G205&lt;=KG!$F$3:$O$3)*KG!$F$4:$O$136)*$G205/100</f>
        <v>0</v>
      </c>
      <c r="X205" s="7">
        <f>SUMPRODUCT((KG!$A$4:$A$136=flux!$A205)*(KG!$B$4:$B$136=flux!X$3)*(flux!$G205&gt;=KG!$F$2:$O$2)*(flux!$G205&lt;=KG!$F$3:$O$3)*KG!$F$4:$O$136)*$G205/100</f>
        <v>0</v>
      </c>
      <c r="Y205" s="7">
        <f>SUMPRODUCT((PAL!$A$3:$A$42=flux!$A205)*(PAL!$B$3:$B$42=flux!Y$3)*(PAL!$H$2:$Q$2=flux!$H205)*(PAL!$H$3:$Q$42))*$H205</f>
        <v>0</v>
      </c>
      <c r="Z205" s="7">
        <f>SUMPRODUCT((PAL!$A$3:$A$42=flux!$A205)*(PAL!$B$3:$B$42=flux!Z$3)*(PAL!$H$2:$Q$2=flux!$H205)*(PAL!$H$3:$Q$42))*$H205</f>
        <v>0</v>
      </c>
      <c r="AA205" s="7">
        <f>SUMPRODUCT((PAL!$A$3:$A$42=flux!$A205)*(PAL!$B$3:$B$42=flux!AA$3)*(PAL!$H$2:$Q$2=flux!$H205)*(PAL!$H$3:$Q$42))*$H205</f>
        <v>0</v>
      </c>
      <c r="AB205" s="7">
        <f>SUMPRODUCT((PAL!$A$3:$A$42=flux!$A205)*(PAL!$B$3:$B$42=flux!AB$3)*(PAL!$H$2:$Q$2=flux!$H205)*(PAL!$H$3:$Q$42))*$H205</f>
        <v>0</v>
      </c>
    </row>
    <row r="206" spans="1:28" x14ac:dyDescent="0.25">
      <c r="A206">
        <v>108462</v>
      </c>
      <c r="B206" t="s">
        <v>569</v>
      </c>
      <c r="C206" s="2">
        <v>43186</v>
      </c>
      <c r="D206" t="s">
        <v>142</v>
      </c>
      <c r="E206">
        <v>69</v>
      </c>
      <c r="F206" t="s">
        <v>143</v>
      </c>
      <c r="G206" s="61">
        <v>290</v>
      </c>
      <c r="H206" s="37">
        <v>1</v>
      </c>
      <c r="I206">
        <v>82.5</v>
      </c>
      <c r="L206" s="5" t="s">
        <v>184</v>
      </c>
      <c r="N206" s="7">
        <f>SUMPRODUCT((KG!$A$4:$A$136=flux!$A206)*(KG!$B$4:$B$136=flux!N$3)*(flux!$G206&gt;=KG!$F$2:$O$2)*(flux!$G206&lt;=KG!$F$3:$O$3)*KG!$F$4:$O$136)*$G206/100</f>
        <v>0</v>
      </c>
      <c r="O206" s="7">
        <f>SUMPRODUCT((KG!$A$4:$A$136=flux!$A206)*(KG!$B$4:$B$136=flux!O$3)*(flux!$G206&gt;=KG!$F$2:$O$2)*(flux!$G206&lt;=KG!$F$3:$O$3)*KG!$F$4:$O$136)*$G206/100</f>
        <v>0</v>
      </c>
      <c r="P206" s="7">
        <f>SUMPRODUCT((KG!$A$4:$A$136=flux!$A206)*(KG!$B$4:$B$136=flux!P$3)*(flux!$G206&gt;=KG!$F$2:$O$2)*(flux!$G206&lt;=KG!$F$3:$O$3)*KG!$F$4:$O$136)*$G206/100</f>
        <v>0</v>
      </c>
      <c r="Q206" s="7">
        <f>SUMPRODUCT((KG!$A$4:$A$136=flux!$A206)*(KG!$B$4:$B$136=flux!Q$3)*(flux!$G206&gt;=KG!$F$2:$O$2)*(flux!$G206&lt;=KG!$F$3:$O$3)*KG!$F$4:$O$136)*$G206/100</f>
        <v>0</v>
      </c>
      <c r="R206" s="7">
        <f>SUMPRODUCT((KG!$A$4:$A$136=flux!$A206)*(KG!$B$4:$B$136=flux!R$3)*(flux!$G206&gt;=KG!$F$2:$O$2)*(flux!$G206&lt;=KG!$F$3:$O$3)*KG!$F$4:$O$136)*$G206/100</f>
        <v>0</v>
      </c>
      <c r="S206" s="7">
        <f>SUMPRODUCT((KG!$A$4:$A$136=flux!$A206)*(KG!$B$4:$B$136=flux!S$3)*(flux!$G206&gt;=KG!$F$2:$O$2)*(flux!$G206&lt;=KG!$F$3:$O$3)*KG!$F$4:$O$136)*$G206/100</f>
        <v>0</v>
      </c>
      <c r="T206" s="7">
        <f>SUMPRODUCT((KG!$A$4:$A$136=flux!$A206)*(KG!$B$4:$B$136=flux!T$3)*(flux!$G206&gt;=KG!$F$2:$O$2)*(flux!$G206&lt;=KG!$F$3:$O$3)*KG!$F$4:$O$136)*$G206/100</f>
        <v>0</v>
      </c>
      <c r="U206" s="7">
        <f>SUMPRODUCT((KG!$A$4:$A$136=flux!$A206)*(KG!$B$4:$B$136=flux!U$3)*(flux!$G206&gt;=KG!$F$2:$O$2)*(flux!$G206&lt;=KG!$F$3:$O$3)*KG!$F$4:$O$136)*$G206/100</f>
        <v>0</v>
      </c>
      <c r="V206" s="7">
        <f>SUMPRODUCT((KG!$A$4:$A$136=flux!$A206)*(KG!$B$4:$B$136=flux!V$3)*(flux!$G206&gt;=KG!$F$2:$O$2)*(flux!$G206&lt;=KG!$F$3:$O$3)*KG!$F$4:$O$136)*$G206/100</f>
        <v>0</v>
      </c>
      <c r="W206" s="7">
        <f>SUMPRODUCT((KG!$A$4:$A$136=flux!$A206)*(KG!$B$4:$B$136=flux!W$3)*(flux!$G206&gt;=KG!$F$2:$O$2)*(flux!$G206&lt;=KG!$F$3:$O$3)*KG!$F$4:$O$136)*$G206/100</f>
        <v>0</v>
      </c>
      <c r="X206" s="7">
        <f>SUMPRODUCT((KG!$A$4:$A$136=flux!$A206)*(KG!$B$4:$B$136=flux!X$3)*(flux!$G206&gt;=KG!$F$2:$O$2)*(flux!$G206&lt;=KG!$F$3:$O$3)*KG!$F$4:$O$136)*$G206/100</f>
        <v>0</v>
      </c>
      <c r="Y206" s="7">
        <f>SUMPRODUCT((PAL!$A$3:$A$42=flux!$A206)*(PAL!$B$3:$B$42=flux!Y$3)*(PAL!$H$2:$Q$2=flux!$H206)*(PAL!$H$3:$Q$42))*$H206</f>
        <v>0</v>
      </c>
      <c r="Z206" s="7">
        <f>SUMPRODUCT((PAL!$A$3:$A$42=flux!$A206)*(PAL!$B$3:$B$42=flux!Z$3)*(PAL!$H$2:$Q$2=flux!$H206)*(PAL!$H$3:$Q$42))*$H206</f>
        <v>0</v>
      </c>
      <c r="AA206" s="7">
        <f>SUMPRODUCT((PAL!$A$3:$A$42=flux!$A206)*(PAL!$B$3:$B$42=flux!AA$3)*(PAL!$H$2:$Q$2=flux!$H206)*(PAL!$H$3:$Q$42))*$H206</f>
        <v>0</v>
      </c>
      <c r="AB206" s="7">
        <f>SUMPRODUCT((PAL!$A$3:$A$42=flux!$A206)*(PAL!$B$3:$B$42=flux!AB$3)*(PAL!$H$2:$Q$2=flux!$H206)*(PAL!$H$3:$Q$42))*$H206</f>
        <v>0</v>
      </c>
    </row>
    <row r="207" spans="1:28" x14ac:dyDescent="0.25">
      <c r="A207">
        <v>108462</v>
      </c>
      <c r="B207" t="s">
        <v>569</v>
      </c>
      <c r="C207" s="2">
        <v>43187</v>
      </c>
      <c r="D207" t="s">
        <v>142</v>
      </c>
      <c r="E207">
        <v>69</v>
      </c>
      <c r="F207" t="s">
        <v>143</v>
      </c>
      <c r="G207" s="61">
        <v>290</v>
      </c>
      <c r="H207" s="37">
        <v>1</v>
      </c>
      <c r="I207">
        <v>82.5</v>
      </c>
      <c r="L207" s="5" t="s">
        <v>184</v>
      </c>
      <c r="N207" s="7">
        <f>SUMPRODUCT((KG!$A$4:$A$136=flux!$A207)*(KG!$B$4:$B$136=flux!N$3)*(flux!$G207&gt;=KG!$F$2:$O$2)*(flux!$G207&lt;=KG!$F$3:$O$3)*KG!$F$4:$O$136)*$G207/100</f>
        <v>0</v>
      </c>
      <c r="O207" s="7">
        <f>SUMPRODUCT((KG!$A$4:$A$136=flux!$A207)*(KG!$B$4:$B$136=flux!O$3)*(flux!$G207&gt;=KG!$F$2:$O$2)*(flux!$G207&lt;=KG!$F$3:$O$3)*KG!$F$4:$O$136)*$G207/100</f>
        <v>0</v>
      </c>
      <c r="P207" s="7">
        <f>SUMPRODUCT((KG!$A$4:$A$136=flux!$A207)*(KG!$B$4:$B$136=flux!P$3)*(flux!$G207&gt;=KG!$F$2:$O$2)*(flux!$G207&lt;=KG!$F$3:$O$3)*KG!$F$4:$O$136)*$G207/100</f>
        <v>0</v>
      </c>
      <c r="Q207" s="7">
        <f>SUMPRODUCT((KG!$A$4:$A$136=flux!$A207)*(KG!$B$4:$B$136=flux!Q$3)*(flux!$G207&gt;=KG!$F$2:$O$2)*(flux!$G207&lt;=KG!$F$3:$O$3)*KG!$F$4:$O$136)*$G207/100</f>
        <v>0</v>
      </c>
      <c r="R207" s="7">
        <f>SUMPRODUCT((KG!$A$4:$A$136=flux!$A207)*(KG!$B$4:$B$136=flux!R$3)*(flux!$G207&gt;=KG!$F$2:$O$2)*(flux!$G207&lt;=KG!$F$3:$O$3)*KG!$F$4:$O$136)*$G207/100</f>
        <v>0</v>
      </c>
      <c r="S207" s="7">
        <f>SUMPRODUCT((KG!$A$4:$A$136=flux!$A207)*(KG!$B$4:$B$136=flux!S$3)*(flux!$G207&gt;=KG!$F$2:$O$2)*(flux!$G207&lt;=KG!$F$3:$O$3)*KG!$F$4:$O$136)*$G207/100</f>
        <v>0</v>
      </c>
      <c r="T207" s="7">
        <f>SUMPRODUCT((KG!$A$4:$A$136=flux!$A207)*(KG!$B$4:$B$136=flux!T$3)*(flux!$G207&gt;=KG!$F$2:$O$2)*(flux!$G207&lt;=KG!$F$3:$O$3)*KG!$F$4:$O$136)*$G207/100</f>
        <v>0</v>
      </c>
      <c r="U207" s="7">
        <f>SUMPRODUCT((KG!$A$4:$A$136=flux!$A207)*(KG!$B$4:$B$136=flux!U$3)*(flux!$G207&gt;=KG!$F$2:$O$2)*(flux!$G207&lt;=KG!$F$3:$O$3)*KG!$F$4:$O$136)*$G207/100</f>
        <v>0</v>
      </c>
      <c r="V207" s="7">
        <f>SUMPRODUCT((KG!$A$4:$A$136=flux!$A207)*(KG!$B$4:$B$136=flux!V$3)*(flux!$G207&gt;=KG!$F$2:$O$2)*(flux!$G207&lt;=KG!$F$3:$O$3)*KG!$F$4:$O$136)*$G207/100</f>
        <v>0</v>
      </c>
      <c r="W207" s="7">
        <f>SUMPRODUCT((KG!$A$4:$A$136=flux!$A207)*(KG!$B$4:$B$136=flux!W$3)*(flux!$G207&gt;=KG!$F$2:$O$2)*(flux!$G207&lt;=KG!$F$3:$O$3)*KG!$F$4:$O$136)*$G207/100</f>
        <v>0</v>
      </c>
      <c r="X207" s="7">
        <f>SUMPRODUCT((KG!$A$4:$A$136=flux!$A207)*(KG!$B$4:$B$136=flux!X$3)*(flux!$G207&gt;=KG!$F$2:$O$2)*(flux!$G207&lt;=KG!$F$3:$O$3)*KG!$F$4:$O$136)*$G207/100</f>
        <v>0</v>
      </c>
      <c r="Y207" s="7">
        <f>SUMPRODUCT((PAL!$A$3:$A$42=flux!$A207)*(PAL!$B$3:$B$42=flux!Y$3)*(PAL!$H$2:$Q$2=flux!$H207)*(PAL!$H$3:$Q$42))*$H207</f>
        <v>0</v>
      </c>
      <c r="Z207" s="7">
        <f>SUMPRODUCT((PAL!$A$3:$A$42=flux!$A207)*(PAL!$B$3:$B$42=flux!Z$3)*(PAL!$H$2:$Q$2=flux!$H207)*(PAL!$H$3:$Q$42))*$H207</f>
        <v>0</v>
      </c>
      <c r="AA207" s="7">
        <f>SUMPRODUCT((PAL!$A$3:$A$42=flux!$A207)*(PAL!$B$3:$B$42=flux!AA$3)*(PAL!$H$2:$Q$2=flux!$H207)*(PAL!$H$3:$Q$42))*$H207</f>
        <v>0</v>
      </c>
      <c r="AB207" s="7">
        <f>SUMPRODUCT((PAL!$A$3:$A$42=flux!$A207)*(PAL!$B$3:$B$42=flux!AB$3)*(PAL!$H$2:$Q$2=flux!$H207)*(PAL!$H$3:$Q$42))*$H207</f>
        <v>0</v>
      </c>
    </row>
    <row r="208" spans="1:28" x14ac:dyDescent="0.25">
      <c r="A208">
        <v>108462</v>
      </c>
      <c r="B208" t="s">
        <v>569</v>
      </c>
      <c r="C208" s="2">
        <v>43189</v>
      </c>
      <c r="D208" t="s">
        <v>142</v>
      </c>
      <c r="E208">
        <v>69</v>
      </c>
      <c r="F208" t="s">
        <v>143</v>
      </c>
      <c r="G208" s="61">
        <v>290</v>
      </c>
      <c r="H208" s="37">
        <v>1</v>
      </c>
      <c r="I208">
        <v>82.5</v>
      </c>
      <c r="L208" s="5" t="s">
        <v>184</v>
      </c>
      <c r="N208" s="7">
        <f>SUMPRODUCT((KG!$A$4:$A$136=flux!$A208)*(KG!$B$4:$B$136=flux!N$3)*(flux!$G208&gt;=KG!$F$2:$O$2)*(flux!$G208&lt;=KG!$F$3:$O$3)*KG!$F$4:$O$136)*$G208/100</f>
        <v>0</v>
      </c>
      <c r="O208" s="7">
        <f>SUMPRODUCT((KG!$A$4:$A$136=flux!$A208)*(KG!$B$4:$B$136=flux!O$3)*(flux!$G208&gt;=KG!$F$2:$O$2)*(flux!$G208&lt;=KG!$F$3:$O$3)*KG!$F$4:$O$136)*$G208/100</f>
        <v>0</v>
      </c>
      <c r="P208" s="7">
        <f>SUMPRODUCT((KG!$A$4:$A$136=flux!$A208)*(KG!$B$4:$B$136=flux!P$3)*(flux!$G208&gt;=KG!$F$2:$O$2)*(flux!$G208&lt;=KG!$F$3:$O$3)*KG!$F$4:$O$136)*$G208/100</f>
        <v>0</v>
      </c>
      <c r="Q208" s="7">
        <f>SUMPRODUCT((KG!$A$4:$A$136=flux!$A208)*(KG!$B$4:$B$136=flux!Q$3)*(flux!$G208&gt;=KG!$F$2:$O$2)*(flux!$G208&lt;=KG!$F$3:$O$3)*KG!$F$4:$O$136)*$G208/100</f>
        <v>0</v>
      </c>
      <c r="R208" s="7">
        <f>SUMPRODUCT((KG!$A$4:$A$136=flux!$A208)*(KG!$B$4:$B$136=flux!R$3)*(flux!$G208&gt;=KG!$F$2:$O$2)*(flux!$G208&lt;=KG!$F$3:$O$3)*KG!$F$4:$O$136)*$G208/100</f>
        <v>0</v>
      </c>
      <c r="S208" s="7">
        <f>SUMPRODUCT((KG!$A$4:$A$136=flux!$A208)*(KG!$B$4:$B$136=flux!S$3)*(flux!$G208&gt;=KG!$F$2:$O$2)*(flux!$G208&lt;=KG!$F$3:$O$3)*KG!$F$4:$O$136)*$G208/100</f>
        <v>0</v>
      </c>
      <c r="T208" s="7">
        <f>SUMPRODUCT((KG!$A$4:$A$136=flux!$A208)*(KG!$B$4:$B$136=flux!T$3)*(flux!$G208&gt;=KG!$F$2:$O$2)*(flux!$G208&lt;=KG!$F$3:$O$3)*KG!$F$4:$O$136)*$G208/100</f>
        <v>0</v>
      </c>
      <c r="U208" s="7">
        <f>SUMPRODUCT((KG!$A$4:$A$136=flux!$A208)*(KG!$B$4:$B$136=flux!U$3)*(flux!$G208&gt;=KG!$F$2:$O$2)*(flux!$G208&lt;=KG!$F$3:$O$3)*KG!$F$4:$O$136)*$G208/100</f>
        <v>0</v>
      </c>
      <c r="V208" s="7">
        <f>SUMPRODUCT((KG!$A$4:$A$136=flux!$A208)*(KG!$B$4:$B$136=flux!V$3)*(flux!$G208&gt;=KG!$F$2:$O$2)*(flux!$G208&lt;=KG!$F$3:$O$3)*KG!$F$4:$O$136)*$G208/100</f>
        <v>0</v>
      </c>
      <c r="W208" s="7">
        <f>SUMPRODUCT((KG!$A$4:$A$136=flux!$A208)*(KG!$B$4:$B$136=flux!W$3)*(flux!$G208&gt;=KG!$F$2:$O$2)*(flux!$G208&lt;=KG!$F$3:$O$3)*KG!$F$4:$O$136)*$G208/100</f>
        <v>0</v>
      </c>
      <c r="X208" s="7">
        <f>SUMPRODUCT((KG!$A$4:$A$136=flux!$A208)*(KG!$B$4:$B$136=flux!X$3)*(flux!$G208&gt;=KG!$F$2:$O$2)*(flux!$G208&lt;=KG!$F$3:$O$3)*KG!$F$4:$O$136)*$G208/100</f>
        <v>0</v>
      </c>
      <c r="Y208" s="7">
        <f>SUMPRODUCT((PAL!$A$3:$A$42=flux!$A208)*(PAL!$B$3:$B$42=flux!Y$3)*(PAL!$H$2:$Q$2=flux!$H208)*(PAL!$H$3:$Q$42))*$H208</f>
        <v>0</v>
      </c>
      <c r="Z208" s="7">
        <f>SUMPRODUCT((PAL!$A$3:$A$42=flux!$A208)*(PAL!$B$3:$B$42=flux!Z$3)*(PAL!$H$2:$Q$2=flux!$H208)*(PAL!$H$3:$Q$42))*$H208</f>
        <v>0</v>
      </c>
      <c r="AA208" s="7">
        <f>SUMPRODUCT((PAL!$A$3:$A$42=flux!$A208)*(PAL!$B$3:$B$42=flux!AA$3)*(PAL!$H$2:$Q$2=flux!$H208)*(PAL!$H$3:$Q$42))*$H208</f>
        <v>0</v>
      </c>
      <c r="AB208" s="7">
        <f>SUMPRODUCT((PAL!$A$3:$A$42=flux!$A208)*(PAL!$B$3:$B$42=flux!AB$3)*(PAL!$H$2:$Q$2=flux!$H208)*(PAL!$H$3:$Q$42))*$H208</f>
        <v>0</v>
      </c>
    </row>
    <row r="209" spans="1:28" x14ac:dyDescent="0.25">
      <c r="A209">
        <v>103099</v>
      </c>
      <c r="B209" t="s">
        <v>563</v>
      </c>
      <c r="C209" s="2">
        <v>43185</v>
      </c>
      <c r="D209" t="s">
        <v>128</v>
      </c>
      <c r="E209">
        <v>72</v>
      </c>
      <c r="F209" t="s">
        <v>129</v>
      </c>
      <c r="G209">
        <v>359</v>
      </c>
      <c r="H209" s="37">
        <v>1</v>
      </c>
      <c r="I209" s="7">
        <v>73.277999999999992</v>
      </c>
      <c r="L209" s="5" t="s">
        <v>184</v>
      </c>
      <c r="N209" s="7">
        <f>SUMPRODUCT((KG!$A$4:$A$136=flux!$A209)*(KG!$B$4:$B$136=flux!N$3)*(flux!$G209&gt;=KG!$F$2:$O$2)*(flux!$G209&lt;=KG!$F$3:$O$3)*KG!$F$4:$O$136)*$G209/100</f>
        <v>0</v>
      </c>
      <c r="O209" s="7">
        <f>SUMPRODUCT((KG!$A$4:$A$136=flux!$A209)*(KG!$B$4:$B$136=flux!O$3)*(flux!$G209&gt;=KG!$F$2:$O$2)*(flux!$G209&lt;=KG!$F$3:$O$3)*KG!$F$4:$O$136)*$G209/100</f>
        <v>0</v>
      </c>
      <c r="P209" s="7">
        <f>SUMPRODUCT((KG!$A$4:$A$136=flux!$A209)*(KG!$B$4:$B$136=flux!P$3)*(flux!$G209&gt;=KG!$F$2:$O$2)*(flux!$G209&lt;=KG!$F$3:$O$3)*KG!$F$4:$O$136)*$G209/100</f>
        <v>0</v>
      </c>
      <c r="Q209" s="7">
        <f>SUMPRODUCT((KG!$A$4:$A$136=flux!$A209)*(KG!$B$4:$B$136=flux!Q$3)*(flux!$G209&gt;=KG!$F$2:$O$2)*(flux!$G209&lt;=KG!$F$3:$O$3)*KG!$F$4:$O$136)*$G209/100</f>
        <v>0</v>
      </c>
      <c r="R209" s="7">
        <f>SUMPRODUCT((KG!$A$4:$A$136=flux!$A209)*(KG!$B$4:$B$136=flux!R$3)*(flux!$G209&gt;=KG!$F$2:$O$2)*(flux!$G209&lt;=KG!$F$3:$O$3)*KG!$F$4:$O$136)*$G209/100</f>
        <v>0</v>
      </c>
      <c r="S209" s="7">
        <f>SUMPRODUCT((KG!$A$4:$A$136=flux!$A209)*(KG!$B$4:$B$136=flux!S$3)*(flux!$G209&gt;=KG!$F$2:$O$2)*(flux!$G209&lt;=KG!$F$3:$O$3)*KG!$F$4:$O$136)*$G209/100</f>
        <v>0</v>
      </c>
      <c r="T209" s="7">
        <f>SUMPRODUCT((KG!$A$4:$A$136=flux!$A209)*(KG!$B$4:$B$136=flux!T$3)*(flux!$G209&gt;=KG!$F$2:$O$2)*(flux!$G209&lt;=KG!$F$3:$O$3)*KG!$F$4:$O$136)*$G209/100</f>
        <v>0</v>
      </c>
      <c r="U209" s="7">
        <f>SUMPRODUCT((KG!$A$4:$A$136=flux!$A209)*(KG!$B$4:$B$136=flux!U$3)*(flux!$G209&gt;=KG!$F$2:$O$2)*(flux!$G209&lt;=KG!$F$3:$O$3)*KG!$F$4:$O$136)*$G209/100</f>
        <v>0</v>
      </c>
      <c r="V209" s="7">
        <f>SUMPRODUCT((KG!$A$4:$A$136=flux!$A209)*(KG!$B$4:$B$136=flux!V$3)*(flux!$G209&gt;=KG!$F$2:$O$2)*(flux!$G209&lt;=KG!$F$3:$O$3)*KG!$F$4:$O$136)*$G209/100</f>
        <v>0</v>
      </c>
      <c r="W209" s="7">
        <f>SUMPRODUCT((KG!$A$4:$A$136=flux!$A209)*(KG!$B$4:$B$136=flux!W$3)*(flux!$G209&gt;=KG!$F$2:$O$2)*(flux!$G209&lt;=KG!$F$3:$O$3)*KG!$F$4:$O$136)*$G209/100</f>
        <v>0</v>
      </c>
      <c r="X209" s="7">
        <f>SUMPRODUCT((KG!$A$4:$A$136=flux!$A209)*(KG!$B$4:$B$136=flux!X$3)*(flux!$G209&gt;=KG!$F$2:$O$2)*(flux!$G209&lt;=KG!$F$3:$O$3)*KG!$F$4:$O$136)*$G209/100</f>
        <v>0</v>
      </c>
      <c r="Y209" s="7">
        <f>SUMPRODUCT((PAL!$A$3:$A$42=flux!$A209)*(PAL!$B$3:$B$42=flux!Y$3)*(PAL!$H$2:$Q$2=flux!$H209)*(PAL!$H$3:$Q$42))*$H209</f>
        <v>0</v>
      </c>
      <c r="Z209" s="7">
        <f>SUMPRODUCT((PAL!$A$3:$A$42=flux!$A209)*(PAL!$B$3:$B$42=flux!Z$3)*(PAL!$H$2:$Q$2=flux!$H209)*(PAL!$H$3:$Q$42))*$H209</f>
        <v>0</v>
      </c>
      <c r="AA209" s="7">
        <f>SUMPRODUCT((PAL!$A$3:$A$42=flux!$A209)*(PAL!$B$3:$B$42=flux!AA$3)*(PAL!$H$2:$Q$2=flux!$H209)*(PAL!$H$3:$Q$42))*$H209</f>
        <v>0</v>
      </c>
      <c r="AB209" s="7">
        <f>SUMPRODUCT((PAL!$A$3:$A$42=flux!$A209)*(PAL!$B$3:$B$42=flux!AB$3)*(PAL!$H$2:$Q$2=flux!$H209)*(PAL!$H$3:$Q$42))*$H209</f>
        <v>0</v>
      </c>
    </row>
    <row r="210" spans="1:28" x14ac:dyDescent="0.25">
      <c r="A210">
        <v>103099</v>
      </c>
      <c r="B210" t="s">
        <v>563</v>
      </c>
      <c r="C210" s="2">
        <v>43188</v>
      </c>
      <c r="D210" t="s">
        <v>128</v>
      </c>
      <c r="E210">
        <v>72</v>
      </c>
      <c r="F210" t="s">
        <v>129</v>
      </c>
      <c r="G210">
        <v>349</v>
      </c>
      <c r="H210" s="37">
        <v>1</v>
      </c>
      <c r="I210" s="7">
        <v>71.236800000000002</v>
      </c>
      <c r="L210" s="5" t="s">
        <v>184</v>
      </c>
      <c r="N210" s="7">
        <f>SUMPRODUCT((KG!$A$4:$A$136=flux!$A210)*(KG!$B$4:$B$136=flux!N$3)*(flux!$G210&gt;=KG!$F$2:$O$2)*(flux!$G210&lt;=KG!$F$3:$O$3)*KG!$F$4:$O$136)*$G210/100</f>
        <v>0</v>
      </c>
      <c r="O210" s="7">
        <f>SUMPRODUCT((KG!$A$4:$A$136=flux!$A210)*(KG!$B$4:$B$136=flux!O$3)*(flux!$G210&gt;=KG!$F$2:$O$2)*(flux!$G210&lt;=KG!$F$3:$O$3)*KG!$F$4:$O$136)*$G210/100</f>
        <v>0</v>
      </c>
      <c r="P210" s="7">
        <f>SUMPRODUCT((KG!$A$4:$A$136=flux!$A210)*(KG!$B$4:$B$136=flux!P$3)*(flux!$G210&gt;=KG!$F$2:$O$2)*(flux!$G210&lt;=KG!$F$3:$O$3)*KG!$F$4:$O$136)*$G210/100</f>
        <v>0</v>
      </c>
      <c r="Q210" s="7">
        <f>SUMPRODUCT((KG!$A$4:$A$136=flux!$A210)*(KG!$B$4:$B$136=flux!Q$3)*(flux!$G210&gt;=KG!$F$2:$O$2)*(flux!$G210&lt;=KG!$F$3:$O$3)*KG!$F$4:$O$136)*$G210/100</f>
        <v>0</v>
      </c>
      <c r="R210" s="7">
        <f>SUMPRODUCT((KG!$A$4:$A$136=flux!$A210)*(KG!$B$4:$B$136=flux!R$3)*(flux!$G210&gt;=KG!$F$2:$O$2)*(flux!$G210&lt;=KG!$F$3:$O$3)*KG!$F$4:$O$136)*$G210/100</f>
        <v>0</v>
      </c>
      <c r="S210" s="7">
        <f>SUMPRODUCT((KG!$A$4:$A$136=flux!$A210)*(KG!$B$4:$B$136=flux!S$3)*(flux!$G210&gt;=KG!$F$2:$O$2)*(flux!$G210&lt;=KG!$F$3:$O$3)*KG!$F$4:$O$136)*$G210/100</f>
        <v>0</v>
      </c>
      <c r="T210" s="7">
        <f>SUMPRODUCT((KG!$A$4:$A$136=flux!$A210)*(KG!$B$4:$B$136=flux!T$3)*(flux!$G210&gt;=KG!$F$2:$O$2)*(flux!$G210&lt;=KG!$F$3:$O$3)*KG!$F$4:$O$136)*$G210/100</f>
        <v>0</v>
      </c>
      <c r="U210" s="7">
        <f>SUMPRODUCT((KG!$A$4:$A$136=flux!$A210)*(KG!$B$4:$B$136=flux!U$3)*(flux!$G210&gt;=KG!$F$2:$O$2)*(flux!$G210&lt;=KG!$F$3:$O$3)*KG!$F$4:$O$136)*$G210/100</f>
        <v>0</v>
      </c>
      <c r="V210" s="7">
        <f>SUMPRODUCT((KG!$A$4:$A$136=flux!$A210)*(KG!$B$4:$B$136=flux!V$3)*(flux!$G210&gt;=KG!$F$2:$O$2)*(flux!$G210&lt;=KG!$F$3:$O$3)*KG!$F$4:$O$136)*$G210/100</f>
        <v>0</v>
      </c>
      <c r="W210" s="7">
        <f>SUMPRODUCT((KG!$A$4:$A$136=flux!$A210)*(KG!$B$4:$B$136=flux!W$3)*(flux!$G210&gt;=KG!$F$2:$O$2)*(flux!$G210&lt;=KG!$F$3:$O$3)*KG!$F$4:$O$136)*$G210/100</f>
        <v>0</v>
      </c>
      <c r="X210" s="7">
        <f>SUMPRODUCT((KG!$A$4:$A$136=flux!$A210)*(KG!$B$4:$B$136=flux!X$3)*(flux!$G210&gt;=KG!$F$2:$O$2)*(flux!$G210&lt;=KG!$F$3:$O$3)*KG!$F$4:$O$136)*$G210/100</f>
        <v>0</v>
      </c>
      <c r="Y210" s="7">
        <f>SUMPRODUCT((PAL!$A$3:$A$42=flux!$A210)*(PAL!$B$3:$B$42=flux!Y$3)*(PAL!$H$2:$Q$2=flux!$H210)*(PAL!$H$3:$Q$42))*$H210</f>
        <v>0</v>
      </c>
      <c r="Z210" s="7">
        <f>SUMPRODUCT((PAL!$A$3:$A$42=flux!$A210)*(PAL!$B$3:$B$42=flux!Z$3)*(PAL!$H$2:$Q$2=flux!$H210)*(PAL!$H$3:$Q$42))*$H210</f>
        <v>0</v>
      </c>
      <c r="AA210" s="7">
        <f>SUMPRODUCT((PAL!$A$3:$A$42=flux!$A210)*(PAL!$B$3:$B$42=flux!AA$3)*(PAL!$H$2:$Q$2=flux!$H210)*(PAL!$H$3:$Q$42))*$H210</f>
        <v>0</v>
      </c>
      <c r="AB210" s="7">
        <f>SUMPRODUCT((PAL!$A$3:$A$42=flux!$A210)*(PAL!$B$3:$B$42=flux!AB$3)*(PAL!$H$2:$Q$2=flux!$H210)*(PAL!$H$3:$Q$42))*$H210</f>
        <v>0</v>
      </c>
    </row>
    <row r="211" spans="1:28" x14ac:dyDescent="0.25">
      <c r="A211">
        <v>103099</v>
      </c>
      <c r="B211" t="s">
        <v>563</v>
      </c>
      <c r="C211" s="2">
        <v>43160</v>
      </c>
      <c r="D211" t="s">
        <v>128</v>
      </c>
      <c r="E211">
        <v>72</v>
      </c>
      <c r="F211" t="s">
        <v>129</v>
      </c>
      <c r="G211">
        <v>281</v>
      </c>
      <c r="H211" s="37">
        <v>1</v>
      </c>
      <c r="I211" s="7">
        <v>63.730800000000002</v>
      </c>
      <c r="L211" s="5" t="s">
        <v>184</v>
      </c>
      <c r="N211" s="7">
        <f>SUMPRODUCT((KG!$A$4:$A$136=flux!$A211)*(KG!$B$4:$B$136=flux!N$3)*(flux!$G211&gt;=KG!$F$2:$O$2)*(flux!$G211&lt;=KG!$F$3:$O$3)*KG!$F$4:$O$136)*$G211/100</f>
        <v>0</v>
      </c>
      <c r="O211" s="7">
        <f>SUMPRODUCT((KG!$A$4:$A$136=flux!$A211)*(KG!$B$4:$B$136=flux!O$3)*(flux!$G211&gt;=KG!$F$2:$O$2)*(flux!$G211&lt;=KG!$F$3:$O$3)*KG!$F$4:$O$136)*$G211/100</f>
        <v>0</v>
      </c>
      <c r="P211" s="7">
        <f>SUMPRODUCT((KG!$A$4:$A$136=flux!$A211)*(KG!$B$4:$B$136=flux!P$3)*(flux!$G211&gt;=KG!$F$2:$O$2)*(flux!$G211&lt;=KG!$F$3:$O$3)*KG!$F$4:$O$136)*$G211/100</f>
        <v>0</v>
      </c>
      <c r="Q211" s="7">
        <f>SUMPRODUCT((KG!$A$4:$A$136=flux!$A211)*(KG!$B$4:$B$136=flux!Q$3)*(flux!$G211&gt;=KG!$F$2:$O$2)*(flux!$G211&lt;=KG!$F$3:$O$3)*KG!$F$4:$O$136)*$G211/100</f>
        <v>0</v>
      </c>
      <c r="R211" s="7">
        <f>SUMPRODUCT((KG!$A$4:$A$136=flux!$A211)*(KG!$B$4:$B$136=flux!R$3)*(flux!$G211&gt;=KG!$F$2:$O$2)*(flux!$G211&lt;=KG!$F$3:$O$3)*KG!$F$4:$O$136)*$G211/100</f>
        <v>0</v>
      </c>
      <c r="S211" s="7">
        <f>SUMPRODUCT((KG!$A$4:$A$136=flux!$A211)*(KG!$B$4:$B$136=flux!S$3)*(flux!$G211&gt;=KG!$F$2:$O$2)*(flux!$G211&lt;=KG!$F$3:$O$3)*KG!$F$4:$O$136)*$G211/100</f>
        <v>0</v>
      </c>
      <c r="T211" s="7">
        <f>SUMPRODUCT((KG!$A$4:$A$136=flux!$A211)*(KG!$B$4:$B$136=flux!T$3)*(flux!$G211&gt;=KG!$F$2:$O$2)*(flux!$G211&lt;=KG!$F$3:$O$3)*KG!$F$4:$O$136)*$G211/100</f>
        <v>0</v>
      </c>
      <c r="U211" s="7">
        <f>SUMPRODUCT((KG!$A$4:$A$136=flux!$A211)*(KG!$B$4:$B$136=flux!U$3)*(flux!$G211&gt;=KG!$F$2:$O$2)*(flux!$G211&lt;=KG!$F$3:$O$3)*KG!$F$4:$O$136)*$G211/100</f>
        <v>0</v>
      </c>
      <c r="V211" s="7">
        <f>SUMPRODUCT((KG!$A$4:$A$136=flux!$A211)*(KG!$B$4:$B$136=flux!V$3)*(flux!$G211&gt;=KG!$F$2:$O$2)*(flux!$G211&lt;=KG!$F$3:$O$3)*KG!$F$4:$O$136)*$G211/100</f>
        <v>0</v>
      </c>
      <c r="W211" s="7">
        <f>SUMPRODUCT((KG!$A$4:$A$136=flux!$A211)*(KG!$B$4:$B$136=flux!W$3)*(flux!$G211&gt;=KG!$F$2:$O$2)*(flux!$G211&lt;=KG!$F$3:$O$3)*KG!$F$4:$O$136)*$G211/100</f>
        <v>0</v>
      </c>
      <c r="X211" s="7">
        <f>SUMPRODUCT((KG!$A$4:$A$136=flux!$A211)*(KG!$B$4:$B$136=flux!X$3)*(flux!$G211&gt;=KG!$F$2:$O$2)*(flux!$G211&lt;=KG!$F$3:$O$3)*KG!$F$4:$O$136)*$G211/100</f>
        <v>0</v>
      </c>
      <c r="Y211" s="7">
        <f>SUMPRODUCT((PAL!$A$3:$A$42=flux!$A211)*(PAL!$B$3:$B$42=flux!Y$3)*(PAL!$H$2:$Q$2=flux!$H211)*(PAL!$H$3:$Q$42))*$H211</f>
        <v>0</v>
      </c>
      <c r="Z211" s="7">
        <f>SUMPRODUCT((PAL!$A$3:$A$42=flux!$A211)*(PAL!$B$3:$B$42=flux!Z$3)*(PAL!$H$2:$Q$2=flux!$H211)*(PAL!$H$3:$Q$42))*$H211</f>
        <v>0</v>
      </c>
      <c r="AA211" s="7">
        <f>SUMPRODUCT((PAL!$A$3:$A$42=flux!$A211)*(PAL!$B$3:$B$42=flux!AA$3)*(PAL!$H$2:$Q$2=flux!$H211)*(PAL!$H$3:$Q$42))*$H211</f>
        <v>0</v>
      </c>
      <c r="AB211" s="7">
        <f>SUMPRODUCT((PAL!$A$3:$A$42=flux!$A211)*(PAL!$B$3:$B$42=flux!AB$3)*(PAL!$H$2:$Q$2=flux!$H211)*(PAL!$H$3:$Q$42))*$H211</f>
        <v>0</v>
      </c>
    </row>
    <row r="212" spans="1:28" x14ac:dyDescent="0.25">
      <c r="A212">
        <v>103099</v>
      </c>
      <c r="B212" t="s">
        <v>563</v>
      </c>
      <c r="C212" s="2">
        <v>43178</v>
      </c>
      <c r="D212" t="s">
        <v>128</v>
      </c>
      <c r="E212">
        <v>72</v>
      </c>
      <c r="F212" t="s">
        <v>129</v>
      </c>
      <c r="G212">
        <v>270</v>
      </c>
      <c r="H212" s="37">
        <v>1</v>
      </c>
      <c r="I212" s="7">
        <v>61.236000000000004</v>
      </c>
      <c r="L212" s="5" t="s">
        <v>184</v>
      </c>
      <c r="N212" s="7">
        <f>SUMPRODUCT((KG!$A$4:$A$136=flux!$A212)*(KG!$B$4:$B$136=flux!N$3)*(flux!$G212&gt;=KG!$F$2:$O$2)*(flux!$G212&lt;=KG!$F$3:$O$3)*KG!$F$4:$O$136)*$G212/100</f>
        <v>0</v>
      </c>
      <c r="O212" s="7">
        <f>SUMPRODUCT((KG!$A$4:$A$136=flux!$A212)*(KG!$B$4:$B$136=flux!O$3)*(flux!$G212&gt;=KG!$F$2:$O$2)*(flux!$G212&lt;=KG!$F$3:$O$3)*KG!$F$4:$O$136)*$G212/100</f>
        <v>0</v>
      </c>
      <c r="P212" s="7">
        <f>SUMPRODUCT((KG!$A$4:$A$136=flux!$A212)*(KG!$B$4:$B$136=flux!P$3)*(flux!$G212&gt;=KG!$F$2:$O$2)*(flux!$G212&lt;=KG!$F$3:$O$3)*KG!$F$4:$O$136)*$G212/100</f>
        <v>0</v>
      </c>
      <c r="Q212" s="7">
        <f>SUMPRODUCT((KG!$A$4:$A$136=flux!$A212)*(KG!$B$4:$B$136=flux!Q$3)*(flux!$G212&gt;=KG!$F$2:$O$2)*(flux!$G212&lt;=KG!$F$3:$O$3)*KG!$F$4:$O$136)*$G212/100</f>
        <v>0</v>
      </c>
      <c r="R212" s="7">
        <f>SUMPRODUCT((KG!$A$4:$A$136=flux!$A212)*(KG!$B$4:$B$136=flux!R$3)*(flux!$G212&gt;=KG!$F$2:$O$2)*(flux!$G212&lt;=KG!$F$3:$O$3)*KG!$F$4:$O$136)*$G212/100</f>
        <v>0</v>
      </c>
      <c r="S212" s="7">
        <f>SUMPRODUCT((KG!$A$4:$A$136=flux!$A212)*(KG!$B$4:$B$136=flux!S$3)*(flux!$G212&gt;=KG!$F$2:$O$2)*(flux!$G212&lt;=KG!$F$3:$O$3)*KG!$F$4:$O$136)*$G212/100</f>
        <v>0</v>
      </c>
      <c r="T212" s="7">
        <f>SUMPRODUCT((KG!$A$4:$A$136=flux!$A212)*(KG!$B$4:$B$136=flux!T$3)*(flux!$G212&gt;=KG!$F$2:$O$2)*(flux!$G212&lt;=KG!$F$3:$O$3)*KG!$F$4:$O$136)*$G212/100</f>
        <v>0</v>
      </c>
      <c r="U212" s="7">
        <f>SUMPRODUCT((KG!$A$4:$A$136=flux!$A212)*(KG!$B$4:$B$136=flux!U$3)*(flux!$G212&gt;=KG!$F$2:$O$2)*(flux!$G212&lt;=KG!$F$3:$O$3)*KG!$F$4:$O$136)*$G212/100</f>
        <v>0</v>
      </c>
      <c r="V212" s="7">
        <f>SUMPRODUCT((KG!$A$4:$A$136=flux!$A212)*(KG!$B$4:$B$136=flux!V$3)*(flux!$G212&gt;=KG!$F$2:$O$2)*(flux!$G212&lt;=KG!$F$3:$O$3)*KG!$F$4:$O$136)*$G212/100</f>
        <v>0</v>
      </c>
      <c r="W212" s="7">
        <f>SUMPRODUCT((KG!$A$4:$A$136=flux!$A212)*(KG!$B$4:$B$136=flux!W$3)*(flux!$G212&gt;=KG!$F$2:$O$2)*(flux!$G212&lt;=KG!$F$3:$O$3)*KG!$F$4:$O$136)*$G212/100</f>
        <v>0</v>
      </c>
      <c r="X212" s="7">
        <f>SUMPRODUCT((KG!$A$4:$A$136=flux!$A212)*(KG!$B$4:$B$136=flux!X$3)*(flux!$G212&gt;=KG!$F$2:$O$2)*(flux!$G212&lt;=KG!$F$3:$O$3)*KG!$F$4:$O$136)*$G212/100</f>
        <v>0</v>
      </c>
      <c r="Y212" s="7">
        <f>SUMPRODUCT((PAL!$A$3:$A$42=flux!$A212)*(PAL!$B$3:$B$42=flux!Y$3)*(PAL!$H$2:$Q$2=flux!$H212)*(PAL!$H$3:$Q$42))*$H212</f>
        <v>0</v>
      </c>
      <c r="Z212" s="7">
        <f>SUMPRODUCT((PAL!$A$3:$A$42=flux!$A212)*(PAL!$B$3:$B$42=flux!Z$3)*(PAL!$H$2:$Q$2=flux!$H212)*(PAL!$H$3:$Q$42))*$H212</f>
        <v>0</v>
      </c>
      <c r="AA212" s="7">
        <f>SUMPRODUCT((PAL!$A$3:$A$42=flux!$A212)*(PAL!$B$3:$B$42=flux!AA$3)*(PAL!$H$2:$Q$2=flux!$H212)*(PAL!$H$3:$Q$42))*$H212</f>
        <v>0</v>
      </c>
      <c r="AB212" s="7">
        <f>SUMPRODUCT((PAL!$A$3:$A$42=flux!$A212)*(PAL!$B$3:$B$42=flux!AB$3)*(PAL!$H$2:$Q$2=flux!$H212)*(PAL!$H$3:$Q$42))*$H212</f>
        <v>0</v>
      </c>
    </row>
    <row r="213" spans="1:28" x14ac:dyDescent="0.25">
      <c r="A213">
        <v>103099</v>
      </c>
      <c r="B213" t="s">
        <v>563</v>
      </c>
      <c r="C213" s="2">
        <v>43171</v>
      </c>
      <c r="D213" t="s">
        <v>128</v>
      </c>
      <c r="E213">
        <v>72</v>
      </c>
      <c r="F213" t="s">
        <v>129</v>
      </c>
      <c r="G213">
        <v>241</v>
      </c>
      <c r="H213" s="37">
        <v>1</v>
      </c>
      <c r="I213" s="7">
        <v>54.658800000000006</v>
      </c>
      <c r="L213" s="5" t="s">
        <v>184</v>
      </c>
      <c r="N213" s="7">
        <f>SUMPRODUCT((KG!$A$4:$A$136=flux!$A213)*(KG!$B$4:$B$136=flux!N$3)*(flux!$G213&gt;=KG!$F$2:$O$2)*(flux!$G213&lt;=KG!$F$3:$O$3)*KG!$F$4:$O$136)*$G213/100</f>
        <v>0</v>
      </c>
      <c r="O213" s="7">
        <f>SUMPRODUCT((KG!$A$4:$A$136=flux!$A213)*(KG!$B$4:$B$136=flux!O$3)*(flux!$G213&gt;=KG!$F$2:$O$2)*(flux!$G213&lt;=KG!$F$3:$O$3)*KG!$F$4:$O$136)*$G213/100</f>
        <v>0</v>
      </c>
      <c r="P213" s="7">
        <f>SUMPRODUCT((KG!$A$4:$A$136=flux!$A213)*(KG!$B$4:$B$136=flux!P$3)*(flux!$G213&gt;=KG!$F$2:$O$2)*(flux!$G213&lt;=KG!$F$3:$O$3)*KG!$F$4:$O$136)*$G213/100</f>
        <v>0</v>
      </c>
      <c r="Q213" s="7">
        <f>SUMPRODUCT((KG!$A$4:$A$136=flux!$A213)*(KG!$B$4:$B$136=flux!Q$3)*(flux!$G213&gt;=KG!$F$2:$O$2)*(flux!$G213&lt;=KG!$F$3:$O$3)*KG!$F$4:$O$136)*$G213/100</f>
        <v>0</v>
      </c>
      <c r="R213" s="7">
        <f>SUMPRODUCT((KG!$A$4:$A$136=flux!$A213)*(KG!$B$4:$B$136=flux!R$3)*(flux!$G213&gt;=KG!$F$2:$O$2)*(flux!$G213&lt;=KG!$F$3:$O$3)*KG!$F$4:$O$136)*$G213/100</f>
        <v>0</v>
      </c>
      <c r="S213" s="7">
        <f>SUMPRODUCT((KG!$A$4:$A$136=flux!$A213)*(KG!$B$4:$B$136=flux!S$3)*(flux!$G213&gt;=KG!$F$2:$O$2)*(flux!$G213&lt;=KG!$F$3:$O$3)*KG!$F$4:$O$136)*$G213/100</f>
        <v>0</v>
      </c>
      <c r="T213" s="7">
        <f>SUMPRODUCT((KG!$A$4:$A$136=flux!$A213)*(KG!$B$4:$B$136=flux!T$3)*(flux!$G213&gt;=KG!$F$2:$O$2)*(flux!$G213&lt;=KG!$F$3:$O$3)*KG!$F$4:$O$136)*$G213/100</f>
        <v>0</v>
      </c>
      <c r="U213" s="7">
        <f>SUMPRODUCT((KG!$A$4:$A$136=flux!$A213)*(KG!$B$4:$B$136=flux!U$3)*(flux!$G213&gt;=KG!$F$2:$O$2)*(flux!$G213&lt;=KG!$F$3:$O$3)*KG!$F$4:$O$136)*$G213/100</f>
        <v>0</v>
      </c>
      <c r="V213" s="7">
        <f>SUMPRODUCT((KG!$A$4:$A$136=flux!$A213)*(KG!$B$4:$B$136=flux!V$3)*(flux!$G213&gt;=KG!$F$2:$O$2)*(flux!$G213&lt;=KG!$F$3:$O$3)*KG!$F$4:$O$136)*$G213/100</f>
        <v>0</v>
      </c>
      <c r="W213" s="7">
        <f>SUMPRODUCT((KG!$A$4:$A$136=flux!$A213)*(KG!$B$4:$B$136=flux!W$3)*(flux!$G213&gt;=KG!$F$2:$O$2)*(flux!$G213&lt;=KG!$F$3:$O$3)*KG!$F$4:$O$136)*$G213/100</f>
        <v>0</v>
      </c>
      <c r="X213" s="7">
        <f>SUMPRODUCT((KG!$A$4:$A$136=flux!$A213)*(KG!$B$4:$B$136=flux!X$3)*(flux!$G213&gt;=KG!$F$2:$O$2)*(flux!$G213&lt;=KG!$F$3:$O$3)*KG!$F$4:$O$136)*$G213/100</f>
        <v>0</v>
      </c>
      <c r="Y213" s="7">
        <f>SUMPRODUCT((PAL!$A$3:$A$42=flux!$A213)*(PAL!$B$3:$B$42=flux!Y$3)*(PAL!$H$2:$Q$2=flux!$H213)*(PAL!$H$3:$Q$42))*$H213</f>
        <v>0</v>
      </c>
      <c r="Z213" s="7">
        <f>SUMPRODUCT((PAL!$A$3:$A$42=flux!$A213)*(PAL!$B$3:$B$42=flux!Z$3)*(PAL!$H$2:$Q$2=flux!$H213)*(PAL!$H$3:$Q$42))*$H213</f>
        <v>0</v>
      </c>
      <c r="AA213" s="7">
        <f>SUMPRODUCT((PAL!$A$3:$A$42=flux!$A213)*(PAL!$B$3:$B$42=flux!AA$3)*(PAL!$H$2:$Q$2=flux!$H213)*(PAL!$H$3:$Q$42))*$H213</f>
        <v>0</v>
      </c>
      <c r="AB213" s="7">
        <f>SUMPRODUCT((PAL!$A$3:$A$42=flux!$A213)*(PAL!$B$3:$B$42=flux!AB$3)*(PAL!$H$2:$Q$2=flux!$H213)*(PAL!$H$3:$Q$42))*$H213</f>
        <v>0</v>
      </c>
    </row>
    <row r="214" spans="1:28" x14ac:dyDescent="0.25">
      <c r="A214">
        <v>103099</v>
      </c>
      <c r="B214" t="s">
        <v>563</v>
      </c>
      <c r="C214" s="2">
        <v>43181</v>
      </c>
      <c r="D214" t="s">
        <v>128</v>
      </c>
      <c r="E214">
        <v>72</v>
      </c>
      <c r="F214" t="s">
        <v>129</v>
      </c>
      <c r="G214">
        <v>224</v>
      </c>
      <c r="H214" s="37">
        <v>1</v>
      </c>
      <c r="I214" s="7">
        <v>50.803200000000004</v>
      </c>
      <c r="L214" s="5" t="s">
        <v>184</v>
      </c>
      <c r="N214" s="7">
        <f>SUMPRODUCT((KG!$A$4:$A$136=flux!$A214)*(KG!$B$4:$B$136=flux!N$3)*(flux!$G214&gt;=KG!$F$2:$O$2)*(flux!$G214&lt;=KG!$F$3:$O$3)*KG!$F$4:$O$136)*$G214/100</f>
        <v>0</v>
      </c>
      <c r="O214" s="7">
        <f>SUMPRODUCT((KG!$A$4:$A$136=flux!$A214)*(KG!$B$4:$B$136=flux!O$3)*(flux!$G214&gt;=KG!$F$2:$O$2)*(flux!$G214&lt;=KG!$F$3:$O$3)*KG!$F$4:$O$136)*$G214/100</f>
        <v>0</v>
      </c>
      <c r="P214" s="7">
        <f>SUMPRODUCT((KG!$A$4:$A$136=flux!$A214)*(KG!$B$4:$B$136=flux!P$3)*(flux!$G214&gt;=KG!$F$2:$O$2)*(flux!$G214&lt;=KG!$F$3:$O$3)*KG!$F$4:$O$136)*$G214/100</f>
        <v>0</v>
      </c>
      <c r="Q214" s="7">
        <f>SUMPRODUCT((KG!$A$4:$A$136=flux!$A214)*(KG!$B$4:$B$136=flux!Q$3)*(flux!$G214&gt;=KG!$F$2:$O$2)*(flux!$G214&lt;=KG!$F$3:$O$3)*KG!$F$4:$O$136)*$G214/100</f>
        <v>0</v>
      </c>
      <c r="R214" s="7">
        <f>SUMPRODUCT((KG!$A$4:$A$136=flux!$A214)*(KG!$B$4:$B$136=flux!R$3)*(flux!$G214&gt;=KG!$F$2:$O$2)*(flux!$G214&lt;=KG!$F$3:$O$3)*KG!$F$4:$O$136)*$G214/100</f>
        <v>0</v>
      </c>
      <c r="S214" s="7">
        <f>SUMPRODUCT((KG!$A$4:$A$136=flux!$A214)*(KG!$B$4:$B$136=flux!S$3)*(flux!$G214&gt;=KG!$F$2:$O$2)*(flux!$G214&lt;=KG!$F$3:$O$3)*KG!$F$4:$O$136)*$G214/100</f>
        <v>0</v>
      </c>
      <c r="T214" s="7">
        <f>SUMPRODUCT((KG!$A$4:$A$136=flux!$A214)*(KG!$B$4:$B$136=flux!T$3)*(flux!$G214&gt;=KG!$F$2:$O$2)*(flux!$G214&lt;=KG!$F$3:$O$3)*KG!$F$4:$O$136)*$G214/100</f>
        <v>0</v>
      </c>
      <c r="U214" s="7">
        <f>SUMPRODUCT((KG!$A$4:$A$136=flux!$A214)*(KG!$B$4:$B$136=flux!U$3)*(flux!$G214&gt;=KG!$F$2:$O$2)*(flux!$G214&lt;=KG!$F$3:$O$3)*KG!$F$4:$O$136)*$G214/100</f>
        <v>0</v>
      </c>
      <c r="V214" s="7">
        <f>SUMPRODUCT((KG!$A$4:$A$136=flux!$A214)*(KG!$B$4:$B$136=flux!V$3)*(flux!$G214&gt;=KG!$F$2:$O$2)*(flux!$G214&lt;=KG!$F$3:$O$3)*KG!$F$4:$O$136)*$G214/100</f>
        <v>0</v>
      </c>
      <c r="W214" s="7">
        <f>SUMPRODUCT((KG!$A$4:$A$136=flux!$A214)*(KG!$B$4:$B$136=flux!W$3)*(flux!$G214&gt;=KG!$F$2:$O$2)*(flux!$G214&lt;=KG!$F$3:$O$3)*KG!$F$4:$O$136)*$G214/100</f>
        <v>0</v>
      </c>
      <c r="X214" s="7">
        <f>SUMPRODUCT((KG!$A$4:$A$136=flux!$A214)*(KG!$B$4:$B$136=flux!X$3)*(flux!$G214&gt;=KG!$F$2:$O$2)*(flux!$G214&lt;=KG!$F$3:$O$3)*KG!$F$4:$O$136)*$G214/100</f>
        <v>0</v>
      </c>
      <c r="Y214" s="7">
        <f>SUMPRODUCT((PAL!$A$3:$A$42=flux!$A214)*(PAL!$B$3:$B$42=flux!Y$3)*(PAL!$H$2:$Q$2=flux!$H214)*(PAL!$H$3:$Q$42))*$H214</f>
        <v>0</v>
      </c>
      <c r="Z214" s="7">
        <f>SUMPRODUCT((PAL!$A$3:$A$42=flux!$A214)*(PAL!$B$3:$B$42=flux!Z$3)*(PAL!$H$2:$Q$2=flux!$H214)*(PAL!$H$3:$Q$42))*$H214</f>
        <v>0</v>
      </c>
      <c r="AA214" s="7">
        <f>SUMPRODUCT((PAL!$A$3:$A$42=flux!$A214)*(PAL!$B$3:$B$42=flux!AA$3)*(PAL!$H$2:$Q$2=flux!$H214)*(PAL!$H$3:$Q$42))*$H214</f>
        <v>0</v>
      </c>
      <c r="AB214" s="7">
        <f>SUMPRODUCT((PAL!$A$3:$A$42=flux!$A214)*(PAL!$B$3:$B$42=flux!AB$3)*(PAL!$H$2:$Q$2=flux!$H214)*(PAL!$H$3:$Q$42))*$H214</f>
        <v>0</v>
      </c>
    </row>
    <row r="215" spans="1:28" x14ac:dyDescent="0.25">
      <c r="A215">
        <v>103099</v>
      </c>
      <c r="B215" t="s">
        <v>563</v>
      </c>
      <c r="C215" s="2">
        <v>43174</v>
      </c>
      <c r="D215" t="s">
        <v>128</v>
      </c>
      <c r="E215">
        <v>72</v>
      </c>
      <c r="F215" t="s">
        <v>129</v>
      </c>
      <c r="G215">
        <v>202</v>
      </c>
      <c r="H215" s="37">
        <v>1</v>
      </c>
      <c r="I215" s="7">
        <v>45.813600000000008</v>
      </c>
      <c r="L215" s="5" t="s">
        <v>184</v>
      </c>
      <c r="N215" s="7">
        <f>SUMPRODUCT((KG!$A$4:$A$136=flux!$A215)*(KG!$B$4:$B$136=flux!N$3)*(flux!$G215&gt;=KG!$F$2:$O$2)*(flux!$G215&lt;=KG!$F$3:$O$3)*KG!$F$4:$O$136)*$G215/100</f>
        <v>0</v>
      </c>
      <c r="O215" s="7">
        <f>SUMPRODUCT((KG!$A$4:$A$136=flux!$A215)*(KG!$B$4:$B$136=flux!O$3)*(flux!$G215&gt;=KG!$F$2:$O$2)*(flux!$G215&lt;=KG!$F$3:$O$3)*KG!$F$4:$O$136)*$G215/100</f>
        <v>0</v>
      </c>
      <c r="P215" s="7">
        <f>SUMPRODUCT((KG!$A$4:$A$136=flux!$A215)*(KG!$B$4:$B$136=flux!P$3)*(flux!$G215&gt;=KG!$F$2:$O$2)*(flux!$G215&lt;=KG!$F$3:$O$3)*KG!$F$4:$O$136)*$G215/100</f>
        <v>0</v>
      </c>
      <c r="Q215" s="7">
        <f>SUMPRODUCT((KG!$A$4:$A$136=flux!$A215)*(KG!$B$4:$B$136=flux!Q$3)*(flux!$G215&gt;=KG!$F$2:$O$2)*(flux!$G215&lt;=KG!$F$3:$O$3)*KG!$F$4:$O$136)*$G215/100</f>
        <v>0</v>
      </c>
      <c r="R215" s="7">
        <f>SUMPRODUCT((KG!$A$4:$A$136=flux!$A215)*(KG!$B$4:$B$136=flux!R$3)*(flux!$G215&gt;=KG!$F$2:$O$2)*(flux!$G215&lt;=KG!$F$3:$O$3)*KG!$F$4:$O$136)*$G215/100</f>
        <v>0</v>
      </c>
      <c r="S215" s="7">
        <f>SUMPRODUCT((KG!$A$4:$A$136=flux!$A215)*(KG!$B$4:$B$136=flux!S$3)*(flux!$G215&gt;=KG!$F$2:$O$2)*(flux!$G215&lt;=KG!$F$3:$O$3)*KG!$F$4:$O$136)*$G215/100</f>
        <v>0</v>
      </c>
      <c r="T215" s="7">
        <f>SUMPRODUCT((KG!$A$4:$A$136=flux!$A215)*(KG!$B$4:$B$136=flux!T$3)*(flux!$G215&gt;=KG!$F$2:$O$2)*(flux!$G215&lt;=KG!$F$3:$O$3)*KG!$F$4:$O$136)*$G215/100</f>
        <v>0</v>
      </c>
      <c r="U215" s="7">
        <f>SUMPRODUCT((KG!$A$4:$A$136=flux!$A215)*(KG!$B$4:$B$136=flux!U$3)*(flux!$G215&gt;=KG!$F$2:$O$2)*(flux!$G215&lt;=KG!$F$3:$O$3)*KG!$F$4:$O$136)*$G215/100</f>
        <v>0</v>
      </c>
      <c r="V215" s="7">
        <f>SUMPRODUCT((KG!$A$4:$A$136=flux!$A215)*(KG!$B$4:$B$136=flux!V$3)*(flux!$G215&gt;=KG!$F$2:$O$2)*(flux!$G215&lt;=KG!$F$3:$O$3)*KG!$F$4:$O$136)*$G215/100</f>
        <v>0</v>
      </c>
      <c r="W215" s="7">
        <f>SUMPRODUCT((KG!$A$4:$A$136=flux!$A215)*(KG!$B$4:$B$136=flux!W$3)*(flux!$G215&gt;=KG!$F$2:$O$2)*(flux!$G215&lt;=KG!$F$3:$O$3)*KG!$F$4:$O$136)*$G215/100</f>
        <v>0</v>
      </c>
      <c r="X215" s="7">
        <f>SUMPRODUCT((KG!$A$4:$A$136=flux!$A215)*(KG!$B$4:$B$136=flux!X$3)*(flux!$G215&gt;=KG!$F$2:$O$2)*(flux!$G215&lt;=KG!$F$3:$O$3)*KG!$F$4:$O$136)*$G215/100</f>
        <v>0</v>
      </c>
      <c r="Y215" s="7">
        <f>SUMPRODUCT((PAL!$A$3:$A$42=flux!$A215)*(PAL!$B$3:$B$42=flux!Y$3)*(PAL!$H$2:$Q$2=flux!$H215)*(PAL!$H$3:$Q$42))*$H215</f>
        <v>0</v>
      </c>
      <c r="Z215" s="7">
        <f>SUMPRODUCT((PAL!$A$3:$A$42=flux!$A215)*(PAL!$B$3:$B$42=flux!Z$3)*(PAL!$H$2:$Q$2=flux!$H215)*(PAL!$H$3:$Q$42))*$H215</f>
        <v>0</v>
      </c>
      <c r="AA215" s="7">
        <f>SUMPRODUCT((PAL!$A$3:$A$42=flux!$A215)*(PAL!$B$3:$B$42=flux!AA$3)*(PAL!$H$2:$Q$2=flux!$H215)*(PAL!$H$3:$Q$42))*$H215</f>
        <v>0</v>
      </c>
      <c r="AB215" s="7">
        <f>SUMPRODUCT((PAL!$A$3:$A$42=flux!$A215)*(PAL!$B$3:$B$42=flux!AB$3)*(PAL!$H$2:$Q$2=flux!$H215)*(PAL!$H$3:$Q$42))*$H215</f>
        <v>0</v>
      </c>
    </row>
    <row r="216" spans="1:28" x14ac:dyDescent="0.25">
      <c r="A216">
        <v>103099</v>
      </c>
      <c r="B216" t="s">
        <v>563</v>
      </c>
      <c r="C216" s="2">
        <v>43167</v>
      </c>
      <c r="D216" t="s">
        <v>128</v>
      </c>
      <c r="E216">
        <v>72</v>
      </c>
      <c r="F216" t="s">
        <v>129</v>
      </c>
      <c r="G216">
        <v>166</v>
      </c>
      <c r="H216" s="37">
        <v>1</v>
      </c>
      <c r="I216" s="7">
        <v>37.648800000000001</v>
      </c>
      <c r="L216" s="5" t="s">
        <v>184</v>
      </c>
      <c r="N216" s="7">
        <f>SUMPRODUCT((KG!$A$4:$A$136=flux!$A216)*(KG!$B$4:$B$136=flux!N$3)*(flux!$G216&gt;=KG!$F$2:$O$2)*(flux!$G216&lt;=KG!$F$3:$O$3)*KG!$F$4:$O$136)*$G216/100</f>
        <v>0</v>
      </c>
      <c r="O216" s="7">
        <f>SUMPRODUCT((KG!$A$4:$A$136=flux!$A216)*(KG!$B$4:$B$136=flux!O$3)*(flux!$G216&gt;=KG!$F$2:$O$2)*(flux!$G216&lt;=KG!$F$3:$O$3)*KG!$F$4:$O$136)*$G216/100</f>
        <v>0</v>
      </c>
      <c r="P216" s="7">
        <f>SUMPRODUCT((KG!$A$4:$A$136=flux!$A216)*(KG!$B$4:$B$136=flux!P$3)*(flux!$G216&gt;=KG!$F$2:$O$2)*(flux!$G216&lt;=KG!$F$3:$O$3)*KG!$F$4:$O$136)*$G216/100</f>
        <v>0</v>
      </c>
      <c r="Q216" s="7">
        <f>SUMPRODUCT((KG!$A$4:$A$136=flux!$A216)*(KG!$B$4:$B$136=flux!Q$3)*(flux!$G216&gt;=KG!$F$2:$O$2)*(flux!$G216&lt;=KG!$F$3:$O$3)*KG!$F$4:$O$136)*$G216/100</f>
        <v>0</v>
      </c>
      <c r="R216" s="7">
        <f>SUMPRODUCT((KG!$A$4:$A$136=flux!$A216)*(KG!$B$4:$B$136=flux!R$3)*(flux!$G216&gt;=KG!$F$2:$O$2)*(flux!$G216&lt;=KG!$F$3:$O$3)*KG!$F$4:$O$136)*$G216/100</f>
        <v>0</v>
      </c>
      <c r="S216" s="7">
        <f>SUMPRODUCT((KG!$A$4:$A$136=flux!$A216)*(KG!$B$4:$B$136=flux!S$3)*(flux!$G216&gt;=KG!$F$2:$O$2)*(flux!$G216&lt;=KG!$F$3:$O$3)*KG!$F$4:$O$136)*$G216/100</f>
        <v>0</v>
      </c>
      <c r="T216" s="7">
        <f>SUMPRODUCT((KG!$A$4:$A$136=flux!$A216)*(KG!$B$4:$B$136=flux!T$3)*(flux!$G216&gt;=KG!$F$2:$O$2)*(flux!$G216&lt;=KG!$F$3:$O$3)*KG!$F$4:$O$136)*$G216/100</f>
        <v>0</v>
      </c>
      <c r="U216" s="7">
        <f>SUMPRODUCT((KG!$A$4:$A$136=flux!$A216)*(KG!$B$4:$B$136=flux!U$3)*(flux!$G216&gt;=KG!$F$2:$O$2)*(flux!$G216&lt;=KG!$F$3:$O$3)*KG!$F$4:$O$136)*$G216/100</f>
        <v>0</v>
      </c>
      <c r="V216" s="7">
        <f>SUMPRODUCT((KG!$A$4:$A$136=flux!$A216)*(KG!$B$4:$B$136=flux!V$3)*(flux!$G216&gt;=KG!$F$2:$O$2)*(flux!$G216&lt;=KG!$F$3:$O$3)*KG!$F$4:$O$136)*$G216/100</f>
        <v>0</v>
      </c>
      <c r="W216" s="7">
        <f>SUMPRODUCT((KG!$A$4:$A$136=flux!$A216)*(KG!$B$4:$B$136=flux!W$3)*(flux!$G216&gt;=KG!$F$2:$O$2)*(flux!$G216&lt;=KG!$F$3:$O$3)*KG!$F$4:$O$136)*$G216/100</f>
        <v>0</v>
      </c>
      <c r="X216" s="7">
        <f>SUMPRODUCT((KG!$A$4:$A$136=flux!$A216)*(KG!$B$4:$B$136=flux!X$3)*(flux!$G216&gt;=KG!$F$2:$O$2)*(flux!$G216&lt;=KG!$F$3:$O$3)*KG!$F$4:$O$136)*$G216/100</f>
        <v>0</v>
      </c>
      <c r="Y216" s="7">
        <f>SUMPRODUCT((PAL!$A$3:$A$42=flux!$A216)*(PAL!$B$3:$B$42=flux!Y$3)*(PAL!$H$2:$Q$2=flux!$H216)*(PAL!$H$3:$Q$42))*$H216</f>
        <v>0</v>
      </c>
      <c r="Z216" s="7">
        <f>SUMPRODUCT((PAL!$A$3:$A$42=flux!$A216)*(PAL!$B$3:$B$42=flux!Z$3)*(PAL!$H$2:$Q$2=flux!$H216)*(PAL!$H$3:$Q$42))*$H216</f>
        <v>0</v>
      </c>
      <c r="AA216" s="7">
        <f>SUMPRODUCT((PAL!$A$3:$A$42=flux!$A216)*(PAL!$B$3:$B$42=flux!AA$3)*(PAL!$H$2:$Q$2=flux!$H216)*(PAL!$H$3:$Q$42))*$H216</f>
        <v>0</v>
      </c>
      <c r="AB216" s="7">
        <f>SUMPRODUCT((PAL!$A$3:$A$42=flux!$A216)*(PAL!$B$3:$B$42=flux!AB$3)*(PAL!$H$2:$Q$2=flux!$H216)*(PAL!$H$3:$Q$42))*$H216</f>
        <v>0</v>
      </c>
    </row>
    <row r="217" spans="1:28" x14ac:dyDescent="0.25">
      <c r="A217">
        <v>103099</v>
      </c>
      <c r="B217" t="s">
        <v>563</v>
      </c>
      <c r="C217" s="2">
        <v>43164</v>
      </c>
      <c r="D217" t="s">
        <v>128</v>
      </c>
      <c r="E217">
        <v>72</v>
      </c>
      <c r="F217" t="s">
        <v>129</v>
      </c>
      <c r="G217">
        <v>142</v>
      </c>
      <c r="H217" s="37">
        <v>1</v>
      </c>
      <c r="I217" s="7">
        <v>32.205600000000004</v>
      </c>
      <c r="L217" s="5" t="s">
        <v>184</v>
      </c>
      <c r="N217" s="7">
        <f>SUMPRODUCT((KG!$A$4:$A$136=flux!$A217)*(KG!$B$4:$B$136=flux!N$3)*(flux!$G217&gt;=KG!$F$2:$O$2)*(flux!$G217&lt;=KG!$F$3:$O$3)*KG!$F$4:$O$136)*$G217/100</f>
        <v>0</v>
      </c>
      <c r="O217" s="7">
        <f>SUMPRODUCT((KG!$A$4:$A$136=flux!$A217)*(KG!$B$4:$B$136=flux!O$3)*(flux!$G217&gt;=KG!$F$2:$O$2)*(flux!$G217&lt;=KG!$F$3:$O$3)*KG!$F$4:$O$136)*$G217/100</f>
        <v>0</v>
      </c>
      <c r="P217" s="7">
        <f>SUMPRODUCT((KG!$A$4:$A$136=flux!$A217)*(KG!$B$4:$B$136=flux!P$3)*(flux!$G217&gt;=KG!$F$2:$O$2)*(flux!$G217&lt;=KG!$F$3:$O$3)*KG!$F$4:$O$136)*$G217/100</f>
        <v>0</v>
      </c>
      <c r="Q217" s="7">
        <f>SUMPRODUCT((KG!$A$4:$A$136=flux!$A217)*(KG!$B$4:$B$136=flux!Q$3)*(flux!$G217&gt;=KG!$F$2:$O$2)*(flux!$G217&lt;=KG!$F$3:$O$3)*KG!$F$4:$O$136)*$G217/100</f>
        <v>0</v>
      </c>
      <c r="R217" s="7">
        <f>SUMPRODUCT((KG!$A$4:$A$136=flux!$A217)*(KG!$B$4:$B$136=flux!R$3)*(flux!$G217&gt;=KG!$F$2:$O$2)*(flux!$G217&lt;=KG!$F$3:$O$3)*KG!$F$4:$O$136)*$G217/100</f>
        <v>0</v>
      </c>
      <c r="S217" s="7">
        <f>SUMPRODUCT((KG!$A$4:$A$136=flux!$A217)*(KG!$B$4:$B$136=flux!S$3)*(flux!$G217&gt;=KG!$F$2:$O$2)*(flux!$G217&lt;=KG!$F$3:$O$3)*KG!$F$4:$O$136)*$G217/100</f>
        <v>0</v>
      </c>
      <c r="T217" s="7">
        <f>SUMPRODUCT((KG!$A$4:$A$136=flux!$A217)*(KG!$B$4:$B$136=flux!T$3)*(flux!$G217&gt;=KG!$F$2:$O$2)*(flux!$G217&lt;=KG!$F$3:$O$3)*KG!$F$4:$O$136)*$G217/100</f>
        <v>0</v>
      </c>
      <c r="U217" s="7">
        <f>SUMPRODUCT((KG!$A$4:$A$136=flux!$A217)*(KG!$B$4:$B$136=flux!U$3)*(flux!$G217&gt;=KG!$F$2:$O$2)*(flux!$G217&lt;=KG!$F$3:$O$3)*KG!$F$4:$O$136)*$G217/100</f>
        <v>0</v>
      </c>
      <c r="V217" s="7">
        <f>SUMPRODUCT((KG!$A$4:$A$136=flux!$A217)*(KG!$B$4:$B$136=flux!V$3)*(flux!$G217&gt;=KG!$F$2:$O$2)*(flux!$G217&lt;=KG!$F$3:$O$3)*KG!$F$4:$O$136)*$G217/100</f>
        <v>0</v>
      </c>
      <c r="W217" s="7">
        <f>SUMPRODUCT((KG!$A$4:$A$136=flux!$A217)*(KG!$B$4:$B$136=flux!W$3)*(flux!$G217&gt;=KG!$F$2:$O$2)*(flux!$G217&lt;=KG!$F$3:$O$3)*KG!$F$4:$O$136)*$G217/100</f>
        <v>0</v>
      </c>
      <c r="X217" s="7">
        <f>SUMPRODUCT((KG!$A$4:$A$136=flux!$A217)*(KG!$B$4:$B$136=flux!X$3)*(flux!$G217&gt;=KG!$F$2:$O$2)*(flux!$G217&lt;=KG!$F$3:$O$3)*KG!$F$4:$O$136)*$G217/100</f>
        <v>0</v>
      </c>
      <c r="Y217" s="7">
        <f>SUMPRODUCT((PAL!$A$3:$A$42=flux!$A217)*(PAL!$B$3:$B$42=flux!Y$3)*(PAL!$H$2:$Q$2=flux!$H217)*(PAL!$H$3:$Q$42))*$H217</f>
        <v>0</v>
      </c>
      <c r="Z217" s="7">
        <f>SUMPRODUCT((PAL!$A$3:$A$42=flux!$A217)*(PAL!$B$3:$B$42=flux!Z$3)*(PAL!$H$2:$Q$2=flux!$H217)*(PAL!$H$3:$Q$42))*$H217</f>
        <v>0</v>
      </c>
      <c r="AA217" s="7">
        <f>SUMPRODUCT((PAL!$A$3:$A$42=flux!$A217)*(PAL!$B$3:$B$42=flux!AA$3)*(PAL!$H$2:$Q$2=flux!$H217)*(PAL!$H$3:$Q$42))*$H217</f>
        <v>0</v>
      </c>
      <c r="AB217" s="7">
        <f>SUMPRODUCT((PAL!$A$3:$A$42=flux!$A217)*(PAL!$B$3:$B$42=flux!AB$3)*(PAL!$H$2:$Q$2=flux!$H217)*(PAL!$H$3:$Q$42))*$H217</f>
        <v>0</v>
      </c>
    </row>
    <row r="218" spans="1:28" x14ac:dyDescent="0.25">
      <c r="A218">
        <v>101919</v>
      </c>
      <c r="B218" t="s">
        <v>563</v>
      </c>
      <c r="C218" s="2">
        <v>43167</v>
      </c>
      <c r="D218" t="s">
        <v>137</v>
      </c>
      <c r="E218">
        <v>86</v>
      </c>
      <c r="F218" t="s">
        <v>135</v>
      </c>
      <c r="G218">
        <v>251</v>
      </c>
      <c r="H218" s="37">
        <v>2</v>
      </c>
      <c r="I218" s="7">
        <v>56.926800000000007</v>
      </c>
      <c r="L218" s="5" t="s">
        <v>184</v>
      </c>
      <c r="N218" s="7">
        <f>SUMPRODUCT((KG!$A$4:$A$136=flux!$A218)*(KG!$B$4:$B$136=flux!N$3)*(flux!$G218&gt;=KG!$F$2:$O$2)*(flux!$G218&lt;=KG!$F$3:$O$3)*KG!$F$4:$O$136)*$G218/100</f>
        <v>0</v>
      </c>
      <c r="O218" s="7">
        <f>SUMPRODUCT((KG!$A$4:$A$136=flux!$A218)*(KG!$B$4:$B$136=flux!O$3)*(flux!$G218&gt;=KG!$F$2:$O$2)*(flux!$G218&lt;=KG!$F$3:$O$3)*KG!$F$4:$O$136)*$G218/100</f>
        <v>83.953727000000015</v>
      </c>
      <c r="P218" s="7">
        <f>SUMPRODUCT((KG!$A$4:$A$136=flux!$A218)*(KG!$B$4:$B$136=flux!P$3)*(flux!$G218&gt;=KG!$F$2:$O$2)*(flux!$G218&lt;=KG!$F$3:$O$3)*KG!$F$4:$O$136)*$G218/100</f>
        <v>0</v>
      </c>
      <c r="Q218" s="7">
        <f>SUMPRODUCT((KG!$A$4:$A$136=flux!$A218)*(KG!$B$4:$B$136=flux!Q$3)*(flux!$G218&gt;=KG!$F$2:$O$2)*(flux!$G218&lt;=KG!$F$3:$O$3)*KG!$F$4:$O$136)*$G218/100</f>
        <v>0</v>
      </c>
      <c r="R218" s="7">
        <f>SUMPRODUCT((KG!$A$4:$A$136=flux!$A218)*(KG!$B$4:$B$136=flux!R$3)*(flux!$G218&gt;=KG!$F$2:$O$2)*(flux!$G218&lt;=KG!$F$3:$O$3)*KG!$F$4:$O$136)*$G218/100</f>
        <v>56.21600565</v>
      </c>
      <c r="S218" s="7">
        <f>SUMPRODUCT((KG!$A$4:$A$136=flux!$A218)*(KG!$B$4:$B$136=flux!S$3)*(flux!$G218&gt;=KG!$F$2:$O$2)*(flux!$G218&lt;=KG!$F$3:$O$3)*KG!$F$4:$O$136)*$G218/100</f>
        <v>67.094230769230776</v>
      </c>
      <c r="T218" s="7">
        <f>SUMPRODUCT((KG!$A$4:$A$136=flux!$A218)*(KG!$B$4:$B$136=flux!T$3)*(flux!$G218&gt;=KG!$F$2:$O$2)*(flux!$G218&lt;=KG!$F$3:$O$3)*KG!$F$4:$O$136)*$G218/100</f>
        <v>0</v>
      </c>
      <c r="U218" s="7">
        <f>SUMPRODUCT((KG!$A$4:$A$136=flux!$A218)*(KG!$B$4:$B$136=flux!U$3)*(flux!$G218&gt;=KG!$F$2:$O$2)*(flux!$G218&lt;=KG!$F$3:$O$3)*KG!$F$4:$O$136)*$G218/100</f>
        <v>0</v>
      </c>
      <c r="V218" s="7">
        <f>SUMPRODUCT((KG!$A$4:$A$136=flux!$A218)*(KG!$B$4:$B$136=flux!V$3)*(flux!$G218&gt;=KG!$F$2:$O$2)*(flux!$G218&lt;=KG!$F$3:$O$3)*KG!$F$4:$O$136)*$G218/100</f>
        <v>0</v>
      </c>
      <c r="W218" s="7">
        <f>SUMPRODUCT((KG!$A$4:$A$136=flux!$A218)*(KG!$B$4:$B$136=flux!W$3)*(flux!$G218&gt;=KG!$F$2:$O$2)*(flux!$G218&lt;=KG!$F$3:$O$3)*KG!$F$4:$O$136)*$G218/100</f>
        <v>74.765620999999996</v>
      </c>
      <c r="X218" s="7">
        <f>SUMPRODUCT((KG!$A$4:$A$136=flux!$A218)*(KG!$B$4:$B$136=flux!X$3)*(flux!$G218&gt;=KG!$F$2:$O$2)*(flux!$G218&lt;=KG!$F$3:$O$3)*KG!$F$4:$O$136)*$G218/100</f>
        <v>53.857320999999999</v>
      </c>
      <c r="Y218" s="7">
        <f>SUMPRODUCT((PAL!$A$3:$A$42=flux!$A218)*(PAL!$B$3:$B$42=flux!Y$3)*(PAL!$H$2:$Q$2=flux!$H218)*(PAL!$H$3:$Q$42))*$H218</f>
        <v>0</v>
      </c>
      <c r="Z218" s="7">
        <f>SUMPRODUCT((PAL!$A$3:$A$42=flux!$A218)*(PAL!$B$3:$B$42=flux!Z$3)*(PAL!$H$2:$Q$2=flux!$H218)*(PAL!$H$3:$Q$42))*$H218</f>
        <v>0</v>
      </c>
      <c r="AA218" s="7">
        <f>SUMPRODUCT((PAL!$A$3:$A$42=flux!$A218)*(PAL!$B$3:$B$42=flux!AA$3)*(PAL!$H$2:$Q$2=flux!$H218)*(PAL!$H$3:$Q$42))*$H218</f>
        <v>0</v>
      </c>
      <c r="AB218" s="7">
        <f>SUMPRODUCT((PAL!$A$3:$A$42=flux!$A218)*(PAL!$B$3:$B$42=flux!AB$3)*(PAL!$H$2:$Q$2=flux!$H218)*(PAL!$H$3:$Q$42))*$H218</f>
        <v>84.076799999999992</v>
      </c>
    </row>
    <row r="219" spans="1:28" x14ac:dyDescent="0.25">
      <c r="A219">
        <v>101919</v>
      </c>
      <c r="B219" t="s">
        <v>563</v>
      </c>
      <c r="C219" s="2">
        <v>43160</v>
      </c>
      <c r="D219" t="s">
        <v>137</v>
      </c>
      <c r="E219">
        <v>86</v>
      </c>
      <c r="F219" t="s">
        <v>135</v>
      </c>
      <c r="G219">
        <v>221</v>
      </c>
      <c r="H219" s="37">
        <v>2</v>
      </c>
      <c r="I219" s="7">
        <v>50.122799999999998</v>
      </c>
      <c r="L219" s="5" t="s">
        <v>184</v>
      </c>
      <c r="N219" s="7">
        <f>SUMPRODUCT((KG!$A$4:$A$136=flux!$A219)*(KG!$B$4:$B$136=flux!N$3)*(flux!$G219&gt;=KG!$F$2:$O$2)*(flux!$G219&lt;=KG!$F$3:$O$3)*KG!$F$4:$O$136)*$G219/100</f>
        <v>0</v>
      </c>
      <c r="O219" s="7">
        <f>SUMPRODUCT((KG!$A$4:$A$136=flux!$A219)*(KG!$B$4:$B$136=flux!O$3)*(flux!$G219&gt;=KG!$F$2:$O$2)*(flux!$G219&lt;=KG!$F$3:$O$3)*KG!$F$4:$O$136)*$G219/100</f>
        <v>73.91941700000001</v>
      </c>
      <c r="P219" s="7">
        <f>SUMPRODUCT((KG!$A$4:$A$136=flux!$A219)*(KG!$B$4:$B$136=flux!P$3)*(flux!$G219&gt;=KG!$F$2:$O$2)*(flux!$G219&lt;=KG!$F$3:$O$3)*KG!$F$4:$O$136)*$G219/100</f>
        <v>0</v>
      </c>
      <c r="Q219" s="7">
        <f>SUMPRODUCT((KG!$A$4:$A$136=flux!$A219)*(KG!$B$4:$B$136=flux!Q$3)*(flux!$G219&gt;=KG!$F$2:$O$2)*(flux!$G219&lt;=KG!$F$3:$O$3)*KG!$F$4:$O$136)*$G219/100</f>
        <v>0</v>
      </c>
      <c r="R219" s="7">
        <f>SUMPRODUCT((KG!$A$4:$A$136=flux!$A219)*(KG!$B$4:$B$136=flux!R$3)*(flux!$G219&gt;=KG!$F$2:$O$2)*(flux!$G219&lt;=KG!$F$3:$O$3)*KG!$F$4:$O$136)*$G219/100</f>
        <v>49.496961149999997</v>
      </c>
      <c r="S219" s="7">
        <f>SUMPRODUCT((KG!$A$4:$A$136=flux!$A219)*(KG!$B$4:$B$136=flux!S$3)*(flux!$G219&gt;=KG!$F$2:$O$2)*(flux!$G219&lt;=KG!$F$3:$O$3)*KG!$F$4:$O$136)*$G219/100</f>
        <v>59.075000000000003</v>
      </c>
      <c r="T219" s="7">
        <f>SUMPRODUCT((KG!$A$4:$A$136=flux!$A219)*(KG!$B$4:$B$136=flux!T$3)*(flux!$G219&gt;=KG!$F$2:$O$2)*(flux!$G219&lt;=KG!$F$3:$O$3)*KG!$F$4:$O$136)*$G219/100</f>
        <v>0</v>
      </c>
      <c r="U219" s="7">
        <f>SUMPRODUCT((KG!$A$4:$A$136=flux!$A219)*(KG!$B$4:$B$136=flux!U$3)*(flux!$G219&gt;=KG!$F$2:$O$2)*(flux!$G219&lt;=KG!$F$3:$O$3)*KG!$F$4:$O$136)*$G219/100</f>
        <v>0</v>
      </c>
      <c r="V219" s="7">
        <f>SUMPRODUCT((KG!$A$4:$A$136=flux!$A219)*(KG!$B$4:$B$136=flux!V$3)*(flux!$G219&gt;=KG!$F$2:$O$2)*(flux!$G219&lt;=KG!$F$3:$O$3)*KG!$F$4:$O$136)*$G219/100</f>
        <v>0</v>
      </c>
      <c r="W219" s="7">
        <f>SUMPRODUCT((KG!$A$4:$A$136=flux!$A219)*(KG!$B$4:$B$136=flux!W$3)*(flux!$G219&gt;=KG!$F$2:$O$2)*(flux!$G219&lt;=KG!$F$3:$O$3)*KG!$F$4:$O$136)*$G219/100</f>
        <v>65.829491000000004</v>
      </c>
      <c r="X219" s="7">
        <f>SUMPRODUCT((KG!$A$4:$A$136=flux!$A219)*(KG!$B$4:$B$136=flux!X$3)*(flux!$G219&gt;=KG!$F$2:$O$2)*(flux!$G219&lt;=KG!$F$3:$O$3)*KG!$F$4:$O$136)*$G219/100</f>
        <v>47.420191000000003</v>
      </c>
      <c r="Y219" s="7">
        <f>SUMPRODUCT((PAL!$A$3:$A$42=flux!$A219)*(PAL!$B$3:$B$42=flux!Y$3)*(PAL!$H$2:$Q$2=flux!$H219)*(PAL!$H$3:$Q$42))*$H219</f>
        <v>0</v>
      </c>
      <c r="Z219" s="7">
        <f>SUMPRODUCT((PAL!$A$3:$A$42=flux!$A219)*(PAL!$B$3:$B$42=flux!Z$3)*(PAL!$H$2:$Q$2=flux!$H219)*(PAL!$H$3:$Q$42))*$H219</f>
        <v>0</v>
      </c>
      <c r="AA219" s="7">
        <f>SUMPRODUCT((PAL!$A$3:$A$42=flux!$A219)*(PAL!$B$3:$B$42=flux!AA$3)*(PAL!$H$2:$Q$2=flux!$H219)*(PAL!$H$3:$Q$42))*$H219</f>
        <v>0</v>
      </c>
      <c r="AB219" s="7">
        <f>SUMPRODUCT((PAL!$A$3:$A$42=flux!$A219)*(PAL!$B$3:$B$42=flux!AB$3)*(PAL!$H$2:$Q$2=flux!$H219)*(PAL!$H$3:$Q$42))*$H219</f>
        <v>84.076799999999992</v>
      </c>
    </row>
    <row r="220" spans="1:28" x14ac:dyDescent="0.25">
      <c r="A220">
        <v>101919</v>
      </c>
      <c r="B220" t="s">
        <v>563</v>
      </c>
      <c r="C220" s="2">
        <v>43171</v>
      </c>
      <c r="D220" t="s">
        <v>137</v>
      </c>
      <c r="E220">
        <v>86</v>
      </c>
      <c r="F220" t="s">
        <v>135</v>
      </c>
      <c r="G220">
        <v>600</v>
      </c>
      <c r="H220" s="37">
        <v>1</v>
      </c>
      <c r="I220" s="7">
        <v>51.84</v>
      </c>
      <c r="L220" s="5" t="s">
        <v>138</v>
      </c>
      <c r="N220" s="7">
        <f>SUMPRODUCT((KG!$A$4:$A$136=flux!$A220)*(KG!$B$4:$B$136=flux!N$3)*(flux!$G220&gt;=KG!$F$2:$O$2)*(flux!$G220&lt;=KG!$F$3:$O$3)*KG!$F$4:$O$136)*$G220/100</f>
        <v>0</v>
      </c>
      <c r="O220" s="7">
        <f>SUMPRODUCT((KG!$A$4:$A$136=flux!$A220)*(KG!$B$4:$B$136=flux!O$3)*(flux!$G220&gt;=KG!$F$2:$O$2)*(flux!$G220&lt;=KG!$F$3:$O$3)*KG!$F$4:$O$136)*$G220/100</f>
        <v>132.48840000000001</v>
      </c>
      <c r="P220" s="7">
        <f>SUMPRODUCT((KG!$A$4:$A$136=flux!$A220)*(KG!$B$4:$B$136=flux!P$3)*(flux!$G220&gt;=KG!$F$2:$O$2)*(flux!$G220&lt;=KG!$F$3:$O$3)*KG!$F$4:$O$136)*$G220/100</f>
        <v>0</v>
      </c>
      <c r="Q220" s="7">
        <f>SUMPRODUCT((KG!$A$4:$A$136=flux!$A220)*(KG!$B$4:$B$136=flux!Q$3)*(flux!$G220&gt;=KG!$F$2:$O$2)*(flux!$G220&lt;=KG!$F$3:$O$3)*KG!$F$4:$O$136)*$G220/100</f>
        <v>0</v>
      </c>
      <c r="R220" s="7">
        <f>SUMPRODUCT((KG!$A$4:$A$136=flux!$A220)*(KG!$B$4:$B$136=flux!R$3)*(flux!$G220&gt;=KG!$F$2:$O$2)*(flux!$G220&lt;=KG!$F$3:$O$3)*KG!$F$4:$O$136)*$G220/100</f>
        <v>113.73998529600001</v>
      </c>
      <c r="S220" s="7">
        <f>SUMPRODUCT((KG!$A$4:$A$136=flux!$A220)*(KG!$B$4:$B$136=flux!S$3)*(flux!$G220&gt;=KG!$F$2:$O$2)*(flux!$G220&lt;=KG!$F$3:$O$3)*KG!$F$4:$O$136)*$G220/100</f>
        <v>148.28459262630858</v>
      </c>
      <c r="T220" s="7">
        <f>SUMPRODUCT((KG!$A$4:$A$136=flux!$A220)*(KG!$B$4:$B$136=flux!T$3)*(flux!$G220&gt;=KG!$F$2:$O$2)*(flux!$G220&lt;=KG!$F$3:$O$3)*KG!$F$4:$O$136)*$G220/100</f>
        <v>0</v>
      </c>
      <c r="U220" s="7">
        <f>SUMPRODUCT((KG!$A$4:$A$136=flux!$A220)*(KG!$B$4:$B$136=flux!U$3)*(flux!$G220&gt;=KG!$F$2:$O$2)*(flux!$G220&lt;=KG!$F$3:$O$3)*KG!$F$4:$O$136)*$G220/100</f>
        <v>0</v>
      </c>
      <c r="V220" s="7">
        <f>SUMPRODUCT((KG!$A$4:$A$136=flux!$A220)*(KG!$B$4:$B$136=flux!V$3)*(flux!$G220&gt;=KG!$F$2:$O$2)*(flux!$G220&lt;=KG!$F$3:$O$3)*KG!$F$4:$O$136)*$G220/100</f>
        <v>0</v>
      </c>
      <c r="W220" s="7">
        <f>SUMPRODUCT((KG!$A$4:$A$136=flux!$A220)*(KG!$B$4:$B$136=flux!W$3)*(flux!$G220&gt;=KG!$F$2:$O$2)*(flux!$G220&lt;=KG!$F$3:$O$3)*KG!$F$4:$O$136)*$G220/100</f>
        <v>171.64518503999997</v>
      </c>
      <c r="X220" s="7">
        <f>SUMPRODUCT((KG!$A$4:$A$136=flux!$A220)*(KG!$B$4:$B$136=flux!X$3)*(flux!$G220&gt;=KG!$F$2:$O$2)*(flux!$G220&lt;=KG!$F$3:$O$3)*KG!$F$4:$O$136)*$G220/100</f>
        <v>123.64439304000001</v>
      </c>
      <c r="Y220" s="7">
        <f>SUMPRODUCT((PAL!$A$3:$A$42=flux!$A220)*(PAL!$B$3:$B$42=flux!Y$3)*(PAL!$H$2:$Q$2=flux!$H220)*(PAL!$H$3:$Q$42))*$H220</f>
        <v>0</v>
      </c>
      <c r="Z220" s="7">
        <f>SUMPRODUCT((PAL!$A$3:$A$42=flux!$A220)*(PAL!$B$3:$B$42=flux!Z$3)*(PAL!$H$2:$Q$2=flux!$H220)*(PAL!$H$3:$Q$42))*$H220</f>
        <v>0</v>
      </c>
      <c r="AA220" s="7">
        <f>SUMPRODUCT((PAL!$A$3:$A$42=flux!$A220)*(PAL!$B$3:$B$42=flux!AA$3)*(PAL!$H$2:$Q$2=flux!$H220)*(PAL!$H$3:$Q$42))*$H220</f>
        <v>0</v>
      </c>
      <c r="AB220" s="7">
        <f>SUMPRODUCT((PAL!$A$3:$A$42=flux!$A220)*(PAL!$B$3:$B$42=flux!AB$3)*(PAL!$H$2:$Q$2=flux!$H220)*(PAL!$H$3:$Q$42))*$H220</f>
        <v>43.79</v>
      </c>
    </row>
    <row r="221" spans="1:28" x14ac:dyDescent="0.25">
      <c r="A221">
        <v>101919</v>
      </c>
      <c r="B221" t="s">
        <v>563</v>
      </c>
      <c r="C221" s="2">
        <v>43174</v>
      </c>
      <c r="D221" t="s">
        <v>137</v>
      </c>
      <c r="E221">
        <v>86</v>
      </c>
      <c r="F221" t="s">
        <v>135</v>
      </c>
      <c r="G221">
        <v>600</v>
      </c>
      <c r="H221" s="37">
        <v>1</v>
      </c>
      <c r="I221" s="7">
        <v>51.84</v>
      </c>
      <c r="L221" s="5" t="s">
        <v>138</v>
      </c>
      <c r="N221" s="7">
        <f>SUMPRODUCT((KG!$A$4:$A$136=flux!$A221)*(KG!$B$4:$B$136=flux!N$3)*(flux!$G221&gt;=KG!$F$2:$O$2)*(flux!$G221&lt;=KG!$F$3:$O$3)*KG!$F$4:$O$136)*$G221/100</f>
        <v>0</v>
      </c>
      <c r="O221" s="7">
        <f>SUMPRODUCT((KG!$A$4:$A$136=flux!$A221)*(KG!$B$4:$B$136=flux!O$3)*(flux!$G221&gt;=KG!$F$2:$O$2)*(flux!$G221&lt;=KG!$F$3:$O$3)*KG!$F$4:$O$136)*$G221/100</f>
        <v>132.48840000000001</v>
      </c>
      <c r="P221" s="7">
        <f>SUMPRODUCT((KG!$A$4:$A$136=flux!$A221)*(KG!$B$4:$B$136=flux!P$3)*(flux!$G221&gt;=KG!$F$2:$O$2)*(flux!$G221&lt;=KG!$F$3:$O$3)*KG!$F$4:$O$136)*$G221/100</f>
        <v>0</v>
      </c>
      <c r="Q221" s="7">
        <f>SUMPRODUCT((KG!$A$4:$A$136=flux!$A221)*(KG!$B$4:$B$136=flux!Q$3)*(flux!$G221&gt;=KG!$F$2:$O$2)*(flux!$G221&lt;=KG!$F$3:$O$3)*KG!$F$4:$O$136)*$G221/100</f>
        <v>0</v>
      </c>
      <c r="R221" s="7">
        <f>SUMPRODUCT((KG!$A$4:$A$136=flux!$A221)*(KG!$B$4:$B$136=flux!R$3)*(flux!$G221&gt;=KG!$F$2:$O$2)*(flux!$G221&lt;=KG!$F$3:$O$3)*KG!$F$4:$O$136)*$G221/100</f>
        <v>113.73998529600001</v>
      </c>
      <c r="S221" s="7">
        <f>SUMPRODUCT((KG!$A$4:$A$136=flux!$A221)*(KG!$B$4:$B$136=flux!S$3)*(flux!$G221&gt;=KG!$F$2:$O$2)*(flux!$G221&lt;=KG!$F$3:$O$3)*KG!$F$4:$O$136)*$G221/100</f>
        <v>148.28459262630858</v>
      </c>
      <c r="T221" s="7">
        <f>SUMPRODUCT((KG!$A$4:$A$136=flux!$A221)*(KG!$B$4:$B$136=flux!T$3)*(flux!$G221&gt;=KG!$F$2:$O$2)*(flux!$G221&lt;=KG!$F$3:$O$3)*KG!$F$4:$O$136)*$G221/100</f>
        <v>0</v>
      </c>
      <c r="U221" s="7">
        <f>SUMPRODUCT((KG!$A$4:$A$136=flux!$A221)*(KG!$B$4:$B$136=flux!U$3)*(flux!$G221&gt;=KG!$F$2:$O$2)*(flux!$G221&lt;=KG!$F$3:$O$3)*KG!$F$4:$O$136)*$G221/100</f>
        <v>0</v>
      </c>
      <c r="V221" s="7">
        <f>SUMPRODUCT((KG!$A$4:$A$136=flux!$A221)*(KG!$B$4:$B$136=flux!V$3)*(flux!$G221&gt;=KG!$F$2:$O$2)*(flux!$G221&lt;=KG!$F$3:$O$3)*KG!$F$4:$O$136)*$G221/100</f>
        <v>0</v>
      </c>
      <c r="W221" s="7">
        <f>SUMPRODUCT((KG!$A$4:$A$136=flux!$A221)*(KG!$B$4:$B$136=flux!W$3)*(flux!$G221&gt;=KG!$F$2:$O$2)*(flux!$G221&lt;=KG!$F$3:$O$3)*KG!$F$4:$O$136)*$G221/100</f>
        <v>171.64518503999997</v>
      </c>
      <c r="X221" s="7">
        <f>SUMPRODUCT((KG!$A$4:$A$136=flux!$A221)*(KG!$B$4:$B$136=flux!X$3)*(flux!$G221&gt;=KG!$F$2:$O$2)*(flux!$G221&lt;=KG!$F$3:$O$3)*KG!$F$4:$O$136)*$G221/100</f>
        <v>123.64439304000001</v>
      </c>
      <c r="Y221" s="7">
        <f>SUMPRODUCT((PAL!$A$3:$A$42=flux!$A221)*(PAL!$B$3:$B$42=flux!Y$3)*(PAL!$H$2:$Q$2=flux!$H221)*(PAL!$H$3:$Q$42))*$H221</f>
        <v>0</v>
      </c>
      <c r="Z221" s="7">
        <f>SUMPRODUCT((PAL!$A$3:$A$42=flux!$A221)*(PAL!$B$3:$B$42=flux!Z$3)*(PAL!$H$2:$Q$2=flux!$H221)*(PAL!$H$3:$Q$42))*$H221</f>
        <v>0</v>
      </c>
      <c r="AA221" s="7">
        <f>SUMPRODUCT((PAL!$A$3:$A$42=flux!$A221)*(PAL!$B$3:$B$42=flux!AA$3)*(PAL!$H$2:$Q$2=flux!$H221)*(PAL!$H$3:$Q$42))*$H221</f>
        <v>0</v>
      </c>
      <c r="AB221" s="7">
        <f>SUMPRODUCT((PAL!$A$3:$A$42=flux!$A221)*(PAL!$B$3:$B$42=flux!AB$3)*(PAL!$H$2:$Q$2=flux!$H221)*(PAL!$H$3:$Q$42))*$H221</f>
        <v>43.79</v>
      </c>
    </row>
    <row r="222" spans="1:28" x14ac:dyDescent="0.25">
      <c r="A222">
        <v>101919</v>
      </c>
      <c r="B222" t="s">
        <v>563</v>
      </c>
      <c r="C222" s="2">
        <v>43178</v>
      </c>
      <c r="D222" t="s">
        <v>137</v>
      </c>
      <c r="E222">
        <v>86</v>
      </c>
      <c r="F222" t="s">
        <v>135</v>
      </c>
      <c r="G222">
        <v>290</v>
      </c>
      <c r="H222" s="37">
        <v>1</v>
      </c>
      <c r="I222" s="7">
        <v>51.84</v>
      </c>
      <c r="L222" s="5" t="s">
        <v>138</v>
      </c>
      <c r="N222" s="7">
        <f>SUMPRODUCT((KG!$A$4:$A$136=flux!$A222)*(KG!$B$4:$B$136=flux!N$3)*(flux!$G222&gt;=KG!$F$2:$O$2)*(flux!$G222&lt;=KG!$F$3:$O$3)*KG!$F$4:$O$136)*$G222/100</f>
        <v>0</v>
      </c>
      <c r="O222" s="7">
        <f>SUMPRODUCT((KG!$A$4:$A$136=flux!$A222)*(KG!$B$4:$B$136=flux!O$3)*(flux!$G222&gt;=KG!$F$2:$O$2)*(flux!$G222&lt;=KG!$F$3:$O$3)*KG!$F$4:$O$136)*$G222/100</f>
        <v>96.99833000000001</v>
      </c>
      <c r="P222" s="7">
        <f>SUMPRODUCT((KG!$A$4:$A$136=flux!$A222)*(KG!$B$4:$B$136=flux!P$3)*(flux!$G222&gt;=KG!$F$2:$O$2)*(flux!$G222&lt;=KG!$F$3:$O$3)*KG!$F$4:$O$136)*$G222/100</f>
        <v>0</v>
      </c>
      <c r="Q222" s="7">
        <f>SUMPRODUCT((KG!$A$4:$A$136=flux!$A222)*(KG!$B$4:$B$136=flux!Q$3)*(flux!$G222&gt;=KG!$F$2:$O$2)*(flux!$G222&lt;=KG!$F$3:$O$3)*KG!$F$4:$O$136)*$G222/100</f>
        <v>0</v>
      </c>
      <c r="R222" s="7">
        <f>SUMPRODUCT((KG!$A$4:$A$136=flux!$A222)*(KG!$B$4:$B$136=flux!R$3)*(flux!$G222&gt;=KG!$F$2:$O$2)*(flux!$G222&lt;=KG!$F$3:$O$3)*KG!$F$4:$O$136)*$G222/100</f>
        <v>64.950763500000008</v>
      </c>
      <c r="S222" s="7">
        <f>SUMPRODUCT((KG!$A$4:$A$136=flux!$A222)*(KG!$B$4:$B$136=flux!S$3)*(flux!$G222&gt;=KG!$F$2:$O$2)*(flux!$G222&lt;=KG!$F$3:$O$3)*KG!$F$4:$O$136)*$G222/100</f>
        <v>77.519230769230774</v>
      </c>
      <c r="T222" s="7">
        <f>SUMPRODUCT((KG!$A$4:$A$136=flux!$A222)*(KG!$B$4:$B$136=flux!T$3)*(flux!$G222&gt;=KG!$F$2:$O$2)*(flux!$G222&lt;=KG!$F$3:$O$3)*KG!$F$4:$O$136)*$G222/100</f>
        <v>0</v>
      </c>
      <c r="U222" s="7">
        <f>SUMPRODUCT((KG!$A$4:$A$136=flux!$A222)*(KG!$B$4:$B$136=flux!U$3)*(flux!$G222&gt;=KG!$F$2:$O$2)*(flux!$G222&lt;=KG!$F$3:$O$3)*KG!$F$4:$O$136)*$G222/100</f>
        <v>0</v>
      </c>
      <c r="V222" s="7">
        <f>SUMPRODUCT((KG!$A$4:$A$136=flux!$A222)*(KG!$B$4:$B$136=flux!V$3)*(flux!$G222&gt;=KG!$F$2:$O$2)*(flux!$G222&lt;=KG!$F$3:$O$3)*KG!$F$4:$O$136)*$G222/100</f>
        <v>0</v>
      </c>
      <c r="W222" s="7">
        <f>SUMPRODUCT((KG!$A$4:$A$136=flux!$A222)*(KG!$B$4:$B$136=flux!W$3)*(flux!$G222&gt;=KG!$F$2:$O$2)*(flux!$G222&lt;=KG!$F$3:$O$3)*KG!$F$4:$O$136)*$G222/100</f>
        <v>86.382589999999993</v>
      </c>
      <c r="X222" s="7">
        <f>SUMPRODUCT((KG!$A$4:$A$136=flux!$A222)*(KG!$B$4:$B$136=flux!X$3)*(flux!$G222&gt;=KG!$F$2:$O$2)*(flux!$G222&lt;=KG!$F$3:$O$3)*KG!$F$4:$O$136)*$G222/100</f>
        <v>62.225590000000004</v>
      </c>
      <c r="Y222" s="7">
        <f>SUMPRODUCT((PAL!$A$3:$A$42=flux!$A222)*(PAL!$B$3:$B$42=flux!Y$3)*(PAL!$H$2:$Q$2=flux!$H222)*(PAL!$H$3:$Q$42))*$H222</f>
        <v>0</v>
      </c>
      <c r="Z222" s="7">
        <f>SUMPRODUCT((PAL!$A$3:$A$42=flux!$A222)*(PAL!$B$3:$B$42=flux!Z$3)*(PAL!$H$2:$Q$2=flux!$H222)*(PAL!$H$3:$Q$42))*$H222</f>
        <v>0</v>
      </c>
      <c r="AA222" s="7">
        <f>SUMPRODUCT((PAL!$A$3:$A$42=flux!$A222)*(PAL!$B$3:$B$42=flux!AA$3)*(PAL!$H$2:$Q$2=flux!$H222)*(PAL!$H$3:$Q$42))*$H222</f>
        <v>0</v>
      </c>
      <c r="AB222" s="7">
        <f>SUMPRODUCT((PAL!$A$3:$A$42=flux!$A222)*(PAL!$B$3:$B$42=flux!AB$3)*(PAL!$H$2:$Q$2=flux!$H222)*(PAL!$H$3:$Q$42))*$H222</f>
        <v>43.79</v>
      </c>
    </row>
    <row r="223" spans="1:28" x14ac:dyDescent="0.25">
      <c r="A223">
        <v>101919</v>
      </c>
      <c r="B223" t="s">
        <v>563</v>
      </c>
      <c r="C223" s="2">
        <v>43167</v>
      </c>
      <c r="D223" t="s">
        <v>137</v>
      </c>
      <c r="E223">
        <v>86</v>
      </c>
      <c r="F223" t="s">
        <v>135</v>
      </c>
      <c r="G223">
        <v>277</v>
      </c>
      <c r="H223" s="37">
        <v>1</v>
      </c>
      <c r="I223" s="7">
        <v>51.84</v>
      </c>
      <c r="L223" s="5" t="s">
        <v>138</v>
      </c>
      <c r="N223" s="7">
        <f>SUMPRODUCT((KG!$A$4:$A$136=flux!$A223)*(KG!$B$4:$B$136=flux!N$3)*(flux!$G223&gt;=KG!$F$2:$O$2)*(flux!$G223&lt;=KG!$F$3:$O$3)*KG!$F$4:$O$136)*$G223/100</f>
        <v>0</v>
      </c>
      <c r="O223" s="7">
        <f>SUMPRODUCT((KG!$A$4:$A$136=flux!$A223)*(KG!$B$4:$B$136=flux!O$3)*(flux!$G223&gt;=KG!$F$2:$O$2)*(flux!$G223&lt;=KG!$F$3:$O$3)*KG!$F$4:$O$136)*$G223/100</f>
        <v>92.650129000000021</v>
      </c>
      <c r="P223" s="7">
        <f>SUMPRODUCT((KG!$A$4:$A$136=flux!$A223)*(KG!$B$4:$B$136=flux!P$3)*(flux!$G223&gt;=KG!$F$2:$O$2)*(flux!$G223&lt;=KG!$F$3:$O$3)*KG!$F$4:$O$136)*$G223/100</f>
        <v>0</v>
      </c>
      <c r="Q223" s="7">
        <f>SUMPRODUCT((KG!$A$4:$A$136=flux!$A223)*(KG!$B$4:$B$136=flux!Q$3)*(flux!$G223&gt;=KG!$F$2:$O$2)*(flux!$G223&lt;=KG!$F$3:$O$3)*KG!$F$4:$O$136)*$G223/100</f>
        <v>0</v>
      </c>
      <c r="R223" s="7">
        <f>SUMPRODUCT((KG!$A$4:$A$136=flux!$A223)*(KG!$B$4:$B$136=flux!R$3)*(flux!$G223&gt;=KG!$F$2:$O$2)*(flux!$G223&lt;=KG!$F$3:$O$3)*KG!$F$4:$O$136)*$G223/100</f>
        <v>62.039177550000005</v>
      </c>
      <c r="S223" s="7">
        <f>SUMPRODUCT((KG!$A$4:$A$136=flux!$A223)*(KG!$B$4:$B$136=flux!S$3)*(flux!$G223&gt;=KG!$F$2:$O$2)*(flux!$G223&lt;=KG!$F$3:$O$3)*KG!$F$4:$O$136)*$G223/100</f>
        <v>74.044230769230765</v>
      </c>
      <c r="T223" s="7">
        <f>SUMPRODUCT((KG!$A$4:$A$136=flux!$A223)*(KG!$B$4:$B$136=flux!T$3)*(flux!$G223&gt;=KG!$F$2:$O$2)*(flux!$G223&lt;=KG!$F$3:$O$3)*KG!$F$4:$O$136)*$G223/100</f>
        <v>0</v>
      </c>
      <c r="U223" s="7">
        <f>SUMPRODUCT((KG!$A$4:$A$136=flux!$A223)*(KG!$B$4:$B$136=flux!U$3)*(flux!$G223&gt;=KG!$F$2:$O$2)*(flux!$G223&lt;=KG!$F$3:$O$3)*KG!$F$4:$O$136)*$G223/100</f>
        <v>0</v>
      </c>
      <c r="V223" s="7">
        <f>SUMPRODUCT((KG!$A$4:$A$136=flux!$A223)*(KG!$B$4:$B$136=flux!V$3)*(flux!$G223&gt;=KG!$F$2:$O$2)*(flux!$G223&lt;=KG!$F$3:$O$3)*KG!$F$4:$O$136)*$G223/100</f>
        <v>0</v>
      </c>
      <c r="W223" s="7">
        <f>SUMPRODUCT((KG!$A$4:$A$136=flux!$A223)*(KG!$B$4:$B$136=flux!W$3)*(flux!$G223&gt;=KG!$F$2:$O$2)*(flux!$G223&lt;=KG!$F$3:$O$3)*KG!$F$4:$O$136)*$G223/100</f>
        <v>82.510266999999999</v>
      </c>
      <c r="X223" s="7">
        <f>SUMPRODUCT((KG!$A$4:$A$136=flux!$A223)*(KG!$B$4:$B$136=flux!X$3)*(flux!$G223&gt;=KG!$F$2:$O$2)*(flux!$G223&lt;=KG!$F$3:$O$3)*KG!$F$4:$O$136)*$G223/100</f>
        <v>59.436167000000005</v>
      </c>
      <c r="Y223" s="7">
        <f>SUMPRODUCT((PAL!$A$3:$A$42=flux!$A223)*(PAL!$B$3:$B$42=flux!Y$3)*(PAL!$H$2:$Q$2=flux!$H223)*(PAL!$H$3:$Q$42))*$H223</f>
        <v>0</v>
      </c>
      <c r="Z223" s="7">
        <f>SUMPRODUCT((PAL!$A$3:$A$42=flux!$A223)*(PAL!$B$3:$B$42=flux!Z$3)*(PAL!$H$2:$Q$2=flux!$H223)*(PAL!$H$3:$Q$42))*$H223</f>
        <v>0</v>
      </c>
      <c r="AA223" s="7">
        <f>SUMPRODUCT((PAL!$A$3:$A$42=flux!$A223)*(PAL!$B$3:$B$42=flux!AA$3)*(PAL!$H$2:$Q$2=flux!$H223)*(PAL!$H$3:$Q$42))*$H223</f>
        <v>0</v>
      </c>
      <c r="AB223" s="7">
        <f>SUMPRODUCT((PAL!$A$3:$A$42=flux!$A223)*(PAL!$B$3:$B$42=flux!AB$3)*(PAL!$H$2:$Q$2=flux!$H223)*(PAL!$H$3:$Q$42))*$H223</f>
        <v>43.79</v>
      </c>
    </row>
    <row r="224" spans="1:28" x14ac:dyDescent="0.25">
      <c r="A224">
        <v>101919</v>
      </c>
      <c r="B224" t="s">
        <v>563</v>
      </c>
      <c r="C224" s="2">
        <v>43164</v>
      </c>
      <c r="D224" t="s">
        <v>137</v>
      </c>
      <c r="E224">
        <v>86</v>
      </c>
      <c r="F224" t="s">
        <v>135</v>
      </c>
      <c r="G224">
        <v>275</v>
      </c>
      <c r="H224" s="37">
        <v>1</v>
      </c>
      <c r="I224" s="7">
        <v>51.84</v>
      </c>
      <c r="L224" s="5" t="s">
        <v>138</v>
      </c>
      <c r="N224" s="7">
        <f>SUMPRODUCT((KG!$A$4:$A$136=flux!$A224)*(KG!$B$4:$B$136=flux!N$3)*(flux!$G224&gt;=KG!$F$2:$O$2)*(flux!$G224&lt;=KG!$F$3:$O$3)*KG!$F$4:$O$136)*$G224/100</f>
        <v>0</v>
      </c>
      <c r="O224" s="7">
        <f>SUMPRODUCT((KG!$A$4:$A$136=flux!$A224)*(KG!$B$4:$B$136=flux!O$3)*(flux!$G224&gt;=KG!$F$2:$O$2)*(flux!$G224&lt;=KG!$F$3:$O$3)*KG!$F$4:$O$136)*$G224/100</f>
        <v>91.981175000000022</v>
      </c>
      <c r="P224" s="7">
        <f>SUMPRODUCT((KG!$A$4:$A$136=flux!$A224)*(KG!$B$4:$B$136=flux!P$3)*(flux!$G224&gt;=KG!$F$2:$O$2)*(flux!$G224&lt;=KG!$F$3:$O$3)*KG!$F$4:$O$136)*$G224/100</f>
        <v>0</v>
      </c>
      <c r="Q224" s="7">
        <f>SUMPRODUCT((KG!$A$4:$A$136=flux!$A224)*(KG!$B$4:$B$136=flux!Q$3)*(flux!$G224&gt;=KG!$F$2:$O$2)*(flux!$G224&lt;=KG!$F$3:$O$3)*KG!$F$4:$O$136)*$G224/100</f>
        <v>0</v>
      </c>
      <c r="R224" s="7">
        <f>SUMPRODUCT((KG!$A$4:$A$136=flux!$A224)*(KG!$B$4:$B$136=flux!R$3)*(flux!$G224&gt;=KG!$F$2:$O$2)*(flux!$G224&lt;=KG!$F$3:$O$3)*KG!$F$4:$O$136)*$G224/100</f>
        <v>61.591241250000003</v>
      </c>
      <c r="S224" s="7">
        <f>SUMPRODUCT((KG!$A$4:$A$136=flux!$A224)*(KG!$B$4:$B$136=flux!S$3)*(flux!$G224&gt;=KG!$F$2:$O$2)*(flux!$G224&lt;=KG!$F$3:$O$3)*KG!$F$4:$O$136)*$G224/100</f>
        <v>73.509615384615387</v>
      </c>
      <c r="T224" s="7">
        <f>SUMPRODUCT((KG!$A$4:$A$136=flux!$A224)*(KG!$B$4:$B$136=flux!T$3)*(flux!$G224&gt;=KG!$F$2:$O$2)*(flux!$G224&lt;=KG!$F$3:$O$3)*KG!$F$4:$O$136)*$G224/100</f>
        <v>0</v>
      </c>
      <c r="U224" s="7">
        <f>SUMPRODUCT((KG!$A$4:$A$136=flux!$A224)*(KG!$B$4:$B$136=flux!U$3)*(flux!$G224&gt;=KG!$F$2:$O$2)*(flux!$G224&lt;=KG!$F$3:$O$3)*KG!$F$4:$O$136)*$G224/100</f>
        <v>0</v>
      </c>
      <c r="V224" s="7">
        <f>SUMPRODUCT((KG!$A$4:$A$136=flux!$A224)*(KG!$B$4:$B$136=flux!V$3)*(flux!$G224&gt;=KG!$F$2:$O$2)*(flux!$G224&lt;=KG!$F$3:$O$3)*KG!$F$4:$O$136)*$G224/100</f>
        <v>0</v>
      </c>
      <c r="W224" s="7">
        <f>SUMPRODUCT((KG!$A$4:$A$136=flux!$A224)*(KG!$B$4:$B$136=flux!W$3)*(flux!$G224&gt;=KG!$F$2:$O$2)*(flux!$G224&lt;=KG!$F$3:$O$3)*KG!$F$4:$O$136)*$G224/100</f>
        <v>81.914524999999998</v>
      </c>
      <c r="X224" s="7">
        <f>SUMPRODUCT((KG!$A$4:$A$136=flux!$A224)*(KG!$B$4:$B$136=flux!X$3)*(flux!$G224&gt;=KG!$F$2:$O$2)*(flux!$G224&lt;=KG!$F$3:$O$3)*KG!$F$4:$O$136)*$G224/100</f>
        <v>59.007025000000006</v>
      </c>
      <c r="Y224" s="7">
        <f>SUMPRODUCT((PAL!$A$3:$A$42=flux!$A224)*(PAL!$B$3:$B$42=flux!Y$3)*(PAL!$H$2:$Q$2=flux!$H224)*(PAL!$H$3:$Q$42))*$H224</f>
        <v>0</v>
      </c>
      <c r="Z224" s="7">
        <f>SUMPRODUCT((PAL!$A$3:$A$42=flux!$A224)*(PAL!$B$3:$B$42=flux!Z$3)*(PAL!$H$2:$Q$2=flux!$H224)*(PAL!$H$3:$Q$42))*$H224</f>
        <v>0</v>
      </c>
      <c r="AA224" s="7">
        <f>SUMPRODUCT((PAL!$A$3:$A$42=flux!$A224)*(PAL!$B$3:$B$42=flux!AA$3)*(PAL!$H$2:$Q$2=flux!$H224)*(PAL!$H$3:$Q$42))*$H224</f>
        <v>0</v>
      </c>
      <c r="AB224" s="7">
        <f>SUMPRODUCT((PAL!$A$3:$A$42=flux!$A224)*(PAL!$B$3:$B$42=flux!AB$3)*(PAL!$H$2:$Q$2=flux!$H224)*(PAL!$H$3:$Q$42))*$H224</f>
        <v>43.79</v>
      </c>
    </row>
    <row r="225" spans="1:28" x14ac:dyDescent="0.25">
      <c r="A225">
        <v>101919</v>
      </c>
      <c r="B225" t="s">
        <v>563</v>
      </c>
      <c r="C225" s="2">
        <v>43161</v>
      </c>
      <c r="D225" t="s">
        <v>137</v>
      </c>
      <c r="E225">
        <v>86</v>
      </c>
      <c r="F225" t="s">
        <v>135</v>
      </c>
      <c r="G225">
        <v>243</v>
      </c>
      <c r="H225" s="37">
        <v>1</v>
      </c>
      <c r="I225" s="7">
        <v>51.84</v>
      </c>
      <c r="L225" s="5" t="s">
        <v>138</v>
      </c>
      <c r="N225" s="7">
        <f>SUMPRODUCT((KG!$A$4:$A$136=flux!$A225)*(KG!$B$4:$B$136=flux!N$3)*(flux!$G225&gt;=KG!$F$2:$O$2)*(flux!$G225&lt;=KG!$F$3:$O$3)*KG!$F$4:$O$136)*$G225/100</f>
        <v>0</v>
      </c>
      <c r="O225" s="7">
        <f>SUMPRODUCT((KG!$A$4:$A$136=flux!$A225)*(KG!$B$4:$B$136=flux!O$3)*(flux!$G225&gt;=KG!$F$2:$O$2)*(flux!$G225&lt;=KG!$F$3:$O$3)*KG!$F$4:$O$136)*$G225/100</f>
        <v>81.277911000000017</v>
      </c>
      <c r="P225" s="7">
        <f>SUMPRODUCT((KG!$A$4:$A$136=flux!$A225)*(KG!$B$4:$B$136=flux!P$3)*(flux!$G225&gt;=KG!$F$2:$O$2)*(flux!$G225&lt;=KG!$F$3:$O$3)*KG!$F$4:$O$136)*$G225/100</f>
        <v>0</v>
      </c>
      <c r="Q225" s="7">
        <f>SUMPRODUCT((KG!$A$4:$A$136=flux!$A225)*(KG!$B$4:$B$136=flux!Q$3)*(flux!$G225&gt;=KG!$F$2:$O$2)*(flux!$G225&lt;=KG!$F$3:$O$3)*KG!$F$4:$O$136)*$G225/100</f>
        <v>0</v>
      </c>
      <c r="R225" s="7">
        <f>SUMPRODUCT((KG!$A$4:$A$136=flux!$A225)*(KG!$B$4:$B$136=flux!R$3)*(flux!$G225&gt;=KG!$F$2:$O$2)*(flux!$G225&lt;=KG!$F$3:$O$3)*KG!$F$4:$O$136)*$G225/100</f>
        <v>54.424260449999998</v>
      </c>
      <c r="S225" s="7">
        <f>SUMPRODUCT((KG!$A$4:$A$136=flux!$A225)*(KG!$B$4:$B$136=flux!S$3)*(flux!$G225&gt;=KG!$F$2:$O$2)*(flux!$G225&lt;=KG!$F$3:$O$3)*KG!$F$4:$O$136)*$G225/100</f>
        <v>64.955769230769235</v>
      </c>
      <c r="T225" s="7">
        <f>SUMPRODUCT((KG!$A$4:$A$136=flux!$A225)*(KG!$B$4:$B$136=flux!T$3)*(flux!$G225&gt;=KG!$F$2:$O$2)*(flux!$G225&lt;=KG!$F$3:$O$3)*KG!$F$4:$O$136)*$G225/100</f>
        <v>0</v>
      </c>
      <c r="U225" s="7">
        <f>SUMPRODUCT((KG!$A$4:$A$136=flux!$A225)*(KG!$B$4:$B$136=flux!U$3)*(flux!$G225&gt;=KG!$F$2:$O$2)*(flux!$G225&lt;=KG!$F$3:$O$3)*KG!$F$4:$O$136)*$G225/100</f>
        <v>0</v>
      </c>
      <c r="V225" s="7">
        <f>SUMPRODUCT((KG!$A$4:$A$136=flux!$A225)*(KG!$B$4:$B$136=flux!V$3)*(flux!$G225&gt;=KG!$F$2:$O$2)*(flux!$G225&lt;=KG!$F$3:$O$3)*KG!$F$4:$O$136)*$G225/100</f>
        <v>0</v>
      </c>
      <c r="W225" s="7">
        <f>SUMPRODUCT((KG!$A$4:$A$136=flux!$A225)*(KG!$B$4:$B$136=flux!W$3)*(flux!$G225&gt;=KG!$F$2:$O$2)*(flux!$G225&lt;=KG!$F$3:$O$3)*KG!$F$4:$O$136)*$G225/100</f>
        <v>72.382653000000005</v>
      </c>
      <c r="X225" s="7">
        <f>SUMPRODUCT((KG!$A$4:$A$136=flux!$A225)*(KG!$B$4:$B$136=flux!X$3)*(flux!$G225&gt;=KG!$F$2:$O$2)*(flux!$G225&lt;=KG!$F$3:$O$3)*KG!$F$4:$O$136)*$G225/100</f>
        <v>52.140753000000004</v>
      </c>
      <c r="Y225" s="7">
        <f>SUMPRODUCT((PAL!$A$3:$A$42=flux!$A225)*(PAL!$B$3:$B$42=flux!Y$3)*(PAL!$H$2:$Q$2=flux!$H225)*(PAL!$H$3:$Q$42))*$H225</f>
        <v>0</v>
      </c>
      <c r="Z225" s="7">
        <f>SUMPRODUCT((PAL!$A$3:$A$42=flux!$A225)*(PAL!$B$3:$B$42=flux!Z$3)*(PAL!$H$2:$Q$2=flux!$H225)*(PAL!$H$3:$Q$42))*$H225</f>
        <v>0</v>
      </c>
      <c r="AA225" s="7">
        <f>SUMPRODUCT((PAL!$A$3:$A$42=flux!$A225)*(PAL!$B$3:$B$42=flux!AA$3)*(PAL!$H$2:$Q$2=flux!$H225)*(PAL!$H$3:$Q$42))*$H225</f>
        <v>0</v>
      </c>
      <c r="AB225" s="7">
        <f>SUMPRODUCT((PAL!$A$3:$A$42=flux!$A225)*(PAL!$B$3:$B$42=flux!AB$3)*(PAL!$H$2:$Q$2=flux!$H225)*(PAL!$H$3:$Q$42))*$H225</f>
        <v>43.79</v>
      </c>
    </row>
    <row r="226" spans="1:28" x14ac:dyDescent="0.25">
      <c r="A226">
        <v>101919</v>
      </c>
      <c r="B226" t="s">
        <v>563</v>
      </c>
      <c r="C226" s="2">
        <v>43185</v>
      </c>
      <c r="D226" t="s">
        <v>137</v>
      </c>
      <c r="E226">
        <v>86</v>
      </c>
      <c r="F226" t="s">
        <v>135</v>
      </c>
      <c r="G226">
        <v>240</v>
      </c>
      <c r="H226" s="37">
        <v>1</v>
      </c>
      <c r="I226" s="7">
        <v>51.84</v>
      </c>
      <c r="L226" s="5" t="s">
        <v>138</v>
      </c>
      <c r="N226" s="7">
        <f>SUMPRODUCT((KG!$A$4:$A$136=flux!$A226)*(KG!$B$4:$B$136=flux!N$3)*(flux!$G226&gt;=KG!$F$2:$O$2)*(flux!$G226&lt;=KG!$F$3:$O$3)*KG!$F$4:$O$136)*$G226/100</f>
        <v>0</v>
      </c>
      <c r="O226" s="7">
        <f>SUMPRODUCT((KG!$A$4:$A$136=flux!$A226)*(KG!$B$4:$B$136=flux!O$3)*(flux!$G226&gt;=KG!$F$2:$O$2)*(flux!$G226&lt;=KG!$F$3:$O$3)*KG!$F$4:$O$136)*$G226/100</f>
        <v>80.274480000000011</v>
      </c>
      <c r="P226" s="7">
        <f>SUMPRODUCT((KG!$A$4:$A$136=flux!$A226)*(KG!$B$4:$B$136=flux!P$3)*(flux!$G226&gt;=KG!$F$2:$O$2)*(flux!$G226&lt;=KG!$F$3:$O$3)*KG!$F$4:$O$136)*$G226/100</f>
        <v>0</v>
      </c>
      <c r="Q226" s="7">
        <f>SUMPRODUCT((KG!$A$4:$A$136=flux!$A226)*(KG!$B$4:$B$136=flux!Q$3)*(flux!$G226&gt;=KG!$F$2:$O$2)*(flux!$G226&lt;=KG!$F$3:$O$3)*KG!$F$4:$O$136)*$G226/100</f>
        <v>0</v>
      </c>
      <c r="R226" s="7">
        <f>SUMPRODUCT((KG!$A$4:$A$136=flux!$A226)*(KG!$B$4:$B$136=flux!R$3)*(flux!$G226&gt;=KG!$F$2:$O$2)*(flux!$G226&lt;=KG!$F$3:$O$3)*KG!$F$4:$O$136)*$G226/100</f>
        <v>53.752355999999999</v>
      </c>
      <c r="S226" s="7">
        <f>SUMPRODUCT((KG!$A$4:$A$136=flux!$A226)*(KG!$B$4:$B$136=flux!S$3)*(flux!$G226&gt;=KG!$F$2:$O$2)*(flux!$G226&lt;=KG!$F$3:$O$3)*KG!$F$4:$O$136)*$G226/100</f>
        <v>64.153846153846146</v>
      </c>
      <c r="T226" s="7">
        <f>SUMPRODUCT((KG!$A$4:$A$136=flux!$A226)*(KG!$B$4:$B$136=flux!T$3)*(flux!$G226&gt;=KG!$F$2:$O$2)*(flux!$G226&lt;=KG!$F$3:$O$3)*KG!$F$4:$O$136)*$G226/100</f>
        <v>0</v>
      </c>
      <c r="U226" s="7">
        <f>SUMPRODUCT((KG!$A$4:$A$136=flux!$A226)*(KG!$B$4:$B$136=flux!U$3)*(flux!$G226&gt;=KG!$F$2:$O$2)*(flux!$G226&lt;=KG!$F$3:$O$3)*KG!$F$4:$O$136)*$G226/100</f>
        <v>0</v>
      </c>
      <c r="V226" s="7">
        <f>SUMPRODUCT((KG!$A$4:$A$136=flux!$A226)*(KG!$B$4:$B$136=flux!V$3)*(flux!$G226&gt;=KG!$F$2:$O$2)*(flux!$G226&lt;=KG!$F$3:$O$3)*KG!$F$4:$O$136)*$G226/100</f>
        <v>0</v>
      </c>
      <c r="W226" s="7">
        <f>SUMPRODUCT((KG!$A$4:$A$136=flux!$A226)*(KG!$B$4:$B$136=flux!W$3)*(flux!$G226&gt;=KG!$F$2:$O$2)*(flux!$G226&lt;=KG!$F$3:$O$3)*KG!$F$4:$O$136)*$G226/100</f>
        <v>71.489039999999989</v>
      </c>
      <c r="X226" s="7">
        <f>SUMPRODUCT((KG!$A$4:$A$136=flux!$A226)*(KG!$B$4:$B$136=flux!X$3)*(flux!$G226&gt;=KG!$F$2:$O$2)*(flux!$G226&lt;=KG!$F$3:$O$3)*KG!$F$4:$O$136)*$G226/100</f>
        <v>51.497039999999998</v>
      </c>
      <c r="Y226" s="7">
        <f>SUMPRODUCT((PAL!$A$3:$A$42=flux!$A226)*(PAL!$B$3:$B$42=flux!Y$3)*(PAL!$H$2:$Q$2=flux!$H226)*(PAL!$H$3:$Q$42))*$H226</f>
        <v>0</v>
      </c>
      <c r="Z226" s="7">
        <f>SUMPRODUCT((PAL!$A$3:$A$42=flux!$A226)*(PAL!$B$3:$B$42=flux!Z$3)*(PAL!$H$2:$Q$2=flux!$H226)*(PAL!$H$3:$Q$42))*$H226</f>
        <v>0</v>
      </c>
      <c r="AA226" s="7">
        <f>SUMPRODUCT((PAL!$A$3:$A$42=flux!$A226)*(PAL!$B$3:$B$42=flux!AA$3)*(PAL!$H$2:$Q$2=flux!$H226)*(PAL!$H$3:$Q$42))*$H226</f>
        <v>0</v>
      </c>
      <c r="AB226" s="7">
        <f>SUMPRODUCT((PAL!$A$3:$A$42=flux!$A226)*(PAL!$B$3:$B$42=flux!AB$3)*(PAL!$H$2:$Q$2=flux!$H226)*(PAL!$H$3:$Q$42))*$H226</f>
        <v>43.79</v>
      </c>
    </row>
    <row r="227" spans="1:28" x14ac:dyDescent="0.25">
      <c r="A227">
        <v>101919</v>
      </c>
      <c r="B227" t="s">
        <v>563</v>
      </c>
      <c r="C227" s="2">
        <v>43171</v>
      </c>
      <c r="D227" t="s">
        <v>137</v>
      </c>
      <c r="E227">
        <v>86</v>
      </c>
      <c r="F227" t="s">
        <v>135</v>
      </c>
      <c r="G227">
        <v>221</v>
      </c>
      <c r="H227" s="37">
        <v>1</v>
      </c>
      <c r="I227" s="7">
        <v>50.122799999999998</v>
      </c>
      <c r="L227" s="5" t="s">
        <v>184</v>
      </c>
      <c r="N227" s="7">
        <f>SUMPRODUCT((KG!$A$4:$A$136=flux!$A227)*(KG!$B$4:$B$136=flux!N$3)*(flux!$G227&gt;=KG!$F$2:$O$2)*(flux!$G227&lt;=KG!$F$3:$O$3)*KG!$F$4:$O$136)*$G227/100</f>
        <v>0</v>
      </c>
      <c r="O227" s="7">
        <f>SUMPRODUCT((KG!$A$4:$A$136=flux!$A227)*(KG!$B$4:$B$136=flux!O$3)*(flux!$G227&gt;=KG!$F$2:$O$2)*(flux!$G227&lt;=KG!$F$3:$O$3)*KG!$F$4:$O$136)*$G227/100</f>
        <v>73.91941700000001</v>
      </c>
      <c r="P227" s="7">
        <f>SUMPRODUCT((KG!$A$4:$A$136=flux!$A227)*(KG!$B$4:$B$136=flux!P$3)*(flux!$G227&gt;=KG!$F$2:$O$2)*(flux!$G227&lt;=KG!$F$3:$O$3)*KG!$F$4:$O$136)*$G227/100</f>
        <v>0</v>
      </c>
      <c r="Q227" s="7">
        <f>SUMPRODUCT((KG!$A$4:$A$136=flux!$A227)*(KG!$B$4:$B$136=flux!Q$3)*(flux!$G227&gt;=KG!$F$2:$O$2)*(flux!$G227&lt;=KG!$F$3:$O$3)*KG!$F$4:$O$136)*$G227/100</f>
        <v>0</v>
      </c>
      <c r="R227" s="7">
        <f>SUMPRODUCT((KG!$A$4:$A$136=flux!$A227)*(KG!$B$4:$B$136=flux!R$3)*(flux!$G227&gt;=KG!$F$2:$O$2)*(flux!$G227&lt;=KG!$F$3:$O$3)*KG!$F$4:$O$136)*$G227/100</f>
        <v>49.496961149999997</v>
      </c>
      <c r="S227" s="7">
        <f>SUMPRODUCT((KG!$A$4:$A$136=flux!$A227)*(KG!$B$4:$B$136=flux!S$3)*(flux!$G227&gt;=KG!$F$2:$O$2)*(flux!$G227&lt;=KG!$F$3:$O$3)*KG!$F$4:$O$136)*$G227/100</f>
        <v>59.075000000000003</v>
      </c>
      <c r="T227" s="7">
        <f>SUMPRODUCT((KG!$A$4:$A$136=flux!$A227)*(KG!$B$4:$B$136=flux!T$3)*(flux!$G227&gt;=KG!$F$2:$O$2)*(flux!$G227&lt;=KG!$F$3:$O$3)*KG!$F$4:$O$136)*$G227/100</f>
        <v>0</v>
      </c>
      <c r="U227" s="7">
        <f>SUMPRODUCT((KG!$A$4:$A$136=flux!$A227)*(KG!$B$4:$B$136=flux!U$3)*(flux!$G227&gt;=KG!$F$2:$O$2)*(flux!$G227&lt;=KG!$F$3:$O$3)*KG!$F$4:$O$136)*$G227/100</f>
        <v>0</v>
      </c>
      <c r="V227" s="7">
        <f>SUMPRODUCT((KG!$A$4:$A$136=flux!$A227)*(KG!$B$4:$B$136=flux!V$3)*(flux!$G227&gt;=KG!$F$2:$O$2)*(flux!$G227&lt;=KG!$F$3:$O$3)*KG!$F$4:$O$136)*$G227/100</f>
        <v>0</v>
      </c>
      <c r="W227" s="7">
        <f>SUMPRODUCT((KG!$A$4:$A$136=flux!$A227)*(KG!$B$4:$B$136=flux!W$3)*(flux!$G227&gt;=KG!$F$2:$O$2)*(flux!$G227&lt;=KG!$F$3:$O$3)*KG!$F$4:$O$136)*$G227/100</f>
        <v>65.829491000000004</v>
      </c>
      <c r="X227" s="7">
        <f>SUMPRODUCT((KG!$A$4:$A$136=flux!$A227)*(KG!$B$4:$B$136=flux!X$3)*(flux!$G227&gt;=KG!$F$2:$O$2)*(flux!$G227&lt;=KG!$F$3:$O$3)*KG!$F$4:$O$136)*$G227/100</f>
        <v>47.420191000000003</v>
      </c>
      <c r="Y227" s="7">
        <f>SUMPRODUCT((PAL!$A$3:$A$42=flux!$A227)*(PAL!$B$3:$B$42=flux!Y$3)*(PAL!$H$2:$Q$2=flux!$H227)*(PAL!$H$3:$Q$42))*$H227</f>
        <v>0</v>
      </c>
      <c r="Z227" s="7">
        <f>SUMPRODUCT((PAL!$A$3:$A$42=flux!$A227)*(PAL!$B$3:$B$42=flux!Z$3)*(PAL!$H$2:$Q$2=flux!$H227)*(PAL!$H$3:$Q$42))*$H227</f>
        <v>0</v>
      </c>
      <c r="AA227" s="7">
        <f>SUMPRODUCT((PAL!$A$3:$A$42=flux!$A227)*(PAL!$B$3:$B$42=flux!AA$3)*(PAL!$H$2:$Q$2=flux!$H227)*(PAL!$H$3:$Q$42))*$H227</f>
        <v>0</v>
      </c>
      <c r="AB227" s="7">
        <f>SUMPRODUCT((PAL!$A$3:$A$42=flux!$A227)*(PAL!$B$3:$B$42=flux!AB$3)*(PAL!$H$2:$Q$2=flux!$H227)*(PAL!$H$3:$Q$42))*$H227</f>
        <v>43.79</v>
      </c>
    </row>
    <row r="228" spans="1:28" x14ac:dyDescent="0.25">
      <c r="A228">
        <v>101919</v>
      </c>
      <c r="B228" t="s">
        <v>563</v>
      </c>
      <c r="C228" s="2">
        <v>43161</v>
      </c>
      <c r="D228" t="s">
        <v>137</v>
      </c>
      <c r="E228">
        <v>86</v>
      </c>
      <c r="F228" t="s">
        <v>135</v>
      </c>
      <c r="G228">
        <v>220</v>
      </c>
      <c r="H228" s="37">
        <v>1</v>
      </c>
      <c r="I228" s="7">
        <v>49.896000000000008</v>
      </c>
      <c r="L228" s="5" t="s">
        <v>184</v>
      </c>
      <c r="N228" s="7">
        <f>SUMPRODUCT((KG!$A$4:$A$136=flux!$A228)*(KG!$B$4:$B$136=flux!N$3)*(flux!$G228&gt;=KG!$F$2:$O$2)*(flux!$G228&lt;=KG!$F$3:$O$3)*KG!$F$4:$O$136)*$G228/100</f>
        <v>0</v>
      </c>
      <c r="O228" s="7">
        <f>SUMPRODUCT((KG!$A$4:$A$136=flux!$A228)*(KG!$B$4:$B$136=flux!O$3)*(flux!$G228&gt;=KG!$F$2:$O$2)*(flux!$G228&lt;=KG!$F$3:$O$3)*KG!$F$4:$O$136)*$G228/100</f>
        <v>73.584940000000003</v>
      </c>
      <c r="P228" s="7">
        <f>SUMPRODUCT((KG!$A$4:$A$136=flux!$A228)*(KG!$B$4:$B$136=flux!P$3)*(flux!$G228&gt;=KG!$F$2:$O$2)*(flux!$G228&lt;=KG!$F$3:$O$3)*KG!$F$4:$O$136)*$G228/100</f>
        <v>0</v>
      </c>
      <c r="Q228" s="7">
        <f>SUMPRODUCT((KG!$A$4:$A$136=flux!$A228)*(KG!$B$4:$B$136=flux!Q$3)*(flux!$G228&gt;=KG!$F$2:$O$2)*(flux!$G228&lt;=KG!$F$3:$O$3)*KG!$F$4:$O$136)*$G228/100</f>
        <v>0</v>
      </c>
      <c r="R228" s="7">
        <f>SUMPRODUCT((KG!$A$4:$A$136=flux!$A228)*(KG!$B$4:$B$136=flux!R$3)*(flux!$G228&gt;=KG!$F$2:$O$2)*(flux!$G228&lt;=KG!$F$3:$O$3)*KG!$F$4:$O$136)*$G228/100</f>
        <v>49.272993</v>
      </c>
      <c r="S228" s="7">
        <f>SUMPRODUCT((KG!$A$4:$A$136=flux!$A228)*(KG!$B$4:$B$136=flux!S$3)*(flux!$G228&gt;=KG!$F$2:$O$2)*(flux!$G228&lt;=KG!$F$3:$O$3)*KG!$F$4:$O$136)*$G228/100</f>
        <v>58.807692307692307</v>
      </c>
      <c r="T228" s="7">
        <f>SUMPRODUCT((KG!$A$4:$A$136=flux!$A228)*(KG!$B$4:$B$136=flux!T$3)*(flux!$G228&gt;=KG!$F$2:$O$2)*(flux!$G228&lt;=KG!$F$3:$O$3)*KG!$F$4:$O$136)*$G228/100</f>
        <v>0</v>
      </c>
      <c r="U228" s="7">
        <f>SUMPRODUCT((KG!$A$4:$A$136=flux!$A228)*(KG!$B$4:$B$136=flux!U$3)*(flux!$G228&gt;=KG!$F$2:$O$2)*(flux!$G228&lt;=KG!$F$3:$O$3)*KG!$F$4:$O$136)*$G228/100</f>
        <v>0</v>
      </c>
      <c r="V228" s="7">
        <f>SUMPRODUCT((KG!$A$4:$A$136=flux!$A228)*(KG!$B$4:$B$136=flux!V$3)*(flux!$G228&gt;=KG!$F$2:$O$2)*(flux!$G228&lt;=KG!$F$3:$O$3)*KG!$F$4:$O$136)*$G228/100</f>
        <v>0</v>
      </c>
      <c r="W228" s="7">
        <f>SUMPRODUCT((KG!$A$4:$A$136=flux!$A228)*(KG!$B$4:$B$136=flux!W$3)*(flux!$G228&gt;=KG!$F$2:$O$2)*(flux!$G228&lt;=KG!$F$3:$O$3)*KG!$F$4:$O$136)*$G228/100</f>
        <v>65.53161999999999</v>
      </c>
      <c r="X228" s="7">
        <f>SUMPRODUCT((KG!$A$4:$A$136=flux!$A228)*(KG!$B$4:$B$136=flux!X$3)*(flux!$G228&gt;=KG!$F$2:$O$2)*(flux!$G228&lt;=KG!$F$3:$O$3)*KG!$F$4:$O$136)*$G228/100</f>
        <v>47.205619999999996</v>
      </c>
      <c r="Y228" s="7">
        <f>SUMPRODUCT((PAL!$A$3:$A$42=flux!$A228)*(PAL!$B$3:$B$42=flux!Y$3)*(PAL!$H$2:$Q$2=flux!$H228)*(PAL!$H$3:$Q$42))*$H228</f>
        <v>0</v>
      </c>
      <c r="Z228" s="7">
        <f>SUMPRODUCT((PAL!$A$3:$A$42=flux!$A228)*(PAL!$B$3:$B$42=flux!Z$3)*(PAL!$H$2:$Q$2=flux!$H228)*(PAL!$H$3:$Q$42))*$H228</f>
        <v>0</v>
      </c>
      <c r="AA228" s="7">
        <f>SUMPRODUCT((PAL!$A$3:$A$42=flux!$A228)*(PAL!$B$3:$B$42=flux!AA$3)*(PAL!$H$2:$Q$2=flux!$H228)*(PAL!$H$3:$Q$42))*$H228</f>
        <v>0</v>
      </c>
      <c r="AB228" s="7">
        <f>SUMPRODUCT((PAL!$A$3:$A$42=flux!$A228)*(PAL!$B$3:$B$42=flux!AB$3)*(PAL!$H$2:$Q$2=flux!$H228)*(PAL!$H$3:$Q$42))*$H228</f>
        <v>43.79</v>
      </c>
    </row>
    <row r="229" spans="1:28" x14ac:dyDescent="0.25">
      <c r="A229">
        <v>101919</v>
      </c>
      <c r="B229" t="s">
        <v>563</v>
      </c>
      <c r="C229" s="2">
        <v>43188</v>
      </c>
      <c r="D229" t="s">
        <v>137</v>
      </c>
      <c r="E229">
        <v>86</v>
      </c>
      <c r="F229" t="s">
        <v>135</v>
      </c>
      <c r="G229">
        <v>220</v>
      </c>
      <c r="H229" s="37">
        <v>1</v>
      </c>
      <c r="I229" s="7">
        <v>49.896000000000008</v>
      </c>
      <c r="L229" s="5" t="s">
        <v>184</v>
      </c>
      <c r="N229" s="7">
        <f>SUMPRODUCT((KG!$A$4:$A$136=flux!$A229)*(KG!$B$4:$B$136=flux!N$3)*(flux!$G229&gt;=KG!$F$2:$O$2)*(flux!$G229&lt;=KG!$F$3:$O$3)*KG!$F$4:$O$136)*$G229/100</f>
        <v>0</v>
      </c>
      <c r="O229" s="7">
        <f>SUMPRODUCT((KG!$A$4:$A$136=flux!$A229)*(KG!$B$4:$B$136=flux!O$3)*(flux!$G229&gt;=KG!$F$2:$O$2)*(flux!$G229&lt;=KG!$F$3:$O$3)*KG!$F$4:$O$136)*$G229/100</f>
        <v>73.584940000000003</v>
      </c>
      <c r="P229" s="7">
        <f>SUMPRODUCT((KG!$A$4:$A$136=flux!$A229)*(KG!$B$4:$B$136=flux!P$3)*(flux!$G229&gt;=KG!$F$2:$O$2)*(flux!$G229&lt;=KG!$F$3:$O$3)*KG!$F$4:$O$136)*$G229/100</f>
        <v>0</v>
      </c>
      <c r="Q229" s="7">
        <f>SUMPRODUCT((KG!$A$4:$A$136=flux!$A229)*(KG!$B$4:$B$136=flux!Q$3)*(flux!$G229&gt;=KG!$F$2:$O$2)*(flux!$G229&lt;=KG!$F$3:$O$3)*KG!$F$4:$O$136)*$G229/100</f>
        <v>0</v>
      </c>
      <c r="R229" s="7">
        <f>SUMPRODUCT((KG!$A$4:$A$136=flux!$A229)*(KG!$B$4:$B$136=flux!R$3)*(flux!$G229&gt;=KG!$F$2:$O$2)*(flux!$G229&lt;=KG!$F$3:$O$3)*KG!$F$4:$O$136)*$G229/100</f>
        <v>49.272993</v>
      </c>
      <c r="S229" s="7">
        <f>SUMPRODUCT((KG!$A$4:$A$136=flux!$A229)*(KG!$B$4:$B$136=flux!S$3)*(flux!$G229&gt;=KG!$F$2:$O$2)*(flux!$G229&lt;=KG!$F$3:$O$3)*KG!$F$4:$O$136)*$G229/100</f>
        <v>58.807692307692307</v>
      </c>
      <c r="T229" s="7">
        <f>SUMPRODUCT((KG!$A$4:$A$136=flux!$A229)*(KG!$B$4:$B$136=flux!T$3)*(flux!$G229&gt;=KG!$F$2:$O$2)*(flux!$G229&lt;=KG!$F$3:$O$3)*KG!$F$4:$O$136)*$G229/100</f>
        <v>0</v>
      </c>
      <c r="U229" s="7">
        <f>SUMPRODUCT((KG!$A$4:$A$136=flux!$A229)*(KG!$B$4:$B$136=flux!U$3)*(flux!$G229&gt;=KG!$F$2:$O$2)*(flux!$G229&lt;=KG!$F$3:$O$3)*KG!$F$4:$O$136)*$G229/100</f>
        <v>0</v>
      </c>
      <c r="V229" s="7">
        <f>SUMPRODUCT((KG!$A$4:$A$136=flux!$A229)*(KG!$B$4:$B$136=flux!V$3)*(flux!$G229&gt;=KG!$F$2:$O$2)*(flux!$G229&lt;=KG!$F$3:$O$3)*KG!$F$4:$O$136)*$G229/100</f>
        <v>0</v>
      </c>
      <c r="W229" s="7">
        <f>SUMPRODUCT((KG!$A$4:$A$136=flux!$A229)*(KG!$B$4:$B$136=flux!W$3)*(flux!$G229&gt;=KG!$F$2:$O$2)*(flux!$G229&lt;=KG!$F$3:$O$3)*KG!$F$4:$O$136)*$G229/100</f>
        <v>65.53161999999999</v>
      </c>
      <c r="X229" s="7">
        <f>SUMPRODUCT((KG!$A$4:$A$136=flux!$A229)*(KG!$B$4:$B$136=flux!X$3)*(flux!$G229&gt;=KG!$F$2:$O$2)*(flux!$G229&lt;=KG!$F$3:$O$3)*KG!$F$4:$O$136)*$G229/100</f>
        <v>47.205619999999996</v>
      </c>
      <c r="Y229" s="7">
        <f>SUMPRODUCT((PAL!$A$3:$A$42=flux!$A229)*(PAL!$B$3:$B$42=flux!Y$3)*(PAL!$H$2:$Q$2=flux!$H229)*(PAL!$H$3:$Q$42))*$H229</f>
        <v>0</v>
      </c>
      <c r="Z229" s="7">
        <f>SUMPRODUCT((PAL!$A$3:$A$42=flux!$A229)*(PAL!$B$3:$B$42=flux!Z$3)*(PAL!$H$2:$Q$2=flux!$H229)*(PAL!$H$3:$Q$42))*$H229</f>
        <v>0</v>
      </c>
      <c r="AA229" s="7">
        <f>SUMPRODUCT((PAL!$A$3:$A$42=flux!$A229)*(PAL!$B$3:$B$42=flux!AA$3)*(PAL!$H$2:$Q$2=flux!$H229)*(PAL!$H$3:$Q$42))*$H229</f>
        <v>0</v>
      </c>
      <c r="AB229" s="7">
        <f>SUMPRODUCT((PAL!$A$3:$A$42=flux!$A229)*(PAL!$B$3:$B$42=flux!AB$3)*(PAL!$H$2:$Q$2=flux!$H229)*(PAL!$H$3:$Q$42))*$H229</f>
        <v>43.79</v>
      </c>
    </row>
    <row r="230" spans="1:28" x14ac:dyDescent="0.25">
      <c r="A230">
        <v>101919</v>
      </c>
      <c r="B230" t="s">
        <v>563</v>
      </c>
      <c r="C230" s="2">
        <v>43185</v>
      </c>
      <c r="D230" t="s">
        <v>137</v>
      </c>
      <c r="E230">
        <v>86</v>
      </c>
      <c r="F230" t="s">
        <v>135</v>
      </c>
      <c r="G230">
        <v>218</v>
      </c>
      <c r="H230" s="37">
        <v>1</v>
      </c>
      <c r="I230" s="7">
        <v>49.442400000000006</v>
      </c>
      <c r="L230" s="5" t="s">
        <v>184</v>
      </c>
      <c r="N230" s="7">
        <f>SUMPRODUCT((KG!$A$4:$A$136=flux!$A230)*(KG!$B$4:$B$136=flux!N$3)*(flux!$G230&gt;=KG!$F$2:$O$2)*(flux!$G230&lt;=KG!$F$3:$O$3)*KG!$F$4:$O$136)*$G230/100</f>
        <v>0</v>
      </c>
      <c r="O230" s="7">
        <f>SUMPRODUCT((KG!$A$4:$A$136=flux!$A230)*(KG!$B$4:$B$136=flux!O$3)*(flux!$G230&gt;=KG!$F$2:$O$2)*(flux!$G230&lt;=KG!$F$3:$O$3)*KG!$F$4:$O$136)*$G230/100</f>
        <v>72.915986000000018</v>
      </c>
      <c r="P230" s="7">
        <f>SUMPRODUCT((KG!$A$4:$A$136=flux!$A230)*(KG!$B$4:$B$136=flux!P$3)*(flux!$G230&gt;=KG!$F$2:$O$2)*(flux!$G230&lt;=KG!$F$3:$O$3)*KG!$F$4:$O$136)*$G230/100</f>
        <v>0</v>
      </c>
      <c r="Q230" s="7">
        <f>SUMPRODUCT((KG!$A$4:$A$136=flux!$A230)*(KG!$B$4:$B$136=flux!Q$3)*(flux!$G230&gt;=KG!$F$2:$O$2)*(flux!$G230&lt;=KG!$F$3:$O$3)*KG!$F$4:$O$136)*$G230/100</f>
        <v>0</v>
      </c>
      <c r="R230" s="7">
        <f>SUMPRODUCT((KG!$A$4:$A$136=flux!$A230)*(KG!$B$4:$B$136=flux!R$3)*(flux!$G230&gt;=KG!$F$2:$O$2)*(flux!$G230&lt;=KG!$F$3:$O$3)*KG!$F$4:$O$136)*$G230/100</f>
        <v>48.825056700000005</v>
      </c>
      <c r="S230" s="7">
        <f>SUMPRODUCT((KG!$A$4:$A$136=flux!$A230)*(KG!$B$4:$B$136=flux!S$3)*(flux!$G230&gt;=KG!$F$2:$O$2)*(flux!$G230&lt;=KG!$F$3:$O$3)*KG!$F$4:$O$136)*$G230/100</f>
        <v>58.273076923076921</v>
      </c>
      <c r="T230" s="7">
        <f>SUMPRODUCT((KG!$A$4:$A$136=flux!$A230)*(KG!$B$4:$B$136=flux!T$3)*(flux!$G230&gt;=KG!$F$2:$O$2)*(flux!$G230&lt;=KG!$F$3:$O$3)*KG!$F$4:$O$136)*$G230/100</f>
        <v>0</v>
      </c>
      <c r="U230" s="7">
        <f>SUMPRODUCT((KG!$A$4:$A$136=flux!$A230)*(KG!$B$4:$B$136=flux!U$3)*(flux!$G230&gt;=KG!$F$2:$O$2)*(flux!$G230&lt;=KG!$F$3:$O$3)*KG!$F$4:$O$136)*$G230/100</f>
        <v>0</v>
      </c>
      <c r="V230" s="7">
        <f>SUMPRODUCT((KG!$A$4:$A$136=flux!$A230)*(KG!$B$4:$B$136=flux!V$3)*(flux!$G230&gt;=KG!$F$2:$O$2)*(flux!$G230&lt;=KG!$F$3:$O$3)*KG!$F$4:$O$136)*$G230/100</f>
        <v>0</v>
      </c>
      <c r="W230" s="7">
        <f>SUMPRODUCT((KG!$A$4:$A$136=flux!$A230)*(KG!$B$4:$B$136=flux!W$3)*(flux!$G230&gt;=KG!$F$2:$O$2)*(flux!$G230&lt;=KG!$F$3:$O$3)*KG!$F$4:$O$136)*$G230/100</f>
        <v>64.935877999999988</v>
      </c>
      <c r="X230" s="7">
        <f>SUMPRODUCT((KG!$A$4:$A$136=flux!$A230)*(KG!$B$4:$B$136=flux!X$3)*(flux!$G230&gt;=KG!$F$2:$O$2)*(flux!$G230&lt;=KG!$F$3:$O$3)*KG!$F$4:$O$136)*$G230/100</f>
        <v>46.776477999999997</v>
      </c>
      <c r="Y230" s="7">
        <f>SUMPRODUCT((PAL!$A$3:$A$42=flux!$A230)*(PAL!$B$3:$B$42=flux!Y$3)*(PAL!$H$2:$Q$2=flux!$H230)*(PAL!$H$3:$Q$42))*$H230</f>
        <v>0</v>
      </c>
      <c r="Z230" s="7">
        <f>SUMPRODUCT((PAL!$A$3:$A$42=flux!$A230)*(PAL!$B$3:$B$42=flux!Z$3)*(PAL!$H$2:$Q$2=flux!$H230)*(PAL!$H$3:$Q$42))*$H230</f>
        <v>0</v>
      </c>
      <c r="AA230" s="7">
        <f>SUMPRODUCT((PAL!$A$3:$A$42=flux!$A230)*(PAL!$B$3:$B$42=flux!AA$3)*(PAL!$H$2:$Q$2=flux!$H230)*(PAL!$H$3:$Q$42))*$H230</f>
        <v>0</v>
      </c>
      <c r="AB230" s="7">
        <f>SUMPRODUCT((PAL!$A$3:$A$42=flux!$A230)*(PAL!$B$3:$B$42=flux!AB$3)*(PAL!$H$2:$Q$2=flux!$H230)*(PAL!$H$3:$Q$42))*$H230</f>
        <v>43.79</v>
      </c>
    </row>
    <row r="231" spans="1:28" x14ac:dyDescent="0.25">
      <c r="A231">
        <v>101919</v>
      </c>
      <c r="B231" t="s">
        <v>563</v>
      </c>
      <c r="C231" s="2">
        <v>43164</v>
      </c>
      <c r="D231" t="s">
        <v>137</v>
      </c>
      <c r="E231">
        <v>86</v>
      </c>
      <c r="F231" t="s">
        <v>135</v>
      </c>
      <c r="G231">
        <v>190</v>
      </c>
      <c r="H231" s="37">
        <v>1</v>
      </c>
      <c r="I231" s="7">
        <v>43.091999999999999</v>
      </c>
      <c r="L231" s="5" t="s">
        <v>184</v>
      </c>
      <c r="N231" s="7">
        <f>SUMPRODUCT((KG!$A$4:$A$136=flux!$A231)*(KG!$B$4:$B$136=flux!N$3)*(flux!$G231&gt;=KG!$F$2:$O$2)*(flux!$G231&lt;=KG!$F$3:$O$3)*KG!$F$4:$O$136)*$G231/100</f>
        <v>0</v>
      </c>
      <c r="O231" s="7">
        <f>SUMPRODUCT((KG!$A$4:$A$136=flux!$A231)*(KG!$B$4:$B$136=flux!O$3)*(flux!$G231&gt;=KG!$F$2:$O$2)*(flux!$G231&lt;=KG!$F$3:$O$3)*KG!$F$4:$O$136)*$G231/100</f>
        <v>63.550630000000012</v>
      </c>
      <c r="P231" s="7">
        <f>SUMPRODUCT((KG!$A$4:$A$136=flux!$A231)*(KG!$B$4:$B$136=flux!P$3)*(flux!$G231&gt;=KG!$F$2:$O$2)*(flux!$G231&lt;=KG!$F$3:$O$3)*KG!$F$4:$O$136)*$G231/100</f>
        <v>0</v>
      </c>
      <c r="Q231" s="7">
        <f>SUMPRODUCT((KG!$A$4:$A$136=flux!$A231)*(KG!$B$4:$B$136=flux!Q$3)*(flux!$G231&gt;=KG!$F$2:$O$2)*(flux!$G231&lt;=KG!$F$3:$O$3)*KG!$F$4:$O$136)*$G231/100</f>
        <v>0</v>
      </c>
      <c r="R231" s="7">
        <f>SUMPRODUCT((KG!$A$4:$A$136=flux!$A231)*(KG!$B$4:$B$136=flux!R$3)*(flux!$G231&gt;=KG!$F$2:$O$2)*(flux!$G231&lt;=KG!$F$3:$O$3)*KG!$F$4:$O$136)*$G231/100</f>
        <v>43.870049999999999</v>
      </c>
      <c r="S231" s="7">
        <f>SUMPRODUCT((KG!$A$4:$A$136=flux!$A231)*(KG!$B$4:$B$136=flux!S$3)*(flux!$G231&gt;=KG!$F$2:$O$2)*(flux!$G231&lt;=KG!$F$3:$O$3)*KG!$F$4:$O$136)*$G231/100</f>
        <v>52.82</v>
      </c>
      <c r="T231" s="7">
        <f>SUMPRODUCT((KG!$A$4:$A$136=flux!$A231)*(KG!$B$4:$B$136=flux!T$3)*(flux!$G231&gt;=KG!$F$2:$O$2)*(flux!$G231&lt;=KG!$F$3:$O$3)*KG!$F$4:$O$136)*$G231/100</f>
        <v>0</v>
      </c>
      <c r="U231" s="7">
        <f>SUMPRODUCT((KG!$A$4:$A$136=flux!$A231)*(KG!$B$4:$B$136=flux!U$3)*(flux!$G231&gt;=KG!$F$2:$O$2)*(flux!$G231&lt;=KG!$F$3:$O$3)*KG!$F$4:$O$136)*$G231/100</f>
        <v>0</v>
      </c>
      <c r="V231" s="7">
        <f>SUMPRODUCT((KG!$A$4:$A$136=flux!$A231)*(KG!$B$4:$B$136=flux!V$3)*(flux!$G231&gt;=KG!$F$2:$O$2)*(flux!$G231&lt;=KG!$F$3:$O$3)*KG!$F$4:$O$136)*$G231/100</f>
        <v>0</v>
      </c>
      <c r="W231" s="7">
        <f>SUMPRODUCT((KG!$A$4:$A$136=flux!$A231)*(KG!$B$4:$B$136=flux!W$3)*(flux!$G231&gt;=KG!$F$2:$O$2)*(flux!$G231&lt;=KG!$F$3:$O$3)*KG!$F$4:$O$136)*$G231/100</f>
        <v>57.750500000000002</v>
      </c>
      <c r="X231" s="7">
        <f>SUMPRODUCT((KG!$A$4:$A$136=flux!$A231)*(KG!$B$4:$B$136=flux!X$3)*(flux!$G231&gt;=KG!$F$2:$O$2)*(flux!$G231&lt;=KG!$F$3:$O$3)*KG!$F$4:$O$136)*$G231/100</f>
        <v>41.600500000000004</v>
      </c>
      <c r="Y231" s="7">
        <f>SUMPRODUCT((PAL!$A$3:$A$42=flux!$A231)*(PAL!$B$3:$B$42=flux!Y$3)*(PAL!$H$2:$Q$2=flux!$H231)*(PAL!$H$3:$Q$42))*$H231</f>
        <v>0</v>
      </c>
      <c r="Z231" s="7">
        <f>SUMPRODUCT((PAL!$A$3:$A$42=flux!$A231)*(PAL!$B$3:$B$42=flux!Z$3)*(PAL!$H$2:$Q$2=flux!$H231)*(PAL!$H$3:$Q$42))*$H231</f>
        <v>0</v>
      </c>
      <c r="AA231" s="7">
        <f>SUMPRODUCT((PAL!$A$3:$A$42=flux!$A231)*(PAL!$B$3:$B$42=flux!AA$3)*(PAL!$H$2:$Q$2=flux!$H231)*(PAL!$H$3:$Q$42))*$H231</f>
        <v>0</v>
      </c>
      <c r="AB231" s="7">
        <f>SUMPRODUCT((PAL!$A$3:$A$42=flux!$A231)*(PAL!$B$3:$B$42=flux!AB$3)*(PAL!$H$2:$Q$2=flux!$H231)*(PAL!$H$3:$Q$42))*$H231</f>
        <v>43.79</v>
      </c>
    </row>
    <row r="232" spans="1:28" x14ac:dyDescent="0.25">
      <c r="A232">
        <v>101919</v>
      </c>
      <c r="B232" t="s">
        <v>563</v>
      </c>
      <c r="C232" s="2">
        <v>43181</v>
      </c>
      <c r="D232" t="s">
        <v>137</v>
      </c>
      <c r="E232">
        <v>86</v>
      </c>
      <c r="F232" t="s">
        <v>135</v>
      </c>
      <c r="G232">
        <v>179</v>
      </c>
      <c r="H232" s="37">
        <v>1</v>
      </c>
      <c r="I232" s="7">
        <v>40.597200000000008</v>
      </c>
      <c r="L232" s="5" t="s">
        <v>184</v>
      </c>
      <c r="N232" s="7">
        <f>SUMPRODUCT((KG!$A$4:$A$136=flux!$A232)*(KG!$B$4:$B$136=flux!N$3)*(flux!$G232&gt;=KG!$F$2:$O$2)*(flux!$G232&lt;=KG!$F$3:$O$3)*KG!$F$4:$O$136)*$G232/100</f>
        <v>0</v>
      </c>
      <c r="O232" s="7">
        <f>SUMPRODUCT((KG!$A$4:$A$136=flux!$A232)*(KG!$B$4:$B$136=flux!O$3)*(flux!$G232&gt;=KG!$F$2:$O$2)*(flux!$G232&lt;=KG!$F$3:$O$3)*KG!$F$4:$O$136)*$G232/100</f>
        <v>59.871383000000009</v>
      </c>
      <c r="P232" s="7">
        <f>SUMPRODUCT((KG!$A$4:$A$136=flux!$A232)*(KG!$B$4:$B$136=flux!P$3)*(flux!$G232&gt;=KG!$F$2:$O$2)*(flux!$G232&lt;=KG!$F$3:$O$3)*KG!$F$4:$O$136)*$G232/100</f>
        <v>0</v>
      </c>
      <c r="Q232" s="7">
        <f>SUMPRODUCT((KG!$A$4:$A$136=flux!$A232)*(KG!$B$4:$B$136=flux!Q$3)*(flux!$G232&gt;=KG!$F$2:$O$2)*(flux!$G232&lt;=KG!$F$3:$O$3)*KG!$F$4:$O$136)*$G232/100</f>
        <v>0</v>
      </c>
      <c r="R232" s="7">
        <f>SUMPRODUCT((KG!$A$4:$A$136=flux!$A232)*(KG!$B$4:$B$136=flux!R$3)*(flux!$G232&gt;=KG!$F$2:$O$2)*(flux!$G232&lt;=KG!$F$3:$O$3)*KG!$F$4:$O$136)*$G232/100</f>
        <v>41.330205000000007</v>
      </c>
      <c r="S232" s="7">
        <f>SUMPRODUCT((KG!$A$4:$A$136=flux!$A232)*(KG!$B$4:$B$136=flux!S$3)*(flux!$G232&gt;=KG!$F$2:$O$2)*(flux!$G232&lt;=KG!$F$3:$O$3)*KG!$F$4:$O$136)*$G232/100</f>
        <v>49.762</v>
      </c>
      <c r="T232" s="7">
        <f>SUMPRODUCT((KG!$A$4:$A$136=flux!$A232)*(KG!$B$4:$B$136=flux!T$3)*(flux!$G232&gt;=KG!$F$2:$O$2)*(flux!$G232&lt;=KG!$F$3:$O$3)*KG!$F$4:$O$136)*$G232/100</f>
        <v>0</v>
      </c>
      <c r="U232" s="7">
        <f>SUMPRODUCT((KG!$A$4:$A$136=flux!$A232)*(KG!$B$4:$B$136=flux!U$3)*(flux!$G232&gt;=KG!$F$2:$O$2)*(flux!$G232&lt;=KG!$F$3:$O$3)*KG!$F$4:$O$136)*$G232/100</f>
        <v>0</v>
      </c>
      <c r="V232" s="7">
        <f>SUMPRODUCT((KG!$A$4:$A$136=flux!$A232)*(KG!$B$4:$B$136=flux!V$3)*(flux!$G232&gt;=KG!$F$2:$O$2)*(flux!$G232&lt;=KG!$F$3:$O$3)*KG!$F$4:$O$136)*$G232/100</f>
        <v>0</v>
      </c>
      <c r="W232" s="7">
        <f>SUMPRODUCT((KG!$A$4:$A$136=flux!$A232)*(KG!$B$4:$B$136=flux!W$3)*(flux!$G232&gt;=KG!$F$2:$O$2)*(flux!$G232&lt;=KG!$F$3:$O$3)*KG!$F$4:$O$136)*$G232/100</f>
        <v>54.407049999999998</v>
      </c>
      <c r="X232" s="7">
        <f>SUMPRODUCT((KG!$A$4:$A$136=flux!$A232)*(KG!$B$4:$B$136=flux!X$3)*(flux!$G232&gt;=KG!$F$2:$O$2)*(flux!$G232&lt;=KG!$F$3:$O$3)*KG!$F$4:$O$136)*$G232/100</f>
        <v>39.192050000000002</v>
      </c>
      <c r="Y232" s="7">
        <f>SUMPRODUCT((PAL!$A$3:$A$42=flux!$A232)*(PAL!$B$3:$B$42=flux!Y$3)*(PAL!$H$2:$Q$2=flux!$H232)*(PAL!$H$3:$Q$42))*$H232</f>
        <v>0</v>
      </c>
      <c r="Z232" s="7">
        <f>SUMPRODUCT((PAL!$A$3:$A$42=flux!$A232)*(PAL!$B$3:$B$42=flux!Z$3)*(PAL!$H$2:$Q$2=flux!$H232)*(PAL!$H$3:$Q$42))*$H232</f>
        <v>0</v>
      </c>
      <c r="AA232" s="7">
        <f>SUMPRODUCT((PAL!$A$3:$A$42=flux!$A232)*(PAL!$B$3:$B$42=flux!AA$3)*(PAL!$H$2:$Q$2=flux!$H232)*(PAL!$H$3:$Q$42))*$H232</f>
        <v>0</v>
      </c>
      <c r="AB232" s="7">
        <f>SUMPRODUCT((PAL!$A$3:$A$42=flux!$A232)*(PAL!$B$3:$B$42=flux!AB$3)*(PAL!$H$2:$Q$2=flux!$H232)*(PAL!$H$3:$Q$42))*$H232</f>
        <v>43.79</v>
      </c>
    </row>
    <row r="233" spans="1:28" x14ac:dyDescent="0.25">
      <c r="A233">
        <v>101919</v>
      </c>
      <c r="B233" t="s">
        <v>563</v>
      </c>
      <c r="C233" s="2">
        <v>43186</v>
      </c>
      <c r="D233" t="s">
        <v>137</v>
      </c>
      <c r="E233">
        <v>86</v>
      </c>
      <c r="F233" t="s">
        <v>135</v>
      </c>
      <c r="G233">
        <v>173</v>
      </c>
      <c r="H233" s="37">
        <v>1</v>
      </c>
      <c r="I233" s="7">
        <v>39.236400000000003</v>
      </c>
      <c r="L233" s="5" t="s">
        <v>184</v>
      </c>
      <c r="N233" s="7">
        <f>SUMPRODUCT((KG!$A$4:$A$136=flux!$A233)*(KG!$B$4:$B$136=flux!N$3)*(flux!$G233&gt;=KG!$F$2:$O$2)*(flux!$G233&lt;=KG!$F$3:$O$3)*KG!$F$4:$O$136)*$G233/100</f>
        <v>0</v>
      </c>
      <c r="O233" s="7">
        <f>SUMPRODUCT((KG!$A$4:$A$136=flux!$A233)*(KG!$B$4:$B$136=flux!O$3)*(flux!$G233&gt;=KG!$F$2:$O$2)*(flux!$G233&lt;=KG!$F$3:$O$3)*KG!$F$4:$O$136)*$G233/100</f>
        <v>57.864521000000003</v>
      </c>
      <c r="P233" s="7">
        <f>SUMPRODUCT((KG!$A$4:$A$136=flux!$A233)*(KG!$B$4:$B$136=flux!P$3)*(flux!$G233&gt;=KG!$F$2:$O$2)*(flux!$G233&lt;=KG!$F$3:$O$3)*KG!$F$4:$O$136)*$G233/100</f>
        <v>0</v>
      </c>
      <c r="Q233" s="7">
        <f>SUMPRODUCT((KG!$A$4:$A$136=flux!$A233)*(KG!$B$4:$B$136=flux!Q$3)*(flux!$G233&gt;=KG!$F$2:$O$2)*(flux!$G233&lt;=KG!$F$3:$O$3)*KG!$F$4:$O$136)*$G233/100</f>
        <v>0</v>
      </c>
      <c r="R233" s="7">
        <f>SUMPRODUCT((KG!$A$4:$A$136=flux!$A233)*(KG!$B$4:$B$136=flux!R$3)*(flux!$G233&gt;=KG!$F$2:$O$2)*(flux!$G233&lt;=KG!$F$3:$O$3)*KG!$F$4:$O$136)*$G233/100</f>
        <v>39.944835000000005</v>
      </c>
      <c r="S233" s="7">
        <f>SUMPRODUCT((KG!$A$4:$A$136=flux!$A233)*(KG!$B$4:$B$136=flux!S$3)*(flux!$G233&gt;=KG!$F$2:$O$2)*(flux!$G233&lt;=KG!$F$3:$O$3)*KG!$F$4:$O$136)*$G233/100</f>
        <v>48.094000000000008</v>
      </c>
      <c r="T233" s="7">
        <f>SUMPRODUCT((KG!$A$4:$A$136=flux!$A233)*(KG!$B$4:$B$136=flux!T$3)*(flux!$G233&gt;=KG!$F$2:$O$2)*(flux!$G233&lt;=KG!$F$3:$O$3)*KG!$F$4:$O$136)*$G233/100</f>
        <v>0</v>
      </c>
      <c r="U233" s="7">
        <f>SUMPRODUCT((KG!$A$4:$A$136=flux!$A233)*(KG!$B$4:$B$136=flux!U$3)*(flux!$G233&gt;=KG!$F$2:$O$2)*(flux!$G233&lt;=KG!$F$3:$O$3)*KG!$F$4:$O$136)*$G233/100</f>
        <v>0</v>
      </c>
      <c r="V233" s="7">
        <f>SUMPRODUCT((KG!$A$4:$A$136=flux!$A233)*(KG!$B$4:$B$136=flux!V$3)*(flux!$G233&gt;=KG!$F$2:$O$2)*(flux!$G233&lt;=KG!$F$3:$O$3)*KG!$F$4:$O$136)*$G233/100</f>
        <v>0</v>
      </c>
      <c r="W233" s="7">
        <f>SUMPRODUCT((KG!$A$4:$A$136=flux!$A233)*(KG!$B$4:$B$136=flux!W$3)*(flux!$G233&gt;=KG!$F$2:$O$2)*(flux!$G233&lt;=KG!$F$3:$O$3)*KG!$F$4:$O$136)*$G233/100</f>
        <v>52.583350000000003</v>
      </c>
      <c r="X233" s="7">
        <f>SUMPRODUCT((KG!$A$4:$A$136=flux!$A233)*(KG!$B$4:$B$136=flux!X$3)*(flux!$G233&gt;=KG!$F$2:$O$2)*(flux!$G233&lt;=KG!$F$3:$O$3)*KG!$F$4:$O$136)*$G233/100</f>
        <v>37.878349999999998</v>
      </c>
      <c r="Y233" s="7">
        <f>SUMPRODUCT((PAL!$A$3:$A$42=flux!$A233)*(PAL!$B$3:$B$42=flux!Y$3)*(PAL!$H$2:$Q$2=flux!$H233)*(PAL!$H$3:$Q$42))*$H233</f>
        <v>0</v>
      </c>
      <c r="Z233" s="7">
        <f>SUMPRODUCT((PAL!$A$3:$A$42=flux!$A233)*(PAL!$B$3:$B$42=flux!Z$3)*(PAL!$H$2:$Q$2=flux!$H233)*(PAL!$H$3:$Q$42))*$H233</f>
        <v>0</v>
      </c>
      <c r="AA233" s="7">
        <f>SUMPRODUCT((PAL!$A$3:$A$42=flux!$A233)*(PAL!$B$3:$B$42=flux!AA$3)*(PAL!$H$2:$Q$2=flux!$H233)*(PAL!$H$3:$Q$42))*$H233</f>
        <v>0</v>
      </c>
      <c r="AB233" s="7">
        <f>SUMPRODUCT((PAL!$A$3:$A$42=flux!$A233)*(PAL!$B$3:$B$42=flux!AB$3)*(PAL!$H$2:$Q$2=flux!$H233)*(PAL!$H$3:$Q$42))*$H233</f>
        <v>43.79</v>
      </c>
    </row>
    <row r="234" spans="1:28" x14ac:dyDescent="0.25">
      <c r="A234">
        <v>101919</v>
      </c>
      <c r="B234" t="s">
        <v>563</v>
      </c>
      <c r="C234" s="2">
        <v>43187</v>
      </c>
      <c r="D234" t="s">
        <v>137</v>
      </c>
      <c r="E234">
        <v>86</v>
      </c>
      <c r="F234" t="s">
        <v>135</v>
      </c>
      <c r="G234">
        <v>155</v>
      </c>
      <c r="H234" s="37">
        <v>1</v>
      </c>
      <c r="I234" s="7">
        <v>35.153999999999996</v>
      </c>
      <c r="L234" s="5" t="s">
        <v>184</v>
      </c>
      <c r="N234" s="7">
        <f>SUMPRODUCT((KG!$A$4:$A$136=flux!$A234)*(KG!$B$4:$B$136=flux!N$3)*(flux!$G234&gt;=KG!$F$2:$O$2)*(flux!$G234&lt;=KG!$F$3:$O$3)*KG!$F$4:$O$136)*$G234/100</f>
        <v>0</v>
      </c>
      <c r="O234" s="7">
        <f>SUMPRODUCT((KG!$A$4:$A$136=flux!$A234)*(KG!$B$4:$B$136=flux!O$3)*(flux!$G234&gt;=KG!$F$2:$O$2)*(flux!$G234&lt;=KG!$F$3:$O$3)*KG!$F$4:$O$136)*$G234/100</f>
        <v>51.843935000000009</v>
      </c>
      <c r="P234" s="7">
        <f>SUMPRODUCT((KG!$A$4:$A$136=flux!$A234)*(KG!$B$4:$B$136=flux!P$3)*(flux!$G234&gt;=KG!$F$2:$O$2)*(flux!$G234&lt;=KG!$F$3:$O$3)*KG!$F$4:$O$136)*$G234/100</f>
        <v>0</v>
      </c>
      <c r="Q234" s="7">
        <f>SUMPRODUCT((KG!$A$4:$A$136=flux!$A234)*(KG!$B$4:$B$136=flux!Q$3)*(flux!$G234&gt;=KG!$F$2:$O$2)*(flux!$G234&lt;=KG!$F$3:$O$3)*KG!$F$4:$O$136)*$G234/100</f>
        <v>0</v>
      </c>
      <c r="R234" s="7">
        <f>SUMPRODUCT((KG!$A$4:$A$136=flux!$A234)*(KG!$B$4:$B$136=flux!R$3)*(flux!$G234&gt;=KG!$F$2:$O$2)*(flux!$G234&lt;=KG!$F$3:$O$3)*KG!$F$4:$O$136)*$G234/100</f>
        <v>35.788724999999999</v>
      </c>
      <c r="S234" s="7">
        <f>SUMPRODUCT((KG!$A$4:$A$136=flux!$A234)*(KG!$B$4:$B$136=flux!S$3)*(flux!$G234&gt;=KG!$F$2:$O$2)*(flux!$G234&lt;=KG!$F$3:$O$3)*KG!$F$4:$O$136)*$G234/100</f>
        <v>43.09</v>
      </c>
      <c r="T234" s="7">
        <f>SUMPRODUCT((KG!$A$4:$A$136=flux!$A234)*(KG!$B$4:$B$136=flux!T$3)*(flux!$G234&gt;=KG!$F$2:$O$2)*(flux!$G234&lt;=KG!$F$3:$O$3)*KG!$F$4:$O$136)*$G234/100</f>
        <v>0</v>
      </c>
      <c r="U234" s="7">
        <f>SUMPRODUCT((KG!$A$4:$A$136=flux!$A234)*(KG!$B$4:$B$136=flux!U$3)*(flux!$G234&gt;=KG!$F$2:$O$2)*(flux!$G234&lt;=KG!$F$3:$O$3)*KG!$F$4:$O$136)*$G234/100</f>
        <v>0</v>
      </c>
      <c r="V234" s="7">
        <f>SUMPRODUCT((KG!$A$4:$A$136=flux!$A234)*(KG!$B$4:$B$136=flux!V$3)*(flux!$G234&gt;=KG!$F$2:$O$2)*(flux!$G234&lt;=KG!$F$3:$O$3)*KG!$F$4:$O$136)*$G234/100</f>
        <v>0</v>
      </c>
      <c r="W234" s="7">
        <f>SUMPRODUCT((KG!$A$4:$A$136=flux!$A234)*(KG!$B$4:$B$136=flux!W$3)*(flux!$G234&gt;=KG!$F$2:$O$2)*(flux!$G234&lt;=KG!$F$3:$O$3)*KG!$F$4:$O$136)*$G234/100</f>
        <v>47.112250000000003</v>
      </c>
      <c r="X234" s="7">
        <f>SUMPRODUCT((KG!$A$4:$A$136=flux!$A234)*(KG!$B$4:$B$136=flux!X$3)*(flux!$G234&gt;=KG!$F$2:$O$2)*(flux!$G234&lt;=KG!$F$3:$O$3)*KG!$F$4:$O$136)*$G234/100</f>
        <v>33.937249999999999</v>
      </c>
      <c r="Y234" s="7">
        <f>SUMPRODUCT((PAL!$A$3:$A$42=flux!$A234)*(PAL!$B$3:$B$42=flux!Y$3)*(PAL!$H$2:$Q$2=flux!$H234)*(PAL!$H$3:$Q$42))*$H234</f>
        <v>0</v>
      </c>
      <c r="Z234" s="7">
        <f>SUMPRODUCT((PAL!$A$3:$A$42=flux!$A234)*(PAL!$B$3:$B$42=flux!Z$3)*(PAL!$H$2:$Q$2=flux!$H234)*(PAL!$H$3:$Q$42))*$H234</f>
        <v>0</v>
      </c>
      <c r="AA234" s="7">
        <f>SUMPRODUCT((PAL!$A$3:$A$42=flux!$A234)*(PAL!$B$3:$B$42=flux!AA$3)*(PAL!$H$2:$Q$2=flux!$H234)*(PAL!$H$3:$Q$42))*$H234</f>
        <v>0</v>
      </c>
      <c r="AB234" s="7">
        <f>SUMPRODUCT((PAL!$A$3:$A$42=flux!$A234)*(PAL!$B$3:$B$42=flux!AB$3)*(PAL!$H$2:$Q$2=flux!$H234)*(PAL!$H$3:$Q$42))*$H234</f>
        <v>43.79</v>
      </c>
    </row>
    <row r="235" spans="1:28" x14ac:dyDescent="0.25">
      <c r="A235">
        <v>101919</v>
      </c>
      <c r="B235" t="s">
        <v>563</v>
      </c>
      <c r="C235" s="2">
        <v>43181</v>
      </c>
      <c r="D235" t="s">
        <v>137</v>
      </c>
      <c r="E235">
        <v>86</v>
      </c>
      <c r="F235" t="s">
        <v>135</v>
      </c>
      <c r="G235">
        <v>150</v>
      </c>
      <c r="H235" s="37">
        <v>1</v>
      </c>
      <c r="I235" s="7">
        <v>34.56</v>
      </c>
      <c r="L235" s="5" t="s">
        <v>138</v>
      </c>
      <c r="N235" s="7">
        <f>SUMPRODUCT((KG!$A$4:$A$136=flux!$A235)*(KG!$B$4:$B$136=flux!N$3)*(flux!$G235&gt;=KG!$F$2:$O$2)*(flux!$G235&lt;=KG!$F$3:$O$3)*KG!$F$4:$O$136)*$G235/100</f>
        <v>0</v>
      </c>
      <c r="O235" s="7">
        <f>SUMPRODUCT((KG!$A$4:$A$136=flux!$A235)*(KG!$B$4:$B$136=flux!O$3)*(flux!$G235&gt;=KG!$F$2:$O$2)*(flux!$G235&lt;=KG!$F$3:$O$3)*KG!$F$4:$O$136)*$G235/100</f>
        <v>50.171550000000003</v>
      </c>
      <c r="P235" s="7">
        <f>SUMPRODUCT((KG!$A$4:$A$136=flux!$A235)*(KG!$B$4:$B$136=flux!P$3)*(flux!$G235&gt;=KG!$F$2:$O$2)*(flux!$G235&lt;=KG!$F$3:$O$3)*KG!$F$4:$O$136)*$G235/100</f>
        <v>0</v>
      </c>
      <c r="Q235" s="7">
        <f>SUMPRODUCT((KG!$A$4:$A$136=flux!$A235)*(KG!$B$4:$B$136=flux!Q$3)*(flux!$G235&gt;=KG!$F$2:$O$2)*(flux!$G235&lt;=KG!$F$3:$O$3)*KG!$F$4:$O$136)*$G235/100</f>
        <v>0</v>
      </c>
      <c r="R235" s="7">
        <f>SUMPRODUCT((KG!$A$4:$A$136=flux!$A235)*(KG!$B$4:$B$136=flux!R$3)*(flux!$G235&gt;=KG!$F$2:$O$2)*(flux!$G235&lt;=KG!$F$3:$O$3)*KG!$F$4:$O$136)*$G235/100</f>
        <v>34.634250000000002</v>
      </c>
      <c r="S235" s="7">
        <f>SUMPRODUCT((KG!$A$4:$A$136=flux!$A235)*(KG!$B$4:$B$136=flux!S$3)*(flux!$G235&gt;=KG!$F$2:$O$2)*(flux!$G235&lt;=KG!$F$3:$O$3)*KG!$F$4:$O$136)*$G235/100</f>
        <v>41.7</v>
      </c>
      <c r="T235" s="7">
        <f>SUMPRODUCT((KG!$A$4:$A$136=flux!$A235)*(KG!$B$4:$B$136=flux!T$3)*(flux!$G235&gt;=KG!$F$2:$O$2)*(flux!$G235&lt;=KG!$F$3:$O$3)*KG!$F$4:$O$136)*$G235/100</f>
        <v>0</v>
      </c>
      <c r="U235" s="7">
        <f>SUMPRODUCT((KG!$A$4:$A$136=flux!$A235)*(KG!$B$4:$B$136=flux!U$3)*(flux!$G235&gt;=KG!$F$2:$O$2)*(flux!$G235&lt;=KG!$F$3:$O$3)*KG!$F$4:$O$136)*$G235/100</f>
        <v>0</v>
      </c>
      <c r="V235" s="7">
        <f>SUMPRODUCT((KG!$A$4:$A$136=flux!$A235)*(KG!$B$4:$B$136=flux!V$3)*(flux!$G235&gt;=KG!$F$2:$O$2)*(flux!$G235&lt;=KG!$F$3:$O$3)*KG!$F$4:$O$136)*$G235/100</f>
        <v>0</v>
      </c>
      <c r="W235" s="7">
        <f>SUMPRODUCT((KG!$A$4:$A$136=flux!$A235)*(KG!$B$4:$B$136=flux!W$3)*(flux!$G235&gt;=KG!$F$2:$O$2)*(flux!$G235&lt;=KG!$F$3:$O$3)*KG!$F$4:$O$136)*$G235/100</f>
        <v>45.592500000000001</v>
      </c>
      <c r="X235" s="7">
        <f>SUMPRODUCT((KG!$A$4:$A$136=flux!$A235)*(KG!$B$4:$B$136=flux!X$3)*(flux!$G235&gt;=KG!$F$2:$O$2)*(flux!$G235&lt;=KG!$F$3:$O$3)*KG!$F$4:$O$136)*$G235/100</f>
        <v>32.842500000000001</v>
      </c>
      <c r="Y235" s="7">
        <f>SUMPRODUCT((PAL!$A$3:$A$42=flux!$A235)*(PAL!$B$3:$B$42=flux!Y$3)*(PAL!$H$2:$Q$2=flux!$H235)*(PAL!$H$3:$Q$42))*$H235</f>
        <v>0</v>
      </c>
      <c r="Z235" s="7">
        <f>SUMPRODUCT((PAL!$A$3:$A$42=flux!$A235)*(PAL!$B$3:$B$42=flux!Z$3)*(PAL!$H$2:$Q$2=flux!$H235)*(PAL!$H$3:$Q$42))*$H235</f>
        <v>0</v>
      </c>
      <c r="AA235" s="7">
        <f>SUMPRODUCT((PAL!$A$3:$A$42=flux!$A235)*(PAL!$B$3:$B$42=flux!AA$3)*(PAL!$H$2:$Q$2=flux!$H235)*(PAL!$H$3:$Q$42))*$H235</f>
        <v>0</v>
      </c>
      <c r="AB235" s="7">
        <f>SUMPRODUCT((PAL!$A$3:$A$42=flux!$A235)*(PAL!$B$3:$B$42=flux!AB$3)*(PAL!$H$2:$Q$2=flux!$H235)*(PAL!$H$3:$Q$42))*$H235</f>
        <v>43.79</v>
      </c>
    </row>
    <row r="236" spans="1:28" x14ac:dyDescent="0.25">
      <c r="A236">
        <v>101919</v>
      </c>
      <c r="B236" t="s">
        <v>563</v>
      </c>
      <c r="C236" s="2">
        <v>43180</v>
      </c>
      <c r="D236" t="s">
        <v>137</v>
      </c>
      <c r="E236">
        <v>86</v>
      </c>
      <c r="F236" t="s">
        <v>135</v>
      </c>
      <c r="G236">
        <v>147</v>
      </c>
      <c r="H236" s="37">
        <v>1</v>
      </c>
      <c r="I236" s="7">
        <v>34.56</v>
      </c>
      <c r="L236" s="5" t="s">
        <v>138</v>
      </c>
      <c r="N236" s="7">
        <f>SUMPRODUCT((KG!$A$4:$A$136=flux!$A236)*(KG!$B$4:$B$136=flux!N$3)*(flux!$G236&gt;=KG!$F$2:$O$2)*(flux!$G236&lt;=KG!$F$3:$O$3)*KG!$F$4:$O$136)*$G236/100</f>
        <v>0</v>
      </c>
      <c r="O236" s="7">
        <f>SUMPRODUCT((KG!$A$4:$A$136=flux!$A236)*(KG!$B$4:$B$136=flux!O$3)*(flux!$G236&gt;=KG!$F$2:$O$2)*(flux!$G236&lt;=KG!$F$3:$O$3)*KG!$F$4:$O$136)*$G236/100</f>
        <v>49.168119000000004</v>
      </c>
      <c r="P236" s="7">
        <f>SUMPRODUCT((KG!$A$4:$A$136=flux!$A236)*(KG!$B$4:$B$136=flux!P$3)*(flux!$G236&gt;=KG!$F$2:$O$2)*(flux!$G236&lt;=KG!$F$3:$O$3)*KG!$F$4:$O$136)*$G236/100</f>
        <v>0</v>
      </c>
      <c r="Q236" s="7">
        <f>SUMPRODUCT((KG!$A$4:$A$136=flux!$A236)*(KG!$B$4:$B$136=flux!Q$3)*(flux!$G236&gt;=KG!$F$2:$O$2)*(flux!$G236&lt;=KG!$F$3:$O$3)*KG!$F$4:$O$136)*$G236/100</f>
        <v>0</v>
      </c>
      <c r="R236" s="7">
        <f>SUMPRODUCT((KG!$A$4:$A$136=flux!$A236)*(KG!$B$4:$B$136=flux!R$3)*(flux!$G236&gt;=KG!$F$2:$O$2)*(flux!$G236&lt;=KG!$F$3:$O$3)*KG!$F$4:$O$136)*$G236/100</f>
        <v>33.941564999999997</v>
      </c>
      <c r="S236" s="7">
        <f>SUMPRODUCT((KG!$A$4:$A$136=flux!$A236)*(KG!$B$4:$B$136=flux!S$3)*(flux!$G236&gt;=KG!$F$2:$O$2)*(flux!$G236&lt;=KG!$F$3:$O$3)*KG!$F$4:$O$136)*$G236/100</f>
        <v>40.866</v>
      </c>
      <c r="T236" s="7">
        <f>SUMPRODUCT((KG!$A$4:$A$136=flux!$A236)*(KG!$B$4:$B$136=flux!T$3)*(flux!$G236&gt;=KG!$F$2:$O$2)*(flux!$G236&lt;=KG!$F$3:$O$3)*KG!$F$4:$O$136)*$G236/100</f>
        <v>0</v>
      </c>
      <c r="U236" s="7">
        <f>SUMPRODUCT((KG!$A$4:$A$136=flux!$A236)*(KG!$B$4:$B$136=flux!U$3)*(flux!$G236&gt;=KG!$F$2:$O$2)*(flux!$G236&lt;=KG!$F$3:$O$3)*KG!$F$4:$O$136)*$G236/100</f>
        <v>0</v>
      </c>
      <c r="V236" s="7">
        <f>SUMPRODUCT((KG!$A$4:$A$136=flux!$A236)*(KG!$B$4:$B$136=flux!V$3)*(flux!$G236&gt;=KG!$F$2:$O$2)*(flux!$G236&lt;=KG!$F$3:$O$3)*KG!$F$4:$O$136)*$G236/100</f>
        <v>0</v>
      </c>
      <c r="W236" s="7">
        <f>SUMPRODUCT((KG!$A$4:$A$136=flux!$A236)*(KG!$B$4:$B$136=flux!W$3)*(flux!$G236&gt;=KG!$F$2:$O$2)*(flux!$G236&lt;=KG!$F$3:$O$3)*KG!$F$4:$O$136)*$G236/100</f>
        <v>44.680649999999993</v>
      </c>
      <c r="X236" s="7">
        <f>SUMPRODUCT((KG!$A$4:$A$136=flux!$A236)*(KG!$B$4:$B$136=flux!X$3)*(flux!$G236&gt;=KG!$F$2:$O$2)*(flux!$G236&lt;=KG!$F$3:$O$3)*KG!$F$4:$O$136)*$G236/100</f>
        <v>32.185650000000003</v>
      </c>
      <c r="Y236" s="7">
        <f>SUMPRODUCT((PAL!$A$3:$A$42=flux!$A236)*(PAL!$B$3:$B$42=flux!Y$3)*(PAL!$H$2:$Q$2=flux!$H236)*(PAL!$H$3:$Q$42))*$H236</f>
        <v>0</v>
      </c>
      <c r="Z236" s="7">
        <f>SUMPRODUCT((PAL!$A$3:$A$42=flux!$A236)*(PAL!$B$3:$B$42=flux!Z$3)*(PAL!$H$2:$Q$2=flux!$H236)*(PAL!$H$3:$Q$42))*$H236</f>
        <v>0</v>
      </c>
      <c r="AA236" s="7">
        <f>SUMPRODUCT((PAL!$A$3:$A$42=flux!$A236)*(PAL!$B$3:$B$42=flux!AA$3)*(PAL!$H$2:$Q$2=flux!$H236)*(PAL!$H$3:$Q$42))*$H236</f>
        <v>0</v>
      </c>
      <c r="AB236" s="7">
        <f>SUMPRODUCT((PAL!$A$3:$A$42=flux!$A236)*(PAL!$B$3:$B$42=flux!AB$3)*(PAL!$H$2:$Q$2=flux!$H236)*(PAL!$H$3:$Q$42))*$H236</f>
        <v>43.79</v>
      </c>
    </row>
    <row r="237" spans="1:28" x14ac:dyDescent="0.25">
      <c r="A237">
        <v>101919</v>
      </c>
      <c r="B237" t="s">
        <v>563</v>
      </c>
      <c r="C237" s="2">
        <v>43178</v>
      </c>
      <c r="D237" t="s">
        <v>137</v>
      </c>
      <c r="E237">
        <v>86</v>
      </c>
      <c r="F237" t="s">
        <v>135</v>
      </c>
      <c r="G237">
        <v>140</v>
      </c>
      <c r="H237" s="37">
        <v>1</v>
      </c>
      <c r="I237" s="7">
        <v>31.751999999999999</v>
      </c>
      <c r="L237" s="5" t="s">
        <v>184</v>
      </c>
      <c r="N237" s="7">
        <f>SUMPRODUCT((KG!$A$4:$A$136=flux!$A237)*(KG!$B$4:$B$136=flux!N$3)*(flux!$G237&gt;=KG!$F$2:$O$2)*(flux!$G237&lt;=KG!$F$3:$O$3)*KG!$F$4:$O$136)*$G237/100</f>
        <v>0</v>
      </c>
      <c r="O237" s="7">
        <f>SUMPRODUCT((KG!$A$4:$A$136=flux!$A237)*(KG!$B$4:$B$136=flux!O$3)*(flux!$G237&gt;=KG!$F$2:$O$2)*(flux!$G237&lt;=KG!$F$3:$O$3)*KG!$F$4:$O$136)*$G237/100</f>
        <v>46.826780000000007</v>
      </c>
      <c r="P237" s="7">
        <f>SUMPRODUCT((KG!$A$4:$A$136=flux!$A237)*(KG!$B$4:$B$136=flux!P$3)*(flux!$G237&gt;=KG!$F$2:$O$2)*(flux!$G237&lt;=KG!$F$3:$O$3)*KG!$F$4:$O$136)*$G237/100</f>
        <v>0</v>
      </c>
      <c r="Q237" s="7">
        <f>SUMPRODUCT((KG!$A$4:$A$136=flux!$A237)*(KG!$B$4:$B$136=flux!Q$3)*(flux!$G237&gt;=KG!$F$2:$O$2)*(flux!$G237&lt;=KG!$F$3:$O$3)*KG!$F$4:$O$136)*$G237/100</f>
        <v>0</v>
      </c>
      <c r="R237" s="7">
        <f>SUMPRODUCT((KG!$A$4:$A$136=flux!$A237)*(KG!$B$4:$B$136=flux!R$3)*(flux!$G237&gt;=KG!$F$2:$O$2)*(flux!$G237&lt;=KG!$F$3:$O$3)*KG!$F$4:$O$136)*$G237/100</f>
        <v>32.325299999999999</v>
      </c>
      <c r="S237" s="7">
        <f>SUMPRODUCT((KG!$A$4:$A$136=flux!$A237)*(KG!$B$4:$B$136=flux!S$3)*(flux!$G237&gt;=KG!$F$2:$O$2)*(flux!$G237&lt;=KG!$F$3:$O$3)*KG!$F$4:$O$136)*$G237/100</f>
        <v>38.92</v>
      </c>
      <c r="T237" s="7">
        <f>SUMPRODUCT((KG!$A$4:$A$136=flux!$A237)*(KG!$B$4:$B$136=flux!T$3)*(flux!$G237&gt;=KG!$F$2:$O$2)*(flux!$G237&lt;=KG!$F$3:$O$3)*KG!$F$4:$O$136)*$G237/100</f>
        <v>0</v>
      </c>
      <c r="U237" s="7">
        <f>SUMPRODUCT((KG!$A$4:$A$136=flux!$A237)*(KG!$B$4:$B$136=flux!U$3)*(flux!$G237&gt;=KG!$F$2:$O$2)*(flux!$G237&lt;=KG!$F$3:$O$3)*KG!$F$4:$O$136)*$G237/100</f>
        <v>0</v>
      </c>
      <c r="V237" s="7">
        <f>SUMPRODUCT((KG!$A$4:$A$136=flux!$A237)*(KG!$B$4:$B$136=flux!V$3)*(flux!$G237&gt;=KG!$F$2:$O$2)*(flux!$G237&lt;=KG!$F$3:$O$3)*KG!$F$4:$O$136)*$G237/100</f>
        <v>0</v>
      </c>
      <c r="W237" s="7">
        <f>SUMPRODUCT((KG!$A$4:$A$136=flux!$A237)*(KG!$B$4:$B$136=flux!W$3)*(flux!$G237&gt;=KG!$F$2:$O$2)*(flux!$G237&lt;=KG!$F$3:$O$3)*KG!$F$4:$O$136)*$G237/100</f>
        <v>42.553000000000004</v>
      </c>
      <c r="X237" s="7">
        <f>SUMPRODUCT((KG!$A$4:$A$136=flux!$A237)*(KG!$B$4:$B$136=flux!X$3)*(flux!$G237&gt;=KG!$F$2:$O$2)*(flux!$G237&lt;=KG!$F$3:$O$3)*KG!$F$4:$O$136)*$G237/100</f>
        <v>30.652999999999999</v>
      </c>
      <c r="Y237" s="7">
        <f>SUMPRODUCT((PAL!$A$3:$A$42=flux!$A237)*(PAL!$B$3:$B$42=flux!Y$3)*(PAL!$H$2:$Q$2=flux!$H237)*(PAL!$H$3:$Q$42))*$H237</f>
        <v>0</v>
      </c>
      <c r="Z237" s="7">
        <f>SUMPRODUCT((PAL!$A$3:$A$42=flux!$A237)*(PAL!$B$3:$B$42=flux!Z$3)*(PAL!$H$2:$Q$2=flux!$H237)*(PAL!$H$3:$Q$42))*$H237</f>
        <v>0</v>
      </c>
      <c r="AA237" s="7">
        <f>SUMPRODUCT((PAL!$A$3:$A$42=flux!$A237)*(PAL!$B$3:$B$42=flux!AA$3)*(PAL!$H$2:$Q$2=flux!$H237)*(PAL!$H$3:$Q$42))*$H237</f>
        <v>0</v>
      </c>
      <c r="AB237" s="7">
        <f>SUMPRODUCT((PAL!$A$3:$A$42=flux!$A237)*(PAL!$B$3:$B$42=flux!AB$3)*(PAL!$H$2:$Q$2=flux!$H237)*(PAL!$H$3:$Q$42))*$H237</f>
        <v>43.79</v>
      </c>
    </row>
    <row r="238" spans="1:28" x14ac:dyDescent="0.25">
      <c r="A238">
        <v>101919</v>
      </c>
      <c r="B238" t="s">
        <v>563</v>
      </c>
      <c r="C238" s="2">
        <v>43174</v>
      </c>
      <c r="D238" t="s">
        <v>137</v>
      </c>
      <c r="E238">
        <v>86</v>
      </c>
      <c r="F238" t="s">
        <v>135</v>
      </c>
      <c r="G238">
        <v>132</v>
      </c>
      <c r="H238" s="37">
        <v>1</v>
      </c>
      <c r="I238" s="7">
        <v>29.9376</v>
      </c>
      <c r="L238" s="5" t="s">
        <v>184</v>
      </c>
      <c r="N238" s="7">
        <f>SUMPRODUCT((KG!$A$4:$A$136=flux!$A238)*(KG!$B$4:$B$136=flux!N$3)*(flux!$G238&gt;=KG!$F$2:$O$2)*(flux!$G238&lt;=KG!$F$3:$O$3)*KG!$F$4:$O$136)*$G238/100</f>
        <v>0</v>
      </c>
      <c r="O238" s="7">
        <f>SUMPRODUCT((KG!$A$4:$A$136=flux!$A238)*(KG!$B$4:$B$136=flux!O$3)*(flux!$G238&gt;=KG!$F$2:$O$2)*(flux!$G238&lt;=KG!$F$3:$O$3)*KG!$F$4:$O$136)*$G238/100</f>
        <v>44.150964000000002</v>
      </c>
      <c r="P238" s="7">
        <f>SUMPRODUCT((KG!$A$4:$A$136=flux!$A238)*(KG!$B$4:$B$136=flux!P$3)*(flux!$G238&gt;=KG!$F$2:$O$2)*(flux!$G238&lt;=KG!$F$3:$O$3)*KG!$F$4:$O$136)*$G238/100</f>
        <v>0</v>
      </c>
      <c r="Q238" s="7">
        <f>SUMPRODUCT((KG!$A$4:$A$136=flux!$A238)*(KG!$B$4:$B$136=flux!Q$3)*(flux!$G238&gt;=KG!$F$2:$O$2)*(flux!$G238&lt;=KG!$F$3:$O$3)*KG!$F$4:$O$136)*$G238/100</f>
        <v>0</v>
      </c>
      <c r="R238" s="7">
        <f>SUMPRODUCT((KG!$A$4:$A$136=flux!$A238)*(KG!$B$4:$B$136=flux!R$3)*(flux!$G238&gt;=KG!$F$2:$O$2)*(flux!$G238&lt;=KG!$F$3:$O$3)*KG!$F$4:$O$136)*$G238/100</f>
        <v>30.478140000000003</v>
      </c>
      <c r="S238" s="7">
        <f>SUMPRODUCT((KG!$A$4:$A$136=flux!$A238)*(KG!$B$4:$B$136=flux!S$3)*(flux!$G238&gt;=KG!$F$2:$O$2)*(flux!$G238&lt;=KG!$F$3:$O$3)*KG!$F$4:$O$136)*$G238/100</f>
        <v>36.695999999999998</v>
      </c>
      <c r="T238" s="7">
        <f>SUMPRODUCT((KG!$A$4:$A$136=flux!$A238)*(KG!$B$4:$B$136=flux!T$3)*(flux!$G238&gt;=KG!$F$2:$O$2)*(flux!$G238&lt;=KG!$F$3:$O$3)*KG!$F$4:$O$136)*$G238/100</f>
        <v>0</v>
      </c>
      <c r="U238" s="7">
        <f>SUMPRODUCT((KG!$A$4:$A$136=flux!$A238)*(KG!$B$4:$B$136=flux!U$3)*(flux!$G238&gt;=KG!$F$2:$O$2)*(flux!$G238&lt;=KG!$F$3:$O$3)*KG!$F$4:$O$136)*$G238/100</f>
        <v>0</v>
      </c>
      <c r="V238" s="7">
        <f>SUMPRODUCT((KG!$A$4:$A$136=flux!$A238)*(KG!$B$4:$B$136=flux!V$3)*(flux!$G238&gt;=KG!$F$2:$O$2)*(flux!$G238&lt;=KG!$F$3:$O$3)*KG!$F$4:$O$136)*$G238/100</f>
        <v>0</v>
      </c>
      <c r="W238" s="7">
        <f>SUMPRODUCT((KG!$A$4:$A$136=flux!$A238)*(KG!$B$4:$B$136=flux!W$3)*(flux!$G238&gt;=KG!$F$2:$O$2)*(flux!$G238&lt;=KG!$F$3:$O$3)*KG!$F$4:$O$136)*$G238/100</f>
        <v>40.121400000000001</v>
      </c>
      <c r="X238" s="7">
        <f>SUMPRODUCT((KG!$A$4:$A$136=flux!$A238)*(KG!$B$4:$B$136=flux!X$3)*(flux!$G238&gt;=KG!$F$2:$O$2)*(flux!$G238&lt;=KG!$F$3:$O$3)*KG!$F$4:$O$136)*$G238/100</f>
        <v>28.901399999999999</v>
      </c>
      <c r="Y238" s="7">
        <f>SUMPRODUCT((PAL!$A$3:$A$42=flux!$A238)*(PAL!$B$3:$B$42=flux!Y$3)*(PAL!$H$2:$Q$2=flux!$H238)*(PAL!$H$3:$Q$42))*$H238</f>
        <v>0</v>
      </c>
      <c r="Z238" s="7">
        <f>SUMPRODUCT((PAL!$A$3:$A$42=flux!$A238)*(PAL!$B$3:$B$42=flux!Z$3)*(PAL!$H$2:$Q$2=flux!$H238)*(PAL!$H$3:$Q$42))*$H238</f>
        <v>0</v>
      </c>
      <c r="AA238" s="7">
        <f>SUMPRODUCT((PAL!$A$3:$A$42=flux!$A238)*(PAL!$B$3:$B$42=flux!AA$3)*(PAL!$H$2:$Q$2=flux!$H238)*(PAL!$H$3:$Q$42))*$H238</f>
        <v>0</v>
      </c>
      <c r="AB238" s="7">
        <f>SUMPRODUCT((PAL!$A$3:$A$42=flux!$A238)*(PAL!$B$3:$B$42=flux!AB$3)*(PAL!$H$2:$Q$2=flux!$H238)*(PAL!$H$3:$Q$42))*$H238</f>
        <v>43.79</v>
      </c>
    </row>
    <row r="239" spans="1:28" x14ac:dyDescent="0.25">
      <c r="A239">
        <v>101919</v>
      </c>
      <c r="B239" t="s">
        <v>563</v>
      </c>
      <c r="C239" s="2">
        <v>43172</v>
      </c>
      <c r="D239" t="s">
        <v>137</v>
      </c>
      <c r="E239">
        <v>86</v>
      </c>
      <c r="F239" t="s">
        <v>135</v>
      </c>
      <c r="G239">
        <v>128</v>
      </c>
      <c r="H239" s="37">
        <v>1</v>
      </c>
      <c r="I239" s="7">
        <v>29.0304</v>
      </c>
      <c r="L239" s="5" t="s">
        <v>184</v>
      </c>
      <c r="N239" s="7">
        <f>SUMPRODUCT((KG!$A$4:$A$136=flux!$A239)*(KG!$B$4:$B$136=flux!N$3)*(flux!$G239&gt;=KG!$F$2:$O$2)*(flux!$G239&lt;=KG!$F$3:$O$3)*KG!$F$4:$O$136)*$G239/100</f>
        <v>0</v>
      </c>
      <c r="O239" s="7">
        <f>SUMPRODUCT((KG!$A$4:$A$136=flux!$A239)*(KG!$B$4:$B$136=flux!O$3)*(flux!$G239&gt;=KG!$F$2:$O$2)*(flux!$G239&lt;=KG!$F$3:$O$3)*KG!$F$4:$O$136)*$G239/100</f>
        <v>42.813056000000003</v>
      </c>
      <c r="P239" s="7">
        <f>SUMPRODUCT((KG!$A$4:$A$136=flux!$A239)*(KG!$B$4:$B$136=flux!P$3)*(flux!$G239&gt;=KG!$F$2:$O$2)*(flux!$G239&lt;=KG!$F$3:$O$3)*KG!$F$4:$O$136)*$G239/100</f>
        <v>0</v>
      </c>
      <c r="Q239" s="7">
        <f>SUMPRODUCT((KG!$A$4:$A$136=flux!$A239)*(KG!$B$4:$B$136=flux!Q$3)*(flux!$G239&gt;=KG!$F$2:$O$2)*(flux!$G239&lt;=KG!$F$3:$O$3)*KG!$F$4:$O$136)*$G239/100</f>
        <v>0</v>
      </c>
      <c r="R239" s="7">
        <f>SUMPRODUCT((KG!$A$4:$A$136=flux!$A239)*(KG!$B$4:$B$136=flux!R$3)*(flux!$G239&gt;=KG!$F$2:$O$2)*(flux!$G239&lt;=KG!$F$3:$O$3)*KG!$F$4:$O$136)*$G239/100</f>
        <v>29.554560000000002</v>
      </c>
      <c r="S239" s="7">
        <f>SUMPRODUCT((KG!$A$4:$A$136=flux!$A239)*(KG!$B$4:$B$136=flux!S$3)*(flux!$G239&gt;=KG!$F$2:$O$2)*(flux!$G239&lt;=KG!$F$3:$O$3)*KG!$F$4:$O$136)*$G239/100</f>
        <v>35.584000000000003</v>
      </c>
      <c r="T239" s="7">
        <f>SUMPRODUCT((KG!$A$4:$A$136=flux!$A239)*(KG!$B$4:$B$136=flux!T$3)*(flux!$G239&gt;=KG!$F$2:$O$2)*(flux!$G239&lt;=KG!$F$3:$O$3)*KG!$F$4:$O$136)*$G239/100</f>
        <v>0</v>
      </c>
      <c r="U239" s="7">
        <f>SUMPRODUCT((KG!$A$4:$A$136=flux!$A239)*(KG!$B$4:$B$136=flux!U$3)*(flux!$G239&gt;=KG!$F$2:$O$2)*(flux!$G239&lt;=KG!$F$3:$O$3)*KG!$F$4:$O$136)*$G239/100</f>
        <v>0</v>
      </c>
      <c r="V239" s="7">
        <f>SUMPRODUCT((KG!$A$4:$A$136=flux!$A239)*(KG!$B$4:$B$136=flux!V$3)*(flux!$G239&gt;=KG!$F$2:$O$2)*(flux!$G239&lt;=KG!$F$3:$O$3)*KG!$F$4:$O$136)*$G239/100</f>
        <v>0</v>
      </c>
      <c r="W239" s="7">
        <f>SUMPRODUCT((KG!$A$4:$A$136=flux!$A239)*(KG!$B$4:$B$136=flux!W$3)*(flux!$G239&gt;=KG!$F$2:$O$2)*(flux!$G239&lt;=KG!$F$3:$O$3)*KG!$F$4:$O$136)*$G239/100</f>
        <v>38.9056</v>
      </c>
      <c r="X239" s="7">
        <f>SUMPRODUCT((KG!$A$4:$A$136=flux!$A239)*(KG!$B$4:$B$136=flux!X$3)*(flux!$G239&gt;=KG!$F$2:$O$2)*(flux!$G239&lt;=KG!$F$3:$O$3)*KG!$F$4:$O$136)*$G239/100</f>
        <v>28.025600000000001</v>
      </c>
      <c r="Y239" s="7">
        <f>SUMPRODUCT((PAL!$A$3:$A$42=flux!$A239)*(PAL!$B$3:$B$42=flux!Y$3)*(PAL!$H$2:$Q$2=flux!$H239)*(PAL!$H$3:$Q$42))*$H239</f>
        <v>0</v>
      </c>
      <c r="Z239" s="7">
        <f>SUMPRODUCT((PAL!$A$3:$A$42=flux!$A239)*(PAL!$B$3:$B$42=flux!Z$3)*(PAL!$H$2:$Q$2=flux!$H239)*(PAL!$H$3:$Q$42))*$H239</f>
        <v>0</v>
      </c>
      <c r="AA239" s="7">
        <f>SUMPRODUCT((PAL!$A$3:$A$42=flux!$A239)*(PAL!$B$3:$B$42=flux!AA$3)*(PAL!$H$2:$Q$2=flux!$H239)*(PAL!$H$3:$Q$42))*$H239</f>
        <v>0</v>
      </c>
      <c r="AB239" s="7">
        <f>SUMPRODUCT((PAL!$A$3:$A$42=flux!$A239)*(PAL!$B$3:$B$42=flux!AB$3)*(PAL!$H$2:$Q$2=flux!$H239)*(PAL!$H$3:$Q$42))*$H239</f>
        <v>43.79</v>
      </c>
    </row>
    <row r="240" spans="1:28" x14ac:dyDescent="0.25">
      <c r="A240">
        <v>101919</v>
      </c>
      <c r="B240" t="s">
        <v>563</v>
      </c>
      <c r="C240" s="2">
        <v>43180</v>
      </c>
      <c r="D240" t="s">
        <v>137</v>
      </c>
      <c r="E240">
        <v>86</v>
      </c>
      <c r="F240" t="s">
        <v>135</v>
      </c>
      <c r="G240">
        <v>112</v>
      </c>
      <c r="H240" s="37">
        <v>1</v>
      </c>
      <c r="I240" s="7">
        <v>25.401600000000002</v>
      </c>
      <c r="L240" s="5" t="s">
        <v>184</v>
      </c>
      <c r="N240" s="7">
        <f>SUMPRODUCT((KG!$A$4:$A$136=flux!$A240)*(KG!$B$4:$B$136=flux!N$3)*(flux!$G240&gt;=KG!$F$2:$O$2)*(flux!$G240&lt;=KG!$F$3:$O$3)*KG!$F$4:$O$136)*$G240/100</f>
        <v>0</v>
      </c>
      <c r="O240" s="7">
        <f>SUMPRODUCT((KG!$A$4:$A$136=flux!$A240)*(KG!$B$4:$B$136=flux!O$3)*(flux!$G240&gt;=KG!$F$2:$O$2)*(flux!$G240&lt;=KG!$F$3:$O$3)*KG!$F$4:$O$136)*$G240/100</f>
        <v>37.461424000000008</v>
      </c>
      <c r="P240" s="7">
        <f>SUMPRODUCT((KG!$A$4:$A$136=flux!$A240)*(KG!$B$4:$B$136=flux!P$3)*(flux!$G240&gt;=KG!$F$2:$O$2)*(flux!$G240&lt;=KG!$F$3:$O$3)*KG!$F$4:$O$136)*$G240/100</f>
        <v>0</v>
      </c>
      <c r="Q240" s="7">
        <f>SUMPRODUCT((KG!$A$4:$A$136=flux!$A240)*(KG!$B$4:$B$136=flux!Q$3)*(flux!$G240&gt;=KG!$F$2:$O$2)*(flux!$G240&lt;=KG!$F$3:$O$3)*KG!$F$4:$O$136)*$G240/100</f>
        <v>0</v>
      </c>
      <c r="R240" s="7">
        <f>SUMPRODUCT((KG!$A$4:$A$136=flux!$A240)*(KG!$B$4:$B$136=flux!R$3)*(flux!$G240&gt;=KG!$F$2:$O$2)*(flux!$G240&lt;=KG!$F$3:$O$3)*KG!$F$4:$O$136)*$G240/100</f>
        <v>25.860240000000005</v>
      </c>
      <c r="S240" s="7">
        <f>SUMPRODUCT((KG!$A$4:$A$136=flux!$A240)*(KG!$B$4:$B$136=flux!S$3)*(flux!$G240&gt;=KG!$F$2:$O$2)*(flux!$G240&lt;=KG!$F$3:$O$3)*KG!$F$4:$O$136)*$G240/100</f>
        <v>31.135999999999999</v>
      </c>
      <c r="T240" s="7">
        <f>SUMPRODUCT((KG!$A$4:$A$136=flux!$A240)*(KG!$B$4:$B$136=flux!T$3)*(flux!$G240&gt;=KG!$F$2:$O$2)*(flux!$G240&lt;=KG!$F$3:$O$3)*KG!$F$4:$O$136)*$G240/100</f>
        <v>0</v>
      </c>
      <c r="U240" s="7">
        <f>SUMPRODUCT((KG!$A$4:$A$136=flux!$A240)*(KG!$B$4:$B$136=flux!U$3)*(flux!$G240&gt;=KG!$F$2:$O$2)*(flux!$G240&lt;=KG!$F$3:$O$3)*KG!$F$4:$O$136)*$G240/100</f>
        <v>0</v>
      </c>
      <c r="V240" s="7">
        <f>SUMPRODUCT((KG!$A$4:$A$136=flux!$A240)*(KG!$B$4:$B$136=flux!V$3)*(flux!$G240&gt;=KG!$F$2:$O$2)*(flux!$G240&lt;=KG!$F$3:$O$3)*KG!$F$4:$O$136)*$G240/100</f>
        <v>0</v>
      </c>
      <c r="W240" s="7">
        <f>SUMPRODUCT((KG!$A$4:$A$136=flux!$A240)*(KG!$B$4:$B$136=flux!W$3)*(flux!$G240&gt;=KG!$F$2:$O$2)*(flux!$G240&lt;=KG!$F$3:$O$3)*KG!$F$4:$O$136)*$G240/100</f>
        <v>34.042400000000001</v>
      </c>
      <c r="X240" s="7">
        <f>SUMPRODUCT((KG!$A$4:$A$136=flux!$A240)*(KG!$B$4:$B$136=flux!X$3)*(flux!$G240&gt;=KG!$F$2:$O$2)*(flux!$G240&lt;=KG!$F$3:$O$3)*KG!$F$4:$O$136)*$G240/100</f>
        <v>24.522399999999998</v>
      </c>
      <c r="Y240" s="7">
        <f>SUMPRODUCT((PAL!$A$3:$A$42=flux!$A240)*(PAL!$B$3:$B$42=flux!Y$3)*(PAL!$H$2:$Q$2=flux!$H240)*(PAL!$H$3:$Q$42))*$H240</f>
        <v>0</v>
      </c>
      <c r="Z240" s="7">
        <f>SUMPRODUCT((PAL!$A$3:$A$42=flux!$A240)*(PAL!$B$3:$B$42=flux!Z$3)*(PAL!$H$2:$Q$2=flux!$H240)*(PAL!$H$3:$Q$42))*$H240</f>
        <v>0</v>
      </c>
      <c r="AA240" s="7">
        <f>SUMPRODUCT((PAL!$A$3:$A$42=flux!$A240)*(PAL!$B$3:$B$42=flux!AA$3)*(PAL!$H$2:$Q$2=flux!$H240)*(PAL!$H$3:$Q$42))*$H240</f>
        <v>0</v>
      </c>
      <c r="AB240" s="7">
        <f>SUMPRODUCT((PAL!$A$3:$A$42=flux!$A240)*(PAL!$B$3:$B$42=flux!AB$3)*(PAL!$H$2:$Q$2=flux!$H240)*(PAL!$H$3:$Q$42))*$H240</f>
        <v>43.79</v>
      </c>
    </row>
    <row r="241" spans="1:28" x14ac:dyDescent="0.25">
      <c r="A241">
        <v>101919</v>
      </c>
      <c r="B241" t="s">
        <v>563</v>
      </c>
      <c r="C241" s="2">
        <v>43168</v>
      </c>
      <c r="D241" t="s">
        <v>137</v>
      </c>
      <c r="E241">
        <v>86</v>
      </c>
      <c r="F241" t="s">
        <v>135</v>
      </c>
      <c r="G241">
        <v>105</v>
      </c>
      <c r="H241" s="37">
        <v>1</v>
      </c>
      <c r="I241" s="7">
        <v>23.814000000000004</v>
      </c>
      <c r="L241" s="5" t="s">
        <v>184</v>
      </c>
      <c r="N241" s="7">
        <f>SUMPRODUCT((KG!$A$4:$A$136=flux!$A241)*(KG!$B$4:$B$136=flux!N$3)*(flux!$G241&gt;=KG!$F$2:$O$2)*(flux!$G241&lt;=KG!$F$3:$O$3)*KG!$F$4:$O$136)*$G241/100</f>
        <v>0</v>
      </c>
      <c r="O241" s="7">
        <f>SUMPRODUCT((KG!$A$4:$A$136=flux!$A241)*(KG!$B$4:$B$136=flux!O$3)*(flux!$G241&gt;=KG!$F$2:$O$2)*(flux!$G241&lt;=KG!$F$3:$O$3)*KG!$F$4:$O$136)*$G241/100</f>
        <v>35.120085000000003</v>
      </c>
      <c r="P241" s="7">
        <f>SUMPRODUCT((KG!$A$4:$A$136=flux!$A241)*(KG!$B$4:$B$136=flux!P$3)*(flux!$G241&gt;=KG!$F$2:$O$2)*(flux!$G241&lt;=KG!$F$3:$O$3)*KG!$F$4:$O$136)*$G241/100</f>
        <v>0</v>
      </c>
      <c r="Q241" s="7">
        <f>SUMPRODUCT((KG!$A$4:$A$136=flux!$A241)*(KG!$B$4:$B$136=flux!Q$3)*(flux!$G241&gt;=KG!$F$2:$O$2)*(flux!$G241&lt;=KG!$F$3:$O$3)*KG!$F$4:$O$136)*$G241/100</f>
        <v>0</v>
      </c>
      <c r="R241" s="7">
        <f>SUMPRODUCT((KG!$A$4:$A$136=flux!$A241)*(KG!$B$4:$B$136=flux!R$3)*(flux!$G241&gt;=KG!$F$2:$O$2)*(flux!$G241&lt;=KG!$F$3:$O$3)*KG!$F$4:$O$136)*$G241/100</f>
        <v>24.243974999999999</v>
      </c>
      <c r="S241" s="7">
        <f>SUMPRODUCT((KG!$A$4:$A$136=flux!$A241)*(KG!$B$4:$B$136=flux!S$3)*(flux!$G241&gt;=KG!$F$2:$O$2)*(flux!$G241&lt;=KG!$F$3:$O$3)*KG!$F$4:$O$136)*$G241/100</f>
        <v>29.19</v>
      </c>
      <c r="T241" s="7">
        <f>SUMPRODUCT((KG!$A$4:$A$136=flux!$A241)*(KG!$B$4:$B$136=flux!T$3)*(flux!$G241&gt;=KG!$F$2:$O$2)*(flux!$G241&lt;=KG!$F$3:$O$3)*KG!$F$4:$O$136)*$G241/100</f>
        <v>0</v>
      </c>
      <c r="U241" s="7">
        <f>SUMPRODUCT((KG!$A$4:$A$136=flux!$A241)*(KG!$B$4:$B$136=flux!U$3)*(flux!$G241&gt;=KG!$F$2:$O$2)*(flux!$G241&lt;=KG!$F$3:$O$3)*KG!$F$4:$O$136)*$G241/100</f>
        <v>0</v>
      </c>
      <c r="V241" s="7">
        <f>SUMPRODUCT((KG!$A$4:$A$136=flux!$A241)*(KG!$B$4:$B$136=flux!V$3)*(flux!$G241&gt;=KG!$F$2:$O$2)*(flux!$G241&lt;=KG!$F$3:$O$3)*KG!$F$4:$O$136)*$G241/100</f>
        <v>0</v>
      </c>
      <c r="W241" s="7">
        <f>SUMPRODUCT((KG!$A$4:$A$136=flux!$A241)*(KG!$B$4:$B$136=flux!W$3)*(flux!$G241&gt;=KG!$F$2:$O$2)*(flux!$G241&lt;=KG!$F$3:$O$3)*KG!$F$4:$O$136)*$G241/100</f>
        <v>31.914749999999998</v>
      </c>
      <c r="X241" s="7">
        <f>SUMPRODUCT((KG!$A$4:$A$136=flux!$A241)*(KG!$B$4:$B$136=flux!X$3)*(flux!$G241&gt;=KG!$F$2:$O$2)*(flux!$G241&lt;=KG!$F$3:$O$3)*KG!$F$4:$O$136)*$G241/100</f>
        <v>22.989750000000001</v>
      </c>
      <c r="Y241" s="7">
        <f>SUMPRODUCT((PAL!$A$3:$A$42=flux!$A241)*(PAL!$B$3:$B$42=flux!Y$3)*(PAL!$H$2:$Q$2=flux!$H241)*(PAL!$H$3:$Q$42))*$H241</f>
        <v>0</v>
      </c>
      <c r="Z241" s="7">
        <f>SUMPRODUCT((PAL!$A$3:$A$42=flux!$A241)*(PAL!$B$3:$B$42=flux!Z$3)*(PAL!$H$2:$Q$2=flux!$H241)*(PAL!$H$3:$Q$42))*$H241</f>
        <v>0</v>
      </c>
      <c r="AA241" s="7">
        <f>SUMPRODUCT((PAL!$A$3:$A$42=flux!$A241)*(PAL!$B$3:$B$42=flux!AA$3)*(PAL!$H$2:$Q$2=flux!$H241)*(PAL!$H$3:$Q$42))*$H241</f>
        <v>0</v>
      </c>
      <c r="AB241" s="7">
        <f>SUMPRODUCT((PAL!$A$3:$A$42=flux!$A241)*(PAL!$B$3:$B$42=flux!AB$3)*(PAL!$H$2:$Q$2=flux!$H241)*(PAL!$H$3:$Q$42))*$H241</f>
        <v>43.79</v>
      </c>
    </row>
    <row r="242" spans="1:28" x14ac:dyDescent="0.25">
      <c r="A242">
        <v>101919</v>
      </c>
      <c r="B242" t="s">
        <v>563</v>
      </c>
      <c r="C242" s="2">
        <v>43188</v>
      </c>
      <c r="D242" t="s">
        <v>137</v>
      </c>
      <c r="E242">
        <v>86</v>
      </c>
      <c r="F242" t="s">
        <v>135</v>
      </c>
      <c r="G242">
        <v>100</v>
      </c>
      <c r="H242" s="37">
        <v>1</v>
      </c>
      <c r="I242" s="7">
        <v>51.84</v>
      </c>
      <c r="L242" s="5" t="s">
        <v>138</v>
      </c>
      <c r="N242" s="7">
        <f>SUMPRODUCT((KG!$A$4:$A$136=flux!$A242)*(KG!$B$4:$B$136=flux!N$3)*(flux!$G242&gt;=KG!$F$2:$O$2)*(flux!$G242&lt;=KG!$F$3:$O$3)*KG!$F$4:$O$136)*$G242/100</f>
        <v>0</v>
      </c>
      <c r="O242" s="7">
        <f>SUMPRODUCT((KG!$A$4:$A$136=flux!$A242)*(KG!$B$4:$B$136=flux!O$3)*(flux!$G242&gt;=KG!$F$2:$O$2)*(flux!$G242&lt;=KG!$F$3:$O$3)*KG!$F$4:$O$136)*$G242/100</f>
        <v>34.177</v>
      </c>
      <c r="P242" s="7">
        <f>SUMPRODUCT((KG!$A$4:$A$136=flux!$A242)*(KG!$B$4:$B$136=flux!P$3)*(flux!$G242&gt;=KG!$F$2:$O$2)*(flux!$G242&lt;=KG!$F$3:$O$3)*KG!$F$4:$O$136)*$G242/100</f>
        <v>0</v>
      </c>
      <c r="Q242" s="7">
        <f>SUMPRODUCT((KG!$A$4:$A$136=flux!$A242)*(KG!$B$4:$B$136=flux!Q$3)*(flux!$G242&gt;=KG!$F$2:$O$2)*(flux!$G242&lt;=KG!$F$3:$O$3)*KG!$F$4:$O$136)*$G242/100</f>
        <v>0</v>
      </c>
      <c r="R242" s="7">
        <f>SUMPRODUCT((KG!$A$4:$A$136=flux!$A242)*(KG!$B$4:$B$136=flux!R$3)*(flux!$G242&gt;=KG!$F$2:$O$2)*(flux!$G242&lt;=KG!$F$3:$O$3)*KG!$F$4:$O$136)*$G242/100</f>
        <v>21.99</v>
      </c>
      <c r="S242" s="7">
        <f>SUMPRODUCT((KG!$A$4:$A$136=flux!$A242)*(KG!$B$4:$B$136=flux!S$3)*(flux!$G242&gt;=KG!$F$2:$O$2)*(flux!$G242&lt;=KG!$F$3:$O$3)*KG!$F$4:$O$136)*$G242/100</f>
        <v>27.8</v>
      </c>
      <c r="T242" s="7">
        <f>SUMPRODUCT((KG!$A$4:$A$136=flux!$A242)*(KG!$B$4:$B$136=flux!T$3)*(flux!$G242&gt;=KG!$F$2:$O$2)*(flux!$G242&lt;=KG!$F$3:$O$3)*KG!$F$4:$O$136)*$G242/100</f>
        <v>0</v>
      </c>
      <c r="U242" s="7">
        <f>SUMPRODUCT((KG!$A$4:$A$136=flux!$A242)*(KG!$B$4:$B$136=flux!U$3)*(flux!$G242&gt;=KG!$F$2:$O$2)*(flux!$G242&lt;=KG!$F$3:$O$3)*KG!$F$4:$O$136)*$G242/100</f>
        <v>0</v>
      </c>
      <c r="V242" s="7">
        <f>SUMPRODUCT((KG!$A$4:$A$136=flux!$A242)*(KG!$B$4:$B$136=flux!V$3)*(flux!$G242&gt;=KG!$F$2:$O$2)*(flux!$G242&lt;=KG!$F$3:$O$3)*KG!$F$4:$O$136)*$G242/100</f>
        <v>0</v>
      </c>
      <c r="W242" s="7">
        <f>SUMPRODUCT((KG!$A$4:$A$136=flux!$A242)*(KG!$B$4:$B$136=flux!W$3)*(flux!$G242&gt;=KG!$F$2:$O$2)*(flux!$G242&lt;=KG!$F$3:$O$3)*KG!$F$4:$O$136)*$G242/100</f>
        <v>30.395</v>
      </c>
      <c r="X242" s="7">
        <f>SUMPRODUCT((KG!$A$4:$A$136=flux!$A242)*(KG!$B$4:$B$136=flux!X$3)*(flux!$G242&gt;=KG!$F$2:$O$2)*(flux!$G242&lt;=KG!$F$3:$O$3)*KG!$F$4:$O$136)*$G242/100</f>
        <v>21.895</v>
      </c>
      <c r="Y242" s="7">
        <f>SUMPRODUCT((PAL!$A$3:$A$42=flux!$A242)*(PAL!$B$3:$B$42=flux!Y$3)*(PAL!$H$2:$Q$2=flux!$H242)*(PAL!$H$3:$Q$42))*$H242</f>
        <v>0</v>
      </c>
      <c r="Z242" s="7">
        <f>SUMPRODUCT((PAL!$A$3:$A$42=flux!$A242)*(PAL!$B$3:$B$42=flux!Z$3)*(PAL!$H$2:$Q$2=flux!$H242)*(PAL!$H$3:$Q$42))*$H242</f>
        <v>0</v>
      </c>
      <c r="AA242" s="7">
        <f>SUMPRODUCT((PAL!$A$3:$A$42=flux!$A242)*(PAL!$B$3:$B$42=flux!AA$3)*(PAL!$H$2:$Q$2=flux!$H242)*(PAL!$H$3:$Q$42))*$H242</f>
        <v>0</v>
      </c>
      <c r="AB242" s="7">
        <f>SUMPRODUCT((PAL!$A$3:$A$42=flux!$A242)*(PAL!$B$3:$B$42=flux!AB$3)*(PAL!$H$2:$Q$2=flux!$H242)*(PAL!$H$3:$Q$42))*$H242</f>
        <v>43.79</v>
      </c>
    </row>
    <row r="243" spans="1:28" x14ac:dyDescent="0.25">
      <c r="A243">
        <v>100601</v>
      </c>
      <c r="B243" t="s">
        <v>577</v>
      </c>
      <c r="C243" s="2">
        <v>43165</v>
      </c>
      <c r="D243" t="s">
        <v>32</v>
      </c>
      <c r="E243">
        <v>17</v>
      </c>
      <c r="F243" t="s">
        <v>33</v>
      </c>
      <c r="G243">
        <v>2788</v>
      </c>
      <c r="H243" s="1">
        <v>6</v>
      </c>
      <c r="I243">
        <v>453.6</v>
      </c>
      <c r="J243" s="1"/>
      <c r="L243" s="5" t="s">
        <v>184</v>
      </c>
      <c r="N243" s="7">
        <f>SUMPRODUCT((KG!$A$4:$A$136=flux!$A243)*(KG!$B$4:$B$136=flux!N$3)*(flux!$G243&gt;=KG!$F$2:$O$2)*(flux!$G243&lt;=KG!$F$3:$O$3)*KG!$F$4:$O$136)*$G243/100</f>
        <v>0</v>
      </c>
      <c r="O243" s="7">
        <f>SUMPRODUCT((KG!$A$4:$A$136=flux!$A243)*(KG!$B$4:$B$136=flux!O$3)*(flux!$G243&gt;=KG!$F$2:$O$2)*(flux!$G243&lt;=KG!$F$3:$O$3)*KG!$F$4:$O$136)*$G243/100</f>
        <v>519.93412000000001</v>
      </c>
      <c r="P243" s="7">
        <f>SUMPRODUCT((KG!$A$4:$A$136=flux!$A243)*(KG!$B$4:$B$136=flux!P$3)*(flux!$G243&gt;=KG!$F$2:$O$2)*(flux!$G243&lt;=KG!$F$3:$O$3)*KG!$F$4:$O$136)*$G243/100</f>
        <v>0</v>
      </c>
      <c r="Q243" s="7">
        <f>SUMPRODUCT((KG!$A$4:$A$136=flux!$A243)*(KG!$B$4:$B$136=flux!Q$3)*(flux!$G243&gt;=KG!$F$2:$O$2)*(flux!$G243&lt;=KG!$F$3:$O$3)*KG!$F$4:$O$136)*$G243/100</f>
        <v>0</v>
      </c>
      <c r="R243" s="7">
        <f>SUMPRODUCT((KG!$A$4:$A$136=flux!$A243)*(KG!$B$4:$B$136=flux!R$3)*(flux!$G243&gt;=KG!$F$2:$O$2)*(flux!$G243&lt;=KG!$F$3:$O$3)*KG!$F$4:$O$136)*$G243/100</f>
        <v>0</v>
      </c>
      <c r="S243" s="7">
        <f>SUMPRODUCT((KG!$A$4:$A$136=flux!$A243)*(KG!$B$4:$B$136=flux!S$3)*(flux!$G243&gt;=KG!$F$2:$O$2)*(flux!$G243&lt;=KG!$F$3:$O$3)*KG!$F$4:$O$136)*$G243/100</f>
        <v>535.65630818390446</v>
      </c>
      <c r="T243" s="7">
        <f>SUMPRODUCT((KG!$A$4:$A$136=flux!$A243)*(KG!$B$4:$B$136=flux!T$3)*(flux!$G243&gt;=KG!$F$2:$O$2)*(flux!$G243&lt;=KG!$F$3:$O$3)*KG!$F$4:$O$136)*$G243/100</f>
        <v>0</v>
      </c>
      <c r="U243" s="7">
        <f>SUMPRODUCT((KG!$A$4:$A$136=flux!$A243)*(KG!$B$4:$B$136=flux!U$3)*(flux!$G243&gt;=KG!$F$2:$O$2)*(flux!$G243&lt;=KG!$F$3:$O$3)*KG!$F$4:$O$136)*$G243/100</f>
        <v>0</v>
      </c>
      <c r="V243" s="7">
        <f>SUMPRODUCT((KG!$A$4:$A$136=flux!$A243)*(KG!$B$4:$B$136=flux!V$3)*(flux!$G243&gt;=KG!$F$2:$O$2)*(flux!$G243&lt;=KG!$F$3:$O$3)*KG!$F$4:$O$136)*$G243/100</f>
        <v>1120.5763298443705</v>
      </c>
      <c r="W243" s="7">
        <f>SUMPRODUCT((KG!$A$4:$A$136=flux!$A243)*(KG!$B$4:$B$136=flux!W$3)*(flux!$G243&gt;=KG!$F$2:$O$2)*(flux!$G243&lt;=KG!$F$3:$O$3)*KG!$F$4:$O$136)*$G243/100</f>
        <v>0</v>
      </c>
      <c r="X243" s="7">
        <f>SUMPRODUCT((KG!$A$4:$A$136=flux!$A243)*(KG!$B$4:$B$136=flux!X$3)*(flux!$G243&gt;=KG!$F$2:$O$2)*(flux!$G243&lt;=KG!$F$3:$O$3)*KG!$F$4:$O$136)*$G243/100</f>
        <v>0</v>
      </c>
      <c r="Y243" s="7">
        <f>SUMPRODUCT((PAL!$A$3:$A$42=flux!$A243)*(PAL!$B$3:$B$42=flux!Y$3)*(PAL!$H$2:$Q$2=flux!$H243)*(PAL!$H$3:$Q$42))*$H243</f>
        <v>0</v>
      </c>
      <c r="Z243" s="7">
        <f>SUMPRODUCT((PAL!$A$3:$A$42=flux!$A243)*(PAL!$B$3:$B$42=flux!Z$3)*(PAL!$H$2:$Q$2=flux!$H243)*(PAL!$H$3:$Q$42))*$H243</f>
        <v>0</v>
      </c>
      <c r="AA243" s="7">
        <f>SUMPRODUCT((PAL!$A$3:$A$42=flux!$A243)*(PAL!$B$3:$B$42=flux!AA$3)*(PAL!$H$2:$Q$2=flux!$H243)*(PAL!$H$3:$Q$42))*$H243</f>
        <v>372.805632</v>
      </c>
      <c r="AB243" s="7">
        <f>SUMPRODUCT((PAL!$A$3:$A$42=flux!$A243)*(PAL!$B$3:$B$42=flux!AB$3)*(PAL!$H$2:$Q$2=flux!$H243)*(PAL!$H$3:$Q$42))*$H243</f>
        <v>0</v>
      </c>
    </row>
    <row r="244" spans="1:28" x14ac:dyDescent="0.25">
      <c r="A244">
        <v>100601</v>
      </c>
      <c r="B244" t="s">
        <v>577</v>
      </c>
      <c r="C244" s="2">
        <v>43166</v>
      </c>
      <c r="D244" t="s">
        <v>32</v>
      </c>
      <c r="E244">
        <v>17</v>
      </c>
      <c r="F244" t="s">
        <v>33</v>
      </c>
      <c r="G244">
        <v>990</v>
      </c>
      <c r="H244" s="1">
        <v>2</v>
      </c>
      <c r="I244">
        <v>169</v>
      </c>
      <c r="J244" s="1"/>
      <c r="L244" s="5" t="s">
        <v>184</v>
      </c>
      <c r="N244" s="7">
        <f>SUMPRODUCT((KG!$A$4:$A$136=flux!$A244)*(KG!$B$4:$B$136=flux!N$3)*(flux!$G244&gt;=KG!$F$2:$O$2)*(flux!$G244&lt;=KG!$F$3:$O$3)*KG!$F$4:$O$136)*$G244/100</f>
        <v>0</v>
      </c>
      <c r="O244" s="7">
        <f>SUMPRODUCT((KG!$A$4:$A$136=flux!$A244)*(KG!$B$4:$B$136=flux!O$3)*(flux!$G244&gt;=KG!$F$2:$O$2)*(flux!$G244&lt;=KG!$F$3:$O$3)*KG!$F$4:$O$136)*$G244/100</f>
        <v>205.81109999999998</v>
      </c>
      <c r="P244" s="7">
        <f>SUMPRODUCT((KG!$A$4:$A$136=flux!$A244)*(KG!$B$4:$B$136=flux!P$3)*(flux!$G244&gt;=KG!$F$2:$O$2)*(flux!$G244&lt;=KG!$F$3:$O$3)*KG!$F$4:$O$136)*$G244/100</f>
        <v>0</v>
      </c>
      <c r="Q244" s="7">
        <f>SUMPRODUCT((KG!$A$4:$A$136=flux!$A244)*(KG!$B$4:$B$136=flux!Q$3)*(flux!$G244&gt;=KG!$F$2:$O$2)*(flux!$G244&lt;=KG!$F$3:$O$3)*KG!$F$4:$O$136)*$G244/100</f>
        <v>0</v>
      </c>
      <c r="R244" s="7">
        <f>SUMPRODUCT((KG!$A$4:$A$136=flux!$A244)*(KG!$B$4:$B$136=flux!R$3)*(flux!$G244&gt;=KG!$F$2:$O$2)*(flux!$G244&lt;=KG!$F$3:$O$3)*KG!$F$4:$O$136)*$G244/100</f>
        <v>0</v>
      </c>
      <c r="S244" s="7">
        <f>SUMPRODUCT((KG!$A$4:$A$136=flux!$A244)*(KG!$B$4:$B$136=flux!S$3)*(flux!$G244&gt;=KG!$F$2:$O$2)*(flux!$G244&lt;=KG!$F$3:$O$3)*KG!$F$4:$O$136)*$G244/100</f>
        <v>213.03289616725723</v>
      </c>
      <c r="T244" s="7">
        <f>SUMPRODUCT((KG!$A$4:$A$136=flux!$A244)*(KG!$B$4:$B$136=flux!T$3)*(flux!$G244&gt;=KG!$F$2:$O$2)*(flux!$G244&lt;=KG!$F$3:$O$3)*KG!$F$4:$O$136)*$G244/100</f>
        <v>0</v>
      </c>
      <c r="U244" s="7">
        <f>SUMPRODUCT((KG!$A$4:$A$136=flux!$A244)*(KG!$B$4:$B$136=flux!U$3)*(flux!$G244&gt;=KG!$F$2:$O$2)*(flux!$G244&lt;=KG!$F$3:$O$3)*KG!$F$4:$O$136)*$G244/100</f>
        <v>0</v>
      </c>
      <c r="V244" s="7">
        <f>SUMPRODUCT((KG!$A$4:$A$136=flux!$A244)*(KG!$B$4:$B$136=flux!V$3)*(flux!$G244&gt;=KG!$F$2:$O$2)*(flux!$G244&lt;=KG!$F$3:$O$3)*KG!$F$4:$O$136)*$G244/100</f>
        <v>406.02969232056006</v>
      </c>
      <c r="W244" s="7">
        <f>SUMPRODUCT((KG!$A$4:$A$136=flux!$A244)*(KG!$B$4:$B$136=flux!W$3)*(flux!$G244&gt;=KG!$F$2:$O$2)*(flux!$G244&lt;=KG!$F$3:$O$3)*KG!$F$4:$O$136)*$G244/100</f>
        <v>0</v>
      </c>
      <c r="X244" s="7">
        <f>SUMPRODUCT((KG!$A$4:$A$136=flux!$A244)*(KG!$B$4:$B$136=flux!X$3)*(flux!$G244&gt;=KG!$F$2:$O$2)*(flux!$G244&lt;=KG!$F$3:$O$3)*KG!$F$4:$O$136)*$G244/100</f>
        <v>0</v>
      </c>
      <c r="Y244" s="7">
        <f>SUMPRODUCT((PAL!$A$3:$A$42=flux!$A244)*(PAL!$B$3:$B$42=flux!Y$3)*(PAL!$H$2:$Q$2=flux!$H244)*(PAL!$H$3:$Q$42))*$H244</f>
        <v>0</v>
      </c>
      <c r="Z244" s="7">
        <f>SUMPRODUCT((PAL!$A$3:$A$42=flux!$A244)*(PAL!$B$3:$B$42=flux!Z$3)*(PAL!$H$2:$Q$2=flux!$H244)*(PAL!$H$3:$Q$42))*$H244</f>
        <v>0</v>
      </c>
      <c r="AA244" s="7">
        <f>SUMPRODUCT((PAL!$A$3:$A$42=flux!$A244)*(PAL!$B$3:$B$42=flux!AA$3)*(PAL!$H$2:$Q$2=flux!$H244)*(PAL!$H$3:$Q$42))*$H244</f>
        <v>129.44640000000001</v>
      </c>
      <c r="AB244" s="7">
        <f>SUMPRODUCT((PAL!$A$3:$A$42=flux!$A244)*(PAL!$B$3:$B$42=flux!AB$3)*(PAL!$H$2:$Q$2=flux!$H244)*(PAL!$H$3:$Q$42))*$H244</f>
        <v>0</v>
      </c>
    </row>
    <row r="245" spans="1:28" x14ac:dyDescent="0.25">
      <c r="A245">
        <v>100601</v>
      </c>
      <c r="B245" t="s">
        <v>577</v>
      </c>
      <c r="C245" s="2">
        <v>43176</v>
      </c>
      <c r="D245" t="s">
        <v>32</v>
      </c>
      <c r="E245">
        <v>17</v>
      </c>
      <c r="F245" t="s">
        <v>33</v>
      </c>
      <c r="G245">
        <v>616</v>
      </c>
      <c r="H245" s="1">
        <v>2</v>
      </c>
      <c r="I245">
        <v>169</v>
      </c>
      <c r="J245" s="1"/>
      <c r="L245" s="5" t="s">
        <v>184</v>
      </c>
      <c r="N245" s="7">
        <f>SUMPRODUCT((KG!$A$4:$A$136=flux!$A245)*(KG!$B$4:$B$136=flux!N$3)*(flux!$G245&gt;=KG!$F$2:$O$2)*(flux!$G245&lt;=KG!$F$3:$O$3)*KG!$F$4:$O$136)*$G245/100</f>
        <v>0</v>
      </c>
      <c r="O245" s="7">
        <f>SUMPRODUCT((KG!$A$4:$A$136=flux!$A245)*(KG!$B$4:$B$136=flux!O$3)*(flux!$G245&gt;=KG!$F$2:$O$2)*(flux!$G245&lt;=KG!$F$3:$O$3)*KG!$F$4:$O$136)*$G245/100</f>
        <v>144.52592000000001</v>
      </c>
      <c r="P245" s="7">
        <f>SUMPRODUCT((KG!$A$4:$A$136=flux!$A245)*(KG!$B$4:$B$136=flux!P$3)*(flux!$G245&gt;=KG!$F$2:$O$2)*(flux!$G245&lt;=KG!$F$3:$O$3)*KG!$F$4:$O$136)*$G245/100</f>
        <v>0</v>
      </c>
      <c r="Q245" s="7">
        <f>SUMPRODUCT((KG!$A$4:$A$136=flux!$A245)*(KG!$B$4:$B$136=flux!Q$3)*(flux!$G245&gt;=KG!$F$2:$O$2)*(flux!$G245&lt;=KG!$F$3:$O$3)*KG!$F$4:$O$136)*$G245/100</f>
        <v>0</v>
      </c>
      <c r="R245" s="7">
        <f>SUMPRODUCT((KG!$A$4:$A$136=flux!$A245)*(KG!$B$4:$B$136=flux!R$3)*(flux!$G245&gt;=KG!$F$2:$O$2)*(flux!$G245&lt;=KG!$F$3:$O$3)*KG!$F$4:$O$136)*$G245/100</f>
        <v>0</v>
      </c>
      <c r="S245" s="7">
        <f>SUMPRODUCT((KG!$A$4:$A$136=flux!$A245)*(KG!$B$4:$B$136=flux!S$3)*(flux!$G245&gt;=KG!$F$2:$O$2)*(flux!$G245&lt;=KG!$F$3:$O$3)*KG!$F$4:$O$136)*$G245/100</f>
        <v>148.46025830678195</v>
      </c>
      <c r="T245" s="7">
        <f>SUMPRODUCT((KG!$A$4:$A$136=flux!$A245)*(KG!$B$4:$B$136=flux!T$3)*(flux!$G245&gt;=KG!$F$2:$O$2)*(flux!$G245&lt;=KG!$F$3:$O$3)*KG!$F$4:$O$136)*$G245/100</f>
        <v>0</v>
      </c>
      <c r="U245" s="7">
        <f>SUMPRODUCT((KG!$A$4:$A$136=flux!$A245)*(KG!$B$4:$B$136=flux!U$3)*(flux!$G245&gt;=KG!$F$2:$O$2)*(flux!$G245&lt;=KG!$F$3:$O$3)*KG!$F$4:$O$136)*$G245/100</f>
        <v>0</v>
      </c>
      <c r="V245" s="7">
        <f>SUMPRODUCT((KG!$A$4:$A$136=flux!$A245)*(KG!$B$4:$B$136=flux!V$3)*(flux!$G245&gt;=KG!$F$2:$O$2)*(flux!$G245&lt;=KG!$F$3:$O$3)*KG!$F$4:$O$136)*$G245/100</f>
        <v>257.79663004480005</v>
      </c>
      <c r="W245" s="7">
        <f>SUMPRODUCT((KG!$A$4:$A$136=flux!$A245)*(KG!$B$4:$B$136=flux!W$3)*(flux!$G245&gt;=KG!$F$2:$O$2)*(flux!$G245&lt;=KG!$F$3:$O$3)*KG!$F$4:$O$136)*$G245/100</f>
        <v>0</v>
      </c>
      <c r="X245" s="7">
        <f>SUMPRODUCT((KG!$A$4:$A$136=flux!$A245)*(KG!$B$4:$B$136=flux!X$3)*(flux!$G245&gt;=KG!$F$2:$O$2)*(flux!$G245&lt;=KG!$F$3:$O$3)*KG!$F$4:$O$136)*$G245/100</f>
        <v>0</v>
      </c>
      <c r="Y245" s="7">
        <f>SUMPRODUCT((PAL!$A$3:$A$42=flux!$A245)*(PAL!$B$3:$B$42=flux!Y$3)*(PAL!$H$2:$Q$2=flux!$H245)*(PAL!$H$3:$Q$42))*$H245</f>
        <v>0</v>
      </c>
      <c r="Z245" s="7">
        <f>SUMPRODUCT((PAL!$A$3:$A$42=flux!$A245)*(PAL!$B$3:$B$42=flux!Z$3)*(PAL!$H$2:$Q$2=flux!$H245)*(PAL!$H$3:$Q$42))*$H245</f>
        <v>0</v>
      </c>
      <c r="AA245" s="7">
        <f>SUMPRODUCT((PAL!$A$3:$A$42=flux!$A245)*(PAL!$B$3:$B$42=flux!AA$3)*(PAL!$H$2:$Q$2=flux!$H245)*(PAL!$H$3:$Q$42))*$H245</f>
        <v>129.44640000000001</v>
      </c>
      <c r="AB245" s="7">
        <f>SUMPRODUCT((PAL!$A$3:$A$42=flux!$A245)*(PAL!$B$3:$B$42=flux!AB$3)*(PAL!$H$2:$Q$2=flux!$H245)*(PAL!$H$3:$Q$42))*$H245</f>
        <v>0</v>
      </c>
    </row>
    <row r="246" spans="1:28" x14ac:dyDescent="0.25">
      <c r="A246">
        <v>100601</v>
      </c>
      <c r="B246" t="s">
        <v>577</v>
      </c>
      <c r="C246" s="2">
        <v>43164</v>
      </c>
      <c r="D246" t="s">
        <v>32</v>
      </c>
      <c r="E246">
        <v>17</v>
      </c>
      <c r="F246" t="s">
        <v>33</v>
      </c>
      <c r="G246">
        <v>550</v>
      </c>
      <c r="H246" s="1">
        <v>2</v>
      </c>
      <c r="I246">
        <v>169</v>
      </c>
      <c r="J246" s="1"/>
      <c r="L246" s="5" t="s">
        <v>184</v>
      </c>
      <c r="N246" s="7">
        <f>SUMPRODUCT((KG!$A$4:$A$136=flux!$A246)*(KG!$B$4:$B$136=flux!N$3)*(flux!$G246&gt;=KG!$F$2:$O$2)*(flux!$G246&lt;=KG!$F$3:$O$3)*KG!$F$4:$O$136)*$G246/100</f>
        <v>0</v>
      </c>
      <c r="O246" s="7">
        <f>SUMPRODUCT((KG!$A$4:$A$136=flux!$A246)*(KG!$B$4:$B$136=flux!O$3)*(flux!$G246&gt;=KG!$F$2:$O$2)*(flux!$G246&lt;=KG!$F$3:$O$3)*KG!$F$4:$O$136)*$G246/100</f>
        <v>129.041</v>
      </c>
      <c r="P246" s="7">
        <f>SUMPRODUCT((KG!$A$4:$A$136=flux!$A246)*(KG!$B$4:$B$136=flux!P$3)*(flux!$G246&gt;=KG!$F$2:$O$2)*(flux!$G246&lt;=KG!$F$3:$O$3)*KG!$F$4:$O$136)*$G246/100</f>
        <v>0</v>
      </c>
      <c r="Q246" s="7">
        <f>SUMPRODUCT((KG!$A$4:$A$136=flux!$A246)*(KG!$B$4:$B$136=flux!Q$3)*(flux!$G246&gt;=KG!$F$2:$O$2)*(flux!$G246&lt;=KG!$F$3:$O$3)*KG!$F$4:$O$136)*$G246/100</f>
        <v>0</v>
      </c>
      <c r="R246" s="7">
        <f>SUMPRODUCT((KG!$A$4:$A$136=flux!$A246)*(KG!$B$4:$B$136=flux!R$3)*(flux!$G246&gt;=KG!$F$2:$O$2)*(flux!$G246&lt;=KG!$F$3:$O$3)*KG!$F$4:$O$136)*$G246/100</f>
        <v>0</v>
      </c>
      <c r="S246" s="7">
        <f>SUMPRODUCT((KG!$A$4:$A$136=flux!$A246)*(KG!$B$4:$B$136=flux!S$3)*(flux!$G246&gt;=KG!$F$2:$O$2)*(flux!$G246&lt;=KG!$F$3:$O$3)*KG!$F$4:$O$136)*$G246/100</f>
        <v>132.55380205962675</v>
      </c>
      <c r="T246" s="7">
        <f>SUMPRODUCT((KG!$A$4:$A$136=flux!$A246)*(KG!$B$4:$B$136=flux!T$3)*(flux!$G246&gt;=KG!$F$2:$O$2)*(flux!$G246&lt;=KG!$F$3:$O$3)*KG!$F$4:$O$136)*$G246/100</f>
        <v>0</v>
      </c>
      <c r="U246" s="7">
        <f>SUMPRODUCT((KG!$A$4:$A$136=flux!$A246)*(KG!$B$4:$B$136=flux!U$3)*(flux!$G246&gt;=KG!$F$2:$O$2)*(flux!$G246&lt;=KG!$F$3:$O$3)*KG!$F$4:$O$136)*$G246/100</f>
        <v>0</v>
      </c>
      <c r="V246" s="7">
        <f>SUMPRODUCT((KG!$A$4:$A$136=flux!$A246)*(KG!$B$4:$B$136=flux!V$3)*(flux!$G246&gt;=KG!$F$2:$O$2)*(flux!$G246&lt;=KG!$F$3:$O$3)*KG!$F$4:$O$136)*$G246/100</f>
        <v>230.17556254000007</v>
      </c>
      <c r="W246" s="7">
        <f>SUMPRODUCT((KG!$A$4:$A$136=flux!$A246)*(KG!$B$4:$B$136=flux!W$3)*(flux!$G246&gt;=KG!$F$2:$O$2)*(flux!$G246&lt;=KG!$F$3:$O$3)*KG!$F$4:$O$136)*$G246/100</f>
        <v>0</v>
      </c>
      <c r="X246" s="7">
        <f>SUMPRODUCT((KG!$A$4:$A$136=flux!$A246)*(KG!$B$4:$B$136=flux!X$3)*(flux!$G246&gt;=KG!$F$2:$O$2)*(flux!$G246&lt;=KG!$F$3:$O$3)*KG!$F$4:$O$136)*$G246/100</f>
        <v>0</v>
      </c>
      <c r="Y246" s="7">
        <f>SUMPRODUCT((PAL!$A$3:$A$42=flux!$A246)*(PAL!$B$3:$B$42=flux!Y$3)*(PAL!$H$2:$Q$2=flux!$H246)*(PAL!$H$3:$Q$42))*$H246</f>
        <v>0</v>
      </c>
      <c r="Z246" s="7">
        <f>SUMPRODUCT((PAL!$A$3:$A$42=flux!$A246)*(PAL!$B$3:$B$42=flux!Z$3)*(PAL!$H$2:$Q$2=flux!$H246)*(PAL!$H$3:$Q$42))*$H246</f>
        <v>0</v>
      </c>
      <c r="AA246" s="7">
        <f>SUMPRODUCT((PAL!$A$3:$A$42=flux!$A246)*(PAL!$B$3:$B$42=flux!AA$3)*(PAL!$H$2:$Q$2=flux!$H246)*(PAL!$H$3:$Q$42))*$H246</f>
        <v>129.44640000000001</v>
      </c>
      <c r="AB246" s="7">
        <f>SUMPRODUCT((PAL!$A$3:$A$42=flux!$A246)*(PAL!$B$3:$B$42=flux!AB$3)*(PAL!$H$2:$Q$2=flux!$H246)*(PAL!$H$3:$Q$42))*$H246</f>
        <v>0</v>
      </c>
    </row>
    <row r="247" spans="1:28" x14ac:dyDescent="0.25">
      <c r="A247">
        <v>100601</v>
      </c>
      <c r="B247" t="s">
        <v>577</v>
      </c>
      <c r="C247" s="2">
        <v>43172</v>
      </c>
      <c r="D247" t="s">
        <v>32</v>
      </c>
      <c r="E247">
        <v>17</v>
      </c>
      <c r="F247" t="s">
        <v>33</v>
      </c>
      <c r="G247">
        <v>495</v>
      </c>
      <c r="H247" s="1">
        <v>1</v>
      </c>
      <c r="I247">
        <v>88.93</v>
      </c>
      <c r="J247" s="1"/>
      <c r="L247" s="5" t="s">
        <v>184</v>
      </c>
      <c r="N247" s="7">
        <f>SUMPRODUCT((KG!$A$4:$A$136=flux!$A247)*(KG!$B$4:$B$136=flux!N$3)*(flux!$G247&gt;=KG!$F$2:$O$2)*(flux!$G247&lt;=KG!$F$3:$O$3)*KG!$F$4:$O$136)*$G247/100</f>
        <v>0</v>
      </c>
      <c r="O247" s="7">
        <f>SUMPRODUCT((KG!$A$4:$A$136=flux!$A247)*(KG!$B$4:$B$136=flux!O$3)*(flux!$G247&gt;=KG!$F$2:$O$2)*(flux!$G247&lt;=KG!$F$3:$O$3)*KG!$F$4:$O$136)*$G247/100</f>
        <v>116.13690000000001</v>
      </c>
      <c r="P247" s="7">
        <f>SUMPRODUCT((KG!$A$4:$A$136=flux!$A247)*(KG!$B$4:$B$136=flux!P$3)*(flux!$G247&gt;=KG!$F$2:$O$2)*(flux!$G247&lt;=KG!$F$3:$O$3)*KG!$F$4:$O$136)*$G247/100</f>
        <v>0</v>
      </c>
      <c r="Q247" s="7">
        <f>SUMPRODUCT((KG!$A$4:$A$136=flux!$A247)*(KG!$B$4:$B$136=flux!Q$3)*(flux!$G247&gt;=KG!$F$2:$O$2)*(flux!$G247&lt;=KG!$F$3:$O$3)*KG!$F$4:$O$136)*$G247/100</f>
        <v>0</v>
      </c>
      <c r="R247" s="7">
        <f>SUMPRODUCT((KG!$A$4:$A$136=flux!$A247)*(KG!$B$4:$B$136=flux!R$3)*(flux!$G247&gt;=KG!$F$2:$O$2)*(flux!$G247&lt;=KG!$F$3:$O$3)*KG!$F$4:$O$136)*$G247/100</f>
        <v>0</v>
      </c>
      <c r="S247" s="7">
        <f>SUMPRODUCT((KG!$A$4:$A$136=flux!$A247)*(KG!$B$4:$B$136=flux!S$3)*(flux!$G247&gt;=KG!$F$2:$O$2)*(flux!$G247&lt;=KG!$F$3:$O$3)*KG!$F$4:$O$136)*$G247/100</f>
        <v>119.29842185366408</v>
      </c>
      <c r="T247" s="7">
        <f>SUMPRODUCT((KG!$A$4:$A$136=flux!$A247)*(KG!$B$4:$B$136=flux!T$3)*(flux!$G247&gt;=KG!$F$2:$O$2)*(flux!$G247&lt;=KG!$F$3:$O$3)*KG!$F$4:$O$136)*$G247/100</f>
        <v>0</v>
      </c>
      <c r="U247" s="7">
        <f>SUMPRODUCT((KG!$A$4:$A$136=flux!$A247)*(KG!$B$4:$B$136=flux!U$3)*(flux!$G247&gt;=KG!$F$2:$O$2)*(flux!$G247&lt;=KG!$F$3:$O$3)*KG!$F$4:$O$136)*$G247/100</f>
        <v>0</v>
      </c>
      <c r="V247" s="7">
        <f>SUMPRODUCT((KG!$A$4:$A$136=flux!$A247)*(KG!$B$4:$B$136=flux!V$3)*(flux!$G247&gt;=KG!$F$2:$O$2)*(flux!$G247&lt;=KG!$F$3:$O$3)*KG!$F$4:$O$136)*$G247/100</f>
        <v>207.15800628600005</v>
      </c>
      <c r="W247" s="7">
        <f>SUMPRODUCT((KG!$A$4:$A$136=flux!$A247)*(KG!$B$4:$B$136=flux!W$3)*(flux!$G247&gt;=KG!$F$2:$O$2)*(flux!$G247&lt;=KG!$F$3:$O$3)*KG!$F$4:$O$136)*$G247/100</f>
        <v>0</v>
      </c>
      <c r="X247" s="7">
        <f>SUMPRODUCT((KG!$A$4:$A$136=flux!$A247)*(KG!$B$4:$B$136=flux!X$3)*(flux!$G247&gt;=KG!$F$2:$O$2)*(flux!$G247&lt;=KG!$F$3:$O$3)*KG!$F$4:$O$136)*$G247/100</f>
        <v>0</v>
      </c>
      <c r="Y247" s="7">
        <f>SUMPRODUCT((PAL!$A$3:$A$42=flux!$A247)*(PAL!$B$3:$B$42=flux!Y$3)*(PAL!$H$2:$Q$2=flux!$H247)*(PAL!$H$3:$Q$42))*$H247</f>
        <v>0</v>
      </c>
      <c r="Z247" s="7">
        <f>SUMPRODUCT((PAL!$A$3:$A$42=flux!$A247)*(PAL!$B$3:$B$42=flux!Z$3)*(PAL!$H$2:$Q$2=flux!$H247)*(PAL!$H$3:$Q$42))*$H247</f>
        <v>0</v>
      </c>
      <c r="AA247" s="7">
        <f>SUMPRODUCT((PAL!$A$3:$A$42=flux!$A247)*(PAL!$B$3:$B$42=flux!AA$3)*(PAL!$H$2:$Q$2=flux!$H247)*(PAL!$H$3:$Q$42))*$H247</f>
        <v>67.42</v>
      </c>
      <c r="AB247" s="7">
        <f>SUMPRODUCT((PAL!$A$3:$A$42=flux!$A247)*(PAL!$B$3:$B$42=flux!AB$3)*(PAL!$H$2:$Q$2=flux!$H247)*(PAL!$H$3:$Q$42))*$H247</f>
        <v>0</v>
      </c>
    </row>
    <row r="248" spans="1:28" x14ac:dyDescent="0.25">
      <c r="A248">
        <v>100601</v>
      </c>
      <c r="B248" t="s">
        <v>577</v>
      </c>
      <c r="C248" s="2">
        <v>43181</v>
      </c>
      <c r="D248" t="s">
        <v>32</v>
      </c>
      <c r="E248">
        <v>17</v>
      </c>
      <c r="F248" t="s">
        <v>33</v>
      </c>
      <c r="G248">
        <v>330</v>
      </c>
      <c r="H248" s="1">
        <v>1</v>
      </c>
      <c r="I248">
        <v>88.93</v>
      </c>
      <c r="J248" s="1"/>
      <c r="L248" s="5" t="s">
        <v>184</v>
      </c>
      <c r="N248" s="7">
        <f>SUMPRODUCT((KG!$A$4:$A$136=flux!$A248)*(KG!$B$4:$B$136=flux!N$3)*(flux!$G248&gt;=KG!$F$2:$O$2)*(flux!$G248&lt;=KG!$F$3:$O$3)*KG!$F$4:$O$136)*$G248/100</f>
        <v>0</v>
      </c>
      <c r="O248" s="7">
        <f>SUMPRODUCT((KG!$A$4:$A$136=flux!$A248)*(KG!$B$4:$B$136=flux!O$3)*(flux!$G248&gt;=KG!$F$2:$O$2)*(flux!$G248&lt;=KG!$F$3:$O$3)*KG!$F$4:$O$136)*$G248/100</f>
        <v>77.424599999999998</v>
      </c>
      <c r="P248" s="7">
        <f>SUMPRODUCT((KG!$A$4:$A$136=flux!$A248)*(KG!$B$4:$B$136=flux!P$3)*(flux!$G248&gt;=KG!$F$2:$O$2)*(flux!$G248&lt;=KG!$F$3:$O$3)*KG!$F$4:$O$136)*$G248/100</f>
        <v>0</v>
      </c>
      <c r="Q248" s="7">
        <f>SUMPRODUCT((KG!$A$4:$A$136=flux!$A248)*(KG!$B$4:$B$136=flux!Q$3)*(flux!$G248&gt;=KG!$F$2:$O$2)*(flux!$G248&lt;=KG!$F$3:$O$3)*KG!$F$4:$O$136)*$G248/100</f>
        <v>0</v>
      </c>
      <c r="R248" s="7">
        <f>SUMPRODUCT((KG!$A$4:$A$136=flux!$A248)*(KG!$B$4:$B$136=flux!R$3)*(flux!$G248&gt;=KG!$F$2:$O$2)*(flux!$G248&lt;=KG!$F$3:$O$3)*KG!$F$4:$O$136)*$G248/100</f>
        <v>0</v>
      </c>
      <c r="S248" s="7">
        <f>SUMPRODUCT((KG!$A$4:$A$136=flux!$A248)*(KG!$B$4:$B$136=flux!S$3)*(flux!$G248&gt;=KG!$F$2:$O$2)*(flux!$G248&lt;=KG!$F$3:$O$3)*KG!$F$4:$O$136)*$G248/100</f>
        <v>82.713572485207095</v>
      </c>
      <c r="T248" s="7">
        <f>SUMPRODUCT((KG!$A$4:$A$136=flux!$A248)*(KG!$B$4:$B$136=flux!T$3)*(flux!$G248&gt;=KG!$F$2:$O$2)*(flux!$G248&lt;=KG!$F$3:$O$3)*KG!$F$4:$O$136)*$G248/100</f>
        <v>0</v>
      </c>
      <c r="U248" s="7">
        <f>SUMPRODUCT((KG!$A$4:$A$136=flux!$A248)*(KG!$B$4:$B$136=flux!U$3)*(flux!$G248&gt;=KG!$F$2:$O$2)*(flux!$G248&lt;=KG!$F$3:$O$3)*KG!$F$4:$O$136)*$G248/100</f>
        <v>0</v>
      </c>
      <c r="V248" s="7">
        <f>SUMPRODUCT((KG!$A$4:$A$136=flux!$A248)*(KG!$B$4:$B$136=flux!V$3)*(flux!$G248&gt;=KG!$F$2:$O$2)*(flux!$G248&lt;=KG!$F$3:$O$3)*KG!$F$4:$O$136)*$G248/100</f>
        <v>140.92381380000003</v>
      </c>
      <c r="W248" s="7">
        <f>SUMPRODUCT((KG!$A$4:$A$136=flux!$A248)*(KG!$B$4:$B$136=flux!W$3)*(flux!$G248&gt;=KG!$F$2:$O$2)*(flux!$G248&lt;=KG!$F$3:$O$3)*KG!$F$4:$O$136)*$G248/100</f>
        <v>0</v>
      </c>
      <c r="X248" s="7">
        <f>SUMPRODUCT((KG!$A$4:$A$136=flux!$A248)*(KG!$B$4:$B$136=flux!X$3)*(flux!$G248&gt;=KG!$F$2:$O$2)*(flux!$G248&lt;=KG!$F$3:$O$3)*KG!$F$4:$O$136)*$G248/100</f>
        <v>0</v>
      </c>
      <c r="Y248" s="7">
        <f>SUMPRODUCT((PAL!$A$3:$A$42=flux!$A248)*(PAL!$B$3:$B$42=flux!Y$3)*(PAL!$H$2:$Q$2=flux!$H248)*(PAL!$H$3:$Q$42))*$H248</f>
        <v>0</v>
      </c>
      <c r="Z248" s="7">
        <f>SUMPRODUCT((PAL!$A$3:$A$42=flux!$A248)*(PAL!$B$3:$B$42=flux!Z$3)*(PAL!$H$2:$Q$2=flux!$H248)*(PAL!$H$3:$Q$42))*$H248</f>
        <v>0</v>
      </c>
      <c r="AA248" s="7">
        <f>SUMPRODUCT((PAL!$A$3:$A$42=flux!$A248)*(PAL!$B$3:$B$42=flux!AA$3)*(PAL!$H$2:$Q$2=flux!$H248)*(PAL!$H$3:$Q$42))*$H248</f>
        <v>67.42</v>
      </c>
      <c r="AB248" s="7">
        <f>SUMPRODUCT((PAL!$A$3:$A$42=flux!$A248)*(PAL!$B$3:$B$42=flux!AB$3)*(PAL!$H$2:$Q$2=flux!$H248)*(PAL!$H$3:$Q$42))*$H248</f>
        <v>0</v>
      </c>
    </row>
    <row r="249" spans="1:28" x14ac:dyDescent="0.25">
      <c r="A249">
        <v>99787</v>
      </c>
      <c r="B249" t="s">
        <v>569</v>
      </c>
      <c r="C249" s="2">
        <v>43164</v>
      </c>
      <c r="D249" t="s">
        <v>154</v>
      </c>
      <c r="E249">
        <v>77</v>
      </c>
      <c r="F249" t="s">
        <v>152</v>
      </c>
      <c r="G249" s="61">
        <v>290</v>
      </c>
      <c r="H249" s="37">
        <v>1</v>
      </c>
      <c r="I249">
        <v>56</v>
      </c>
      <c r="L249" s="5" t="s">
        <v>184</v>
      </c>
      <c r="N249" s="7">
        <f>SUMPRODUCT((KG!$A$4:$A$136=flux!$A249)*(KG!$B$4:$B$136=flux!N$3)*(flux!$G249&gt;=KG!$F$2:$O$2)*(flux!$G249&lt;=KG!$F$3:$O$3)*KG!$F$4:$O$136)*$G249/100</f>
        <v>0</v>
      </c>
      <c r="O249" s="7">
        <f>SUMPRODUCT((KG!$A$4:$A$136=flux!$A249)*(KG!$B$4:$B$136=flux!O$3)*(flux!$G249&gt;=KG!$F$2:$O$2)*(flux!$G249&lt;=KG!$F$3:$O$3)*KG!$F$4:$O$136)*$G249/100</f>
        <v>56.518099999999997</v>
      </c>
      <c r="P249" s="7">
        <f>SUMPRODUCT((KG!$A$4:$A$136=flux!$A249)*(KG!$B$4:$B$136=flux!P$3)*(flux!$G249&gt;=KG!$F$2:$O$2)*(flux!$G249&lt;=KG!$F$3:$O$3)*KG!$F$4:$O$136)*$G249/100</f>
        <v>116</v>
      </c>
      <c r="Q249" s="7">
        <f>SUMPRODUCT((KG!$A$4:$A$136=flux!$A249)*(KG!$B$4:$B$136=flux!Q$3)*(flux!$G249&gt;=KG!$F$2:$O$2)*(flux!$G249&lt;=KG!$F$3:$O$3)*KG!$F$4:$O$136)*$G249/100</f>
        <v>0</v>
      </c>
      <c r="R249" s="7">
        <f>SUMPRODUCT((KG!$A$4:$A$136=flux!$A249)*(KG!$B$4:$B$136=flux!R$3)*(flux!$G249&gt;=KG!$F$2:$O$2)*(flux!$G249&lt;=KG!$F$3:$O$3)*KG!$F$4:$O$136)*$G249/100</f>
        <v>0</v>
      </c>
      <c r="S249" s="7">
        <f>SUMPRODUCT((KG!$A$4:$A$136=flux!$A249)*(KG!$B$4:$B$136=flux!S$3)*(flux!$G249&gt;=KG!$F$2:$O$2)*(flux!$G249&lt;=KG!$F$3:$O$3)*KG!$F$4:$O$136)*$G249/100</f>
        <v>63.608490566037737</v>
      </c>
      <c r="T249" s="7">
        <f>SUMPRODUCT((KG!$A$4:$A$136=flux!$A249)*(KG!$B$4:$B$136=flux!T$3)*(flux!$G249&gt;=KG!$F$2:$O$2)*(flux!$G249&lt;=KG!$F$3:$O$3)*KG!$F$4:$O$136)*$G249/100</f>
        <v>0</v>
      </c>
      <c r="U249" s="7">
        <f>SUMPRODUCT((KG!$A$4:$A$136=flux!$A249)*(KG!$B$4:$B$136=flux!U$3)*(flux!$G249&gt;=KG!$F$2:$O$2)*(flux!$G249&lt;=KG!$F$3:$O$3)*KG!$F$4:$O$136)*$G249/100</f>
        <v>0</v>
      </c>
      <c r="V249" s="7">
        <f>SUMPRODUCT((KG!$A$4:$A$136=flux!$A249)*(KG!$B$4:$B$136=flux!V$3)*(flux!$G249&gt;=KG!$F$2:$O$2)*(flux!$G249&lt;=KG!$F$3:$O$3)*KG!$F$4:$O$136)*$G249/100</f>
        <v>0</v>
      </c>
      <c r="W249" s="7">
        <f>SUMPRODUCT((KG!$A$4:$A$136=flux!$A249)*(KG!$B$4:$B$136=flux!W$3)*(flux!$G249&gt;=KG!$F$2:$O$2)*(flux!$G249&lt;=KG!$F$3:$O$3)*KG!$F$4:$O$136)*$G249/100</f>
        <v>90.205079999999995</v>
      </c>
      <c r="X249" s="7">
        <f>SUMPRODUCT((KG!$A$4:$A$136=flux!$A249)*(KG!$B$4:$B$136=flux!X$3)*(flux!$G249&gt;=KG!$F$2:$O$2)*(flux!$G249&lt;=KG!$F$3:$O$3)*KG!$F$4:$O$136)*$G249/100</f>
        <v>66.048079999999985</v>
      </c>
      <c r="Y249" s="7">
        <f>SUMPRODUCT((PAL!$A$3:$A$42=flux!$A249)*(PAL!$B$3:$B$42=flux!Y$3)*(PAL!$H$2:$Q$2=flux!$H249)*(PAL!$H$3:$Q$42))*$H249</f>
        <v>54</v>
      </c>
      <c r="Z249" s="7">
        <f>SUMPRODUCT((PAL!$A$3:$A$42=flux!$A249)*(PAL!$B$3:$B$42=flux!Z$3)*(PAL!$H$2:$Q$2=flux!$H249)*(PAL!$H$3:$Q$42))*$H249</f>
        <v>0</v>
      </c>
      <c r="AA249" s="7">
        <f>SUMPRODUCT((PAL!$A$3:$A$42=flux!$A249)*(PAL!$B$3:$B$42=flux!AA$3)*(PAL!$H$2:$Q$2=flux!$H249)*(PAL!$H$3:$Q$42))*$H249</f>
        <v>0</v>
      </c>
      <c r="AB249" s="7">
        <f>SUMPRODUCT((PAL!$A$3:$A$42=flux!$A249)*(PAL!$B$3:$B$42=flux!AB$3)*(PAL!$H$2:$Q$2=flux!$H249)*(PAL!$H$3:$Q$42))*$H249</f>
        <v>46.48</v>
      </c>
    </row>
    <row r="250" spans="1:28" x14ac:dyDescent="0.25">
      <c r="A250">
        <v>99787</v>
      </c>
      <c r="B250" t="s">
        <v>569</v>
      </c>
      <c r="C250" s="2">
        <v>43171</v>
      </c>
      <c r="D250" t="s">
        <v>154</v>
      </c>
      <c r="E250">
        <v>77</v>
      </c>
      <c r="F250" t="s">
        <v>152</v>
      </c>
      <c r="G250" s="61">
        <v>290</v>
      </c>
      <c r="H250" s="37">
        <v>1</v>
      </c>
      <c r="I250">
        <v>56</v>
      </c>
      <c r="L250" s="5" t="s">
        <v>184</v>
      </c>
      <c r="N250" s="7">
        <f>SUMPRODUCT((KG!$A$4:$A$136=flux!$A250)*(KG!$B$4:$B$136=flux!N$3)*(flux!$G250&gt;=KG!$F$2:$O$2)*(flux!$G250&lt;=KG!$F$3:$O$3)*KG!$F$4:$O$136)*$G250/100</f>
        <v>0</v>
      </c>
      <c r="O250" s="7">
        <f>SUMPRODUCT((KG!$A$4:$A$136=flux!$A250)*(KG!$B$4:$B$136=flux!O$3)*(flux!$G250&gt;=KG!$F$2:$O$2)*(flux!$G250&lt;=KG!$F$3:$O$3)*KG!$F$4:$O$136)*$G250/100</f>
        <v>56.518099999999997</v>
      </c>
      <c r="P250" s="7">
        <f>SUMPRODUCT((KG!$A$4:$A$136=flux!$A250)*(KG!$B$4:$B$136=flux!P$3)*(flux!$G250&gt;=KG!$F$2:$O$2)*(flux!$G250&lt;=KG!$F$3:$O$3)*KG!$F$4:$O$136)*$G250/100</f>
        <v>116</v>
      </c>
      <c r="Q250" s="7">
        <f>SUMPRODUCT((KG!$A$4:$A$136=flux!$A250)*(KG!$B$4:$B$136=flux!Q$3)*(flux!$G250&gt;=KG!$F$2:$O$2)*(flux!$G250&lt;=KG!$F$3:$O$3)*KG!$F$4:$O$136)*$G250/100</f>
        <v>0</v>
      </c>
      <c r="R250" s="7">
        <f>SUMPRODUCT((KG!$A$4:$A$136=flux!$A250)*(KG!$B$4:$B$136=flux!R$3)*(flux!$G250&gt;=KG!$F$2:$O$2)*(flux!$G250&lt;=KG!$F$3:$O$3)*KG!$F$4:$O$136)*$G250/100</f>
        <v>0</v>
      </c>
      <c r="S250" s="7">
        <f>SUMPRODUCT((KG!$A$4:$A$136=flux!$A250)*(KG!$B$4:$B$136=flux!S$3)*(flux!$G250&gt;=KG!$F$2:$O$2)*(flux!$G250&lt;=KG!$F$3:$O$3)*KG!$F$4:$O$136)*$G250/100</f>
        <v>63.608490566037737</v>
      </c>
      <c r="T250" s="7">
        <f>SUMPRODUCT((KG!$A$4:$A$136=flux!$A250)*(KG!$B$4:$B$136=flux!T$3)*(flux!$G250&gt;=KG!$F$2:$O$2)*(flux!$G250&lt;=KG!$F$3:$O$3)*KG!$F$4:$O$136)*$G250/100</f>
        <v>0</v>
      </c>
      <c r="U250" s="7">
        <f>SUMPRODUCT((KG!$A$4:$A$136=flux!$A250)*(KG!$B$4:$B$136=flux!U$3)*(flux!$G250&gt;=KG!$F$2:$O$2)*(flux!$G250&lt;=KG!$F$3:$O$3)*KG!$F$4:$O$136)*$G250/100</f>
        <v>0</v>
      </c>
      <c r="V250" s="7">
        <f>SUMPRODUCT((KG!$A$4:$A$136=flux!$A250)*(KG!$B$4:$B$136=flux!V$3)*(flux!$G250&gt;=KG!$F$2:$O$2)*(flux!$G250&lt;=KG!$F$3:$O$3)*KG!$F$4:$O$136)*$G250/100</f>
        <v>0</v>
      </c>
      <c r="W250" s="7">
        <f>SUMPRODUCT((KG!$A$4:$A$136=flux!$A250)*(KG!$B$4:$B$136=flux!W$3)*(flux!$G250&gt;=KG!$F$2:$O$2)*(flux!$G250&lt;=KG!$F$3:$O$3)*KG!$F$4:$O$136)*$G250/100</f>
        <v>90.205079999999995</v>
      </c>
      <c r="X250" s="7">
        <f>SUMPRODUCT((KG!$A$4:$A$136=flux!$A250)*(KG!$B$4:$B$136=flux!X$3)*(flux!$G250&gt;=KG!$F$2:$O$2)*(flux!$G250&lt;=KG!$F$3:$O$3)*KG!$F$4:$O$136)*$G250/100</f>
        <v>66.048079999999985</v>
      </c>
      <c r="Y250" s="7">
        <f>SUMPRODUCT((PAL!$A$3:$A$42=flux!$A250)*(PAL!$B$3:$B$42=flux!Y$3)*(PAL!$H$2:$Q$2=flux!$H250)*(PAL!$H$3:$Q$42))*$H250</f>
        <v>54</v>
      </c>
      <c r="Z250" s="7">
        <f>SUMPRODUCT((PAL!$A$3:$A$42=flux!$A250)*(PAL!$B$3:$B$42=flux!Z$3)*(PAL!$H$2:$Q$2=flux!$H250)*(PAL!$H$3:$Q$42))*$H250</f>
        <v>0</v>
      </c>
      <c r="AA250" s="7">
        <f>SUMPRODUCT((PAL!$A$3:$A$42=flux!$A250)*(PAL!$B$3:$B$42=flux!AA$3)*(PAL!$H$2:$Q$2=flux!$H250)*(PAL!$H$3:$Q$42))*$H250</f>
        <v>0</v>
      </c>
      <c r="AB250" s="7">
        <f>SUMPRODUCT((PAL!$A$3:$A$42=flux!$A250)*(PAL!$B$3:$B$42=flux!AB$3)*(PAL!$H$2:$Q$2=flux!$H250)*(PAL!$H$3:$Q$42))*$H250</f>
        <v>46.48</v>
      </c>
    </row>
    <row r="251" spans="1:28" x14ac:dyDescent="0.25">
      <c r="A251">
        <v>99787</v>
      </c>
      <c r="B251" t="s">
        <v>569</v>
      </c>
      <c r="C251" s="2">
        <v>43172</v>
      </c>
      <c r="D251" t="s">
        <v>154</v>
      </c>
      <c r="E251">
        <v>77</v>
      </c>
      <c r="F251" t="s">
        <v>152</v>
      </c>
      <c r="G251" s="61">
        <v>290</v>
      </c>
      <c r="H251" s="37">
        <v>1</v>
      </c>
      <c r="I251">
        <v>56</v>
      </c>
      <c r="L251" s="5" t="s">
        <v>184</v>
      </c>
      <c r="N251" s="7">
        <f>SUMPRODUCT((KG!$A$4:$A$136=flux!$A251)*(KG!$B$4:$B$136=flux!N$3)*(flux!$G251&gt;=KG!$F$2:$O$2)*(flux!$G251&lt;=KG!$F$3:$O$3)*KG!$F$4:$O$136)*$G251/100</f>
        <v>0</v>
      </c>
      <c r="O251" s="7">
        <f>SUMPRODUCT((KG!$A$4:$A$136=flux!$A251)*(KG!$B$4:$B$136=flux!O$3)*(flux!$G251&gt;=KG!$F$2:$O$2)*(flux!$G251&lt;=KG!$F$3:$O$3)*KG!$F$4:$O$136)*$G251/100</f>
        <v>56.518099999999997</v>
      </c>
      <c r="P251" s="7">
        <f>SUMPRODUCT((KG!$A$4:$A$136=flux!$A251)*(KG!$B$4:$B$136=flux!P$3)*(flux!$G251&gt;=KG!$F$2:$O$2)*(flux!$G251&lt;=KG!$F$3:$O$3)*KG!$F$4:$O$136)*$G251/100</f>
        <v>116</v>
      </c>
      <c r="Q251" s="7">
        <f>SUMPRODUCT((KG!$A$4:$A$136=flux!$A251)*(KG!$B$4:$B$136=flux!Q$3)*(flux!$G251&gt;=KG!$F$2:$O$2)*(flux!$G251&lt;=KG!$F$3:$O$3)*KG!$F$4:$O$136)*$G251/100</f>
        <v>0</v>
      </c>
      <c r="R251" s="7">
        <f>SUMPRODUCT((KG!$A$4:$A$136=flux!$A251)*(KG!$B$4:$B$136=flux!R$3)*(flux!$G251&gt;=KG!$F$2:$O$2)*(flux!$G251&lt;=KG!$F$3:$O$3)*KG!$F$4:$O$136)*$G251/100</f>
        <v>0</v>
      </c>
      <c r="S251" s="7">
        <f>SUMPRODUCT((KG!$A$4:$A$136=flux!$A251)*(KG!$B$4:$B$136=flux!S$3)*(flux!$G251&gt;=KG!$F$2:$O$2)*(flux!$G251&lt;=KG!$F$3:$O$3)*KG!$F$4:$O$136)*$G251/100</f>
        <v>63.608490566037737</v>
      </c>
      <c r="T251" s="7">
        <f>SUMPRODUCT((KG!$A$4:$A$136=flux!$A251)*(KG!$B$4:$B$136=flux!T$3)*(flux!$G251&gt;=KG!$F$2:$O$2)*(flux!$G251&lt;=KG!$F$3:$O$3)*KG!$F$4:$O$136)*$G251/100</f>
        <v>0</v>
      </c>
      <c r="U251" s="7">
        <f>SUMPRODUCT((KG!$A$4:$A$136=flux!$A251)*(KG!$B$4:$B$136=flux!U$3)*(flux!$G251&gt;=KG!$F$2:$O$2)*(flux!$G251&lt;=KG!$F$3:$O$3)*KG!$F$4:$O$136)*$G251/100</f>
        <v>0</v>
      </c>
      <c r="V251" s="7">
        <f>SUMPRODUCT((KG!$A$4:$A$136=flux!$A251)*(KG!$B$4:$B$136=flux!V$3)*(flux!$G251&gt;=KG!$F$2:$O$2)*(flux!$G251&lt;=KG!$F$3:$O$3)*KG!$F$4:$O$136)*$G251/100</f>
        <v>0</v>
      </c>
      <c r="W251" s="7">
        <f>SUMPRODUCT((KG!$A$4:$A$136=flux!$A251)*(KG!$B$4:$B$136=flux!W$3)*(flux!$G251&gt;=KG!$F$2:$O$2)*(flux!$G251&lt;=KG!$F$3:$O$3)*KG!$F$4:$O$136)*$G251/100</f>
        <v>90.205079999999995</v>
      </c>
      <c r="X251" s="7">
        <f>SUMPRODUCT((KG!$A$4:$A$136=flux!$A251)*(KG!$B$4:$B$136=flux!X$3)*(flux!$G251&gt;=KG!$F$2:$O$2)*(flux!$G251&lt;=KG!$F$3:$O$3)*KG!$F$4:$O$136)*$G251/100</f>
        <v>66.048079999999985</v>
      </c>
      <c r="Y251" s="7">
        <f>SUMPRODUCT((PAL!$A$3:$A$42=flux!$A251)*(PAL!$B$3:$B$42=flux!Y$3)*(PAL!$H$2:$Q$2=flux!$H251)*(PAL!$H$3:$Q$42))*$H251</f>
        <v>54</v>
      </c>
      <c r="Z251" s="7">
        <f>SUMPRODUCT((PAL!$A$3:$A$42=flux!$A251)*(PAL!$B$3:$B$42=flux!Z$3)*(PAL!$H$2:$Q$2=flux!$H251)*(PAL!$H$3:$Q$42))*$H251</f>
        <v>0</v>
      </c>
      <c r="AA251" s="7">
        <f>SUMPRODUCT((PAL!$A$3:$A$42=flux!$A251)*(PAL!$B$3:$B$42=flux!AA$3)*(PAL!$H$2:$Q$2=flux!$H251)*(PAL!$H$3:$Q$42))*$H251</f>
        <v>0</v>
      </c>
      <c r="AB251" s="7">
        <f>SUMPRODUCT((PAL!$A$3:$A$42=flux!$A251)*(PAL!$B$3:$B$42=flux!AB$3)*(PAL!$H$2:$Q$2=flux!$H251)*(PAL!$H$3:$Q$42))*$H251</f>
        <v>46.48</v>
      </c>
    </row>
    <row r="252" spans="1:28" x14ac:dyDescent="0.25">
      <c r="A252">
        <v>99787</v>
      </c>
      <c r="B252" t="s">
        <v>569</v>
      </c>
      <c r="C252" s="2">
        <v>43173</v>
      </c>
      <c r="D252" t="s">
        <v>154</v>
      </c>
      <c r="E252">
        <v>77</v>
      </c>
      <c r="F252" t="s">
        <v>152</v>
      </c>
      <c r="G252" s="61">
        <v>290</v>
      </c>
      <c r="H252" s="37">
        <v>1</v>
      </c>
      <c r="I252">
        <v>56</v>
      </c>
      <c r="L252" s="5" t="s">
        <v>184</v>
      </c>
      <c r="N252" s="7">
        <f>SUMPRODUCT((KG!$A$4:$A$136=flux!$A252)*(KG!$B$4:$B$136=flux!N$3)*(flux!$G252&gt;=KG!$F$2:$O$2)*(flux!$G252&lt;=KG!$F$3:$O$3)*KG!$F$4:$O$136)*$G252/100</f>
        <v>0</v>
      </c>
      <c r="O252" s="7">
        <f>SUMPRODUCT((KG!$A$4:$A$136=flux!$A252)*(KG!$B$4:$B$136=flux!O$3)*(flux!$G252&gt;=KG!$F$2:$O$2)*(flux!$G252&lt;=KG!$F$3:$O$3)*KG!$F$4:$O$136)*$G252/100</f>
        <v>56.518099999999997</v>
      </c>
      <c r="P252" s="7">
        <f>SUMPRODUCT((KG!$A$4:$A$136=flux!$A252)*(KG!$B$4:$B$136=flux!P$3)*(flux!$G252&gt;=KG!$F$2:$O$2)*(flux!$G252&lt;=KG!$F$3:$O$3)*KG!$F$4:$O$136)*$G252/100</f>
        <v>116</v>
      </c>
      <c r="Q252" s="7">
        <f>SUMPRODUCT((KG!$A$4:$A$136=flux!$A252)*(KG!$B$4:$B$136=flux!Q$3)*(flux!$G252&gt;=KG!$F$2:$O$2)*(flux!$G252&lt;=KG!$F$3:$O$3)*KG!$F$4:$O$136)*$G252/100</f>
        <v>0</v>
      </c>
      <c r="R252" s="7">
        <f>SUMPRODUCT((KG!$A$4:$A$136=flux!$A252)*(KG!$B$4:$B$136=flux!R$3)*(flux!$G252&gt;=KG!$F$2:$O$2)*(flux!$G252&lt;=KG!$F$3:$O$3)*KG!$F$4:$O$136)*$G252/100</f>
        <v>0</v>
      </c>
      <c r="S252" s="7">
        <f>SUMPRODUCT((KG!$A$4:$A$136=flux!$A252)*(KG!$B$4:$B$136=flux!S$3)*(flux!$G252&gt;=KG!$F$2:$O$2)*(flux!$G252&lt;=KG!$F$3:$O$3)*KG!$F$4:$O$136)*$G252/100</f>
        <v>63.608490566037737</v>
      </c>
      <c r="T252" s="7">
        <f>SUMPRODUCT((KG!$A$4:$A$136=flux!$A252)*(KG!$B$4:$B$136=flux!T$3)*(flux!$G252&gt;=KG!$F$2:$O$2)*(flux!$G252&lt;=KG!$F$3:$O$3)*KG!$F$4:$O$136)*$G252/100</f>
        <v>0</v>
      </c>
      <c r="U252" s="7">
        <f>SUMPRODUCT((KG!$A$4:$A$136=flux!$A252)*(KG!$B$4:$B$136=flux!U$3)*(flux!$G252&gt;=KG!$F$2:$O$2)*(flux!$G252&lt;=KG!$F$3:$O$3)*KG!$F$4:$O$136)*$G252/100</f>
        <v>0</v>
      </c>
      <c r="V252" s="7">
        <f>SUMPRODUCT((KG!$A$4:$A$136=flux!$A252)*(KG!$B$4:$B$136=flux!V$3)*(flux!$G252&gt;=KG!$F$2:$O$2)*(flux!$G252&lt;=KG!$F$3:$O$3)*KG!$F$4:$O$136)*$G252/100</f>
        <v>0</v>
      </c>
      <c r="W252" s="7">
        <f>SUMPRODUCT((KG!$A$4:$A$136=flux!$A252)*(KG!$B$4:$B$136=flux!W$3)*(flux!$G252&gt;=KG!$F$2:$O$2)*(flux!$G252&lt;=KG!$F$3:$O$3)*KG!$F$4:$O$136)*$G252/100</f>
        <v>90.205079999999995</v>
      </c>
      <c r="X252" s="7">
        <f>SUMPRODUCT((KG!$A$4:$A$136=flux!$A252)*(KG!$B$4:$B$136=flux!X$3)*(flux!$G252&gt;=KG!$F$2:$O$2)*(flux!$G252&lt;=KG!$F$3:$O$3)*KG!$F$4:$O$136)*$G252/100</f>
        <v>66.048079999999985</v>
      </c>
      <c r="Y252" s="7">
        <f>SUMPRODUCT((PAL!$A$3:$A$42=flux!$A252)*(PAL!$B$3:$B$42=flux!Y$3)*(PAL!$H$2:$Q$2=flux!$H252)*(PAL!$H$3:$Q$42))*$H252</f>
        <v>54</v>
      </c>
      <c r="Z252" s="7">
        <f>SUMPRODUCT((PAL!$A$3:$A$42=flux!$A252)*(PAL!$B$3:$B$42=flux!Z$3)*(PAL!$H$2:$Q$2=flux!$H252)*(PAL!$H$3:$Q$42))*$H252</f>
        <v>0</v>
      </c>
      <c r="AA252" s="7">
        <f>SUMPRODUCT((PAL!$A$3:$A$42=flux!$A252)*(PAL!$B$3:$B$42=flux!AA$3)*(PAL!$H$2:$Q$2=flux!$H252)*(PAL!$H$3:$Q$42))*$H252</f>
        <v>0</v>
      </c>
      <c r="AB252" s="7">
        <f>SUMPRODUCT((PAL!$A$3:$A$42=flux!$A252)*(PAL!$B$3:$B$42=flux!AB$3)*(PAL!$H$2:$Q$2=flux!$H252)*(PAL!$H$3:$Q$42))*$H252</f>
        <v>46.48</v>
      </c>
    </row>
    <row r="253" spans="1:28" x14ac:dyDescent="0.25">
      <c r="A253">
        <v>99787</v>
      </c>
      <c r="B253" t="s">
        <v>569</v>
      </c>
      <c r="C253" s="2">
        <v>43175</v>
      </c>
      <c r="D253" t="s">
        <v>154</v>
      </c>
      <c r="E253">
        <v>77</v>
      </c>
      <c r="F253" t="s">
        <v>152</v>
      </c>
      <c r="G253" s="61">
        <v>290</v>
      </c>
      <c r="H253" s="37">
        <v>1</v>
      </c>
      <c r="I253">
        <v>56</v>
      </c>
      <c r="L253" s="5" t="s">
        <v>184</v>
      </c>
      <c r="N253" s="7">
        <f>SUMPRODUCT((KG!$A$4:$A$136=flux!$A253)*(KG!$B$4:$B$136=flux!N$3)*(flux!$G253&gt;=KG!$F$2:$O$2)*(flux!$G253&lt;=KG!$F$3:$O$3)*KG!$F$4:$O$136)*$G253/100</f>
        <v>0</v>
      </c>
      <c r="O253" s="7">
        <f>SUMPRODUCT((KG!$A$4:$A$136=flux!$A253)*(KG!$B$4:$B$136=flux!O$3)*(flux!$G253&gt;=KG!$F$2:$O$2)*(flux!$G253&lt;=KG!$F$3:$O$3)*KG!$F$4:$O$136)*$G253/100</f>
        <v>56.518099999999997</v>
      </c>
      <c r="P253" s="7">
        <f>SUMPRODUCT((KG!$A$4:$A$136=flux!$A253)*(KG!$B$4:$B$136=flux!P$3)*(flux!$G253&gt;=KG!$F$2:$O$2)*(flux!$G253&lt;=KG!$F$3:$O$3)*KG!$F$4:$O$136)*$G253/100</f>
        <v>116</v>
      </c>
      <c r="Q253" s="7">
        <f>SUMPRODUCT((KG!$A$4:$A$136=flux!$A253)*(KG!$B$4:$B$136=flux!Q$3)*(flux!$G253&gt;=KG!$F$2:$O$2)*(flux!$G253&lt;=KG!$F$3:$O$3)*KG!$F$4:$O$136)*$G253/100</f>
        <v>0</v>
      </c>
      <c r="R253" s="7">
        <f>SUMPRODUCT((KG!$A$4:$A$136=flux!$A253)*(KG!$B$4:$B$136=flux!R$3)*(flux!$G253&gt;=KG!$F$2:$O$2)*(flux!$G253&lt;=KG!$F$3:$O$3)*KG!$F$4:$O$136)*$G253/100</f>
        <v>0</v>
      </c>
      <c r="S253" s="7">
        <f>SUMPRODUCT((KG!$A$4:$A$136=flux!$A253)*(KG!$B$4:$B$136=flux!S$3)*(flux!$G253&gt;=KG!$F$2:$O$2)*(flux!$G253&lt;=KG!$F$3:$O$3)*KG!$F$4:$O$136)*$G253/100</f>
        <v>63.608490566037737</v>
      </c>
      <c r="T253" s="7">
        <f>SUMPRODUCT((KG!$A$4:$A$136=flux!$A253)*(KG!$B$4:$B$136=flux!T$3)*(flux!$G253&gt;=KG!$F$2:$O$2)*(flux!$G253&lt;=KG!$F$3:$O$3)*KG!$F$4:$O$136)*$G253/100</f>
        <v>0</v>
      </c>
      <c r="U253" s="7">
        <f>SUMPRODUCT((KG!$A$4:$A$136=flux!$A253)*(KG!$B$4:$B$136=flux!U$3)*(flux!$G253&gt;=KG!$F$2:$O$2)*(flux!$G253&lt;=KG!$F$3:$O$3)*KG!$F$4:$O$136)*$G253/100</f>
        <v>0</v>
      </c>
      <c r="V253" s="7">
        <f>SUMPRODUCT((KG!$A$4:$A$136=flux!$A253)*(KG!$B$4:$B$136=flux!V$3)*(flux!$G253&gt;=KG!$F$2:$O$2)*(flux!$G253&lt;=KG!$F$3:$O$3)*KG!$F$4:$O$136)*$G253/100</f>
        <v>0</v>
      </c>
      <c r="W253" s="7">
        <f>SUMPRODUCT((KG!$A$4:$A$136=flux!$A253)*(KG!$B$4:$B$136=flux!W$3)*(flux!$G253&gt;=KG!$F$2:$O$2)*(flux!$G253&lt;=KG!$F$3:$O$3)*KG!$F$4:$O$136)*$G253/100</f>
        <v>90.205079999999995</v>
      </c>
      <c r="X253" s="7">
        <f>SUMPRODUCT((KG!$A$4:$A$136=flux!$A253)*(KG!$B$4:$B$136=flux!X$3)*(flux!$G253&gt;=KG!$F$2:$O$2)*(flux!$G253&lt;=KG!$F$3:$O$3)*KG!$F$4:$O$136)*$G253/100</f>
        <v>66.048079999999985</v>
      </c>
      <c r="Y253" s="7">
        <f>SUMPRODUCT((PAL!$A$3:$A$42=flux!$A253)*(PAL!$B$3:$B$42=flux!Y$3)*(PAL!$H$2:$Q$2=flux!$H253)*(PAL!$H$3:$Q$42))*$H253</f>
        <v>54</v>
      </c>
      <c r="Z253" s="7">
        <f>SUMPRODUCT((PAL!$A$3:$A$42=flux!$A253)*(PAL!$B$3:$B$42=flux!Z$3)*(PAL!$H$2:$Q$2=flux!$H253)*(PAL!$H$3:$Q$42))*$H253</f>
        <v>0</v>
      </c>
      <c r="AA253" s="7">
        <f>SUMPRODUCT((PAL!$A$3:$A$42=flux!$A253)*(PAL!$B$3:$B$42=flux!AA$3)*(PAL!$H$2:$Q$2=flux!$H253)*(PAL!$H$3:$Q$42))*$H253</f>
        <v>0</v>
      </c>
      <c r="AB253" s="7">
        <f>SUMPRODUCT((PAL!$A$3:$A$42=flux!$A253)*(PAL!$B$3:$B$42=flux!AB$3)*(PAL!$H$2:$Q$2=flux!$H253)*(PAL!$H$3:$Q$42))*$H253</f>
        <v>46.48</v>
      </c>
    </row>
    <row r="254" spans="1:28" x14ac:dyDescent="0.25">
      <c r="A254">
        <v>99787</v>
      </c>
      <c r="B254" t="s">
        <v>569</v>
      </c>
      <c r="C254" s="2">
        <v>43178</v>
      </c>
      <c r="D254" t="s">
        <v>154</v>
      </c>
      <c r="E254">
        <v>77</v>
      </c>
      <c r="F254" t="s">
        <v>152</v>
      </c>
      <c r="G254" s="61">
        <v>290</v>
      </c>
      <c r="H254" s="37">
        <v>1</v>
      </c>
      <c r="I254">
        <v>56</v>
      </c>
      <c r="L254" s="5" t="s">
        <v>184</v>
      </c>
      <c r="N254" s="7">
        <f>SUMPRODUCT((KG!$A$4:$A$136=flux!$A254)*(KG!$B$4:$B$136=flux!N$3)*(flux!$G254&gt;=KG!$F$2:$O$2)*(flux!$G254&lt;=KG!$F$3:$O$3)*KG!$F$4:$O$136)*$G254/100</f>
        <v>0</v>
      </c>
      <c r="O254" s="7">
        <f>SUMPRODUCT((KG!$A$4:$A$136=flux!$A254)*(KG!$B$4:$B$136=flux!O$3)*(flux!$G254&gt;=KG!$F$2:$O$2)*(flux!$G254&lt;=KG!$F$3:$O$3)*KG!$F$4:$O$136)*$G254/100</f>
        <v>56.518099999999997</v>
      </c>
      <c r="P254" s="7">
        <f>SUMPRODUCT((KG!$A$4:$A$136=flux!$A254)*(KG!$B$4:$B$136=flux!P$3)*(flux!$G254&gt;=KG!$F$2:$O$2)*(flux!$G254&lt;=KG!$F$3:$O$3)*KG!$F$4:$O$136)*$G254/100</f>
        <v>116</v>
      </c>
      <c r="Q254" s="7">
        <f>SUMPRODUCT((KG!$A$4:$A$136=flux!$A254)*(KG!$B$4:$B$136=flux!Q$3)*(flux!$G254&gt;=KG!$F$2:$O$2)*(flux!$G254&lt;=KG!$F$3:$O$3)*KG!$F$4:$O$136)*$G254/100</f>
        <v>0</v>
      </c>
      <c r="R254" s="7">
        <f>SUMPRODUCT((KG!$A$4:$A$136=flux!$A254)*(KG!$B$4:$B$136=flux!R$3)*(flux!$G254&gt;=KG!$F$2:$O$2)*(flux!$G254&lt;=KG!$F$3:$O$3)*KG!$F$4:$O$136)*$G254/100</f>
        <v>0</v>
      </c>
      <c r="S254" s="7">
        <f>SUMPRODUCT((KG!$A$4:$A$136=flux!$A254)*(KG!$B$4:$B$136=flux!S$3)*(flux!$G254&gt;=KG!$F$2:$O$2)*(flux!$G254&lt;=KG!$F$3:$O$3)*KG!$F$4:$O$136)*$G254/100</f>
        <v>63.608490566037737</v>
      </c>
      <c r="T254" s="7">
        <f>SUMPRODUCT((KG!$A$4:$A$136=flux!$A254)*(KG!$B$4:$B$136=flux!T$3)*(flux!$G254&gt;=KG!$F$2:$O$2)*(flux!$G254&lt;=KG!$F$3:$O$3)*KG!$F$4:$O$136)*$G254/100</f>
        <v>0</v>
      </c>
      <c r="U254" s="7">
        <f>SUMPRODUCT((KG!$A$4:$A$136=flux!$A254)*(KG!$B$4:$B$136=flux!U$3)*(flux!$G254&gt;=KG!$F$2:$O$2)*(flux!$G254&lt;=KG!$F$3:$O$3)*KG!$F$4:$O$136)*$G254/100</f>
        <v>0</v>
      </c>
      <c r="V254" s="7">
        <f>SUMPRODUCT((KG!$A$4:$A$136=flux!$A254)*(KG!$B$4:$B$136=flux!V$3)*(flux!$G254&gt;=KG!$F$2:$O$2)*(flux!$G254&lt;=KG!$F$3:$O$3)*KG!$F$4:$O$136)*$G254/100</f>
        <v>0</v>
      </c>
      <c r="W254" s="7">
        <f>SUMPRODUCT((KG!$A$4:$A$136=flux!$A254)*(KG!$B$4:$B$136=flux!W$3)*(flux!$G254&gt;=KG!$F$2:$O$2)*(flux!$G254&lt;=KG!$F$3:$O$3)*KG!$F$4:$O$136)*$G254/100</f>
        <v>90.205079999999995</v>
      </c>
      <c r="X254" s="7">
        <f>SUMPRODUCT((KG!$A$4:$A$136=flux!$A254)*(KG!$B$4:$B$136=flux!X$3)*(flux!$G254&gt;=KG!$F$2:$O$2)*(flux!$G254&lt;=KG!$F$3:$O$3)*KG!$F$4:$O$136)*$G254/100</f>
        <v>66.048079999999985</v>
      </c>
      <c r="Y254" s="7">
        <f>SUMPRODUCT((PAL!$A$3:$A$42=flux!$A254)*(PAL!$B$3:$B$42=flux!Y$3)*(PAL!$H$2:$Q$2=flux!$H254)*(PAL!$H$3:$Q$42))*$H254</f>
        <v>54</v>
      </c>
      <c r="Z254" s="7">
        <f>SUMPRODUCT((PAL!$A$3:$A$42=flux!$A254)*(PAL!$B$3:$B$42=flux!Z$3)*(PAL!$H$2:$Q$2=flux!$H254)*(PAL!$H$3:$Q$42))*$H254</f>
        <v>0</v>
      </c>
      <c r="AA254" s="7">
        <f>SUMPRODUCT((PAL!$A$3:$A$42=flux!$A254)*(PAL!$B$3:$B$42=flux!AA$3)*(PAL!$H$2:$Q$2=flux!$H254)*(PAL!$H$3:$Q$42))*$H254</f>
        <v>0</v>
      </c>
      <c r="AB254" s="7">
        <f>SUMPRODUCT((PAL!$A$3:$A$42=flux!$A254)*(PAL!$B$3:$B$42=flux!AB$3)*(PAL!$H$2:$Q$2=flux!$H254)*(PAL!$H$3:$Q$42))*$H254</f>
        <v>46.48</v>
      </c>
    </row>
    <row r="255" spans="1:28" x14ac:dyDescent="0.25">
      <c r="A255">
        <v>99787</v>
      </c>
      <c r="B255" t="s">
        <v>569</v>
      </c>
      <c r="C255" s="2">
        <v>43185</v>
      </c>
      <c r="D255" t="s">
        <v>154</v>
      </c>
      <c r="E255">
        <v>77</v>
      </c>
      <c r="F255" t="s">
        <v>152</v>
      </c>
      <c r="G255" s="61">
        <v>290</v>
      </c>
      <c r="H255" s="37">
        <v>1</v>
      </c>
      <c r="I255">
        <v>56</v>
      </c>
      <c r="L255" s="5" t="s">
        <v>184</v>
      </c>
      <c r="N255" s="7">
        <f>SUMPRODUCT((KG!$A$4:$A$136=flux!$A255)*(KG!$B$4:$B$136=flux!N$3)*(flux!$G255&gt;=KG!$F$2:$O$2)*(flux!$G255&lt;=KG!$F$3:$O$3)*KG!$F$4:$O$136)*$G255/100</f>
        <v>0</v>
      </c>
      <c r="O255" s="7">
        <f>SUMPRODUCT((KG!$A$4:$A$136=flux!$A255)*(KG!$B$4:$B$136=flux!O$3)*(flux!$G255&gt;=KG!$F$2:$O$2)*(flux!$G255&lt;=KG!$F$3:$O$3)*KG!$F$4:$O$136)*$G255/100</f>
        <v>56.518099999999997</v>
      </c>
      <c r="P255" s="7">
        <f>SUMPRODUCT((KG!$A$4:$A$136=flux!$A255)*(KG!$B$4:$B$136=flux!P$3)*(flux!$G255&gt;=KG!$F$2:$O$2)*(flux!$G255&lt;=KG!$F$3:$O$3)*KG!$F$4:$O$136)*$G255/100</f>
        <v>116</v>
      </c>
      <c r="Q255" s="7">
        <f>SUMPRODUCT((KG!$A$4:$A$136=flux!$A255)*(KG!$B$4:$B$136=flux!Q$3)*(flux!$G255&gt;=KG!$F$2:$O$2)*(flux!$G255&lt;=KG!$F$3:$O$3)*KG!$F$4:$O$136)*$G255/100</f>
        <v>0</v>
      </c>
      <c r="R255" s="7">
        <f>SUMPRODUCT((KG!$A$4:$A$136=flux!$A255)*(KG!$B$4:$B$136=flux!R$3)*(flux!$G255&gt;=KG!$F$2:$O$2)*(flux!$G255&lt;=KG!$F$3:$O$3)*KG!$F$4:$O$136)*$G255/100</f>
        <v>0</v>
      </c>
      <c r="S255" s="7">
        <f>SUMPRODUCT((KG!$A$4:$A$136=flux!$A255)*(KG!$B$4:$B$136=flux!S$3)*(flux!$G255&gt;=KG!$F$2:$O$2)*(flux!$G255&lt;=KG!$F$3:$O$3)*KG!$F$4:$O$136)*$G255/100</f>
        <v>63.608490566037737</v>
      </c>
      <c r="T255" s="7">
        <f>SUMPRODUCT((KG!$A$4:$A$136=flux!$A255)*(KG!$B$4:$B$136=flux!T$3)*(flux!$G255&gt;=KG!$F$2:$O$2)*(flux!$G255&lt;=KG!$F$3:$O$3)*KG!$F$4:$O$136)*$G255/100</f>
        <v>0</v>
      </c>
      <c r="U255" s="7">
        <f>SUMPRODUCT((KG!$A$4:$A$136=flux!$A255)*(KG!$B$4:$B$136=flux!U$3)*(flux!$G255&gt;=KG!$F$2:$O$2)*(flux!$G255&lt;=KG!$F$3:$O$3)*KG!$F$4:$O$136)*$G255/100</f>
        <v>0</v>
      </c>
      <c r="V255" s="7">
        <f>SUMPRODUCT((KG!$A$4:$A$136=flux!$A255)*(KG!$B$4:$B$136=flux!V$3)*(flux!$G255&gt;=KG!$F$2:$O$2)*(flux!$G255&lt;=KG!$F$3:$O$3)*KG!$F$4:$O$136)*$G255/100</f>
        <v>0</v>
      </c>
      <c r="W255" s="7">
        <f>SUMPRODUCT((KG!$A$4:$A$136=flux!$A255)*(KG!$B$4:$B$136=flux!W$3)*(flux!$G255&gt;=KG!$F$2:$O$2)*(flux!$G255&lt;=KG!$F$3:$O$3)*KG!$F$4:$O$136)*$G255/100</f>
        <v>90.205079999999995</v>
      </c>
      <c r="X255" s="7">
        <f>SUMPRODUCT((KG!$A$4:$A$136=flux!$A255)*(KG!$B$4:$B$136=flux!X$3)*(flux!$G255&gt;=KG!$F$2:$O$2)*(flux!$G255&lt;=KG!$F$3:$O$3)*KG!$F$4:$O$136)*$G255/100</f>
        <v>66.048079999999985</v>
      </c>
      <c r="Y255" s="7">
        <f>SUMPRODUCT((PAL!$A$3:$A$42=flux!$A255)*(PAL!$B$3:$B$42=flux!Y$3)*(PAL!$H$2:$Q$2=flux!$H255)*(PAL!$H$3:$Q$42))*$H255</f>
        <v>54</v>
      </c>
      <c r="Z255" s="7">
        <f>SUMPRODUCT((PAL!$A$3:$A$42=flux!$A255)*(PAL!$B$3:$B$42=flux!Z$3)*(PAL!$H$2:$Q$2=flux!$H255)*(PAL!$H$3:$Q$42))*$H255</f>
        <v>0</v>
      </c>
      <c r="AA255" s="7">
        <f>SUMPRODUCT((PAL!$A$3:$A$42=flux!$A255)*(PAL!$B$3:$B$42=flux!AA$3)*(PAL!$H$2:$Q$2=flux!$H255)*(PAL!$H$3:$Q$42))*$H255</f>
        <v>0</v>
      </c>
      <c r="AB255" s="7">
        <f>SUMPRODUCT((PAL!$A$3:$A$42=flux!$A255)*(PAL!$B$3:$B$42=flux!AB$3)*(PAL!$H$2:$Q$2=flux!$H255)*(PAL!$H$3:$Q$42))*$H255</f>
        <v>46.48</v>
      </c>
    </row>
    <row r="256" spans="1:28" x14ac:dyDescent="0.25">
      <c r="A256">
        <v>99787</v>
      </c>
      <c r="B256" t="s">
        <v>569</v>
      </c>
      <c r="C256" s="2">
        <v>43190</v>
      </c>
      <c r="D256" t="s">
        <v>154</v>
      </c>
      <c r="E256">
        <v>77</v>
      </c>
      <c r="F256" t="s">
        <v>152</v>
      </c>
      <c r="G256" s="61">
        <v>290</v>
      </c>
      <c r="H256" s="37">
        <v>1</v>
      </c>
      <c r="I256">
        <v>56</v>
      </c>
      <c r="L256" s="5" t="s">
        <v>184</v>
      </c>
      <c r="N256" s="7">
        <f>SUMPRODUCT((KG!$A$4:$A$136=flux!$A256)*(KG!$B$4:$B$136=flux!N$3)*(flux!$G256&gt;=KG!$F$2:$O$2)*(flux!$G256&lt;=KG!$F$3:$O$3)*KG!$F$4:$O$136)*$G256/100</f>
        <v>0</v>
      </c>
      <c r="O256" s="7">
        <f>SUMPRODUCT((KG!$A$4:$A$136=flux!$A256)*(KG!$B$4:$B$136=flux!O$3)*(flux!$G256&gt;=KG!$F$2:$O$2)*(flux!$G256&lt;=KG!$F$3:$O$3)*KG!$F$4:$O$136)*$G256/100</f>
        <v>56.518099999999997</v>
      </c>
      <c r="P256" s="7">
        <f>SUMPRODUCT((KG!$A$4:$A$136=flux!$A256)*(KG!$B$4:$B$136=flux!P$3)*(flux!$G256&gt;=KG!$F$2:$O$2)*(flux!$G256&lt;=KG!$F$3:$O$3)*KG!$F$4:$O$136)*$G256/100</f>
        <v>116</v>
      </c>
      <c r="Q256" s="7">
        <f>SUMPRODUCT((KG!$A$4:$A$136=flux!$A256)*(KG!$B$4:$B$136=flux!Q$3)*(flux!$G256&gt;=KG!$F$2:$O$2)*(flux!$G256&lt;=KG!$F$3:$O$3)*KG!$F$4:$O$136)*$G256/100</f>
        <v>0</v>
      </c>
      <c r="R256" s="7">
        <f>SUMPRODUCT((KG!$A$4:$A$136=flux!$A256)*(KG!$B$4:$B$136=flux!R$3)*(flux!$G256&gt;=KG!$F$2:$O$2)*(flux!$G256&lt;=KG!$F$3:$O$3)*KG!$F$4:$O$136)*$G256/100</f>
        <v>0</v>
      </c>
      <c r="S256" s="7">
        <f>SUMPRODUCT((KG!$A$4:$A$136=flux!$A256)*(KG!$B$4:$B$136=flux!S$3)*(flux!$G256&gt;=KG!$F$2:$O$2)*(flux!$G256&lt;=KG!$F$3:$O$3)*KG!$F$4:$O$136)*$G256/100</f>
        <v>63.608490566037737</v>
      </c>
      <c r="T256" s="7">
        <f>SUMPRODUCT((KG!$A$4:$A$136=flux!$A256)*(KG!$B$4:$B$136=flux!T$3)*(flux!$G256&gt;=KG!$F$2:$O$2)*(flux!$G256&lt;=KG!$F$3:$O$3)*KG!$F$4:$O$136)*$G256/100</f>
        <v>0</v>
      </c>
      <c r="U256" s="7">
        <f>SUMPRODUCT((KG!$A$4:$A$136=flux!$A256)*(KG!$B$4:$B$136=flux!U$3)*(flux!$G256&gt;=KG!$F$2:$O$2)*(flux!$G256&lt;=KG!$F$3:$O$3)*KG!$F$4:$O$136)*$G256/100</f>
        <v>0</v>
      </c>
      <c r="V256" s="7">
        <f>SUMPRODUCT((KG!$A$4:$A$136=flux!$A256)*(KG!$B$4:$B$136=flux!V$3)*(flux!$G256&gt;=KG!$F$2:$O$2)*(flux!$G256&lt;=KG!$F$3:$O$3)*KG!$F$4:$O$136)*$G256/100</f>
        <v>0</v>
      </c>
      <c r="W256" s="7">
        <f>SUMPRODUCT((KG!$A$4:$A$136=flux!$A256)*(KG!$B$4:$B$136=flux!W$3)*(flux!$G256&gt;=KG!$F$2:$O$2)*(flux!$G256&lt;=KG!$F$3:$O$3)*KG!$F$4:$O$136)*$G256/100</f>
        <v>90.205079999999995</v>
      </c>
      <c r="X256" s="7">
        <f>SUMPRODUCT((KG!$A$4:$A$136=flux!$A256)*(KG!$B$4:$B$136=flux!X$3)*(flux!$G256&gt;=KG!$F$2:$O$2)*(flux!$G256&lt;=KG!$F$3:$O$3)*KG!$F$4:$O$136)*$G256/100</f>
        <v>66.048079999999985</v>
      </c>
      <c r="Y256" s="7">
        <f>SUMPRODUCT((PAL!$A$3:$A$42=flux!$A256)*(PAL!$B$3:$B$42=flux!Y$3)*(PAL!$H$2:$Q$2=flux!$H256)*(PAL!$H$3:$Q$42))*$H256</f>
        <v>54</v>
      </c>
      <c r="Z256" s="7">
        <f>SUMPRODUCT((PAL!$A$3:$A$42=flux!$A256)*(PAL!$B$3:$B$42=flux!Z$3)*(PAL!$H$2:$Q$2=flux!$H256)*(PAL!$H$3:$Q$42))*$H256</f>
        <v>0</v>
      </c>
      <c r="AA256" s="7">
        <f>SUMPRODUCT((PAL!$A$3:$A$42=flux!$A256)*(PAL!$B$3:$B$42=flux!AA$3)*(PAL!$H$2:$Q$2=flux!$H256)*(PAL!$H$3:$Q$42))*$H256</f>
        <v>0</v>
      </c>
      <c r="AB256" s="7">
        <f>SUMPRODUCT((PAL!$A$3:$A$42=flux!$A256)*(PAL!$B$3:$B$42=flux!AB$3)*(PAL!$H$2:$Q$2=flux!$H256)*(PAL!$H$3:$Q$42))*$H256</f>
        <v>46.48</v>
      </c>
    </row>
    <row r="257" spans="1:28" x14ac:dyDescent="0.25">
      <c r="A257">
        <v>99787</v>
      </c>
      <c r="B257" t="s">
        <v>569</v>
      </c>
      <c r="C257" s="2">
        <v>43160</v>
      </c>
      <c r="D257" t="s">
        <v>154</v>
      </c>
      <c r="E257">
        <v>77</v>
      </c>
      <c r="F257" t="s">
        <v>152</v>
      </c>
      <c r="G257" s="61">
        <v>580</v>
      </c>
      <c r="H257" s="37">
        <v>2</v>
      </c>
      <c r="I257">
        <v>109</v>
      </c>
      <c r="L257" s="5" t="s">
        <v>184</v>
      </c>
      <c r="N257" s="7">
        <f>SUMPRODUCT((KG!$A$4:$A$136=flux!$A257)*(KG!$B$4:$B$136=flux!N$3)*(flux!$G257&gt;=KG!$F$2:$O$2)*(flux!$G257&lt;=KG!$F$3:$O$3)*KG!$F$4:$O$136)*$G257/100</f>
        <v>0</v>
      </c>
      <c r="O257" s="7">
        <f>SUMPRODUCT((KG!$A$4:$A$136=flux!$A257)*(KG!$B$4:$B$136=flux!O$3)*(flux!$G257&gt;=KG!$F$2:$O$2)*(flux!$G257&lt;=KG!$F$3:$O$3)*KG!$F$4:$O$136)*$G257/100</f>
        <v>106.9346</v>
      </c>
      <c r="P257" s="7">
        <f>SUMPRODUCT((KG!$A$4:$A$136=flux!$A257)*(KG!$B$4:$B$136=flux!P$3)*(flux!$G257&gt;=KG!$F$2:$O$2)*(flux!$G257&lt;=KG!$F$3:$O$3)*KG!$F$4:$O$136)*$G257/100</f>
        <v>220.4</v>
      </c>
      <c r="Q257" s="7">
        <f>SUMPRODUCT((KG!$A$4:$A$136=flux!$A257)*(KG!$B$4:$B$136=flux!Q$3)*(flux!$G257&gt;=KG!$F$2:$O$2)*(flux!$G257&lt;=KG!$F$3:$O$3)*KG!$F$4:$O$136)*$G257/100</f>
        <v>0</v>
      </c>
      <c r="R257" s="7">
        <f>SUMPRODUCT((KG!$A$4:$A$136=flux!$A257)*(KG!$B$4:$B$136=flux!R$3)*(flux!$G257&gt;=KG!$F$2:$O$2)*(flux!$G257&lt;=KG!$F$3:$O$3)*KG!$F$4:$O$136)*$G257/100</f>
        <v>0</v>
      </c>
      <c r="S257" s="7">
        <f>SUMPRODUCT((KG!$A$4:$A$136=flux!$A257)*(KG!$B$4:$B$136=flux!S$3)*(flux!$G257&gt;=KG!$F$2:$O$2)*(flux!$G257&lt;=KG!$F$3:$O$3)*KG!$F$4:$O$136)*$G257/100</f>
        <v>113.22266031690589</v>
      </c>
      <c r="T257" s="7">
        <f>SUMPRODUCT((KG!$A$4:$A$136=flux!$A257)*(KG!$B$4:$B$136=flux!T$3)*(flux!$G257&gt;=KG!$F$2:$O$2)*(flux!$G257&lt;=KG!$F$3:$O$3)*KG!$F$4:$O$136)*$G257/100</f>
        <v>0</v>
      </c>
      <c r="U257" s="7">
        <f>SUMPRODUCT((KG!$A$4:$A$136=flux!$A257)*(KG!$B$4:$B$136=flux!U$3)*(flux!$G257&gt;=KG!$F$2:$O$2)*(flux!$G257&lt;=KG!$F$3:$O$3)*KG!$F$4:$O$136)*$G257/100</f>
        <v>0</v>
      </c>
      <c r="V257" s="7">
        <f>SUMPRODUCT((KG!$A$4:$A$136=flux!$A257)*(KG!$B$4:$B$136=flux!V$3)*(flux!$G257&gt;=KG!$F$2:$O$2)*(flux!$G257&lt;=KG!$F$3:$O$3)*KG!$F$4:$O$136)*$G257/100</f>
        <v>0</v>
      </c>
      <c r="W257" s="7">
        <f>SUMPRODUCT((KG!$A$4:$A$136=flux!$A257)*(KG!$B$4:$B$136=flux!W$3)*(flux!$G257&gt;=KG!$F$2:$O$2)*(flux!$G257&lt;=KG!$F$3:$O$3)*KG!$F$4:$O$136)*$G257/100</f>
        <v>173.26591766399997</v>
      </c>
      <c r="X257" s="7">
        <f>SUMPRODUCT((KG!$A$4:$A$136=flux!$A257)*(KG!$B$4:$B$136=flux!X$3)*(flux!$G257&gt;=KG!$F$2:$O$2)*(flux!$G257&lt;=KG!$F$3:$O$3)*KG!$F$4:$O$136)*$G257/100</f>
        <v>126.86515206399997</v>
      </c>
      <c r="Y257" s="7">
        <f>SUMPRODUCT((PAL!$A$3:$A$42=flux!$A257)*(PAL!$B$3:$B$42=flux!Y$3)*(PAL!$H$2:$Q$2=flux!$H257)*(PAL!$H$3:$Q$42))*$H257</f>
        <v>108</v>
      </c>
      <c r="Z257" s="7">
        <f>SUMPRODUCT((PAL!$A$3:$A$42=flux!$A257)*(PAL!$B$3:$B$42=flux!Z$3)*(PAL!$H$2:$Q$2=flux!$H257)*(PAL!$H$3:$Q$42))*$H257</f>
        <v>0</v>
      </c>
      <c r="AA257" s="7">
        <f>SUMPRODUCT((PAL!$A$3:$A$42=flux!$A257)*(PAL!$B$3:$B$42=flux!AA$3)*(PAL!$H$2:$Q$2=flux!$H257)*(PAL!$H$3:$Q$42))*$H257</f>
        <v>0</v>
      </c>
      <c r="AB257" s="7">
        <f>SUMPRODUCT((PAL!$A$3:$A$42=flux!$A257)*(PAL!$B$3:$B$42=flux!AB$3)*(PAL!$H$2:$Q$2=flux!$H257)*(PAL!$H$3:$Q$42))*$H257</f>
        <v>89.241599999999991</v>
      </c>
    </row>
    <row r="258" spans="1:28" x14ac:dyDescent="0.25">
      <c r="A258">
        <v>99787</v>
      </c>
      <c r="B258" t="s">
        <v>569</v>
      </c>
      <c r="C258" s="2">
        <v>43161</v>
      </c>
      <c r="D258" t="s">
        <v>154</v>
      </c>
      <c r="E258">
        <v>77</v>
      </c>
      <c r="F258" t="s">
        <v>152</v>
      </c>
      <c r="G258" s="61">
        <v>580</v>
      </c>
      <c r="H258" s="37">
        <v>2</v>
      </c>
      <c r="I258">
        <v>109</v>
      </c>
      <c r="L258" s="5" t="s">
        <v>184</v>
      </c>
      <c r="N258" s="7">
        <f>SUMPRODUCT((KG!$A$4:$A$136=flux!$A258)*(KG!$B$4:$B$136=flux!N$3)*(flux!$G258&gt;=KG!$F$2:$O$2)*(flux!$G258&lt;=KG!$F$3:$O$3)*KG!$F$4:$O$136)*$G258/100</f>
        <v>0</v>
      </c>
      <c r="O258" s="7">
        <f>SUMPRODUCT((KG!$A$4:$A$136=flux!$A258)*(KG!$B$4:$B$136=flux!O$3)*(flux!$G258&gt;=KG!$F$2:$O$2)*(flux!$G258&lt;=KG!$F$3:$O$3)*KG!$F$4:$O$136)*$G258/100</f>
        <v>106.9346</v>
      </c>
      <c r="P258" s="7">
        <f>SUMPRODUCT((KG!$A$4:$A$136=flux!$A258)*(KG!$B$4:$B$136=flux!P$3)*(flux!$G258&gt;=KG!$F$2:$O$2)*(flux!$G258&lt;=KG!$F$3:$O$3)*KG!$F$4:$O$136)*$G258/100</f>
        <v>220.4</v>
      </c>
      <c r="Q258" s="7">
        <f>SUMPRODUCT((KG!$A$4:$A$136=flux!$A258)*(KG!$B$4:$B$136=flux!Q$3)*(flux!$G258&gt;=KG!$F$2:$O$2)*(flux!$G258&lt;=KG!$F$3:$O$3)*KG!$F$4:$O$136)*$G258/100</f>
        <v>0</v>
      </c>
      <c r="R258" s="7">
        <f>SUMPRODUCT((KG!$A$4:$A$136=flux!$A258)*(KG!$B$4:$B$136=flux!R$3)*(flux!$G258&gt;=KG!$F$2:$O$2)*(flux!$G258&lt;=KG!$F$3:$O$3)*KG!$F$4:$O$136)*$G258/100</f>
        <v>0</v>
      </c>
      <c r="S258" s="7">
        <f>SUMPRODUCT((KG!$A$4:$A$136=flux!$A258)*(KG!$B$4:$B$136=flux!S$3)*(flux!$G258&gt;=KG!$F$2:$O$2)*(flux!$G258&lt;=KG!$F$3:$O$3)*KG!$F$4:$O$136)*$G258/100</f>
        <v>113.22266031690589</v>
      </c>
      <c r="T258" s="7">
        <f>SUMPRODUCT((KG!$A$4:$A$136=flux!$A258)*(KG!$B$4:$B$136=flux!T$3)*(flux!$G258&gt;=KG!$F$2:$O$2)*(flux!$G258&lt;=KG!$F$3:$O$3)*KG!$F$4:$O$136)*$G258/100</f>
        <v>0</v>
      </c>
      <c r="U258" s="7">
        <f>SUMPRODUCT((KG!$A$4:$A$136=flux!$A258)*(KG!$B$4:$B$136=flux!U$3)*(flux!$G258&gt;=KG!$F$2:$O$2)*(flux!$G258&lt;=KG!$F$3:$O$3)*KG!$F$4:$O$136)*$G258/100</f>
        <v>0</v>
      </c>
      <c r="V258" s="7">
        <f>SUMPRODUCT((KG!$A$4:$A$136=flux!$A258)*(KG!$B$4:$B$136=flux!V$3)*(flux!$G258&gt;=KG!$F$2:$O$2)*(flux!$G258&lt;=KG!$F$3:$O$3)*KG!$F$4:$O$136)*$G258/100</f>
        <v>0</v>
      </c>
      <c r="W258" s="7">
        <f>SUMPRODUCT((KG!$A$4:$A$136=flux!$A258)*(KG!$B$4:$B$136=flux!W$3)*(flux!$G258&gt;=KG!$F$2:$O$2)*(flux!$G258&lt;=KG!$F$3:$O$3)*KG!$F$4:$O$136)*$G258/100</f>
        <v>173.26591766399997</v>
      </c>
      <c r="X258" s="7">
        <f>SUMPRODUCT((KG!$A$4:$A$136=flux!$A258)*(KG!$B$4:$B$136=flux!X$3)*(flux!$G258&gt;=KG!$F$2:$O$2)*(flux!$G258&lt;=KG!$F$3:$O$3)*KG!$F$4:$O$136)*$G258/100</f>
        <v>126.86515206399997</v>
      </c>
      <c r="Y258" s="7">
        <f>SUMPRODUCT((PAL!$A$3:$A$42=flux!$A258)*(PAL!$B$3:$B$42=flux!Y$3)*(PAL!$H$2:$Q$2=flux!$H258)*(PAL!$H$3:$Q$42))*$H258</f>
        <v>108</v>
      </c>
      <c r="Z258" s="7">
        <f>SUMPRODUCT((PAL!$A$3:$A$42=flux!$A258)*(PAL!$B$3:$B$42=flux!Z$3)*(PAL!$H$2:$Q$2=flux!$H258)*(PAL!$H$3:$Q$42))*$H258</f>
        <v>0</v>
      </c>
      <c r="AA258" s="7">
        <f>SUMPRODUCT((PAL!$A$3:$A$42=flux!$A258)*(PAL!$B$3:$B$42=flux!AA$3)*(PAL!$H$2:$Q$2=flux!$H258)*(PAL!$H$3:$Q$42))*$H258</f>
        <v>0</v>
      </c>
      <c r="AB258" s="7">
        <f>SUMPRODUCT((PAL!$A$3:$A$42=flux!$A258)*(PAL!$B$3:$B$42=flux!AB$3)*(PAL!$H$2:$Q$2=flux!$H258)*(PAL!$H$3:$Q$42))*$H258</f>
        <v>89.241599999999991</v>
      </c>
    </row>
    <row r="259" spans="1:28" x14ac:dyDescent="0.25">
      <c r="A259">
        <v>99787</v>
      </c>
      <c r="B259" t="s">
        <v>569</v>
      </c>
      <c r="C259" s="2">
        <v>43165</v>
      </c>
      <c r="D259" t="s">
        <v>154</v>
      </c>
      <c r="E259">
        <v>77</v>
      </c>
      <c r="F259" t="s">
        <v>152</v>
      </c>
      <c r="G259" s="61">
        <v>580</v>
      </c>
      <c r="H259" s="37">
        <v>2</v>
      </c>
      <c r="I259">
        <v>109</v>
      </c>
      <c r="L259" s="5" t="s">
        <v>184</v>
      </c>
      <c r="N259" s="7">
        <f>SUMPRODUCT((KG!$A$4:$A$136=flux!$A259)*(KG!$B$4:$B$136=flux!N$3)*(flux!$G259&gt;=KG!$F$2:$O$2)*(flux!$G259&lt;=KG!$F$3:$O$3)*KG!$F$4:$O$136)*$G259/100</f>
        <v>0</v>
      </c>
      <c r="O259" s="7">
        <f>SUMPRODUCT((KG!$A$4:$A$136=flux!$A259)*(KG!$B$4:$B$136=flux!O$3)*(flux!$G259&gt;=KG!$F$2:$O$2)*(flux!$G259&lt;=KG!$F$3:$O$3)*KG!$F$4:$O$136)*$G259/100</f>
        <v>106.9346</v>
      </c>
      <c r="P259" s="7">
        <f>SUMPRODUCT((KG!$A$4:$A$136=flux!$A259)*(KG!$B$4:$B$136=flux!P$3)*(flux!$G259&gt;=KG!$F$2:$O$2)*(flux!$G259&lt;=KG!$F$3:$O$3)*KG!$F$4:$O$136)*$G259/100</f>
        <v>220.4</v>
      </c>
      <c r="Q259" s="7">
        <f>SUMPRODUCT((KG!$A$4:$A$136=flux!$A259)*(KG!$B$4:$B$136=flux!Q$3)*(flux!$G259&gt;=KG!$F$2:$O$2)*(flux!$G259&lt;=KG!$F$3:$O$3)*KG!$F$4:$O$136)*$G259/100</f>
        <v>0</v>
      </c>
      <c r="R259" s="7">
        <f>SUMPRODUCT((KG!$A$4:$A$136=flux!$A259)*(KG!$B$4:$B$136=flux!R$3)*(flux!$G259&gt;=KG!$F$2:$O$2)*(flux!$G259&lt;=KG!$F$3:$O$3)*KG!$F$4:$O$136)*$G259/100</f>
        <v>0</v>
      </c>
      <c r="S259" s="7">
        <f>SUMPRODUCT((KG!$A$4:$A$136=flux!$A259)*(KG!$B$4:$B$136=flux!S$3)*(flux!$G259&gt;=KG!$F$2:$O$2)*(flux!$G259&lt;=KG!$F$3:$O$3)*KG!$F$4:$O$136)*$G259/100</f>
        <v>113.22266031690589</v>
      </c>
      <c r="T259" s="7">
        <f>SUMPRODUCT((KG!$A$4:$A$136=flux!$A259)*(KG!$B$4:$B$136=flux!T$3)*(flux!$G259&gt;=KG!$F$2:$O$2)*(flux!$G259&lt;=KG!$F$3:$O$3)*KG!$F$4:$O$136)*$G259/100</f>
        <v>0</v>
      </c>
      <c r="U259" s="7">
        <f>SUMPRODUCT((KG!$A$4:$A$136=flux!$A259)*(KG!$B$4:$B$136=flux!U$3)*(flux!$G259&gt;=KG!$F$2:$O$2)*(flux!$G259&lt;=KG!$F$3:$O$3)*KG!$F$4:$O$136)*$G259/100</f>
        <v>0</v>
      </c>
      <c r="V259" s="7">
        <f>SUMPRODUCT((KG!$A$4:$A$136=flux!$A259)*(KG!$B$4:$B$136=flux!V$3)*(flux!$G259&gt;=KG!$F$2:$O$2)*(flux!$G259&lt;=KG!$F$3:$O$3)*KG!$F$4:$O$136)*$G259/100</f>
        <v>0</v>
      </c>
      <c r="W259" s="7">
        <f>SUMPRODUCT((KG!$A$4:$A$136=flux!$A259)*(KG!$B$4:$B$136=flux!W$3)*(flux!$G259&gt;=KG!$F$2:$O$2)*(flux!$G259&lt;=KG!$F$3:$O$3)*KG!$F$4:$O$136)*$G259/100</f>
        <v>173.26591766399997</v>
      </c>
      <c r="X259" s="7">
        <f>SUMPRODUCT((KG!$A$4:$A$136=flux!$A259)*(KG!$B$4:$B$136=flux!X$3)*(flux!$G259&gt;=KG!$F$2:$O$2)*(flux!$G259&lt;=KG!$F$3:$O$3)*KG!$F$4:$O$136)*$G259/100</f>
        <v>126.86515206399997</v>
      </c>
      <c r="Y259" s="7">
        <f>SUMPRODUCT((PAL!$A$3:$A$42=flux!$A259)*(PAL!$B$3:$B$42=flux!Y$3)*(PAL!$H$2:$Q$2=flux!$H259)*(PAL!$H$3:$Q$42))*$H259</f>
        <v>108</v>
      </c>
      <c r="Z259" s="7">
        <f>SUMPRODUCT((PAL!$A$3:$A$42=flux!$A259)*(PAL!$B$3:$B$42=flux!Z$3)*(PAL!$H$2:$Q$2=flux!$H259)*(PAL!$H$3:$Q$42))*$H259</f>
        <v>0</v>
      </c>
      <c r="AA259" s="7">
        <f>SUMPRODUCT((PAL!$A$3:$A$42=flux!$A259)*(PAL!$B$3:$B$42=flux!AA$3)*(PAL!$H$2:$Q$2=flux!$H259)*(PAL!$H$3:$Q$42))*$H259</f>
        <v>0</v>
      </c>
      <c r="AB259" s="7">
        <f>SUMPRODUCT((PAL!$A$3:$A$42=flux!$A259)*(PAL!$B$3:$B$42=flux!AB$3)*(PAL!$H$2:$Q$2=flux!$H259)*(PAL!$H$3:$Q$42))*$H259</f>
        <v>89.241599999999991</v>
      </c>
    </row>
    <row r="260" spans="1:28" x14ac:dyDescent="0.25">
      <c r="A260">
        <v>99787</v>
      </c>
      <c r="B260" t="s">
        <v>569</v>
      </c>
      <c r="C260" s="2">
        <v>43166</v>
      </c>
      <c r="D260" t="s">
        <v>154</v>
      </c>
      <c r="E260">
        <v>77</v>
      </c>
      <c r="F260" t="s">
        <v>152</v>
      </c>
      <c r="G260" s="61">
        <v>580</v>
      </c>
      <c r="H260" s="37">
        <v>2</v>
      </c>
      <c r="I260">
        <v>109</v>
      </c>
      <c r="L260" s="5" t="s">
        <v>184</v>
      </c>
      <c r="N260" s="7">
        <f>SUMPRODUCT((KG!$A$4:$A$136=flux!$A260)*(KG!$B$4:$B$136=flux!N$3)*(flux!$G260&gt;=KG!$F$2:$O$2)*(flux!$G260&lt;=KG!$F$3:$O$3)*KG!$F$4:$O$136)*$G260/100</f>
        <v>0</v>
      </c>
      <c r="O260" s="7">
        <f>SUMPRODUCT((KG!$A$4:$A$136=flux!$A260)*(KG!$B$4:$B$136=flux!O$3)*(flux!$G260&gt;=KG!$F$2:$O$2)*(flux!$G260&lt;=KG!$F$3:$O$3)*KG!$F$4:$O$136)*$G260/100</f>
        <v>106.9346</v>
      </c>
      <c r="P260" s="7">
        <f>SUMPRODUCT((KG!$A$4:$A$136=flux!$A260)*(KG!$B$4:$B$136=flux!P$3)*(flux!$G260&gt;=KG!$F$2:$O$2)*(flux!$G260&lt;=KG!$F$3:$O$3)*KG!$F$4:$O$136)*$G260/100</f>
        <v>220.4</v>
      </c>
      <c r="Q260" s="7">
        <f>SUMPRODUCT((KG!$A$4:$A$136=flux!$A260)*(KG!$B$4:$B$136=flux!Q$3)*(flux!$G260&gt;=KG!$F$2:$O$2)*(flux!$G260&lt;=KG!$F$3:$O$3)*KG!$F$4:$O$136)*$G260/100</f>
        <v>0</v>
      </c>
      <c r="R260" s="7">
        <f>SUMPRODUCT((KG!$A$4:$A$136=flux!$A260)*(KG!$B$4:$B$136=flux!R$3)*(flux!$G260&gt;=KG!$F$2:$O$2)*(flux!$G260&lt;=KG!$F$3:$O$3)*KG!$F$4:$O$136)*$G260/100</f>
        <v>0</v>
      </c>
      <c r="S260" s="7">
        <f>SUMPRODUCT((KG!$A$4:$A$136=flux!$A260)*(KG!$B$4:$B$136=flux!S$3)*(flux!$G260&gt;=KG!$F$2:$O$2)*(flux!$G260&lt;=KG!$F$3:$O$3)*KG!$F$4:$O$136)*$G260/100</f>
        <v>113.22266031690589</v>
      </c>
      <c r="T260" s="7">
        <f>SUMPRODUCT((KG!$A$4:$A$136=flux!$A260)*(KG!$B$4:$B$136=flux!T$3)*(flux!$G260&gt;=KG!$F$2:$O$2)*(flux!$G260&lt;=KG!$F$3:$O$3)*KG!$F$4:$O$136)*$G260/100</f>
        <v>0</v>
      </c>
      <c r="U260" s="7">
        <f>SUMPRODUCT((KG!$A$4:$A$136=flux!$A260)*(KG!$B$4:$B$136=flux!U$3)*(flux!$G260&gt;=KG!$F$2:$O$2)*(flux!$G260&lt;=KG!$F$3:$O$3)*KG!$F$4:$O$136)*$G260/100</f>
        <v>0</v>
      </c>
      <c r="V260" s="7">
        <f>SUMPRODUCT((KG!$A$4:$A$136=flux!$A260)*(KG!$B$4:$B$136=flux!V$3)*(flux!$G260&gt;=KG!$F$2:$O$2)*(flux!$G260&lt;=KG!$F$3:$O$3)*KG!$F$4:$O$136)*$G260/100</f>
        <v>0</v>
      </c>
      <c r="W260" s="7">
        <f>SUMPRODUCT((KG!$A$4:$A$136=flux!$A260)*(KG!$B$4:$B$136=flux!W$3)*(flux!$G260&gt;=KG!$F$2:$O$2)*(flux!$G260&lt;=KG!$F$3:$O$3)*KG!$F$4:$O$136)*$G260/100</f>
        <v>173.26591766399997</v>
      </c>
      <c r="X260" s="7">
        <f>SUMPRODUCT((KG!$A$4:$A$136=flux!$A260)*(KG!$B$4:$B$136=flux!X$3)*(flux!$G260&gt;=KG!$F$2:$O$2)*(flux!$G260&lt;=KG!$F$3:$O$3)*KG!$F$4:$O$136)*$G260/100</f>
        <v>126.86515206399997</v>
      </c>
      <c r="Y260" s="7">
        <f>SUMPRODUCT((PAL!$A$3:$A$42=flux!$A260)*(PAL!$B$3:$B$42=flux!Y$3)*(PAL!$H$2:$Q$2=flux!$H260)*(PAL!$H$3:$Q$42))*$H260</f>
        <v>108</v>
      </c>
      <c r="Z260" s="7">
        <f>SUMPRODUCT((PAL!$A$3:$A$42=flux!$A260)*(PAL!$B$3:$B$42=flux!Z$3)*(PAL!$H$2:$Q$2=flux!$H260)*(PAL!$H$3:$Q$42))*$H260</f>
        <v>0</v>
      </c>
      <c r="AA260" s="7">
        <f>SUMPRODUCT((PAL!$A$3:$A$42=flux!$A260)*(PAL!$B$3:$B$42=flux!AA$3)*(PAL!$H$2:$Q$2=flux!$H260)*(PAL!$H$3:$Q$42))*$H260</f>
        <v>0</v>
      </c>
      <c r="AB260" s="7">
        <f>SUMPRODUCT((PAL!$A$3:$A$42=flux!$A260)*(PAL!$B$3:$B$42=flux!AB$3)*(PAL!$H$2:$Q$2=flux!$H260)*(PAL!$H$3:$Q$42))*$H260</f>
        <v>89.241599999999991</v>
      </c>
    </row>
    <row r="261" spans="1:28" x14ac:dyDescent="0.25">
      <c r="A261">
        <v>99787</v>
      </c>
      <c r="B261" t="s">
        <v>569</v>
      </c>
      <c r="C261" s="2">
        <v>43167</v>
      </c>
      <c r="D261" t="s">
        <v>154</v>
      </c>
      <c r="E261">
        <v>77</v>
      </c>
      <c r="F261" t="s">
        <v>152</v>
      </c>
      <c r="G261" s="61">
        <v>580</v>
      </c>
      <c r="H261" s="37">
        <v>2</v>
      </c>
      <c r="I261">
        <v>109</v>
      </c>
      <c r="L261" s="5" t="s">
        <v>184</v>
      </c>
      <c r="N261" s="7">
        <f>SUMPRODUCT((KG!$A$4:$A$136=flux!$A261)*(KG!$B$4:$B$136=flux!N$3)*(flux!$G261&gt;=KG!$F$2:$O$2)*(flux!$G261&lt;=KG!$F$3:$O$3)*KG!$F$4:$O$136)*$G261/100</f>
        <v>0</v>
      </c>
      <c r="O261" s="7">
        <f>SUMPRODUCT((KG!$A$4:$A$136=flux!$A261)*(KG!$B$4:$B$136=flux!O$3)*(flux!$G261&gt;=KG!$F$2:$O$2)*(flux!$G261&lt;=KG!$F$3:$O$3)*KG!$F$4:$O$136)*$G261/100</f>
        <v>106.9346</v>
      </c>
      <c r="P261" s="7">
        <f>SUMPRODUCT((KG!$A$4:$A$136=flux!$A261)*(KG!$B$4:$B$136=flux!P$3)*(flux!$G261&gt;=KG!$F$2:$O$2)*(flux!$G261&lt;=KG!$F$3:$O$3)*KG!$F$4:$O$136)*$G261/100</f>
        <v>220.4</v>
      </c>
      <c r="Q261" s="7">
        <f>SUMPRODUCT((KG!$A$4:$A$136=flux!$A261)*(KG!$B$4:$B$136=flux!Q$3)*(flux!$G261&gt;=KG!$F$2:$O$2)*(flux!$G261&lt;=KG!$F$3:$O$3)*KG!$F$4:$O$136)*$G261/100</f>
        <v>0</v>
      </c>
      <c r="R261" s="7">
        <f>SUMPRODUCT((KG!$A$4:$A$136=flux!$A261)*(KG!$B$4:$B$136=flux!R$3)*(flux!$G261&gt;=KG!$F$2:$O$2)*(flux!$G261&lt;=KG!$F$3:$O$3)*KG!$F$4:$O$136)*$G261/100</f>
        <v>0</v>
      </c>
      <c r="S261" s="7">
        <f>SUMPRODUCT((KG!$A$4:$A$136=flux!$A261)*(KG!$B$4:$B$136=flux!S$3)*(flux!$G261&gt;=KG!$F$2:$O$2)*(flux!$G261&lt;=KG!$F$3:$O$3)*KG!$F$4:$O$136)*$G261/100</f>
        <v>113.22266031690589</v>
      </c>
      <c r="T261" s="7">
        <f>SUMPRODUCT((KG!$A$4:$A$136=flux!$A261)*(KG!$B$4:$B$136=flux!T$3)*(flux!$G261&gt;=KG!$F$2:$O$2)*(flux!$G261&lt;=KG!$F$3:$O$3)*KG!$F$4:$O$136)*$G261/100</f>
        <v>0</v>
      </c>
      <c r="U261" s="7">
        <f>SUMPRODUCT((KG!$A$4:$A$136=flux!$A261)*(KG!$B$4:$B$136=flux!U$3)*(flux!$G261&gt;=KG!$F$2:$O$2)*(flux!$G261&lt;=KG!$F$3:$O$3)*KG!$F$4:$O$136)*$G261/100</f>
        <v>0</v>
      </c>
      <c r="V261" s="7">
        <f>SUMPRODUCT((KG!$A$4:$A$136=flux!$A261)*(KG!$B$4:$B$136=flux!V$3)*(flux!$G261&gt;=KG!$F$2:$O$2)*(flux!$G261&lt;=KG!$F$3:$O$3)*KG!$F$4:$O$136)*$G261/100</f>
        <v>0</v>
      </c>
      <c r="W261" s="7">
        <f>SUMPRODUCT((KG!$A$4:$A$136=flux!$A261)*(KG!$B$4:$B$136=flux!W$3)*(flux!$G261&gt;=KG!$F$2:$O$2)*(flux!$G261&lt;=KG!$F$3:$O$3)*KG!$F$4:$O$136)*$G261/100</f>
        <v>173.26591766399997</v>
      </c>
      <c r="X261" s="7">
        <f>SUMPRODUCT((KG!$A$4:$A$136=flux!$A261)*(KG!$B$4:$B$136=flux!X$3)*(flux!$G261&gt;=KG!$F$2:$O$2)*(flux!$G261&lt;=KG!$F$3:$O$3)*KG!$F$4:$O$136)*$G261/100</f>
        <v>126.86515206399997</v>
      </c>
      <c r="Y261" s="7">
        <f>SUMPRODUCT((PAL!$A$3:$A$42=flux!$A261)*(PAL!$B$3:$B$42=flux!Y$3)*(PAL!$H$2:$Q$2=flux!$H261)*(PAL!$H$3:$Q$42))*$H261</f>
        <v>108</v>
      </c>
      <c r="Z261" s="7">
        <f>SUMPRODUCT((PAL!$A$3:$A$42=flux!$A261)*(PAL!$B$3:$B$42=flux!Z$3)*(PAL!$H$2:$Q$2=flux!$H261)*(PAL!$H$3:$Q$42))*$H261</f>
        <v>0</v>
      </c>
      <c r="AA261" s="7">
        <f>SUMPRODUCT((PAL!$A$3:$A$42=flux!$A261)*(PAL!$B$3:$B$42=flux!AA$3)*(PAL!$H$2:$Q$2=flux!$H261)*(PAL!$H$3:$Q$42))*$H261</f>
        <v>0</v>
      </c>
      <c r="AB261" s="7">
        <f>SUMPRODUCT((PAL!$A$3:$A$42=flux!$A261)*(PAL!$B$3:$B$42=flux!AB$3)*(PAL!$H$2:$Q$2=flux!$H261)*(PAL!$H$3:$Q$42))*$H261</f>
        <v>89.241599999999991</v>
      </c>
    </row>
    <row r="262" spans="1:28" x14ac:dyDescent="0.25">
      <c r="A262">
        <v>99787</v>
      </c>
      <c r="B262" t="s">
        <v>569</v>
      </c>
      <c r="C262" s="2">
        <v>43168</v>
      </c>
      <c r="D262" t="s">
        <v>154</v>
      </c>
      <c r="E262">
        <v>77</v>
      </c>
      <c r="F262" t="s">
        <v>152</v>
      </c>
      <c r="G262" s="61">
        <v>580</v>
      </c>
      <c r="H262" s="37">
        <v>2</v>
      </c>
      <c r="I262">
        <v>109</v>
      </c>
      <c r="L262" s="5" t="s">
        <v>184</v>
      </c>
      <c r="N262" s="7">
        <f>SUMPRODUCT((KG!$A$4:$A$136=flux!$A262)*(KG!$B$4:$B$136=flux!N$3)*(flux!$G262&gt;=KG!$F$2:$O$2)*(flux!$G262&lt;=KG!$F$3:$O$3)*KG!$F$4:$O$136)*$G262/100</f>
        <v>0</v>
      </c>
      <c r="O262" s="7">
        <f>SUMPRODUCT((KG!$A$4:$A$136=flux!$A262)*(KG!$B$4:$B$136=flux!O$3)*(flux!$G262&gt;=KG!$F$2:$O$2)*(flux!$G262&lt;=KG!$F$3:$O$3)*KG!$F$4:$O$136)*$G262/100</f>
        <v>106.9346</v>
      </c>
      <c r="P262" s="7">
        <f>SUMPRODUCT((KG!$A$4:$A$136=flux!$A262)*(KG!$B$4:$B$136=flux!P$3)*(flux!$G262&gt;=KG!$F$2:$O$2)*(flux!$G262&lt;=KG!$F$3:$O$3)*KG!$F$4:$O$136)*$G262/100</f>
        <v>220.4</v>
      </c>
      <c r="Q262" s="7">
        <f>SUMPRODUCT((KG!$A$4:$A$136=flux!$A262)*(KG!$B$4:$B$136=flux!Q$3)*(flux!$G262&gt;=KG!$F$2:$O$2)*(flux!$G262&lt;=KG!$F$3:$O$3)*KG!$F$4:$O$136)*$G262/100</f>
        <v>0</v>
      </c>
      <c r="R262" s="7">
        <f>SUMPRODUCT((KG!$A$4:$A$136=flux!$A262)*(KG!$B$4:$B$136=flux!R$3)*(flux!$G262&gt;=KG!$F$2:$O$2)*(flux!$G262&lt;=KG!$F$3:$O$3)*KG!$F$4:$O$136)*$G262/100</f>
        <v>0</v>
      </c>
      <c r="S262" s="7">
        <f>SUMPRODUCT((KG!$A$4:$A$136=flux!$A262)*(KG!$B$4:$B$136=flux!S$3)*(flux!$G262&gt;=KG!$F$2:$O$2)*(flux!$G262&lt;=KG!$F$3:$O$3)*KG!$F$4:$O$136)*$G262/100</f>
        <v>113.22266031690589</v>
      </c>
      <c r="T262" s="7">
        <f>SUMPRODUCT((KG!$A$4:$A$136=flux!$A262)*(KG!$B$4:$B$136=flux!T$3)*(flux!$G262&gt;=KG!$F$2:$O$2)*(flux!$G262&lt;=KG!$F$3:$O$3)*KG!$F$4:$O$136)*$G262/100</f>
        <v>0</v>
      </c>
      <c r="U262" s="7">
        <f>SUMPRODUCT((KG!$A$4:$A$136=flux!$A262)*(KG!$B$4:$B$136=flux!U$3)*(flux!$G262&gt;=KG!$F$2:$O$2)*(flux!$G262&lt;=KG!$F$3:$O$3)*KG!$F$4:$O$136)*$G262/100</f>
        <v>0</v>
      </c>
      <c r="V262" s="7">
        <f>SUMPRODUCT((KG!$A$4:$A$136=flux!$A262)*(KG!$B$4:$B$136=flux!V$3)*(flux!$G262&gt;=KG!$F$2:$O$2)*(flux!$G262&lt;=KG!$F$3:$O$3)*KG!$F$4:$O$136)*$G262/100</f>
        <v>0</v>
      </c>
      <c r="W262" s="7">
        <f>SUMPRODUCT((KG!$A$4:$A$136=flux!$A262)*(KG!$B$4:$B$136=flux!W$3)*(flux!$G262&gt;=KG!$F$2:$O$2)*(flux!$G262&lt;=KG!$F$3:$O$3)*KG!$F$4:$O$136)*$G262/100</f>
        <v>173.26591766399997</v>
      </c>
      <c r="X262" s="7">
        <f>SUMPRODUCT((KG!$A$4:$A$136=flux!$A262)*(KG!$B$4:$B$136=flux!X$3)*(flux!$G262&gt;=KG!$F$2:$O$2)*(flux!$G262&lt;=KG!$F$3:$O$3)*KG!$F$4:$O$136)*$G262/100</f>
        <v>126.86515206399997</v>
      </c>
      <c r="Y262" s="7">
        <f>SUMPRODUCT((PAL!$A$3:$A$42=flux!$A262)*(PAL!$B$3:$B$42=flux!Y$3)*(PAL!$H$2:$Q$2=flux!$H262)*(PAL!$H$3:$Q$42))*$H262</f>
        <v>108</v>
      </c>
      <c r="Z262" s="7">
        <f>SUMPRODUCT((PAL!$A$3:$A$42=flux!$A262)*(PAL!$B$3:$B$42=flux!Z$3)*(PAL!$H$2:$Q$2=flux!$H262)*(PAL!$H$3:$Q$42))*$H262</f>
        <v>0</v>
      </c>
      <c r="AA262" s="7">
        <f>SUMPRODUCT((PAL!$A$3:$A$42=flux!$A262)*(PAL!$B$3:$B$42=flux!AA$3)*(PAL!$H$2:$Q$2=flux!$H262)*(PAL!$H$3:$Q$42))*$H262</f>
        <v>0</v>
      </c>
      <c r="AB262" s="7">
        <f>SUMPRODUCT((PAL!$A$3:$A$42=flux!$A262)*(PAL!$B$3:$B$42=flux!AB$3)*(PAL!$H$2:$Q$2=flux!$H262)*(PAL!$H$3:$Q$42))*$H262</f>
        <v>89.241599999999991</v>
      </c>
    </row>
    <row r="263" spans="1:28" x14ac:dyDescent="0.25">
      <c r="A263">
        <v>99787</v>
      </c>
      <c r="B263" t="s">
        <v>569</v>
      </c>
      <c r="C263" s="2">
        <v>43174</v>
      </c>
      <c r="D263" t="s">
        <v>154</v>
      </c>
      <c r="E263">
        <v>77</v>
      </c>
      <c r="F263" t="s">
        <v>152</v>
      </c>
      <c r="G263" s="61">
        <v>580</v>
      </c>
      <c r="H263" s="37">
        <v>2</v>
      </c>
      <c r="I263">
        <v>109</v>
      </c>
      <c r="L263" s="5" t="s">
        <v>184</v>
      </c>
      <c r="N263" s="7">
        <f>SUMPRODUCT((KG!$A$4:$A$136=flux!$A263)*(KG!$B$4:$B$136=flux!N$3)*(flux!$G263&gt;=KG!$F$2:$O$2)*(flux!$G263&lt;=KG!$F$3:$O$3)*KG!$F$4:$O$136)*$G263/100</f>
        <v>0</v>
      </c>
      <c r="O263" s="7">
        <f>SUMPRODUCT((KG!$A$4:$A$136=flux!$A263)*(KG!$B$4:$B$136=flux!O$3)*(flux!$G263&gt;=KG!$F$2:$O$2)*(flux!$G263&lt;=KG!$F$3:$O$3)*KG!$F$4:$O$136)*$G263/100</f>
        <v>106.9346</v>
      </c>
      <c r="P263" s="7">
        <f>SUMPRODUCT((KG!$A$4:$A$136=flux!$A263)*(KG!$B$4:$B$136=flux!P$3)*(flux!$G263&gt;=KG!$F$2:$O$2)*(flux!$G263&lt;=KG!$F$3:$O$3)*KG!$F$4:$O$136)*$G263/100</f>
        <v>220.4</v>
      </c>
      <c r="Q263" s="7">
        <f>SUMPRODUCT((KG!$A$4:$A$136=flux!$A263)*(KG!$B$4:$B$136=flux!Q$3)*(flux!$G263&gt;=KG!$F$2:$O$2)*(flux!$G263&lt;=KG!$F$3:$O$3)*KG!$F$4:$O$136)*$G263/100</f>
        <v>0</v>
      </c>
      <c r="R263" s="7">
        <f>SUMPRODUCT((KG!$A$4:$A$136=flux!$A263)*(KG!$B$4:$B$136=flux!R$3)*(flux!$G263&gt;=KG!$F$2:$O$2)*(flux!$G263&lt;=KG!$F$3:$O$3)*KG!$F$4:$O$136)*$G263/100</f>
        <v>0</v>
      </c>
      <c r="S263" s="7">
        <f>SUMPRODUCT((KG!$A$4:$A$136=flux!$A263)*(KG!$B$4:$B$136=flux!S$3)*(flux!$G263&gt;=KG!$F$2:$O$2)*(flux!$G263&lt;=KG!$F$3:$O$3)*KG!$F$4:$O$136)*$G263/100</f>
        <v>113.22266031690589</v>
      </c>
      <c r="T263" s="7">
        <f>SUMPRODUCT((KG!$A$4:$A$136=flux!$A263)*(KG!$B$4:$B$136=flux!T$3)*(flux!$G263&gt;=KG!$F$2:$O$2)*(flux!$G263&lt;=KG!$F$3:$O$3)*KG!$F$4:$O$136)*$G263/100</f>
        <v>0</v>
      </c>
      <c r="U263" s="7">
        <f>SUMPRODUCT((KG!$A$4:$A$136=flux!$A263)*(KG!$B$4:$B$136=flux!U$3)*(flux!$G263&gt;=KG!$F$2:$O$2)*(flux!$G263&lt;=KG!$F$3:$O$3)*KG!$F$4:$O$136)*$G263/100</f>
        <v>0</v>
      </c>
      <c r="V263" s="7">
        <f>SUMPRODUCT((KG!$A$4:$A$136=flux!$A263)*(KG!$B$4:$B$136=flux!V$3)*(flux!$G263&gt;=KG!$F$2:$O$2)*(flux!$G263&lt;=KG!$F$3:$O$3)*KG!$F$4:$O$136)*$G263/100</f>
        <v>0</v>
      </c>
      <c r="W263" s="7">
        <f>SUMPRODUCT((KG!$A$4:$A$136=flux!$A263)*(KG!$B$4:$B$136=flux!W$3)*(flux!$G263&gt;=KG!$F$2:$O$2)*(flux!$G263&lt;=KG!$F$3:$O$3)*KG!$F$4:$O$136)*$G263/100</f>
        <v>173.26591766399997</v>
      </c>
      <c r="X263" s="7">
        <f>SUMPRODUCT((KG!$A$4:$A$136=flux!$A263)*(KG!$B$4:$B$136=flux!X$3)*(flux!$G263&gt;=KG!$F$2:$O$2)*(flux!$G263&lt;=KG!$F$3:$O$3)*KG!$F$4:$O$136)*$G263/100</f>
        <v>126.86515206399997</v>
      </c>
      <c r="Y263" s="7">
        <f>SUMPRODUCT((PAL!$A$3:$A$42=flux!$A263)*(PAL!$B$3:$B$42=flux!Y$3)*(PAL!$H$2:$Q$2=flux!$H263)*(PAL!$H$3:$Q$42))*$H263</f>
        <v>108</v>
      </c>
      <c r="Z263" s="7">
        <f>SUMPRODUCT((PAL!$A$3:$A$42=flux!$A263)*(PAL!$B$3:$B$42=flux!Z$3)*(PAL!$H$2:$Q$2=flux!$H263)*(PAL!$H$3:$Q$42))*$H263</f>
        <v>0</v>
      </c>
      <c r="AA263" s="7">
        <f>SUMPRODUCT((PAL!$A$3:$A$42=flux!$A263)*(PAL!$B$3:$B$42=flux!AA$3)*(PAL!$H$2:$Q$2=flux!$H263)*(PAL!$H$3:$Q$42))*$H263</f>
        <v>0</v>
      </c>
      <c r="AB263" s="7">
        <f>SUMPRODUCT((PAL!$A$3:$A$42=flux!$A263)*(PAL!$B$3:$B$42=flux!AB$3)*(PAL!$H$2:$Q$2=flux!$H263)*(PAL!$H$3:$Q$42))*$H263</f>
        <v>89.241599999999991</v>
      </c>
    </row>
    <row r="264" spans="1:28" x14ac:dyDescent="0.25">
      <c r="A264">
        <v>99787</v>
      </c>
      <c r="B264" t="s">
        <v>569</v>
      </c>
      <c r="C264" s="2">
        <v>43179</v>
      </c>
      <c r="D264" t="s">
        <v>154</v>
      </c>
      <c r="E264">
        <v>77</v>
      </c>
      <c r="F264" t="s">
        <v>152</v>
      </c>
      <c r="G264" s="61">
        <v>580</v>
      </c>
      <c r="H264" s="37">
        <v>2</v>
      </c>
      <c r="I264">
        <v>109</v>
      </c>
      <c r="L264" s="5" t="s">
        <v>184</v>
      </c>
      <c r="N264" s="7">
        <f>SUMPRODUCT((KG!$A$4:$A$136=flux!$A264)*(KG!$B$4:$B$136=flux!N$3)*(flux!$G264&gt;=KG!$F$2:$O$2)*(flux!$G264&lt;=KG!$F$3:$O$3)*KG!$F$4:$O$136)*$G264/100</f>
        <v>0</v>
      </c>
      <c r="O264" s="7">
        <f>SUMPRODUCT((KG!$A$4:$A$136=flux!$A264)*(KG!$B$4:$B$136=flux!O$3)*(flux!$G264&gt;=KG!$F$2:$O$2)*(flux!$G264&lt;=KG!$F$3:$O$3)*KG!$F$4:$O$136)*$G264/100</f>
        <v>106.9346</v>
      </c>
      <c r="P264" s="7">
        <f>SUMPRODUCT((KG!$A$4:$A$136=flux!$A264)*(KG!$B$4:$B$136=flux!P$3)*(flux!$G264&gt;=KG!$F$2:$O$2)*(flux!$G264&lt;=KG!$F$3:$O$3)*KG!$F$4:$O$136)*$G264/100</f>
        <v>220.4</v>
      </c>
      <c r="Q264" s="7">
        <f>SUMPRODUCT((KG!$A$4:$A$136=flux!$A264)*(KG!$B$4:$B$136=flux!Q$3)*(flux!$G264&gt;=KG!$F$2:$O$2)*(flux!$G264&lt;=KG!$F$3:$O$3)*KG!$F$4:$O$136)*$G264/100</f>
        <v>0</v>
      </c>
      <c r="R264" s="7">
        <f>SUMPRODUCT((KG!$A$4:$A$136=flux!$A264)*(KG!$B$4:$B$136=flux!R$3)*(flux!$G264&gt;=KG!$F$2:$O$2)*(flux!$G264&lt;=KG!$F$3:$O$3)*KG!$F$4:$O$136)*$G264/100</f>
        <v>0</v>
      </c>
      <c r="S264" s="7">
        <f>SUMPRODUCT((KG!$A$4:$A$136=flux!$A264)*(KG!$B$4:$B$136=flux!S$3)*(flux!$G264&gt;=KG!$F$2:$O$2)*(flux!$G264&lt;=KG!$F$3:$O$3)*KG!$F$4:$O$136)*$G264/100</f>
        <v>113.22266031690589</v>
      </c>
      <c r="T264" s="7">
        <f>SUMPRODUCT((KG!$A$4:$A$136=flux!$A264)*(KG!$B$4:$B$136=flux!T$3)*(flux!$G264&gt;=KG!$F$2:$O$2)*(flux!$G264&lt;=KG!$F$3:$O$3)*KG!$F$4:$O$136)*$G264/100</f>
        <v>0</v>
      </c>
      <c r="U264" s="7">
        <f>SUMPRODUCT((KG!$A$4:$A$136=flux!$A264)*(KG!$B$4:$B$136=flux!U$3)*(flux!$G264&gt;=KG!$F$2:$O$2)*(flux!$G264&lt;=KG!$F$3:$O$3)*KG!$F$4:$O$136)*$G264/100</f>
        <v>0</v>
      </c>
      <c r="V264" s="7">
        <f>SUMPRODUCT((KG!$A$4:$A$136=flux!$A264)*(KG!$B$4:$B$136=flux!V$3)*(flux!$G264&gt;=KG!$F$2:$O$2)*(flux!$G264&lt;=KG!$F$3:$O$3)*KG!$F$4:$O$136)*$G264/100</f>
        <v>0</v>
      </c>
      <c r="W264" s="7">
        <f>SUMPRODUCT((KG!$A$4:$A$136=flux!$A264)*(KG!$B$4:$B$136=flux!W$3)*(flux!$G264&gt;=KG!$F$2:$O$2)*(flux!$G264&lt;=KG!$F$3:$O$3)*KG!$F$4:$O$136)*$G264/100</f>
        <v>173.26591766399997</v>
      </c>
      <c r="X264" s="7">
        <f>SUMPRODUCT((KG!$A$4:$A$136=flux!$A264)*(KG!$B$4:$B$136=flux!X$3)*(flux!$G264&gt;=KG!$F$2:$O$2)*(flux!$G264&lt;=KG!$F$3:$O$3)*KG!$F$4:$O$136)*$G264/100</f>
        <v>126.86515206399997</v>
      </c>
      <c r="Y264" s="7">
        <f>SUMPRODUCT((PAL!$A$3:$A$42=flux!$A264)*(PAL!$B$3:$B$42=flux!Y$3)*(PAL!$H$2:$Q$2=flux!$H264)*(PAL!$H$3:$Q$42))*$H264</f>
        <v>108</v>
      </c>
      <c r="Z264" s="7">
        <f>SUMPRODUCT((PAL!$A$3:$A$42=flux!$A264)*(PAL!$B$3:$B$42=flux!Z$3)*(PAL!$H$2:$Q$2=flux!$H264)*(PAL!$H$3:$Q$42))*$H264</f>
        <v>0</v>
      </c>
      <c r="AA264" s="7">
        <f>SUMPRODUCT((PAL!$A$3:$A$42=flux!$A264)*(PAL!$B$3:$B$42=flux!AA$3)*(PAL!$H$2:$Q$2=flux!$H264)*(PAL!$H$3:$Q$42))*$H264</f>
        <v>0</v>
      </c>
      <c r="AB264" s="7">
        <f>SUMPRODUCT((PAL!$A$3:$A$42=flux!$A264)*(PAL!$B$3:$B$42=flux!AB$3)*(PAL!$H$2:$Q$2=flux!$H264)*(PAL!$H$3:$Q$42))*$H264</f>
        <v>89.241599999999991</v>
      </c>
    </row>
    <row r="265" spans="1:28" x14ac:dyDescent="0.25">
      <c r="A265">
        <v>99787</v>
      </c>
      <c r="B265" t="s">
        <v>569</v>
      </c>
      <c r="C265" s="2">
        <v>43180</v>
      </c>
      <c r="D265" t="s">
        <v>154</v>
      </c>
      <c r="E265">
        <v>77</v>
      </c>
      <c r="F265" t="s">
        <v>152</v>
      </c>
      <c r="G265" s="61">
        <v>580</v>
      </c>
      <c r="H265" s="37">
        <v>2</v>
      </c>
      <c r="I265">
        <v>109</v>
      </c>
      <c r="L265" s="5" t="s">
        <v>184</v>
      </c>
      <c r="N265" s="7">
        <f>SUMPRODUCT((KG!$A$4:$A$136=flux!$A265)*(KG!$B$4:$B$136=flux!N$3)*(flux!$G265&gt;=KG!$F$2:$O$2)*(flux!$G265&lt;=KG!$F$3:$O$3)*KG!$F$4:$O$136)*$G265/100</f>
        <v>0</v>
      </c>
      <c r="O265" s="7">
        <f>SUMPRODUCT((KG!$A$4:$A$136=flux!$A265)*(KG!$B$4:$B$136=flux!O$3)*(flux!$G265&gt;=KG!$F$2:$O$2)*(flux!$G265&lt;=KG!$F$3:$O$3)*KG!$F$4:$O$136)*$G265/100</f>
        <v>106.9346</v>
      </c>
      <c r="P265" s="7">
        <f>SUMPRODUCT((KG!$A$4:$A$136=flux!$A265)*(KG!$B$4:$B$136=flux!P$3)*(flux!$G265&gt;=KG!$F$2:$O$2)*(flux!$G265&lt;=KG!$F$3:$O$3)*KG!$F$4:$O$136)*$G265/100</f>
        <v>220.4</v>
      </c>
      <c r="Q265" s="7">
        <f>SUMPRODUCT((KG!$A$4:$A$136=flux!$A265)*(KG!$B$4:$B$136=flux!Q$3)*(flux!$G265&gt;=KG!$F$2:$O$2)*(flux!$G265&lt;=KG!$F$3:$O$3)*KG!$F$4:$O$136)*$G265/100</f>
        <v>0</v>
      </c>
      <c r="R265" s="7">
        <f>SUMPRODUCT((KG!$A$4:$A$136=flux!$A265)*(KG!$B$4:$B$136=flux!R$3)*(flux!$G265&gt;=KG!$F$2:$O$2)*(flux!$G265&lt;=KG!$F$3:$O$3)*KG!$F$4:$O$136)*$G265/100</f>
        <v>0</v>
      </c>
      <c r="S265" s="7">
        <f>SUMPRODUCT((KG!$A$4:$A$136=flux!$A265)*(KG!$B$4:$B$136=flux!S$3)*(flux!$G265&gt;=KG!$F$2:$O$2)*(flux!$G265&lt;=KG!$F$3:$O$3)*KG!$F$4:$O$136)*$G265/100</f>
        <v>113.22266031690589</v>
      </c>
      <c r="T265" s="7">
        <f>SUMPRODUCT((KG!$A$4:$A$136=flux!$A265)*(KG!$B$4:$B$136=flux!T$3)*(flux!$G265&gt;=KG!$F$2:$O$2)*(flux!$G265&lt;=KG!$F$3:$O$3)*KG!$F$4:$O$136)*$G265/100</f>
        <v>0</v>
      </c>
      <c r="U265" s="7">
        <f>SUMPRODUCT((KG!$A$4:$A$136=flux!$A265)*(KG!$B$4:$B$136=flux!U$3)*(flux!$G265&gt;=KG!$F$2:$O$2)*(flux!$G265&lt;=KG!$F$3:$O$3)*KG!$F$4:$O$136)*$G265/100</f>
        <v>0</v>
      </c>
      <c r="V265" s="7">
        <f>SUMPRODUCT((KG!$A$4:$A$136=flux!$A265)*(KG!$B$4:$B$136=flux!V$3)*(flux!$G265&gt;=KG!$F$2:$O$2)*(flux!$G265&lt;=KG!$F$3:$O$3)*KG!$F$4:$O$136)*$G265/100</f>
        <v>0</v>
      </c>
      <c r="W265" s="7">
        <f>SUMPRODUCT((KG!$A$4:$A$136=flux!$A265)*(KG!$B$4:$B$136=flux!W$3)*(flux!$G265&gt;=KG!$F$2:$O$2)*(flux!$G265&lt;=KG!$F$3:$O$3)*KG!$F$4:$O$136)*$G265/100</f>
        <v>173.26591766399997</v>
      </c>
      <c r="X265" s="7">
        <f>SUMPRODUCT((KG!$A$4:$A$136=flux!$A265)*(KG!$B$4:$B$136=flux!X$3)*(flux!$G265&gt;=KG!$F$2:$O$2)*(flux!$G265&lt;=KG!$F$3:$O$3)*KG!$F$4:$O$136)*$G265/100</f>
        <v>126.86515206399997</v>
      </c>
      <c r="Y265" s="7">
        <f>SUMPRODUCT((PAL!$A$3:$A$42=flux!$A265)*(PAL!$B$3:$B$42=flux!Y$3)*(PAL!$H$2:$Q$2=flux!$H265)*(PAL!$H$3:$Q$42))*$H265</f>
        <v>108</v>
      </c>
      <c r="Z265" s="7">
        <f>SUMPRODUCT((PAL!$A$3:$A$42=flux!$A265)*(PAL!$B$3:$B$42=flux!Z$3)*(PAL!$H$2:$Q$2=flux!$H265)*(PAL!$H$3:$Q$42))*$H265</f>
        <v>0</v>
      </c>
      <c r="AA265" s="7">
        <f>SUMPRODUCT((PAL!$A$3:$A$42=flux!$A265)*(PAL!$B$3:$B$42=flux!AA$3)*(PAL!$H$2:$Q$2=flux!$H265)*(PAL!$H$3:$Q$42))*$H265</f>
        <v>0</v>
      </c>
      <c r="AB265" s="7">
        <f>SUMPRODUCT((PAL!$A$3:$A$42=flux!$A265)*(PAL!$B$3:$B$42=flux!AB$3)*(PAL!$H$2:$Q$2=flux!$H265)*(PAL!$H$3:$Q$42))*$H265</f>
        <v>89.241599999999991</v>
      </c>
    </row>
    <row r="266" spans="1:28" x14ac:dyDescent="0.25">
      <c r="A266">
        <v>99787</v>
      </c>
      <c r="B266" t="s">
        <v>569</v>
      </c>
      <c r="C266" s="2">
        <v>43181</v>
      </c>
      <c r="D266" t="s">
        <v>154</v>
      </c>
      <c r="E266">
        <v>77</v>
      </c>
      <c r="F266" t="s">
        <v>152</v>
      </c>
      <c r="G266" s="61">
        <v>580</v>
      </c>
      <c r="H266" s="37">
        <v>2</v>
      </c>
      <c r="I266">
        <v>109</v>
      </c>
      <c r="L266" s="5" t="s">
        <v>184</v>
      </c>
      <c r="N266" s="7">
        <f>SUMPRODUCT((KG!$A$4:$A$136=flux!$A266)*(KG!$B$4:$B$136=flux!N$3)*(flux!$G266&gt;=KG!$F$2:$O$2)*(flux!$G266&lt;=KG!$F$3:$O$3)*KG!$F$4:$O$136)*$G266/100</f>
        <v>0</v>
      </c>
      <c r="O266" s="7">
        <f>SUMPRODUCT((KG!$A$4:$A$136=flux!$A266)*(KG!$B$4:$B$136=flux!O$3)*(flux!$G266&gt;=KG!$F$2:$O$2)*(flux!$G266&lt;=KG!$F$3:$O$3)*KG!$F$4:$O$136)*$G266/100</f>
        <v>106.9346</v>
      </c>
      <c r="P266" s="7">
        <f>SUMPRODUCT((KG!$A$4:$A$136=flux!$A266)*(KG!$B$4:$B$136=flux!P$3)*(flux!$G266&gt;=KG!$F$2:$O$2)*(flux!$G266&lt;=KG!$F$3:$O$3)*KG!$F$4:$O$136)*$G266/100</f>
        <v>220.4</v>
      </c>
      <c r="Q266" s="7">
        <f>SUMPRODUCT((KG!$A$4:$A$136=flux!$A266)*(KG!$B$4:$B$136=flux!Q$3)*(flux!$G266&gt;=KG!$F$2:$O$2)*(flux!$G266&lt;=KG!$F$3:$O$3)*KG!$F$4:$O$136)*$G266/100</f>
        <v>0</v>
      </c>
      <c r="R266" s="7">
        <f>SUMPRODUCT((KG!$A$4:$A$136=flux!$A266)*(KG!$B$4:$B$136=flux!R$3)*(flux!$G266&gt;=KG!$F$2:$O$2)*(flux!$G266&lt;=KG!$F$3:$O$3)*KG!$F$4:$O$136)*$G266/100</f>
        <v>0</v>
      </c>
      <c r="S266" s="7">
        <f>SUMPRODUCT((KG!$A$4:$A$136=flux!$A266)*(KG!$B$4:$B$136=flux!S$3)*(flux!$G266&gt;=KG!$F$2:$O$2)*(flux!$G266&lt;=KG!$F$3:$O$3)*KG!$F$4:$O$136)*$G266/100</f>
        <v>113.22266031690589</v>
      </c>
      <c r="T266" s="7">
        <f>SUMPRODUCT((KG!$A$4:$A$136=flux!$A266)*(KG!$B$4:$B$136=flux!T$3)*(flux!$G266&gt;=KG!$F$2:$O$2)*(flux!$G266&lt;=KG!$F$3:$O$3)*KG!$F$4:$O$136)*$G266/100</f>
        <v>0</v>
      </c>
      <c r="U266" s="7">
        <f>SUMPRODUCT((KG!$A$4:$A$136=flux!$A266)*(KG!$B$4:$B$136=flux!U$3)*(flux!$G266&gt;=KG!$F$2:$O$2)*(flux!$G266&lt;=KG!$F$3:$O$3)*KG!$F$4:$O$136)*$G266/100</f>
        <v>0</v>
      </c>
      <c r="V266" s="7">
        <f>SUMPRODUCT((KG!$A$4:$A$136=flux!$A266)*(KG!$B$4:$B$136=flux!V$3)*(flux!$G266&gt;=KG!$F$2:$O$2)*(flux!$G266&lt;=KG!$F$3:$O$3)*KG!$F$4:$O$136)*$G266/100</f>
        <v>0</v>
      </c>
      <c r="W266" s="7">
        <f>SUMPRODUCT((KG!$A$4:$A$136=flux!$A266)*(KG!$B$4:$B$136=flux!W$3)*(flux!$G266&gt;=KG!$F$2:$O$2)*(flux!$G266&lt;=KG!$F$3:$O$3)*KG!$F$4:$O$136)*$G266/100</f>
        <v>173.26591766399997</v>
      </c>
      <c r="X266" s="7">
        <f>SUMPRODUCT((KG!$A$4:$A$136=flux!$A266)*(KG!$B$4:$B$136=flux!X$3)*(flux!$G266&gt;=KG!$F$2:$O$2)*(flux!$G266&lt;=KG!$F$3:$O$3)*KG!$F$4:$O$136)*$G266/100</f>
        <v>126.86515206399997</v>
      </c>
      <c r="Y266" s="7">
        <f>SUMPRODUCT((PAL!$A$3:$A$42=flux!$A266)*(PAL!$B$3:$B$42=flux!Y$3)*(PAL!$H$2:$Q$2=flux!$H266)*(PAL!$H$3:$Q$42))*$H266</f>
        <v>108</v>
      </c>
      <c r="Z266" s="7">
        <f>SUMPRODUCT((PAL!$A$3:$A$42=flux!$A266)*(PAL!$B$3:$B$42=flux!Z$3)*(PAL!$H$2:$Q$2=flux!$H266)*(PAL!$H$3:$Q$42))*$H266</f>
        <v>0</v>
      </c>
      <c r="AA266" s="7">
        <f>SUMPRODUCT((PAL!$A$3:$A$42=flux!$A266)*(PAL!$B$3:$B$42=flux!AA$3)*(PAL!$H$2:$Q$2=flux!$H266)*(PAL!$H$3:$Q$42))*$H266</f>
        <v>0</v>
      </c>
      <c r="AB266" s="7">
        <f>SUMPRODUCT((PAL!$A$3:$A$42=flux!$A266)*(PAL!$B$3:$B$42=flux!AB$3)*(PAL!$H$2:$Q$2=flux!$H266)*(PAL!$H$3:$Q$42))*$H266</f>
        <v>89.241599999999991</v>
      </c>
    </row>
    <row r="267" spans="1:28" x14ac:dyDescent="0.25">
      <c r="A267">
        <v>99787</v>
      </c>
      <c r="B267" t="s">
        <v>569</v>
      </c>
      <c r="C267" s="2">
        <v>43182</v>
      </c>
      <c r="D267" t="s">
        <v>154</v>
      </c>
      <c r="E267">
        <v>77</v>
      </c>
      <c r="F267" t="s">
        <v>152</v>
      </c>
      <c r="G267" s="61">
        <v>580</v>
      </c>
      <c r="H267" s="37">
        <v>2</v>
      </c>
      <c r="I267">
        <v>109</v>
      </c>
      <c r="L267" s="5" t="s">
        <v>184</v>
      </c>
      <c r="N267" s="7">
        <f>SUMPRODUCT((KG!$A$4:$A$136=flux!$A267)*(KG!$B$4:$B$136=flux!N$3)*(flux!$G267&gt;=KG!$F$2:$O$2)*(flux!$G267&lt;=KG!$F$3:$O$3)*KG!$F$4:$O$136)*$G267/100</f>
        <v>0</v>
      </c>
      <c r="O267" s="7">
        <f>SUMPRODUCT((KG!$A$4:$A$136=flux!$A267)*(KG!$B$4:$B$136=flux!O$3)*(flux!$G267&gt;=KG!$F$2:$O$2)*(flux!$G267&lt;=KG!$F$3:$O$3)*KG!$F$4:$O$136)*$G267/100</f>
        <v>106.9346</v>
      </c>
      <c r="P267" s="7">
        <f>SUMPRODUCT((KG!$A$4:$A$136=flux!$A267)*(KG!$B$4:$B$136=flux!P$3)*(flux!$G267&gt;=KG!$F$2:$O$2)*(flux!$G267&lt;=KG!$F$3:$O$3)*KG!$F$4:$O$136)*$G267/100</f>
        <v>220.4</v>
      </c>
      <c r="Q267" s="7">
        <f>SUMPRODUCT((KG!$A$4:$A$136=flux!$A267)*(KG!$B$4:$B$136=flux!Q$3)*(flux!$G267&gt;=KG!$F$2:$O$2)*(flux!$G267&lt;=KG!$F$3:$O$3)*KG!$F$4:$O$136)*$G267/100</f>
        <v>0</v>
      </c>
      <c r="R267" s="7">
        <f>SUMPRODUCT((KG!$A$4:$A$136=flux!$A267)*(KG!$B$4:$B$136=flux!R$3)*(flux!$G267&gt;=KG!$F$2:$O$2)*(flux!$G267&lt;=KG!$F$3:$O$3)*KG!$F$4:$O$136)*$G267/100</f>
        <v>0</v>
      </c>
      <c r="S267" s="7">
        <f>SUMPRODUCT((KG!$A$4:$A$136=flux!$A267)*(KG!$B$4:$B$136=flux!S$3)*(flux!$G267&gt;=KG!$F$2:$O$2)*(flux!$G267&lt;=KG!$F$3:$O$3)*KG!$F$4:$O$136)*$G267/100</f>
        <v>113.22266031690589</v>
      </c>
      <c r="T267" s="7">
        <f>SUMPRODUCT((KG!$A$4:$A$136=flux!$A267)*(KG!$B$4:$B$136=flux!T$3)*(flux!$G267&gt;=KG!$F$2:$O$2)*(flux!$G267&lt;=KG!$F$3:$O$3)*KG!$F$4:$O$136)*$G267/100</f>
        <v>0</v>
      </c>
      <c r="U267" s="7">
        <f>SUMPRODUCT((KG!$A$4:$A$136=flux!$A267)*(KG!$B$4:$B$136=flux!U$3)*(flux!$G267&gt;=KG!$F$2:$O$2)*(flux!$G267&lt;=KG!$F$3:$O$3)*KG!$F$4:$O$136)*$G267/100</f>
        <v>0</v>
      </c>
      <c r="V267" s="7">
        <f>SUMPRODUCT((KG!$A$4:$A$136=flux!$A267)*(KG!$B$4:$B$136=flux!V$3)*(flux!$G267&gt;=KG!$F$2:$O$2)*(flux!$G267&lt;=KG!$F$3:$O$3)*KG!$F$4:$O$136)*$G267/100</f>
        <v>0</v>
      </c>
      <c r="W267" s="7">
        <f>SUMPRODUCT((KG!$A$4:$A$136=flux!$A267)*(KG!$B$4:$B$136=flux!W$3)*(flux!$G267&gt;=KG!$F$2:$O$2)*(flux!$G267&lt;=KG!$F$3:$O$3)*KG!$F$4:$O$136)*$G267/100</f>
        <v>173.26591766399997</v>
      </c>
      <c r="X267" s="7">
        <f>SUMPRODUCT((KG!$A$4:$A$136=flux!$A267)*(KG!$B$4:$B$136=flux!X$3)*(flux!$G267&gt;=KG!$F$2:$O$2)*(flux!$G267&lt;=KG!$F$3:$O$3)*KG!$F$4:$O$136)*$G267/100</f>
        <v>126.86515206399997</v>
      </c>
      <c r="Y267" s="7">
        <f>SUMPRODUCT((PAL!$A$3:$A$42=flux!$A267)*(PAL!$B$3:$B$42=flux!Y$3)*(PAL!$H$2:$Q$2=flux!$H267)*(PAL!$H$3:$Q$42))*$H267</f>
        <v>108</v>
      </c>
      <c r="Z267" s="7">
        <f>SUMPRODUCT((PAL!$A$3:$A$42=flux!$A267)*(PAL!$B$3:$B$42=flux!Z$3)*(PAL!$H$2:$Q$2=flux!$H267)*(PAL!$H$3:$Q$42))*$H267</f>
        <v>0</v>
      </c>
      <c r="AA267" s="7">
        <f>SUMPRODUCT((PAL!$A$3:$A$42=flux!$A267)*(PAL!$B$3:$B$42=flux!AA$3)*(PAL!$H$2:$Q$2=flux!$H267)*(PAL!$H$3:$Q$42))*$H267</f>
        <v>0</v>
      </c>
      <c r="AB267" s="7">
        <f>SUMPRODUCT((PAL!$A$3:$A$42=flux!$A267)*(PAL!$B$3:$B$42=flux!AB$3)*(PAL!$H$2:$Q$2=flux!$H267)*(PAL!$H$3:$Q$42))*$H267</f>
        <v>89.241599999999991</v>
      </c>
    </row>
    <row r="268" spans="1:28" x14ac:dyDescent="0.25">
      <c r="A268">
        <v>99787</v>
      </c>
      <c r="B268" t="s">
        <v>569</v>
      </c>
      <c r="C268" s="2">
        <v>43186</v>
      </c>
      <c r="D268" t="s">
        <v>154</v>
      </c>
      <c r="E268">
        <v>77</v>
      </c>
      <c r="F268" t="s">
        <v>152</v>
      </c>
      <c r="G268" s="61">
        <v>580</v>
      </c>
      <c r="H268" s="37">
        <v>2</v>
      </c>
      <c r="I268">
        <v>109</v>
      </c>
      <c r="L268" s="5" t="s">
        <v>184</v>
      </c>
      <c r="N268" s="7">
        <f>SUMPRODUCT((KG!$A$4:$A$136=flux!$A268)*(KG!$B$4:$B$136=flux!N$3)*(flux!$G268&gt;=KG!$F$2:$O$2)*(flux!$G268&lt;=KG!$F$3:$O$3)*KG!$F$4:$O$136)*$G268/100</f>
        <v>0</v>
      </c>
      <c r="O268" s="7">
        <f>SUMPRODUCT((KG!$A$4:$A$136=flux!$A268)*(KG!$B$4:$B$136=flux!O$3)*(flux!$G268&gt;=KG!$F$2:$O$2)*(flux!$G268&lt;=KG!$F$3:$O$3)*KG!$F$4:$O$136)*$G268/100</f>
        <v>106.9346</v>
      </c>
      <c r="P268" s="7">
        <f>SUMPRODUCT((KG!$A$4:$A$136=flux!$A268)*(KG!$B$4:$B$136=flux!P$3)*(flux!$G268&gt;=KG!$F$2:$O$2)*(flux!$G268&lt;=KG!$F$3:$O$3)*KG!$F$4:$O$136)*$G268/100</f>
        <v>220.4</v>
      </c>
      <c r="Q268" s="7">
        <f>SUMPRODUCT((KG!$A$4:$A$136=flux!$A268)*(KG!$B$4:$B$136=flux!Q$3)*(flux!$G268&gt;=KG!$F$2:$O$2)*(flux!$G268&lt;=KG!$F$3:$O$3)*KG!$F$4:$O$136)*$G268/100</f>
        <v>0</v>
      </c>
      <c r="R268" s="7">
        <f>SUMPRODUCT((KG!$A$4:$A$136=flux!$A268)*(KG!$B$4:$B$136=flux!R$3)*(flux!$G268&gt;=KG!$F$2:$O$2)*(flux!$G268&lt;=KG!$F$3:$O$3)*KG!$F$4:$O$136)*$G268/100</f>
        <v>0</v>
      </c>
      <c r="S268" s="7">
        <f>SUMPRODUCT((KG!$A$4:$A$136=flux!$A268)*(KG!$B$4:$B$136=flux!S$3)*(flux!$G268&gt;=KG!$F$2:$O$2)*(flux!$G268&lt;=KG!$F$3:$O$3)*KG!$F$4:$O$136)*$G268/100</f>
        <v>113.22266031690589</v>
      </c>
      <c r="T268" s="7">
        <f>SUMPRODUCT((KG!$A$4:$A$136=flux!$A268)*(KG!$B$4:$B$136=flux!T$3)*(flux!$G268&gt;=KG!$F$2:$O$2)*(flux!$G268&lt;=KG!$F$3:$O$3)*KG!$F$4:$O$136)*$G268/100</f>
        <v>0</v>
      </c>
      <c r="U268" s="7">
        <f>SUMPRODUCT((KG!$A$4:$A$136=flux!$A268)*(KG!$B$4:$B$136=flux!U$3)*(flux!$G268&gt;=KG!$F$2:$O$2)*(flux!$G268&lt;=KG!$F$3:$O$3)*KG!$F$4:$O$136)*$G268/100</f>
        <v>0</v>
      </c>
      <c r="V268" s="7">
        <f>SUMPRODUCT((KG!$A$4:$A$136=flux!$A268)*(KG!$B$4:$B$136=flux!V$3)*(flux!$G268&gt;=KG!$F$2:$O$2)*(flux!$G268&lt;=KG!$F$3:$O$3)*KG!$F$4:$O$136)*$G268/100</f>
        <v>0</v>
      </c>
      <c r="W268" s="7">
        <f>SUMPRODUCT((KG!$A$4:$A$136=flux!$A268)*(KG!$B$4:$B$136=flux!W$3)*(flux!$G268&gt;=KG!$F$2:$O$2)*(flux!$G268&lt;=KG!$F$3:$O$3)*KG!$F$4:$O$136)*$G268/100</f>
        <v>173.26591766399997</v>
      </c>
      <c r="X268" s="7">
        <f>SUMPRODUCT((KG!$A$4:$A$136=flux!$A268)*(KG!$B$4:$B$136=flux!X$3)*(flux!$G268&gt;=KG!$F$2:$O$2)*(flux!$G268&lt;=KG!$F$3:$O$3)*KG!$F$4:$O$136)*$G268/100</f>
        <v>126.86515206399997</v>
      </c>
      <c r="Y268" s="7">
        <f>SUMPRODUCT((PAL!$A$3:$A$42=flux!$A268)*(PAL!$B$3:$B$42=flux!Y$3)*(PAL!$H$2:$Q$2=flux!$H268)*(PAL!$H$3:$Q$42))*$H268</f>
        <v>108</v>
      </c>
      <c r="Z268" s="7">
        <f>SUMPRODUCT((PAL!$A$3:$A$42=flux!$A268)*(PAL!$B$3:$B$42=flux!Z$3)*(PAL!$H$2:$Q$2=flux!$H268)*(PAL!$H$3:$Q$42))*$H268</f>
        <v>0</v>
      </c>
      <c r="AA268" s="7">
        <f>SUMPRODUCT((PAL!$A$3:$A$42=flux!$A268)*(PAL!$B$3:$B$42=flux!AA$3)*(PAL!$H$2:$Q$2=flux!$H268)*(PAL!$H$3:$Q$42))*$H268</f>
        <v>0</v>
      </c>
      <c r="AB268" s="7">
        <f>SUMPRODUCT((PAL!$A$3:$A$42=flux!$A268)*(PAL!$B$3:$B$42=flux!AB$3)*(PAL!$H$2:$Q$2=flux!$H268)*(PAL!$H$3:$Q$42))*$H268</f>
        <v>89.241599999999991</v>
      </c>
    </row>
    <row r="269" spans="1:28" x14ac:dyDescent="0.25">
      <c r="A269">
        <v>99787</v>
      </c>
      <c r="B269" t="s">
        <v>569</v>
      </c>
      <c r="C269" s="2">
        <v>43187</v>
      </c>
      <c r="D269" t="s">
        <v>154</v>
      </c>
      <c r="E269">
        <v>77</v>
      </c>
      <c r="F269" t="s">
        <v>152</v>
      </c>
      <c r="G269" s="61">
        <v>580</v>
      </c>
      <c r="H269" s="37">
        <v>2</v>
      </c>
      <c r="I269">
        <v>109</v>
      </c>
      <c r="L269" s="5" t="s">
        <v>184</v>
      </c>
      <c r="N269" s="7">
        <f>SUMPRODUCT((KG!$A$4:$A$136=flux!$A269)*(KG!$B$4:$B$136=flux!N$3)*(flux!$G269&gt;=KG!$F$2:$O$2)*(flux!$G269&lt;=KG!$F$3:$O$3)*KG!$F$4:$O$136)*$G269/100</f>
        <v>0</v>
      </c>
      <c r="O269" s="7">
        <f>SUMPRODUCT((KG!$A$4:$A$136=flux!$A269)*(KG!$B$4:$B$136=flux!O$3)*(flux!$G269&gt;=KG!$F$2:$O$2)*(flux!$G269&lt;=KG!$F$3:$O$3)*KG!$F$4:$O$136)*$G269/100</f>
        <v>106.9346</v>
      </c>
      <c r="P269" s="7">
        <f>SUMPRODUCT((KG!$A$4:$A$136=flux!$A269)*(KG!$B$4:$B$136=flux!P$3)*(flux!$G269&gt;=KG!$F$2:$O$2)*(flux!$G269&lt;=KG!$F$3:$O$3)*KG!$F$4:$O$136)*$G269/100</f>
        <v>220.4</v>
      </c>
      <c r="Q269" s="7">
        <f>SUMPRODUCT((KG!$A$4:$A$136=flux!$A269)*(KG!$B$4:$B$136=flux!Q$3)*(flux!$G269&gt;=KG!$F$2:$O$2)*(flux!$G269&lt;=KG!$F$3:$O$3)*KG!$F$4:$O$136)*$G269/100</f>
        <v>0</v>
      </c>
      <c r="R269" s="7">
        <f>SUMPRODUCT((KG!$A$4:$A$136=flux!$A269)*(KG!$B$4:$B$136=flux!R$3)*(flux!$G269&gt;=KG!$F$2:$O$2)*(flux!$G269&lt;=KG!$F$3:$O$3)*KG!$F$4:$O$136)*$G269/100</f>
        <v>0</v>
      </c>
      <c r="S269" s="7">
        <f>SUMPRODUCT((KG!$A$4:$A$136=flux!$A269)*(KG!$B$4:$B$136=flux!S$3)*(flux!$G269&gt;=KG!$F$2:$O$2)*(flux!$G269&lt;=KG!$F$3:$O$3)*KG!$F$4:$O$136)*$G269/100</f>
        <v>113.22266031690589</v>
      </c>
      <c r="T269" s="7">
        <f>SUMPRODUCT((KG!$A$4:$A$136=flux!$A269)*(KG!$B$4:$B$136=flux!T$3)*(flux!$G269&gt;=KG!$F$2:$O$2)*(flux!$G269&lt;=KG!$F$3:$O$3)*KG!$F$4:$O$136)*$G269/100</f>
        <v>0</v>
      </c>
      <c r="U269" s="7">
        <f>SUMPRODUCT((KG!$A$4:$A$136=flux!$A269)*(KG!$B$4:$B$136=flux!U$3)*(flux!$G269&gt;=KG!$F$2:$O$2)*(flux!$G269&lt;=KG!$F$3:$O$3)*KG!$F$4:$O$136)*$G269/100</f>
        <v>0</v>
      </c>
      <c r="V269" s="7">
        <f>SUMPRODUCT((KG!$A$4:$A$136=flux!$A269)*(KG!$B$4:$B$136=flux!V$3)*(flux!$G269&gt;=KG!$F$2:$O$2)*(flux!$G269&lt;=KG!$F$3:$O$3)*KG!$F$4:$O$136)*$G269/100</f>
        <v>0</v>
      </c>
      <c r="W269" s="7">
        <f>SUMPRODUCT((KG!$A$4:$A$136=flux!$A269)*(KG!$B$4:$B$136=flux!W$3)*(flux!$G269&gt;=KG!$F$2:$O$2)*(flux!$G269&lt;=KG!$F$3:$O$3)*KG!$F$4:$O$136)*$G269/100</f>
        <v>173.26591766399997</v>
      </c>
      <c r="X269" s="7">
        <f>SUMPRODUCT((KG!$A$4:$A$136=flux!$A269)*(KG!$B$4:$B$136=flux!X$3)*(flux!$G269&gt;=KG!$F$2:$O$2)*(flux!$G269&lt;=KG!$F$3:$O$3)*KG!$F$4:$O$136)*$G269/100</f>
        <v>126.86515206399997</v>
      </c>
      <c r="Y269" s="7">
        <f>SUMPRODUCT((PAL!$A$3:$A$42=flux!$A269)*(PAL!$B$3:$B$42=flux!Y$3)*(PAL!$H$2:$Q$2=flux!$H269)*(PAL!$H$3:$Q$42))*$H269</f>
        <v>108</v>
      </c>
      <c r="Z269" s="7">
        <f>SUMPRODUCT((PAL!$A$3:$A$42=flux!$A269)*(PAL!$B$3:$B$42=flux!Z$3)*(PAL!$H$2:$Q$2=flux!$H269)*(PAL!$H$3:$Q$42))*$H269</f>
        <v>0</v>
      </c>
      <c r="AA269" s="7">
        <f>SUMPRODUCT((PAL!$A$3:$A$42=flux!$A269)*(PAL!$B$3:$B$42=flux!AA$3)*(PAL!$H$2:$Q$2=flux!$H269)*(PAL!$H$3:$Q$42))*$H269</f>
        <v>0</v>
      </c>
      <c r="AB269" s="7">
        <f>SUMPRODUCT((PAL!$A$3:$A$42=flux!$A269)*(PAL!$B$3:$B$42=flux!AB$3)*(PAL!$H$2:$Q$2=flux!$H269)*(PAL!$H$3:$Q$42))*$H269</f>
        <v>89.241599999999991</v>
      </c>
    </row>
    <row r="270" spans="1:28" x14ac:dyDescent="0.25">
      <c r="A270">
        <v>99787</v>
      </c>
      <c r="B270" t="s">
        <v>569</v>
      </c>
      <c r="C270" s="2">
        <v>43188</v>
      </c>
      <c r="D270" t="s">
        <v>154</v>
      </c>
      <c r="E270">
        <v>77</v>
      </c>
      <c r="F270" t="s">
        <v>152</v>
      </c>
      <c r="G270" s="61">
        <v>580</v>
      </c>
      <c r="H270" s="37">
        <v>2</v>
      </c>
      <c r="I270">
        <v>109</v>
      </c>
      <c r="L270" s="5" t="s">
        <v>184</v>
      </c>
      <c r="N270" s="7">
        <f>SUMPRODUCT((KG!$A$4:$A$136=flux!$A270)*(KG!$B$4:$B$136=flux!N$3)*(flux!$G270&gt;=KG!$F$2:$O$2)*(flux!$G270&lt;=KG!$F$3:$O$3)*KG!$F$4:$O$136)*$G270/100</f>
        <v>0</v>
      </c>
      <c r="O270" s="7">
        <f>SUMPRODUCT((KG!$A$4:$A$136=flux!$A270)*(KG!$B$4:$B$136=flux!O$3)*(flux!$G270&gt;=KG!$F$2:$O$2)*(flux!$G270&lt;=KG!$F$3:$O$3)*KG!$F$4:$O$136)*$G270/100</f>
        <v>106.9346</v>
      </c>
      <c r="P270" s="7">
        <f>SUMPRODUCT((KG!$A$4:$A$136=flux!$A270)*(KG!$B$4:$B$136=flux!P$3)*(flux!$G270&gt;=KG!$F$2:$O$2)*(flux!$G270&lt;=KG!$F$3:$O$3)*KG!$F$4:$O$136)*$G270/100</f>
        <v>220.4</v>
      </c>
      <c r="Q270" s="7">
        <f>SUMPRODUCT((KG!$A$4:$A$136=flux!$A270)*(KG!$B$4:$B$136=flux!Q$3)*(flux!$G270&gt;=KG!$F$2:$O$2)*(flux!$G270&lt;=KG!$F$3:$O$3)*KG!$F$4:$O$136)*$G270/100</f>
        <v>0</v>
      </c>
      <c r="R270" s="7">
        <f>SUMPRODUCT((KG!$A$4:$A$136=flux!$A270)*(KG!$B$4:$B$136=flux!R$3)*(flux!$G270&gt;=KG!$F$2:$O$2)*(flux!$G270&lt;=KG!$F$3:$O$3)*KG!$F$4:$O$136)*$G270/100</f>
        <v>0</v>
      </c>
      <c r="S270" s="7">
        <f>SUMPRODUCT((KG!$A$4:$A$136=flux!$A270)*(KG!$B$4:$B$136=flux!S$3)*(flux!$G270&gt;=KG!$F$2:$O$2)*(flux!$G270&lt;=KG!$F$3:$O$3)*KG!$F$4:$O$136)*$G270/100</f>
        <v>113.22266031690589</v>
      </c>
      <c r="T270" s="7">
        <f>SUMPRODUCT((KG!$A$4:$A$136=flux!$A270)*(KG!$B$4:$B$136=flux!T$3)*(flux!$G270&gt;=KG!$F$2:$O$2)*(flux!$G270&lt;=KG!$F$3:$O$3)*KG!$F$4:$O$136)*$G270/100</f>
        <v>0</v>
      </c>
      <c r="U270" s="7">
        <f>SUMPRODUCT((KG!$A$4:$A$136=flux!$A270)*(KG!$B$4:$B$136=flux!U$3)*(flux!$G270&gt;=KG!$F$2:$O$2)*(flux!$G270&lt;=KG!$F$3:$O$3)*KG!$F$4:$O$136)*$G270/100</f>
        <v>0</v>
      </c>
      <c r="V270" s="7">
        <f>SUMPRODUCT((KG!$A$4:$A$136=flux!$A270)*(KG!$B$4:$B$136=flux!V$3)*(flux!$G270&gt;=KG!$F$2:$O$2)*(flux!$G270&lt;=KG!$F$3:$O$3)*KG!$F$4:$O$136)*$G270/100</f>
        <v>0</v>
      </c>
      <c r="W270" s="7">
        <f>SUMPRODUCT((KG!$A$4:$A$136=flux!$A270)*(KG!$B$4:$B$136=flux!W$3)*(flux!$G270&gt;=KG!$F$2:$O$2)*(flux!$G270&lt;=KG!$F$3:$O$3)*KG!$F$4:$O$136)*$G270/100</f>
        <v>173.26591766399997</v>
      </c>
      <c r="X270" s="7">
        <f>SUMPRODUCT((KG!$A$4:$A$136=flux!$A270)*(KG!$B$4:$B$136=flux!X$3)*(flux!$G270&gt;=KG!$F$2:$O$2)*(flux!$G270&lt;=KG!$F$3:$O$3)*KG!$F$4:$O$136)*$G270/100</f>
        <v>126.86515206399997</v>
      </c>
      <c r="Y270" s="7">
        <f>SUMPRODUCT((PAL!$A$3:$A$42=flux!$A270)*(PAL!$B$3:$B$42=flux!Y$3)*(PAL!$H$2:$Q$2=flux!$H270)*(PAL!$H$3:$Q$42))*$H270</f>
        <v>108</v>
      </c>
      <c r="Z270" s="7">
        <f>SUMPRODUCT((PAL!$A$3:$A$42=flux!$A270)*(PAL!$B$3:$B$42=flux!Z$3)*(PAL!$H$2:$Q$2=flux!$H270)*(PAL!$H$3:$Q$42))*$H270</f>
        <v>0</v>
      </c>
      <c r="AA270" s="7">
        <f>SUMPRODUCT((PAL!$A$3:$A$42=flux!$A270)*(PAL!$B$3:$B$42=flux!AA$3)*(PAL!$H$2:$Q$2=flux!$H270)*(PAL!$H$3:$Q$42))*$H270</f>
        <v>0</v>
      </c>
      <c r="AB270" s="7">
        <f>SUMPRODUCT((PAL!$A$3:$A$42=flux!$A270)*(PAL!$B$3:$B$42=flux!AB$3)*(PAL!$H$2:$Q$2=flux!$H270)*(PAL!$H$3:$Q$42))*$H270</f>
        <v>89.241599999999991</v>
      </c>
    </row>
    <row r="271" spans="1:28" x14ac:dyDescent="0.25">
      <c r="A271">
        <v>99787</v>
      </c>
      <c r="B271" t="s">
        <v>569</v>
      </c>
      <c r="C271" s="2">
        <v>43189</v>
      </c>
      <c r="D271" t="s">
        <v>154</v>
      </c>
      <c r="E271">
        <v>77</v>
      </c>
      <c r="F271" t="s">
        <v>152</v>
      </c>
      <c r="G271" s="61">
        <v>580</v>
      </c>
      <c r="H271" s="37">
        <v>2</v>
      </c>
      <c r="I271">
        <v>109</v>
      </c>
      <c r="L271" s="5" t="s">
        <v>184</v>
      </c>
      <c r="N271" s="7">
        <f>SUMPRODUCT((KG!$A$4:$A$136=flux!$A271)*(KG!$B$4:$B$136=flux!N$3)*(flux!$G271&gt;=KG!$F$2:$O$2)*(flux!$G271&lt;=KG!$F$3:$O$3)*KG!$F$4:$O$136)*$G271/100</f>
        <v>0</v>
      </c>
      <c r="O271" s="7">
        <f>SUMPRODUCT((KG!$A$4:$A$136=flux!$A271)*(KG!$B$4:$B$136=flux!O$3)*(flux!$G271&gt;=KG!$F$2:$O$2)*(flux!$G271&lt;=KG!$F$3:$O$3)*KG!$F$4:$O$136)*$G271/100</f>
        <v>106.9346</v>
      </c>
      <c r="P271" s="7">
        <f>SUMPRODUCT((KG!$A$4:$A$136=flux!$A271)*(KG!$B$4:$B$136=flux!P$3)*(flux!$G271&gt;=KG!$F$2:$O$2)*(flux!$G271&lt;=KG!$F$3:$O$3)*KG!$F$4:$O$136)*$G271/100</f>
        <v>220.4</v>
      </c>
      <c r="Q271" s="7">
        <f>SUMPRODUCT((KG!$A$4:$A$136=flux!$A271)*(KG!$B$4:$B$136=flux!Q$3)*(flux!$G271&gt;=KG!$F$2:$O$2)*(flux!$G271&lt;=KG!$F$3:$O$3)*KG!$F$4:$O$136)*$G271/100</f>
        <v>0</v>
      </c>
      <c r="R271" s="7">
        <f>SUMPRODUCT((KG!$A$4:$A$136=flux!$A271)*(KG!$B$4:$B$136=flux!R$3)*(flux!$G271&gt;=KG!$F$2:$O$2)*(flux!$G271&lt;=KG!$F$3:$O$3)*KG!$F$4:$O$136)*$G271/100</f>
        <v>0</v>
      </c>
      <c r="S271" s="7">
        <f>SUMPRODUCT((KG!$A$4:$A$136=flux!$A271)*(KG!$B$4:$B$136=flux!S$3)*(flux!$G271&gt;=KG!$F$2:$O$2)*(flux!$G271&lt;=KG!$F$3:$O$3)*KG!$F$4:$O$136)*$G271/100</f>
        <v>113.22266031690589</v>
      </c>
      <c r="T271" s="7">
        <f>SUMPRODUCT((KG!$A$4:$A$136=flux!$A271)*(KG!$B$4:$B$136=flux!T$3)*(flux!$G271&gt;=KG!$F$2:$O$2)*(flux!$G271&lt;=KG!$F$3:$O$3)*KG!$F$4:$O$136)*$G271/100</f>
        <v>0</v>
      </c>
      <c r="U271" s="7">
        <f>SUMPRODUCT((KG!$A$4:$A$136=flux!$A271)*(KG!$B$4:$B$136=flux!U$3)*(flux!$G271&gt;=KG!$F$2:$O$2)*(flux!$G271&lt;=KG!$F$3:$O$3)*KG!$F$4:$O$136)*$G271/100</f>
        <v>0</v>
      </c>
      <c r="V271" s="7">
        <f>SUMPRODUCT((KG!$A$4:$A$136=flux!$A271)*(KG!$B$4:$B$136=flux!V$3)*(flux!$G271&gt;=KG!$F$2:$O$2)*(flux!$G271&lt;=KG!$F$3:$O$3)*KG!$F$4:$O$136)*$G271/100</f>
        <v>0</v>
      </c>
      <c r="W271" s="7">
        <f>SUMPRODUCT((KG!$A$4:$A$136=flux!$A271)*(KG!$B$4:$B$136=flux!W$3)*(flux!$G271&gt;=KG!$F$2:$O$2)*(flux!$G271&lt;=KG!$F$3:$O$3)*KG!$F$4:$O$136)*$G271/100</f>
        <v>173.26591766399997</v>
      </c>
      <c r="X271" s="7">
        <f>SUMPRODUCT((KG!$A$4:$A$136=flux!$A271)*(KG!$B$4:$B$136=flux!X$3)*(flux!$G271&gt;=KG!$F$2:$O$2)*(flux!$G271&lt;=KG!$F$3:$O$3)*KG!$F$4:$O$136)*$G271/100</f>
        <v>126.86515206399997</v>
      </c>
      <c r="Y271" s="7">
        <f>SUMPRODUCT((PAL!$A$3:$A$42=flux!$A271)*(PAL!$B$3:$B$42=flux!Y$3)*(PAL!$H$2:$Q$2=flux!$H271)*(PAL!$H$3:$Q$42))*$H271</f>
        <v>108</v>
      </c>
      <c r="Z271" s="7">
        <f>SUMPRODUCT((PAL!$A$3:$A$42=flux!$A271)*(PAL!$B$3:$B$42=flux!Z$3)*(PAL!$H$2:$Q$2=flux!$H271)*(PAL!$H$3:$Q$42))*$H271</f>
        <v>0</v>
      </c>
      <c r="AA271" s="7">
        <f>SUMPRODUCT((PAL!$A$3:$A$42=flux!$A271)*(PAL!$B$3:$B$42=flux!AA$3)*(PAL!$H$2:$Q$2=flux!$H271)*(PAL!$H$3:$Q$42))*$H271</f>
        <v>0</v>
      </c>
      <c r="AB271" s="7">
        <f>SUMPRODUCT((PAL!$A$3:$A$42=flux!$A271)*(PAL!$B$3:$B$42=flux!AB$3)*(PAL!$H$2:$Q$2=flux!$H271)*(PAL!$H$3:$Q$42))*$H271</f>
        <v>89.241599999999991</v>
      </c>
    </row>
    <row r="272" spans="1:28" x14ac:dyDescent="0.25">
      <c r="A272">
        <v>99332</v>
      </c>
      <c r="B272" t="s">
        <v>578</v>
      </c>
      <c r="C272" s="2">
        <v>43179</v>
      </c>
      <c r="D272" t="s">
        <v>108</v>
      </c>
      <c r="E272">
        <v>26</v>
      </c>
      <c r="F272" t="s">
        <v>109</v>
      </c>
      <c r="G272">
        <v>480</v>
      </c>
      <c r="H272" s="1">
        <v>2</v>
      </c>
      <c r="I272">
        <v>166.94</v>
      </c>
      <c r="J272" s="1"/>
      <c r="L272" s="5" t="s">
        <v>184</v>
      </c>
      <c r="N272" s="7">
        <f>SUMPRODUCT((KG!$A$4:$A$136=flux!$A272)*(KG!$B$4:$B$136=flux!N$3)*(flux!$G272&gt;=KG!$F$2:$O$2)*(flux!$G272&lt;=KG!$F$3:$O$3)*KG!$F$4:$O$136)*$G272/100</f>
        <v>0</v>
      </c>
      <c r="O272" s="7">
        <f>SUMPRODUCT((KG!$A$4:$A$136=flux!$A272)*(KG!$B$4:$B$136=flux!O$3)*(flux!$G272&gt;=KG!$F$2:$O$2)*(flux!$G272&lt;=KG!$F$3:$O$3)*KG!$F$4:$O$136)*$G272/100</f>
        <v>186.04080000000002</v>
      </c>
      <c r="P272" s="7">
        <f>SUMPRODUCT((KG!$A$4:$A$136=flux!$A272)*(KG!$B$4:$B$136=flux!P$3)*(flux!$G272&gt;=KG!$F$2:$O$2)*(flux!$G272&lt;=KG!$F$3:$O$3)*KG!$F$4:$O$136)*$G272/100</f>
        <v>0</v>
      </c>
      <c r="Q272" s="7">
        <f>SUMPRODUCT((KG!$A$4:$A$136=flux!$A272)*(KG!$B$4:$B$136=flux!Q$3)*(flux!$G272&gt;=KG!$F$2:$O$2)*(flux!$G272&lt;=KG!$F$3:$O$3)*KG!$F$4:$O$136)*$G272/100</f>
        <v>202.94400000000002</v>
      </c>
      <c r="R272" s="7">
        <f>SUMPRODUCT((KG!$A$4:$A$136=flux!$A272)*(KG!$B$4:$B$136=flux!R$3)*(flux!$G272&gt;=KG!$F$2:$O$2)*(flux!$G272&lt;=KG!$F$3:$O$3)*KG!$F$4:$O$136)*$G272/100</f>
        <v>0</v>
      </c>
      <c r="S272" s="7">
        <f>SUMPRODUCT((KG!$A$4:$A$136=flux!$A272)*(KG!$B$4:$B$136=flux!S$3)*(flux!$G272&gt;=KG!$F$2:$O$2)*(flux!$G272&lt;=KG!$F$3:$O$3)*KG!$F$4:$O$136)*$G272/100</f>
        <v>0</v>
      </c>
      <c r="T272" s="7">
        <f>SUMPRODUCT((KG!$A$4:$A$136=flux!$A272)*(KG!$B$4:$B$136=flux!T$3)*(flux!$G272&gt;=KG!$F$2:$O$2)*(flux!$G272&lt;=KG!$F$3:$O$3)*KG!$F$4:$O$136)*$G272/100</f>
        <v>0</v>
      </c>
      <c r="U272" s="7">
        <f>SUMPRODUCT((KG!$A$4:$A$136=flux!$A272)*(KG!$B$4:$B$136=flux!U$3)*(flux!$G272&gt;=KG!$F$2:$O$2)*(flux!$G272&lt;=KG!$F$3:$O$3)*KG!$F$4:$O$136)*$G272/100</f>
        <v>0</v>
      </c>
      <c r="V272" s="7">
        <f>SUMPRODUCT((KG!$A$4:$A$136=flux!$A272)*(KG!$B$4:$B$136=flux!V$3)*(flux!$G272&gt;=KG!$F$2:$O$2)*(flux!$G272&lt;=KG!$F$3:$O$3)*KG!$F$4:$O$136)*$G272/100</f>
        <v>0</v>
      </c>
      <c r="W272" s="7">
        <f>SUMPRODUCT((KG!$A$4:$A$136=flux!$A272)*(KG!$B$4:$B$136=flux!W$3)*(flux!$G272&gt;=KG!$F$2:$O$2)*(flux!$G272&lt;=KG!$F$3:$O$3)*KG!$F$4:$O$136)*$G272/100</f>
        <v>236.88673209599997</v>
      </c>
      <c r="X272" s="7">
        <f>SUMPRODUCT((KG!$A$4:$A$136=flux!$A272)*(KG!$B$4:$B$136=flux!X$3)*(flux!$G272&gt;=KG!$F$2:$O$2)*(flux!$G272&lt;=KG!$F$3:$O$3)*KG!$F$4:$O$136)*$G272/100</f>
        <v>198.48609849600001</v>
      </c>
      <c r="Y272" s="7">
        <f>SUMPRODUCT((PAL!$A$3:$A$42=flux!$A272)*(PAL!$B$3:$B$42=flux!Y$3)*(PAL!$H$2:$Q$2=flux!$H272)*(PAL!$H$3:$Q$42))*$H272</f>
        <v>0</v>
      </c>
      <c r="Z272" s="7">
        <f>SUMPRODUCT((PAL!$A$3:$A$42=flux!$A272)*(PAL!$B$3:$B$42=flux!Z$3)*(PAL!$H$2:$Q$2=flux!$H272)*(PAL!$H$3:$Q$42))*$H272</f>
        <v>0</v>
      </c>
      <c r="AA272" s="7">
        <f>SUMPRODUCT((PAL!$A$3:$A$42=flux!$A272)*(PAL!$B$3:$B$42=flux!AA$3)*(PAL!$H$2:$Q$2=flux!$H272)*(PAL!$H$3:$Q$42))*$H272</f>
        <v>0</v>
      </c>
      <c r="AB272" s="7">
        <f>SUMPRODUCT((PAL!$A$3:$A$42=flux!$A272)*(PAL!$B$3:$B$42=flux!AB$3)*(PAL!$H$2:$Q$2=flux!$H272)*(PAL!$H$3:$Q$42))*$H272</f>
        <v>0</v>
      </c>
    </row>
    <row r="273" spans="1:28" x14ac:dyDescent="0.25">
      <c r="A273">
        <v>99332</v>
      </c>
      <c r="B273" t="s">
        <v>578</v>
      </c>
      <c r="C273" s="2">
        <v>43186</v>
      </c>
      <c r="D273" t="s">
        <v>108</v>
      </c>
      <c r="E273">
        <v>26</v>
      </c>
      <c r="F273" t="s">
        <v>109</v>
      </c>
      <c r="G273">
        <v>406</v>
      </c>
      <c r="H273" s="1">
        <v>2</v>
      </c>
      <c r="I273">
        <v>166.94</v>
      </c>
      <c r="J273" s="1"/>
      <c r="L273" s="5" t="s">
        <v>184</v>
      </c>
      <c r="N273" s="7">
        <f>SUMPRODUCT((KG!$A$4:$A$136=flux!$A273)*(KG!$B$4:$B$136=flux!N$3)*(flux!$G273&gt;=KG!$F$2:$O$2)*(flux!$G273&lt;=KG!$F$3:$O$3)*KG!$F$4:$O$136)*$G273/100</f>
        <v>0</v>
      </c>
      <c r="O273" s="7">
        <f>SUMPRODUCT((KG!$A$4:$A$136=flux!$A273)*(KG!$B$4:$B$136=flux!O$3)*(flux!$G273&gt;=KG!$F$2:$O$2)*(flux!$G273&lt;=KG!$F$3:$O$3)*KG!$F$4:$O$136)*$G273/100</f>
        <v>157.35951000000003</v>
      </c>
      <c r="P273" s="7">
        <f>SUMPRODUCT((KG!$A$4:$A$136=flux!$A273)*(KG!$B$4:$B$136=flux!P$3)*(flux!$G273&gt;=KG!$F$2:$O$2)*(flux!$G273&lt;=KG!$F$3:$O$3)*KG!$F$4:$O$136)*$G273/100</f>
        <v>0</v>
      </c>
      <c r="Q273" s="7">
        <f>SUMPRODUCT((KG!$A$4:$A$136=flux!$A273)*(KG!$B$4:$B$136=flux!Q$3)*(flux!$G273&gt;=KG!$F$2:$O$2)*(flux!$G273&lt;=KG!$F$3:$O$3)*KG!$F$4:$O$136)*$G273/100</f>
        <v>171.6568</v>
      </c>
      <c r="R273" s="7">
        <f>SUMPRODUCT((KG!$A$4:$A$136=flux!$A273)*(KG!$B$4:$B$136=flux!R$3)*(flux!$G273&gt;=KG!$F$2:$O$2)*(flux!$G273&lt;=KG!$F$3:$O$3)*KG!$F$4:$O$136)*$G273/100</f>
        <v>0</v>
      </c>
      <c r="S273" s="7">
        <f>SUMPRODUCT((KG!$A$4:$A$136=flux!$A273)*(KG!$B$4:$B$136=flux!S$3)*(flux!$G273&gt;=KG!$F$2:$O$2)*(flux!$G273&lt;=KG!$F$3:$O$3)*KG!$F$4:$O$136)*$G273/100</f>
        <v>0</v>
      </c>
      <c r="T273" s="7">
        <f>SUMPRODUCT((KG!$A$4:$A$136=flux!$A273)*(KG!$B$4:$B$136=flux!T$3)*(flux!$G273&gt;=KG!$F$2:$O$2)*(flux!$G273&lt;=KG!$F$3:$O$3)*KG!$F$4:$O$136)*$G273/100</f>
        <v>0</v>
      </c>
      <c r="U273" s="7">
        <f>SUMPRODUCT((KG!$A$4:$A$136=flux!$A273)*(KG!$B$4:$B$136=flux!U$3)*(flux!$G273&gt;=KG!$F$2:$O$2)*(flux!$G273&lt;=KG!$F$3:$O$3)*KG!$F$4:$O$136)*$G273/100</f>
        <v>0</v>
      </c>
      <c r="V273" s="7">
        <f>SUMPRODUCT((KG!$A$4:$A$136=flux!$A273)*(KG!$B$4:$B$136=flux!V$3)*(flux!$G273&gt;=KG!$F$2:$O$2)*(flux!$G273&lt;=KG!$F$3:$O$3)*KG!$F$4:$O$136)*$G273/100</f>
        <v>0</v>
      </c>
      <c r="W273" s="7">
        <f>SUMPRODUCT((KG!$A$4:$A$136=flux!$A273)*(KG!$B$4:$B$136=flux!W$3)*(flux!$G273&gt;=KG!$F$2:$O$2)*(flux!$G273&lt;=KG!$F$3:$O$3)*KG!$F$4:$O$136)*$G273/100</f>
        <v>200.36669423119997</v>
      </c>
      <c r="X273" s="7">
        <f>SUMPRODUCT((KG!$A$4:$A$136=flux!$A273)*(KG!$B$4:$B$136=flux!X$3)*(flux!$G273&gt;=KG!$F$2:$O$2)*(flux!$G273&lt;=KG!$F$3:$O$3)*KG!$F$4:$O$136)*$G273/100</f>
        <v>167.88615831120001</v>
      </c>
      <c r="Y273" s="7">
        <f>SUMPRODUCT((PAL!$A$3:$A$42=flux!$A273)*(PAL!$B$3:$B$42=flux!Y$3)*(PAL!$H$2:$Q$2=flux!$H273)*(PAL!$H$3:$Q$42))*$H273</f>
        <v>0</v>
      </c>
      <c r="Z273" s="7">
        <f>SUMPRODUCT((PAL!$A$3:$A$42=flux!$A273)*(PAL!$B$3:$B$42=flux!Z$3)*(PAL!$H$2:$Q$2=flux!$H273)*(PAL!$H$3:$Q$42))*$H273</f>
        <v>0</v>
      </c>
      <c r="AA273" s="7">
        <f>SUMPRODUCT((PAL!$A$3:$A$42=flux!$A273)*(PAL!$B$3:$B$42=flux!AA$3)*(PAL!$H$2:$Q$2=flux!$H273)*(PAL!$H$3:$Q$42))*$H273</f>
        <v>0</v>
      </c>
      <c r="AB273" s="7">
        <f>SUMPRODUCT((PAL!$A$3:$A$42=flux!$A273)*(PAL!$B$3:$B$42=flux!AB$3)*(PAL!$H$2:$Q$2=flux!$H273)*(PAL!$H$3:$Q$42))*$H273</f>
        <v>0</v>
      </c>
    </row>
    <row r="274" spans="1:28" x14ac:dyDescent="0.25">
      <c r="A274">
        <v>99332</v>
      </c>
      <c r="B274" t="s">
        <v>578</v>
      </c>
      <c r="C274" s="2">
        <v>43162</v>
      </c>
      <c r="D274" t="s">
        <v>108</v>
      </c>
      <c r="E274">
        <v>26</v>
      </c>
      <c r="F274" t="s">
        <v>109</v>
      </c>
      <c r="G274">
        <v>340</v>
      </c>
      <c r="H274" s="1">
        <v>1</v>
      </c>
      <c r="I274">
        <v>87.87</v>
      </c>
      <c r="J274" s="1"/>
      <c r="L274" s="5" t="s">
        <v>184</v>
      </c>
      <c r="N274" s="7">
        <f>SUMPRODUCT((KG!$A$4:$A$136=flux!$A274)*(KG!$B$4:$B$136=flux!N$3)*(flux!$G274&gt;=KG!$F$2:$O$2)*(flux!$G274&lt;=KG!$F$3:$O$3)*KG!$F$4:$O$136)*$G274/100</f>
        <v>0</v>
      </c>
      <c r="O274" s="7">
        <f>SUMPRODUCT((KG!$A$4:$A$136=flux!$A274)*(KG!$B$4:$B$136=flux!O$3)*(flux!$G274&gt;=KG!$F$2:$O$2)*(flux!$G274&lt;=KG!$F$3:$O$3)*KG!$F$4:$O$136)*$G274/100</f>
        <v>131.77890000000002</v>
      </c>
      <c r="P274" s="7">
        <f>SUMPRODUCT((KG!$A$4:$A$136=flux!$A274)*(KG!$B$4:$B$136=flux!P$3)*(flux!$G274&gt;=KG!$F$2:$O$2)*(flux!$G274&lt;=KG!$F$3:$O$3)*KG!$F$4:$O$136)*$G274/100</f>
        <v>0</v>
      </c>
      <c r="Q274" s="7">
        <f>SUMPRODUCT((KG!$A$4:$A$136=flux!$A274)*(KG!$B$4:$B$136=flux!Q$3)*(flux!$G274&gt;=KG!$F$2:$O$2)*(flux!$G274&lt;=KG!$F$3:$O$3)*KG!$F$4:$O$136)*$G274/100</f>
        <v>143.75200000000001</v>
      </c>
      <c r="R274" s="7">
        <f>SUMPRODUCT((KG!$A$4:$A$136=flux!$A274)*(KG!$B$4:$B$136=flux!R$3)*(flux!$G274&gt;=KG!$F$2:$O$2)*(flux!$G274&lt;=KG!$F$3:$O$3)*KG!$F$4:$O$136)*$G274/100</f>
        <v>0</v>
      </c>
      <c r="S274" s="7">
        <f>SUMPRODUCT((KG!$A$4:$A$136=flux!$A274)*(KG!$B$4:$B$136=flux!S$3)*(flux!$G274&gt;=KG!$F$2:$O$2)*(flux!$G274&lt;=KG!$F$3:$O$3)*KG!$F$4:$O$136)*$G274/100</f>
        <v>0</v>
      </c>
      <c r="T274" s="7">
        <f>SUMPRODUCT((KG!$A$4:$A$136=flux!$A274)*(KG!$B$4:$B$136=flux!T$3)*(flux!$G274&gt;=KG!$F$2:$O$2)*(flux!$G274&lt;=KG!$F$3:$O$3)*KG!$F$4:$O$136)*$G274/100</f>
        <v>0</v>
      </c>
      <c r="U274" s="7">
        <f>SUMPRODUCT((KG!$A$4:$A$136=flux!$A274)*(KG!$B$4:$B$136=flux!U$3)*(flux!$G274&gt;=KG!$F$2:$O$2)*(flux!$G274&lt;=KG!$F$3:$O$3)*KG!$F$4:$O$136)*$G274/100</f>
        <v>0</v>
      </c>
      <c r="V274" s="7">
        <f>SUMPRODUCT((KG!$A$4:$A$136=flux!$A274)*(KG!$B$4:$B$136=flux!V$3)*(flux!$G274&gt;=KG!$F$2:$O$2)*(flux!$G274&lt;=KG!$F$3:$O$3)*KG!$F$4:$O$136)*$G274/100</f>
        <v>0</v>
      </c>
      <c r="W274" s="7">
        <f>SUMPRODUCT((KG!$A$4:$A$136=flux!$A274)*(KG!$B$4:$B$136=flux!W$3)*(flux!$G274&gt;=KG!$F$2:$O$2)*(flux!$G274&lt;=KG!$F$3:$O$3)*KG!$F$4:$O$136)*$G274/100</f>
        <v>171.2191516</v>
      </c>
      <c r="X274" s="7">
        <f>SUMPRODUCT((KG!$A$4:$A$136=flux!$A274)*(KG!$B$4:$B$136=flux!X$3)*(flux!$G274&gt;=KG!$F$2:$O$2)*(flux!$G274&lt;=KG!$F$3:$O$3)*KG!$F$4:$O$136)*$G274/100</f>
        <v>143.4635916</v>
      </c>
      <c r="Y274" s="7">
        <f>SUMPRODUCT((PAL!$A$3:$A$42=flux!$A274)*(PAL!$B$3:$B$42=flux!Y$3)*(PAL!$H$2:$Q$2=flux!$H274)*(PAL!$H$3:$Q$42))*$H274</f>
        <v>0</v>
      </c>
      <c r="Z274" s="7">
        <f>SUMPRODUCT((PAL!$A$3:$A$42=flux!$A274)*(PAL!$B$3:$B$42=flux!Z$3)*(PAL!$H$2:$Q$2=flux!$H274)*(PAL!$H$3:$Q$42))*$H274</f>
        <v>0</v>
      </c>
      <c r="AA274" s="7">
        <f>SUMPRODUCT((PAL!$A$3:$A$42=flux!$A274)*(PAL!$B$3:$B$42=flux!AA$3)*(PAL!$H$2:$Q$2=flux!$H274)*(PAL!$H$3:$Q$42))*$H274</f>
        <v>0</v>
      </c>
      <c r="AB274" s="7">
        <f>SUMPRODUCT((PAL!$A$3:$A$42=flux!$A274)*(PAL!$B$3:$B$42=flux!AB$3)*(PAL!$H$2:$Q$2=flux!$H274)*(PAL!$H$3:$Q$42))*$H274</f>
        <v>0</v>
      </c>
    </row>
    <row r="275" spans="1:28" x14ac:dyDescent="0.25">
      <c r="A275">
        <v>99332</v>
      </c>
      <c r="B275" t="s">
        <v>578</v>
      </c>
      <c r="C275" s="2">
        <v>43181</v>
      </c>
      <c r="D275" t="s">
        <v>108</v>
      </c>
      <c r="E275">
        <v>26</v>
      </c>
      <c r="F275" t="s">
        <v>109</v>
      </c>
      <c r="G275">
        <v>330</v>
      </c>
      <c r="H275" s="1">
        <v>1</v>
      </c>
      <c r="I275">
        <v>87.87</v>
      </c>
      <c r="J275" s="1"/>
      <c r="L275" s="5" t="s">
        <v>184</v>
      </c>
      <c r="N275" s="7">
        <f>SUMPRODUCT((KG!$A$4:$A$136=flux!$A275)*(KG!$B$4:$B$136=flux!N$3)*(flux!$G275&gt;=KG!$F$2:$O$2)*(flux!$G275&lt;=KG!$F$3:$O$3)*KG!$F$4:$O$136)*$G275/100</f>
        <v>0</v>
      </c>
      <c r="O275" s="7">
        <f>SUMPRODUCT((KG!$A$4:$A$136=flux!$A275)*(KG!$B$4:$B$136=flux!O$3)*(flux!$G275&gt;=KG!$F$2:$O$2)*(flux!$G275&lt;=KG!$F$3:$O$3)*KG!$F$4:$O$136)*$G275/100</f>
        <v>127.90305000000002</v>
      </c>
      <c r="P275" s="7">
        <f>SUMPRODUCT((KG!$A$4:$A$136=flux!$A275)*(KG!$B$4:$B$136=flux!P$3)*(flux!$G275&gt;=KG!$F$2:$O$2)*(flux!$G275&lt;=KG!$F$3:$O$3)*KG!$F$4:$O$136)*$G275/100</f>
        <v>0</v>
      </c>
      <c r="Q275" s="7">
        <f>SUMPRODUCT((KG!$A$4:$A$136=flux!$A275)*(KG!$B$4:$B$136=flux!Q$3)*(flux!$G275&gt;=KG!$F$2:$O$2)*(flux!$G275&lt;=KG!$F$3:$O$3)*KG!$F$4:$O$136)*$G275/100</f>
        <v>139.524</v>
      </c>
      <c r="R275" s="7">
        <f>SUMPRODUCT((KG!$A$4:$A$136=flux!$A275)*(KG!$B$4:$B$136=flux!R$3)*(flux!$G275&gt;=KG!$F$2:$O$2)*(flux!$G275&lt;=KG!$F$3:$O$3)*KG!$F$4:$O$136)*$G275/100</f>
        <v>0</v>
      </c>
      <c r="S275" s="7">
        <f>SUMPRODUCT((KG!$A$4:$A$136=flux!$A275)*(KG!$B$4:$B$136=flux!S$3)*(flux!$G275&gt;=KG!$F$2:$O$2)*(flux!$G275&lt;=KG!$F$3:$O$3)*KG!$F$4:$O$136)*$G275/100</f>
        <v>0</v>
      </c>
      <c r="T275" s="7">
        <f>SUMPRODUCT((KG!$A$4:$A$136=flux!$A275)*(KG!$B$4:$B$136=flux!T$3)*(flux!$G275&gt;=KG!$F$2:$O$2)*(flux!$G275&lt;=KG!$F$3:$O$3)*KG!$F$4:$O$136)*$G275/100</f>
        <v>0</v>
      </c>
      <c r="U275" s="7">
        <f>SUMPRODUCT((KG!$A$4:$A$136=flux!$A275)*(KG!$B$4:$B$136=flux!U$3)*(flux!$G275&gt;=KG!$F$2:$O$2)*(flux!$G275&lt;=KG!$F$3:$O$3)*KG!$F$4:$O$136)*$G275/100</f>
        <v>0</v>
      </c>
      <c r="V275" s="7">
        <f>SUMPRODUCT((KG!$A$4:$A$136=flux!$A275)*(KG!$B$4:$B$136=flux!V$3)*(flux!$G275&gt;=KG!$F$2:$O$2)*(flux!$G275&lt;=KG!$F$3:$O$3)*KG!$F$4:$O$136)*$G275/100</f>
        <v>0</v>
      </c>
      <c r="W275" s="7">
        <f>SUMPRODUCT((KG!$A$4:$A$136=flux!$A275)*(KG!$B$4:$B$136=flux!W$3)*(flux!$G275&gt;=KG!$F$2:$O$2)*(flux!$G275&lt;=KG!$F$3:$O$3)*KG!$F$4:$O$136)*$G275/100</f>
        <v>166.18329419999998</v>
      </c>
      <c r="X275" s="7">
        <f>SUMPRODUCT((KG!$A$4:$A$136=flux!$A275)*(KG!$B$4:$B$136=flux!X$3)*(flux!$G275&gt;=KG!$F$2:$O$2)*(flux!$G275&lt;=KG!$F$3:$O$3)*KG!$F$4:$O$136)*$G275/100</f>
        <v>139.2440742</v>
      </c>
      <c r="Y275" s="7">
        <f>SUMPRODUCT((PAL!$A$3:$A$42=flux!$A275)*(PAL!$B$3:$B$42=flux!Y$3)*(PAL!$H$2:$Q$2=flux!$H275)*(PAL!$H$3:$Q$42))*$H275</f>
        <v>0</v>
      </c>
      <c r="Z275" s="7">
        <f>SUMPRODUCT((PAL!$A$3:$A$42=flux!$A275)*(PAL!$B$3:$B$42=flux!Z$3)*(PAL!$H$2:$Q$2=flux!$H275)*(PAL!$H$3:$Q$42))*$H275</f>
        <v>0</v>
      </c>
      <c r="AA275" s="7">
        <f>SUMPRODUCT((PAL!$A$3:$A$42=flux!$A275)*(PAL!$B$3:$B$42=flux!AA$3)*(PAL!$H$2:$Q$2=flux!$H275)*(PAL!$H$3:$Q$42))*$H275</f>
        <v>0</v>
      </c>
      <c r="AB275" s="7">
        <f>SUMPRODUCT((PAL!$A$3:$A$42=flux!$A275)*(PAL!$B$3:$B$42=flux!AB$3)*(PAL!$H$2:$Q$2=flux!$H275)*(PAL!$H$3:$Q$42))*$H275</f>
        <v>0</v>
      </c>
    </row>
    <row r="276" spans="1:28" x14ac:dyDescent="0.25">
      <c r="A276">
        <v>99332</v>
      </c>
      <c r="B276" t="s">
        <v>578</v>
      </c>
      <c r="C276" s="2">
        <v>43188</v>
      </c>
      <c r="D276" t="s">
        <v>108</v>
      </c>
      <c r="E276">
        <v>26</v>
      </c>
      <c r="F276" t="s">
        <v>109</v>
      </c>
      <c r="G276">
        <v>325</v>
      </c>
      <c r="H276" s="1">
        <v>1</v>
      </c>
      <c r="I276">
        <v>87.87</v>
      </c>
      <c r="J276" s="1"/>
      <c r="L276" s="5" t="s">
        <v>184</v>
      </c>
      <c r="N276" s="7">
        <f>SUMPRODUCT((KG!$A$4:$A$136=flux!$A276)*(KG!$B$4:$B$136=flux!N$3)*(flux!$G276&gt;=KG!$F$2:$O$2)*(flux!$G276&lt;=KG!$F$3:$O$3)*KG!$F$4:$O$136)*$G276/100</f>
        <v>0</v>
      </c>
      <c r="O276" s="7">
        <f>SUMPRODUCT((KG!$A$4:$A$136=flux!$A276)*(KG!$B$4:$B$136=flux!O$3)*(flux!$G276&gt;=KG!$F$2:$O$2)*(flux!$G276&lt;=KG!$F$3:$O$3)*KG!$F$4:$O$136)*$G276/100</f>
        <v>125.96512500000003</v>
      </c>
      <c r="P276" s="7">
        <f>SUMPRODUCT((KG!$A$4:$A$136=flux!$A276)*(KG!$B$4:$B$136=flux!P$3)*(flux!$G276&gt;=KG!$F$2:$O$2)*(flux!$G276&lt;=KG!$F$3:$O$3)*KG!$F$4:$O$136)*$G276/100</f>
        <v>0</v>
      </c>
      <c r="Q276" s="7">
        <f>SUMPRODUCT((KG!$A$4:$A$136=flux!$A276)*(KG!$B$4:$B$136=flux!Q$3)*(flux!$G276&gt;=KG!$F$2:$O$2)*(flux!$G276&lt;=KG!$F$3:$O$3)*KG!$F$4:$O$136)*$G276/100</f>
        <v>137.41</v>
      </c>
      <c r="R276" s="7">
        <f>SUMPRODUCT((KG!$A$4:$A$136=flux!$A276)*(KG!$B$4:$B$136=flux!R$3)*(flux!$G276&gt;=KG!$F$2:$O$2)*(flux!$G276&lt;=KG!$F$3:$O$3)*KG!$F$4:$O$136)*$G276/100</f>
        <v>0</v>
      </c>
      <c r="S276" s="7">
        <f>SUMPRODUCT((KG!$A$4:$A$136=flux!$A276)*(KG!$B$4:$B$136=flux!S$3)*(flux!$G276&gt;=KG!$F$2:$O$2)*(flux!$G276&lt;=KG!$F$3:$O$3)*KG!$F$4:$O$136)*$G276/100</f>
        <v>0</v>
      </c>
      <c r="T276" s="7">
        <f>SUMPRODUCT((KG!$A$4:$A$136=flux!$A276)*(KG!$B$4:$B$136=flux!T$3)*(flux!$G276&gt;=KG!$F$2:$O$2)*(flux!$G276&lt;=KG!$F$3:$O$3)*KG!$F$4:$O$136)*$G276/100</f>
        <v>0</v>
      </c>
      <c r="U276" s="7">
        <f>SUMPRODUCT((KG!$A$4:$A$136=flux!$A276)*(KG!$B$4:$B$136=flux!U$3)*(flux!$G276&gt;=KG!$F$2:$O$2)*(flux!$G276&lt;=KG!$F$3:$O$3)*KG!$F$4:$O$136)*$G276/100</f>
        <v>0</v>
      </c>
      <c r="V276" s="7">
        <f>SUMPRODUCT((KG!$A$4:$A$136=flux!$A276)*(KG!$B$4:$B$136=flux!V$3)*(flux!$G276&gt;=KG!$F$2:$O$2)*(flux!$G276&lt;=KG!$F$3:$O$3)*KG!$F$4:$O$136)*$G276/100</f>
        <v>0</v>
      </c>
      <c r="W276" s="7">
        <f>SUMPRODUCT((KG!$A$4:$A$136=flux!$A276)*(KG!$B$4:$B$136=flux!W$3)*(flux!$G276&gt;=KG!$F$2:$O$2)*(flux!$G276&lt;=KG!$F$3:$O$3)*KG!$F$4:$O$136)*$G276/100</f>
        <v>163.66536549999998</v>
      </c>
      <c r="X276" s="7">
        <f>SUMPRODUCT((KG!$A$4:$A$136=flux!$A276)*(KG!$B$4:$B$136=flux!X$3)*(flux!$G276&gt;=KG!$F$2:$O$2)*(flux!$G276&lt;=KG!$F$3:$O$3)*KG!$F$4:$O$136)*$G276/100</f>
        <v>137.13431550000001</v>
      </c>
      <c r="Y276" s="7">
        <f>SUMPRODUCT((PAL!$A$3:$A$42=flux!$A276)*(PAL!$B$3:$B$42=flux!Y$3)*(PAL!$H$2:$Q$2=flux!$H276)*(PAL!$H$3:$Q$42))*$H276</f>
        <v>0</v>
      </c>
      <c r="Z276" s="7">
        <f>SUMPRODUCT((PAL!$A$3:$A$42=flux!$A276)*(PAL!$B$3:$B$42=flux!Z$3)*(PAL!$H$2:$Q$2=flux!$H276)*(PAL!$H$3:$Q$42))*$H276</f>
        <v>0</v>
      </c>
      <c r="AA276" s="7">
        <f>SUMPRODUCT((PAL!$A$3:$A$42=flux!$A276)*(PAL!$B$3:$B$42=flux!AA$3)*(PAL!$H$2:$Q$2=flux!$H276)*(PAL!$H$3:$Q$42))*$H276</f>
        <v>0</v>
      </c>
      <c r="AB276" s="7">
        <f>SUMPRODUCT((PAL!$A$3:$A$42=flux!$A276)*(PAL!$B$3:$B$42=flux!AB$3)*(PAL!$H$2:$Q$2=flux!$H276)*(PAL!$H$3:$Q$42))*$H276</f>
        <v>0</v>
      </c>
    </row>
    <row r="277" spans="1:28" x14ac:dyDescent="0.25">
      <c r="A277">
        <v>99332</v>
      </c>
      <c r="B277" t="s">
        <v>578</v>
      </c>
      <c r="C277" s="2">
        <v>43160</v>
      </c>
      <c r="D277" t="s">
        <v>108</v>
      </c>
      <c r="E277">
        <v>26</v>
      </c>
      <c r="F277" t="s">
        <v>109</v>
      </c>
      <c r="G277">
        <v>315</v>
      </c>
      <c r="H277" s="1">
        <v>1</v>
      </c>
      <c r="I277">
        <v>87.87</v>
      </c>
      <c r="J277" s="1"/>
      <c r="L277" s="5" t="s">
        <v>184</v>
      </c>
      <c r="N277" s="7">
        <f>SUMPRODUCT((KG!$A$4:$A$136=flux!$A277)*(KG!$B$4:$B$136=flux!N$3)*(flux!$G277&gt;=KG!$F$2:$O$2)*(flux!$G277&lt;=KG!$F$3:$O$3)*KG!$F$4:$O$136)*$G277/100</f>
        <v>0</v>
      </c>
      <c r="O277" s="7">
        <f>SUMPRODUCT((KG!$A$4:$A$136=flux!$A277)*(KG!$B$4:$B$136=flux!O$3)*(flux!$G277&gt;=KG!$F$2:$O$2)*(flux!$G277&lt;=KG!$F$3:$O$3)*KG!$F$4:$O$136)*$G277/100</f>
        <v>122.08927500000001</v>
      </c>
      <c r="P277" s="7">
        <f>SUMPRODUCT((KG!$A$4:$A$136=flux!$A277)*(KG!$B$4:$B$136=flux!P$3)*(flux!$G277&gt;=KG!$F$2:$O$2)*(flux!$G277&lt;=KG!$F$3:$O$3)*KG!$F$4:$O$136)*$G277/100</f>
        <v>0</v>
      </c>
      <c r="Q277" s="7">
        <f>SUMPRODUCT((KG!$A$4:$A$136=flux!$A277)*(KG!$B$4:$B$136=flux!Q$3)*(flux!$G277&gt;=KG!$F$2:$O$2)*(flux!$G277&lt;=KG!$F$3:$O$3)*KG!$F$4:$O$136)*$G277/100</f>
        <v>133.18200000000002</v>
      </c>
      <c r="R277" s="7">
        <f>SUMPRODUCT((KG!$A$4:$A$136=flux!$A277)*(KG!$B$4:$B$136=flux!R$3)*(flux!$G277&gt;=KG!$F$2:$O$2)*(flux!$G277&lt;=KG!$F$3:$O$3)*KG!$F$4:$O$136)*$G277/100</f>
        <v>0</v>
      </c>
      <c r="S277" s="7">
        <f>SUMPRODUCT((KG!$A$4:$A$136=flux!$A277)*(KG!$B$4:$B$136=flux!S$3)*(flux!$G277&gt;=KG!$F$2:$O$2)*(flux!$G277&lt;=KG!$F$3:$O$3)*KG!$F$4:$O$136)*$G277/100</f>
        <v>0</v>
      </c>
      <c r="T277" s="7">
        <f>SUMPRODUCT((KG!$A$4:$A$136=flux!$A277)*(KG!$B$4:$B$136=flux!T$3)*(flux!$G277&gt;=KG!$F$2:$O$2)*(flux!$G277&lt;=KG!$F$3:$O$3)*KG!$F$4:$O$136)*$G277/100</f>
        <v>0</v>
      </c>
      <c r="U277" s="7">
        <f>SUMPRODUCT((KG!$A$4:$A$136=flux!$A277)*(KG!$B$4:$B$136=flux!U$3)*(flux!$G277&gt;=KG!$F$2:$O$2)*(flux!$G277&lt;=KG!$F$3:$O$3)*KG!$F$4:$O$136)*$G277/100</f>
        <v>0</v>
      </c>
      <c r="V277" s="7">
        <f>SUMPRODUCT((KG!$A$4:$A$136=flux!$A277)*(KG!$B$4:$B$136=flux!V$3)*(flux!$G277&gt;=KG!$F$2:$O$2)*(flux!$G277&lt;=KG!$F$3:$O$3)*KG!$F$4:$O$136)*$G277/100</f>
        <v>0</v>
      </c>
      <c r="W277" s="7">
        <f>SUMPRODUCT((KG!$A$4:$A$136=flux!$A277)*(KG!$B$4:$B$136=flux!W$3)*(flux!$G277&gt;=KG!$F$2:$O$2)*(flux!$G277&lt;=KG!$F$3:$O$3)*KG!$F$4:$O$136)*$G277/100</f>
        <v>158.62950809999998</v>
      </c>
      <c r="X277" s="7">
        <f>SUMPRODUCT((KG!$A$4:$A$136=flux!$A277)*(KG!$B$4:$B$136=flux!X$3)*(flux!$G277&gt;=KG!$F$2:$O$2)*(flux!$G277&lt;=KG!$F$3:$O$3)*KG!$F$4:$O$136)*$G277/100</f>
        <v>132.91479810000001</v>
      </c>
      <c r="Y277" s="7">
        <f>SUMPRODUCT((PAL!$A$3:$A$42=flux!$A277)*(PAL!$B$3:$B$42=flux!Y$3)*(PAL!$H$2:$Q$2=flux!$H277)*(PAL!$H$3:$Q$42))*$H277</f>
        <v>0</v>
      </c>
      <c r="Z277" s="7">
        <f>SUMPRODUCT((PAL!$A$3:$A$42=flux!$A277)*(PAL!$B$3:$B$42=flux!Z$3)*(PAL!$H$2:$Q$2=flux!$H277)*(PAL!$H$3:$Q$42))*$H277</f>
        <v>0</v>
      </c>
      <c r="AA277" s="7">
        <f>SUMPRODUCT((PAL!$A$3:$A$42=flux!$A277)*(PAL!$B$3:$B$42=flux!AA$3)*(PAL!$H$2:$Q$2=flux!$H277)*(PAL!$H$3:$Q$42))*$H277</f>
        <v>0</v>
      </c>
      <c r="AB277" s="7">
        <f>SUMPRODUCT((PAL!$A$3:$A$42=flux!$A277)*(PAL!$B$3:$B$42=flux!AB$3)*(PAL!$H$2:$Q$2=flux!$H277)*(PAL!$H$3:$Q$42))*$H277</f>
        <v>0</v>
      </c>
    </row>
    <row r="278" spans="1:28" x14ac:dyDescent="0.25">
      <c r="A278">
        <v>99332</v>
      </c>
      <c r="B278" t="s">
        <v>578</v>
      </c>
      <c r="C278" s="2">
        <v>43176</v>
      </c>
      <c r="D278" t="s">
        <v>108</v>
      </c>
      <c r="E278">
        <v>26</v>
      </c>
      <c r="F278" t="s">
        <v>109</v>
      </c>
      <c r="G278">
        <v>310</v>
      </c>
      <c r="H278" s="1">
        <v>1</v>
      </c>
      <c r="I278">
        <v>87.87</v>
      </c>
      <c r="J278" s="1"/>
      <c r="L278" s="5" t="s">
        <v>184</v>
      </c>
      <c r="N278" s="7">
        <f>SUMPRODUCT((KG!$A$4:$A$136=flux!$A278)*(KG!$B$4:$B$136=flux!N$3)*(flux!$G278&gt;=KG!$F$2:$O$2)*(flux!$G278&lt;=KG!$F$3:$O$3)*KG!$F$4:$O$136)*$G278/100</f>
        <v>0</v>
      </c>
      <c r="O278" s="7">
        <f>SUMPRODUCT((KG!$A$4:$A$136=flux!$A278)*(KG!$B$4:$B$136=flux!O$3)*(flux!$G278&gt;=KG!$F$2:$O$2)*(flux!$G278&lt;=KG!$F$3:$O$3)*KG!$F$4:$O$136)*$G278/100</f>
        <v>120.15135000000002</v>
      </c>
      <c r="P278" s="7">
        <f>SUMPRODUCT((KG!$A$4:$A$136=flux!$A278)*(KG!$B$4:$B$136=flux!P$3)*(flux!$G278&gt;=KG!$F$2:$O$2)*(flux!$G278&lt;=KG!$F$3:$O$3)*KG!$F$4:$O$136)*$G278/100</f>
        <v>0</v>
      </c>
      <c r="Q278" s="7">
        <f>SUMPRODUCT((KG!$A$4:$A$136=flux!$A278)*(KG!$B$4:$B$136=flux!Q$3)*(flux!$G278&gt;=KG!$F$2:$O$2)*(flux!$G278&lt;=KG!$F$3:$O$3)*KG!$F$4:$O$136)*$G278/100</f>
        <v>131.06800000000001</v>
      </c>
      <c r="R278" s="7">
        <f>SUMPRODUCT((KG!$A$4:$A$136=flux!$A278)*(KG!$B$4:$B$136=flux!R$3)*(flux!$G278&gt;=KG!$F$2:$O$2)*(flux!$G278&lt;=KG!$F$3:$O$3)*KG!$F$4:$O$136)*$G278/100</f>
        <v>0</v>
      </c>
      <c r="S278" s="7">
        <f>SUMPRODUCT((KG!$A$4:$A$136=flux!$A278)*(KG!$B$4:$B$136=flux!S$3)*(flux!$G278&gt;=KG!$F$2:$O$2)*(flux!$G278&lt;=KG!$F$3:$O$3)*KG!$F$4:$O$136)*$G278/100</f>
        <v>0</v>
      </c>
      <c r="T278" s="7">
        <f>SUMPRODUCT((KG!$A$4:$A$136=flux!$A278)*(KG!$B$4:$B$136=flux!T$3)*(flux!$G278&gt;=KG!$F$2:$O$2)*(flux!$G278&lt;=KG!$F$3:$O$3)*KG!$F$4:$O$136)*$G278/100</f>
        <v>0</v>
      </c>
      <c r="U278" s="7">
        <f>SUMPRODUCT((KG!$A$4:$A$136=flux!$A278)*(KG!$B$4:$B$136=flux!U$3)*(flux!$G278&gt;=KG!$F$2:$O$2)*(flux!$G278&lt;=KG!$F$3:$O$3)*KG!$F$4:$O$136)*$G278/100</f>
        <v>0</v>
      </c>
      <c r="V278" s="7">
        <f>SUMPRODUCT((KG!$A$4:$A$136=flux!$A278)*(KG!$B$4:$B$136=flux!V$3)*(flux!$G278&gt;=KG!$F$2:$O$2)*(flux!$G278&lt;=KG!$F$3:$O$3)*KG!$F$4:$O$136)*$G278/100</f>
        <v>0</v>
      </c>
      <c r="W278" s="7">
        <f>SUMPRODUCT((KG!$A$4:$A$136=flux!$A278)*(KG!$B$4:$B$136=flux!W$3)*(flux!$G278&gt;=KG!$F$2:$O$2)*(flux!$G278&lt;=KG!$F$3:$O$3)*KG!$F$4:$O$136)*$G278/100</f>
        <v>156.11157939999998</v>
      </c>
      <c r="X278" s="7">
        <f>SUMPRODUCT((KG!$A$4:$A$136=flux!$A278)*(KG!$B$4:$B$136=flux!X$3)*(flux!$G278&gt;=KG!$F$2:$O$2)*(flux!$G278&lt;=KG!$F$3:$O$3)*KG!$F$4:$O$136)*$G278/100</f>
        <v>130.8050394</v>
      </c>
      <c r="Y278" s="7">
        <f>SUMPRODUCT((PAL!$A$3:$A$42=flux!$A278)*(PAL!$B$3:$B$42=flux!Y$3)*(PAL!$H$2:$Q$2=flux!$H278)*(PAL!$H$3:$Q$42))*$H278</f>
        <v>0</v>
      </c>
      <c r="Z278" s="7">
        <f>SUMPRODUCT((PAL!$A$3:$A$42=flux!$A278)*(PAL!$B$3:$B$42=flux!Z$3)*(PAL!$H$2:$Q$2=flux!$H278)*(PAL!$H$3:$Q$42))*$H278</f>
        <v>0</v>
      </c>
      <c r="AA278" s="7">
        <f>SUMPRODUCT((PAL!$A$3:$A$42=flux!$A278)*(PAL!$B$3:$B$42=flux!AA$3)*(PAL!$H$2:$Q$2=flux!$H278)*(PAL!$H$3:$Q$42))*$H278</f>
        <v>0</v>
      </c>
      <c r="AB278" s="7">
        <f>SUMPRODUCT((PAL!$A$3:$A$42=flux!$A278)*(PAL!$B$3:$B$42=flux!AB$3)*(PAL!$H$2:$Q$2=flux!$H278)*(PAL!$H$3:$Q$42))*$H278</f>
        <v>0</v>
      </c>
    </row>
    <row r="279" spans="1:28" x14ac:dyDescent="0.25">
      <c r="A279">
        <v>99332</v>
      </c>
      <c r="B279" t="s">
        <v>578</v>
      </c>
      <c r="C279" s="2">
        <v>43169</v>
      </c>
      <c r="D279" t="s">
        <v>108</v>
      </c>
      <c r="E279">
        <v>26</v>
      </c>
      <c r="F279" t="s">
        <v>109</v>
      </c>
      <c r="G279">
        <v>300</v>
      </c>
      <c r="H279" s="1">
        <v>1</v>
      </c>
      <c r="I279">
        <v>87.87</v>
      </c>
      <c r="J279" s="1"/>
      <c r="L279" s="5" t="s">
        <v>184</v>
      </c>
      <c r="N279" s="7">
        <f>SUMPRODUCT((KG!$A$4:$A$136=flux!$A279)*(KG!$B$4:$B$136=flux!N$3)*(flux!$G279&gt;=KG!$F$2:$O$2)*(flux!$G279&lt;=KG!$F$3:$O$3)*KG!$F$4:$O$136)*$G279/100</f>
        <v>0</v>
      </c>
      <c r="O279" s="7">
        <f>SUMPRODUCT((KG!$A$4:$A$136=flux!$A279)*(KG!$B$4:$B$136=flux!O$3)*(flux!$G279&gt;=KG!$F$2:$O$2)*(flux!$G279&lt;=KG!$F$3:$O$3)*KG!$F$4:$O$136)*$G279/100</f>
        <v>126.74310000000001</v>
      </c>
      <c r="P279" s="7">
        <f>SUMPRODUCT((KG!$A$4:$A$136=flux!$A279)*(KG!$B$4:$B$136=flux!P$3)*(flux!$G279&gt;=KG!$F$2:$O$2)*(flux!$G279&lt;=KG!$F$3:$O$3)*KG!$F$4:$O$136)*$G279/100</f>
        <v>0</v>
      </c>
      <c r="Q279" s="7">
        <f>SUMPRODUCT((KG!$A$4:$A$136=flux!$A279)*(KG!$B$4:$B$136=flux!Q$3)*(flux!$G279&gt;=KG!$F$2:$O$2)*(flux!$G279&lt;=KG!$F$3:$O$3)*KG!$F$4:$O$136)*$G279/100</f>
        <v>136.38</v>
      </c>
      <c r="R279" s="7">
        <f>SUMPRODUCT((KG!$A$4:$A$136=flux!$A279)*(KG!$B$4:$B$136=flux!R$3)*(flux!$G279&gt;=KG!$F$2:$O$2)*(flux!$G279&lt;=KG!$F$3:$O$3)*KG!$F$4:$O$136)*$G279/100</f>
        <v>0</v>
      </c>
      <c r="S279" s="7">
        <f>SUMPRODUCT((KG!$A$4:$A$136=flux!$A279)*(KG!$B$4:$B$136=flux!S$3)*(flux!$G279&gt;=KG!$F$2:$O$2)*(flux!$G279&lt;=KG!$F$3:$O$3)*KG!$F$4:$O$136)*$G279/100</f>
        <v>0</v>
      </c>
      <c r="T279" s="7">
        <f>SUMPRODUCT((KG!$A$4:$A$136=flux!$A279)*(KG!$B$4:$B$136=flux!T$3)*(flux!$G279&gt;=KG!$F$2:$O$2)*(flux!$G279&lt;=KG!$F$3:$O$3)*KG!$F$4:$O$136)*$G279/100</f>
        <v>0</v>
      </c>
      <c r="U279" s="7">
        <f>SUMPRODUCT((KG!$A$4:$A$136=flux!$A279)*(KG!$B$4:$B$136=flux!U$3)*(flux!$G279&gt;=KG!$F$2:$O$2)*(flux!$G279&lt;=KG!$F$3:$O$3)*KG!$F$4:$O$136)*$G279/100</f>
        <v>0</v>
      </c>
      <c r="V279" s="7">
        <f>SUMPRODUCT((KG!$A$4:$A$136=flux!$A279)*(KG!$B$4:$B$136=flux!V$3)*(flux!$G279&gt;=KG!$F$2:$O$2)*(flux!$G279&lt;=KG!$F$3:$O$3)*KG!$F$4:$O$136)*$G279/100</f>
        <v>0</v>
      </c>
      <c r="W279" s="7">
        <f>SUMPRODUCT((KG!$A$4:$A$136=flux!$A279)*(KG!$B$4:$B$136=flux!W$3)*(flux!$G279&gt;=KG!$F$2:$O$2)*(flux!$G279&lt;=KG!$F$3:$O$3)*KG!$F$4:$O$136)*$G279/100</f>
        <v>154.15889999999999</v>
      </c>
      <c r="X279" s="7">
        <f>SUMPRODUCT((KG!$A$4:$A$136=flux!$A279)*(KG!$B$4:$B$136=flux!X$3)*(flux!$G279&gt;=KG!$F$2:$O$2)*(flux!$G279&lt;=KG!$F$3:$O$3)*KG!$F$4:$O$136)*$G279/100</f>
        <v>129.16890000000001</v>
      </c>
      <c r="Y279" s="7">
        <f>SUMPRODUCT((PAL!$A$3:$A$42=flux!$A279)*(PAL!$B$3:$B$42=flux!Y$3)*(PAL!$H$2:$Q$2=flux!$H279)*(PAL!$H$3:$Q$42))*$H279</f>
        <v>0</v>
      </c>
      <c r="Z279" s="7">
        <f>SUMPRODUCT((PAL!$A$3:$A$42=flux!$A279)*(PAL!$B$3:$B$42=flux!Z$3)*(PAL!$H$2:$Q$2=flux!$H279)*(PAL!$H$3:$Q$42))*$H279</f>
        <v>0</v>
      </c>
      <c r="AA279" s="7">
        <f>SUMPRODUCT((PAL!$A$3:$A$42=flux!$A279)*(PAL!$B$3:$B$42=flux!AA$3)*(PAL!$H$2:$Q$2=flux!$H279)*(PAL!$H$3:$Q$42))*$H279</f>
        <v>0</v>
      </c>
      <c r="AB279" s="7">
        <f>SUMPRODUCT((PAL!$A$3:$A$42=flux!$A279)*(PAL!$B$3:$B$42=flux!AB$3)*(PAL!$H$2:$Q$2=flux!$H279)*(PAL!$H$3:$Q$42))*$H279</f>
        <v>0</v>
      </c>
    </row>
    <row r="280" spans="1:28" x14ac:dyDescent="0.25">
      <c r="A280">
        <v>99332</v>
      </c>
      <c r="B280" t="s">
        <v>578</v>
      </c>
      <c r="C280" s="2">
        <v>43172</v>
      </c>
      <c r="D280" t="s">
        <v>108</v>
      </c>
      <c r="E280">
        <v>26</v>
      </c>
      <c r="F280" t="s">
        <v>109</v>
      </c>
      <c r="G280">
        <v>300</v>
      </c>
      <c r="H280" s="1">
        <v>1</v>
      </c>
      <c r="I280">
        <v>87.87</v>
      </c>
      <c r="J280" s="1"/>
      <c r="L280" s="5" t="s">
        <v>184</v>
      </c>
      <c r="N280" s="7">
        <f>SUMPRODUCT((KG!$A$4:$A$136=flux!$A280)*(KG!$B$4:$B$136=flux!N$3)*(flux!$G280&gt;=KG!$F$2:$O$2)*(flux!$G280&lt;=KG!$F$3:$O$3)*KG!$F$4:$O$136)*$G280/100</f>
        <v>0</v>
      </c>
      <c r="O280" s="7">
        <f>SUMPRODUCT((KG!$A$4:$A$136=flux!$A280)*(KG!$B$4:$B$136=flux!O$3)*(flux!$G280&gt;=KG!$F$2:$O$2)*(flux!$G280&lt;=KG!$F$3:$O$3)*KG!$F$4:$O$136)*$G280/100</f>
        <v>126.74310000000001</v>
      </c>
      <c r="P280" s="7">
        <f>SUMPRODUCT((KG!$A$4:$A$136=flux!$A280)*(KG!$B$4:$B$136=flux!P$3)*(flux!$G280&gt;=KG!$F$2:$O$2)*(flux!$G280&lt;=KG!$F$3:$O$3)*KG!$F$4:$O$136)*$G280/100</f>
        <v>0</v>
      </c>
      <c r="Q280" s="7">
        <f>SUMPRODUCT((KG!$A$4:$A$136=flux!$A280)*(KG!$B$4:$B$136=flux!Q$3)*(flux!$G280&gt;=KG!$F$2:$O$2)*(flux!$G280&lt;=KG!$F$3:$O$3)*KG!$F$4:$O$136)*$G280/100</f>
        <v>136.38</v>
      </c>
      <c r="R280" s="7">
        <f>SUMPRODUCT((KG!$A$4:$A$136=flux!$A280)*(KG!$B$4:$B$136=flux!R$3)*(flux!$G280&gt;=KG!$F$2:$O$2)*(flux!$G280&lt;=KG!$F$3:$O$3)*KG!$F$4:$O$136)*$G280/100</f>
        <v>0</v>
      </c>
      <c r="S280" s="7">
        <f>SUMPRODUCT((KG!$A$4:$A$136=flux!$A280)*(KG!$B$4:$B$136=flux!S$3)*(flux!$G280&gt;=KG!$F$2:$O$2)*(flux!$G280&lt;=KG!$F$3:$O$3)*KG!$F$4:$O$136)*$G280/100</f>
        <v>0</v>
      </c>
      <c r="T280" s="7">
        <f>SUMPRODUCT((KG!$A$4:$A$136=flux!$A280)*(KG!$B$4:$B$136=flux!T$3)*(flux!$G280&gt;=KG!$F$2:$O$2)*(flux!$G280&lt;=KG!$F$3:$O$3)*KG!$F$4:$O$136)*$G280/100</f>
        <v>0</v>
      </c>
      <c r="U280" s="7">
        <f>SUMPRODUCT((KG!$A$4:$A$136=flux!$A280)*(KG!$B$4:$B$136=flux!U$3)*(flux!$G280&gt;=KG!$F$2:$O$2)*(flux!$G280&lt;=KG!$F$3:$O$3)*KG!$F$4:$O$136)*$G280/100</f>
        <v>0</v>
      </c>
      <c r="V280" s="7">
        <f>SUMPRODUCT((KG!$A$4:$A$136=flux!$A280)*(KG!$B$4:$B$136=flux!V$3)*(flux!$G280&gt;=KG!$F$2:$O$2)*(flux!$G280&lt;=KG!$F$3:$O$3)*KG!$F$4:$O$136)*$G280/100</f>
        <v>0</v>
      </c>
      <c r="W280" s="7">
        <f>SUMPRODUCT((KG!$A$4:$A$136=flux!$A280)*(KG!$B$4:$B$136=flux!W$3)*(flux!$G280&gt;=KG!$F$2:$O$2)*(flux!$G280&lt;=KG!$F$3:$O$3)*KG!$F$4:$O$136)*$G280/100</f>
        <v>154.15889999999999</v>
      </c>
      <c r="X280" s="7">
        <f>SUMPRODUCT((KG!$A$4:$A$136=flux!$A280)*(KG!$B$4:$B$136=flux!X$3)*(flux!$G280&gt;=KG!$F$2:$O$2)*(flux!$G280&lt;=KG!$F$3:$O$3)*KG!$F$4:$O$136)*$G280/100</f>
        <v>129.16890000000001</v>
      </c>
      <c r="Y280" s="7">
        <f>SUMPRODUCT((PAL!$A$3:$A$42=flux!$A280)*(PAL!$B$3:$B$42=flux!Y$3)*(PAL!$H$2:$Q$2=flux!$H280)*(PAL!$H$3:$Q$42))*$H280</f>
        <v>0</v>
      </c>
      <c r="Z280" s="7">
        <f>SUMPRODUCT((PAL!$A$3:$A$42=flux!$A280)*(PAL!$B$3:$B$42=flux!Z$3)*(PAL!$H$2:$Q$2=flux!$H280)*(PAL!$H$3:$Q$42))*$H280</f>
        <v>0</v>
      </c>
      <c r="AA280" s="7">
        <f>SUMPRODUCT((PAL!$A$3:$A$42=flux!$A280)*(PAL!$B$3:$B$42=flux!AA$3)*(PAL!$H$2:$Q$2=flux!$H280)*(PAL!$H$3:$Q$42))*$H280</f>
        <v>0</v>
      </c>
      <c r="AB280" s="7">
        <f>SUMPRODUCT((PAL!$A$3:$A$42=flux!$A280)*(PAL!$B$3:$B$42=flux!AB$3)*(PAL!$H$2:$Q$2=flux!$H280)*(PAL!$H$3:$Q$42))*$H280</f>
        <v>0</v>
      </c>
    </row>
    <row r="281" spans="1:28" x14ac:dyDescent="0.25">
      <c r="A281">
        <v>99332</v>
      </c>
      <c r="B281" t="s">
        <v>578</v>
      </c>
      <c r="C281" s="2">
        <v>43165</v>
      </c>
      <c r="D281" t="s">
        <v>108</v>
      </c>
      <c r="E281">
        <v>26</v>
      </c>
      <c r="F281" t="s">
        <v>109</v>
      </c>
      <c r="G281">
        <v>275</v>
      </c>
      <c r="H281" s="1">
        <v>1</v>
      </c>
      <c r="I281">
        <v>87.87</v>
      </c>
      <c r="J281" s="1"/>
      <c r="L281" s="5" t="s">
        <v>184</v>
      </c>
      <c r="N281" s="7">
        <f>SUMPRODUCT((KG!$A$4:$A$136=flux!$A281)*(KG!$B$4:$B$136=flux!N$3)*(flux!$G281&gt;=KG!$F$2:$O$2)*(flux!$G281&lt;=KG!$F$3:$O$3)*KG!$F$4:$O$136)*$G281/100</f>
        <v>0</v>
      </c>
      <c r="O281" s="7">
        <f>SUMPRODUCT((KG!$A$4:$A$136=flux!$A281)*(KG!$B$4:$B$136=flux!O$3)*(flux!$G281&gt;=KG!$F$2:$O$2)*(flux!$G281&lt;=KG!$F$3:$O$3)*KG!$F$4:$O$136)*$G281/100</f>
        <v>116.181175</v>
      </c>
      <c r="P281" s="7">
        <f>SUMPRODUCT((KG!$A$4:$A$136=flux!$A281)*(KG!$B$4:$B$136=flux!P$3)*(flux!$G281&gt;=KG!$F$2:$O$2)*(flux!$G281&lt;=KG!$F$3:$O$3)*KG!$F$4:$O$136)*$G281/100</f>
        <v>0</v>
      </c>
      <c r="Q281" s="7">
        <f>SUMPRODUCT((KG!$A$4:$A$136=flux!$A281)*(KG!$B$4:$B$136=flux!Q$3)*(flux!$G281&gt;=KG!$F$2:$O$2)*(flux!$G281&lt;=KG!$F$3:$O$3)*KG!$F$4:$O$136)*$G281/100</f>
        <v>125.015</v>
      </c>
      <c r="R281" s="7">
        <f>SUMPRODUCT((KG!$A$4:$A$136=flux!$A281)*(KG!$B$4:$B$136=flux!R$3)*(flux!$G281&gt;=KG!$F$2:$O$2)*(flux!$G281&lt;=KG!$F$3:$O$3)*KG!$F$4:$O$136)*$G281/100</f>
        <v>0</v>
      </c>
      <c r="S281" s="7">
        <f>SUMPRODUCT((KG!$A$4:$A$136=flux!$A281)*(KG!$B$4:$B$136=flux!S$3)*(flux!$G281&gt;=KG!$F$2:$O$2)*(flux!$G281&lt;=KG!$F$3:$O$3)*KG!$F$4:$O$136)*$G281/100</f>
        <v>0</v>
      </c>
      <c r="T281" s="7">
        <f>SUMPRODUCT((KG!$A$4:$A$136=flux!$A281)*(KG!$B$4:$B$136=flux!T$3)*(flux!$G281&gt;=KG!$F$2:$O$2)*(flux!$G281&lt;=KG!$F$3:$O$3)*KG!$F$4:$O$136)*$G281/100</f>
        <v>0</v>
      </c>
      <c r="U281" s="7">
        <f>SUMPRODUCT((KG!$A$4:$A$136=flux!$A281)*(KG!$B$4:$B$136=flux!U$3)*(flux!$G281&gt;=KG!$F$2:$O$2)*(flux!$G281&lt;=KG!$F$3:$O$3)*KG!$F$4:$O$136)*$G281/100</f>
        <v>0</v>
      </c>
      <c r="V281" s="7">
        <f>SUMPRODUCT((KG!$A$4:$A$136=flux!$A281)*(KG!$B$4:$B$136=flux!V$3)*(flux!$G281&gt;=KG!$F$2:$O$2)*(flux!$G281&lt;=KG!$F$3:$O$3)*KG!$F$4:$O$136)*$G281/100</f>
        <v>0</v>
      </c>
      <c r="W281" s="7">
        <f>SUMPRODUCT((KG!$A$4:$A$136=flux!$A281)*(KG!$B$4:$B$136=flux!W$3)*(flux!$G281&gt;=KG!$F$2:$O$2)*(flux!$G281&lt;=KG!$F$3:$O$3)*KG!$F$4:$O$136)*$G281/100</f>
        <v>141.31232499999999</v>
      </c>
      <c r="X281" s="7">
        <f>SUMPRODUCT((KG!$A$4:$A$136=flux!$A281)*(KG!$B$4:$B$136=flux!X$3)*(flux!$G281&gt;=KG!$F$2:$O$2)*(flux!$G281&lt;=KG!$F$3:$O$3)*KG!$F$4:$O$136)*$G281/100</f>
        <v>118.404825</v>
      </c>
      <c r="Y281" s="7">
        <f>SUMPRODUCT((PAL!$A$3:$A$42=flux!$A281)*(PAL!$B$3:$B$42=flux!Y$3)*(PAL!$H$2:$Q$2=flux!$H281)*(PAL!$H$3:$Q$42))*$H281</f>
        <v>0</v>
      </c>
      <c r="Z281" s="7">
        <f>SUMPRODUCT((PAL!$A$3:$A$42=flux!$A281)*(PAL!$B$3:$B$42=flux!Z$3)*(PAL!$H$2:$Q$2=flux!$H281)*(PAL!$H$3:$Q$42))*$H281</f>
        <v>0</v>
      </c>
      <c r="AA281" s="7">
        <f>SUMPRODUCT((PAL!$A$3:$A$42=flux!$A281)*(PAL!$B$3:$B$42=flux!AA$3)*(PAL!$H$2:$Q$2=flux!$H281)*(PAL!$H$3:$Q$42))*$H281</f>
        <v>0</v>
      </c>
      <c r="AB281" s="7">
        <f>SUMPRODUCT((PAL!$A$3:$A$42=flux!$A281)*(PAL!$B$3:$B$42=flux!AB$3)*(PAL!$H$2:$Q$2=flux!$H281)*(PAL!$H$3:$Q$42))*$H281</f>
        <v>0</v>
      </c>
    </row>
    <row r="282" spans="1:28" x14ac:dyDescent="0.25">
      <c r="A282">
        <v>99332</v>
      </c>
      <c r="B282" t="s">
        <v>578</v>
      </c>
      <c r="C282" s="2">
        <v>43187</v>
      </c>
      <c r="D282" t="s">
        <v>108</v>
      </c>
      <c r="E282">
        <v>26</v>
      </c>
      <c r="F282" t="s">
        <v>109</v>
      </c>
      <c r="G282">
        <v>235</v>
      </c>
      <c r="H282" s="1">
        <v>1</v>
      </c>
      <c r="I282">
        <v>87.87</v>
      </c>
      <c r="J282" s="1"/>
      <c r="L282" s="5" t="s">
        <v>184</v>
      </c>
      <c r="N282" s="7">
        <f>SUMPRODUCT((KG!$A$4:$A$136=flux!$A282)*(KG!$B$4:$B$136=flux!N$3)*(flux!$G282&gt;=KG!$F$2:$O$2)*(flux!$G282&lt;=KG!$F$3:$O$3)*KG!$F$4:$O$136)*$G282/100</f>
        <v>0</v>
      </c>
      <c r="O282" s="7">
        <f>SUMPRODUCT((KG!$A$4:$A$136=flux!$A282)*(KG!$B$4:$B$136=flux!O$3)*(flux!$G282&gt;=KG!$F$2:$O$2)*(flux!$G282&lt;=KG!$F$3:$O$3)*KG!$F$4:$O$136)*$G282/100</f>
        <v>99.282095000000012</v>
      </c>
      <c r="P282" s="7">
        <f>SUMPRODUCT((KG!$A$4:$A$136=flux!$A282)*(KG!$B$4:$B$136=flux!P$3)*(flux!$G282&gt;=KG!$F$2:$O$2)*(flux!$G282&lt;=KG!$F$3:$O$3)*KG!$F$4:$O$136)*$G282/100</f>
        <v>0</v>
      </c>
      <c r="Q282" s="7">
        <f>SUMPRODUCT((KG!$A$4:$A$136=flux!$A282)*(KG!$B$4:$B$136=flux!Q$3)*(flux!$G282&gt;=KG!$F$2:$O$2)*(flux!$G282&lt;=KG!$F$3:$O$3)*KG!$F$4:$O$136)*$G282/100</f>
        <v>106.831</v>
      </c>
      <c r="R282" s="7">
        <f>SUMPRODUCT((KG!$A$4:$A$136=flux!$A282)*(KG!$B$4:$B$136=flux!R$3)*(flux!$G282&gt;=KG!$F$2:$O$2)*(flux!$G282&lt;=KG!$F$3:$O$3)*KG!$F$4:$O$136)*$G282/100</f>
        <v>0</v>
      </c>
      <c r="S282" s="7">
        <f>SUMPRODUCT((KG!$A$4:$A$136=flux!$A282)*(KG!$B$4:$B$136=flux!S$3)*(flux!$G282&gt;=KG!$F$2:$O$2)*(flux!$G282&lt;=KG!$F$3:$O$3)*KG!$F$4:$O$136)*$G282/100</f>
        <v>0</v>
      </c>
      <c r="T282" s="7">
        <f>SUMPRODUCT((KG!$A$4:$A$136=flux!$A282)*(KG!$B$4:$B$136=flux!T$3)*(flux!$G282&gt;=KG!$F$2:$O$2)*(flux!$G282&lt;=KG!$F$3:$O$3)*KG!$F$4:$O$136)*$G282/100</f>
        <v>0</v>
      </c>
      <c r="U282" s="7">
        <f>SUMPRODUCT((KG!$A$4:$A$136=flux!$A282)*(KG!$B$4:$B$136=flux!U$3)*(flux!$G282&gt;=KG!$F$2:$O$2)*(flux!$G282&lt;=KG!$F$3:$O$3)*KG!$F$4:$O$136)*$G282/100</f>
        <v>0</v>
      </c>
      <c r="V282" s="7">
        <f>SUMPRODUCT((KG!$A$4:$A$136=flux!$A282)*(KG!$B$4:$B$136=flux!V$3)*(flux!$G282&gt;=KG!$F$2:$O$2)*(flux!$G282&lt;=KG!$F$3:$O$3)*KG!$F$4:$O$136)*$G282/100</f>
        <v>0</v>
      </c>
      <c r="W282" s="7">
        <f>SUMPRODUCT((KG!$A$4:$A$136=flux!$A282)*(KG!$B$4:$B$136=flux!W$3)*(flux!$G282&gt;=KG!$F$2:$O$2)*(flux!$G282&lt;=KG!$F$3:$O$3)*KG!$F$4:$O$136)*$G282/100</f>
        <v>120.75780499999999</v>
      </c>
      <c r="X282" s="7">
        <f>SUMPRODUCT((KG!$A$4:$A$136=flux!$A282)*(KG!$B$4:$B$136=flux!X$3)*(flux!$G282&gt;=KG!$F$2:$O$2)*(flux!$G282&lt;=KG!$F$3:$O$3)*KG!$F$4:$O$136)*$G282/100</f>
        <v>101.182305</v>
      </c>
      <c r="Y282" s="7">
        <f>SUMPRODUCT((PAL!$A$3:$A$42=flux!$A282)*(PAL!$B$3:$B$42=flux!Y$3)*(PAL!$H$2:$Q$2=flux!$H282)*(PAL!$H$3:$Q$42))*$H282</f>
        <v>0</v>
      </c>
      <c r="Z282" s="7">
        <f>SUMPRODUCT((PAL!$A$3:$A$42=flux!$A282)*(PAL!$B$3:$B$42=flux!Z$3)*(PAL!$H$2:$Q$2=flux!$H282)*(PAL!$H$3:$Q$42))*$H282</f>
        <v>0</v>
      </c>
      <c r="AA282" s="7">
        <f>SUMPRODUCT((PAL!$A$3:$A$42=flux!$A282)*(PAL!$B$3:$B$42=flux!AA$3)*(PAL!$H$2:$Q$2=flux!$H282)*(PAL!$H$3:$Q$42))*$H282</f>
        <v>0</v>
      </c>
      <c r="AB282" s="7">
        <f>SUMPRODUCT((PAL!$A$3:$A$42=flux!$A282)*(PAL!$B$3:$B$42=flux!AB$3)*(PAL!$H$2:$Q$2=flux!$H282)*(PAL!$H$3:$Q$42))*$H282</f>
        <v>0</v>
      </c>
    </row>
    <row r="283" spans="1:28" x14ac:dyDescent="0.25">
      <c r="A283">
        <v>99332</v>
      </c>
      <c r="B283" t="s">
        <v>578</v>
      </c>
      <c r="C283" s="2">
        <v>43174</v>
      </c>
      <c r="D283" t="s">
        <v>108</v>
      </c>
      <c r="E283">
        <v>26</v>
      </c>
      <c r="F283" t="s">
        <v>109</v>
      </c>
      <c r="G283">
        <v>210</v>
      </c>
      <c r="H283" s="1">
        <v>1</v>
      </c>
      <c r="I283">
        <v>87.87</v>
      </c>
      <c r="J283" s="1"/>
      <c r="L283" s="5" t="s">
        <v>184</v>
      </c>
      <c r="N283" s="7">
        <f>SUMPRODUCT((KG!$A$4:$A$136=flux!$A283)*(KG!$B$4:$B$136=flux!N$3)*(flux!$G283&gt;=KG!$F$2:$O$2)*(flux!$G283&lt;=KG!$F$3:$O$3)*KG!$F$4:$O$136)*$G283/100</f>
        <v>0</v>
      </c>
      <c r="O283" s="7">
        <f>SUMPRODUCT((KG!$A$4:$A$136=flux!$A283)*(KG!$B$4:$B$136=flux!O$3)*(flux!$G283&gt;=KG!$F$2:$O$2)*(flux!$G283&lt;=KG!$F$3:$O$3)*KG!$F$4:$O$136)*$G283/100</f>
        <v>88.720169999999996</v>
      </c>
      <c r="P283" s="7">
        <f>SUMPRODUCT((KG!$A$4:$A$136=flux!$A283)*(KG!$B$4:$B$136=flux!P$3)*(flux!$G283&gt;=KG!$F$2:$O$2)*(flux!$G283&lt;=KG!$F$3:$O$3)*KG!$F$4:$O$136)*$G283/100</f>
        <v>0</v>
      </c>
      <c r="Q283" s="7">
        <f>SUMPRODUCT((KG!$A$4:$A$136=flux!$A283)*(KG!$B$4:$B$136=flux!Q$3)*(flux!$G283&gt;=KG!$F$2:$O$2)*(flux!$G283&lt;=KG!$F$3:$O$3)*KG!$F$4:$O$136)*$G283/100</f>
        <v>95.466000000000008</v>
      </c>
      <c r="R283" s="7">
        <f>SUMPRODUCT((KG!$A$4:$A$136=flux!$A283)*(KG!$B$4:$B$136=flux!R$3)*(flux!$G283&gt;=KG!$F$2:$O$2)*(flux!$G283&lt;=KG!$F$3:$O$3)*KG!$F$4:$O$136)*$G283/100</f>
        <v>0</v>
      </c>
      <c r="S283" s="7">
        <f>SUMPRODUCT((KG!$A$4:$A$136=flux!$A283)*(KG!$B$4:$B$136=flux!S$3)*(flux!$G283&gt;=KG!$F$2:$O$2)*(flux!$G283&lt;=KG!$F$3:$O$3)*KG!$F$4:$O$136)*$G283/100</f>
        <v>0</v>
      </c>
      <c r="T283" s="7">
        <f>SUMPRODUCT((KG!$A$4:$A$136=flux!$A283)*(KG!$B$4:$B$136=flux!T$3)*(flux!$G283&gt;=KG!$F$2:$O$2)*(flux!$G283&lt;=KG!$F$3:$O$3)*KG!$F$4:$O$136)*$G283/100</f>
        <v>0</v>
      </c>
      <c r="U283" s="7">
        <f>SUMPRODUCT((KG!$A$4:$A$136=flux!$A283)*(KG!$B$4:$B$136=flux!U$3)*(flux!$G283&gt;=KG!$F$2:$O$2)*(flux!$G283&lt;=KG!$F$3:$O$3)*KG!$F$4:$O$136)*$G283/100</f>
        <v>0</v>
      </c>
      <c r="V283" s="7">
        <f>SUMPRODUCT((KG!$A$4:$A$136=flux!$A283)*(KG!$B$4:$B$136=flux!V$3)*(flux!$G283&gt;=KG!$F$2:$O$2)*(flux!$G283&lt;=KG!$F$3:$O$3)*KG!$F$4:$O$136)*$G283/100</f>
        <v>0</v>
      </c>
      <c r="W283" s="7">
        <f>SUMPRODUCT((KG!$A$4:$A$136=flux!$A283)*(KG!$B$4:$B$136=flux!W$3)*(flux!$G283&gt;=KG!$F$2:$O$2)*(flux!$G283&lt;=KG!$F$3:$O$3)*KG!$F$4:$O$136)*$G283/100</f>
        <v>107.91122999999999</v>
      </c>
      <c r="X283" s="7">
        <f>SUMPRODUCT((KG!$A$4:$A$136=flux!$A283)*(KG!$B$4:$B$136=flux!X$3)*(flux!$G283&gt;=KG!$F$2:$O$2)*(flux!$G283&lt;=KG!$F$3:$O$3)*KG!$F$4:$O$136)*$G283/100</f>
        <v>90.418230000000008</v>
      </c>
      <c r="Y283" s="7">
        <f>SUMPRODUCT((PAL!$A$3:$A$42=flux!$A283)*(PAL!$B$3:$B$42=flux!Y$3)*(PAL!$H$2:$Q$2=flux!$H283)*(PAL!$H$3:$Q$42))*$H283</f>
        <v>0</v>
      </c>
      <c r="Z283" s="7">
        <f>SUMPRODUCT((PAL!$A$3:$A$42=flux!$A283)*(PAL!$B$3:$B$42=flux!Z$3)*(PAL!$H$2:$Q$2=flux!$H283)*(PAL!$H$3:$Q$42))*$H283</f>
        <v>0</v>
      </c>
      <c r="AA283" s="7">
        <f>SUMPRODUCT((PAL!$A$3:$A$42=flux!$A283)*(PAL!$B$3:$B$42=flux!AA$3)*(PAL!$H$2:$Q$2=flux!$H283)*(PAL!$H$3:$Q$42))*$H283</f>
        <v>0</v>
      </c>
      <c r="AB283" s="7">
        <f>SUMPRODUCT((PAL!$A$3:$A$42=flux!$A283)*(PAL!$B$3:$B$42=flux!AB$3)*(PAL!$H$2:$Q$2=flux!$H283)*(PAL!$H$3:$Q$42))*$H283</f>
        <v>0</v>
      </c>
    </row>
    <row r="284" spans="1:28" x14ac:dyDescent="0.25">
      <c r="A284">
        <v>99332</v>
      </c>
      <c r="B284" t="s">
        <v>578</v>
      </c>
      <c r="C284" s="2">
        <v>43167</v>
      </c>
      <c r="D284" t="s">
        <v>108</v>
      </c>
      <c r="E284">
        <v>26</v>
      </c>
      <c r="F284" t="s">
        <v>109</v>
      </c>
      <c r="G284">
        <v>165</v>
      </c>
      <c r="H284" s="1">
        <v>1</v>
      </c>
      <c r="I284">
        <v>87.87</v>
      </c>
      <c r="J284" s="1"/>
      <c r="L284" s="5" t="s">
        <v>184</v>
      </c>
      <c r="N284" s="7">
        <f>SUMPRODUCT((KG!$A$4:$A$136=flux!$A284)*(KG!$B$4:$B$136=flux!N$3)*(flux!$G284&gt;=KG!$F$2:$O$2)*(flux!$G284&lt;=KG!$F$3:$O$3)*KG!$F$4:$O$136)*$G284/100</f>
        <v>0</v>
      </c>
      <c r="O284" s="7">
        <f>SUMPRODUCT((KG!$A$4:$A$136=flux!$A284)*(KG!$B$4:$B$136=flux!O$3)*(flux!$G284&gt;=KG!$F$2:$O$2)*(flux!$G284&lt;=KG!$F$3:$O$3)*KG!$F$4:$O$136)*$G284/100</f>
        <v>69.708704999999995</v>
      </c>
      <c r="P284" s="7">
        <f>SUMPRODUCT((KG!$A$4:$A$136=flux!$A284)*(KG!$B$4:$B$136=flux!P$3)*(flux!$G284&gt;=KG!$F$2:$O$2)*(flux!$G284&lt;=KG!$F$3:$O$3)*KG!$F$4:$O$136)*$G284/100</f>
        <v>0</v>
      </c>
      <c r="Q284" s="7">
        <f>SUMPRODUCT((KG!$A$4:$A$136=flux!$A284)*(KG!$B$4:$B$136=flux!Q$3)*(flux!$G284&gt;=KG!$F$2:$O$2)*(flux!$G284&lt;=KG!$F$3:$O$3)*KG!$F$4:$O$136)*$G284/100</f>
        <v>75.009</v>
      </c>
      <c r="R284" s="7">
        <f>SUMPRODUCT((KG!$A$4:$A$136=flux!$A284)*(KG!$B$4:$B$136=flux!R$3)*(flux!$G284&gt;=KG!$F$2:$O$2)*(flux!$G284&lt;=KG!$F$3:$O$3)*KG!$F$4:$O$136)*$G284/100</f>
        <v>0</v>
      </c>
      <c r="S284" s="7">
        <f>SUMPRODUCT((KG!$A$4:$A$136=flux!$A284)*(KG!$B$4:$B$136=flux!S$3)*(flux!$G284&gt;=KG!$F$2:$O$2)*(flux!$G284&lt;=KG!$F$3:$O$3)*KG!$F$4:$O$136)*$G284/100</f>
        <v>0</v>
      </c>
      <c r="T284" s="7">
        <f>SUMPRODUCT((KG!$A$4:$A$136=flux!$A284)*(KG!$B$4:$B$136=flux!T$3)*(flux!$G284&gt;=KG!$F$2:$O$2)*(flux!$G284&lt;=KG!$F$3:$O$3)*KG!$F$4:$O$136)*$G284/100</f>
        <v>0</v>
      </c>
      <c r="U284" s="7">
        <f>SUMPRODUCT((KG!$A$4:$A$136=flux!$A284)*(KG!$B$4:$B$136=flux!U$3)*(flux!$G284&gt;=KG!$F$2:$O$2)*(flux!$G284&lt;=KG!$F$3:$O$3)*KG!$F$4:$O$136)*$G284/100</f>
        <v>0</v>
      </c>
      <c r="V284" s="7">
        <f>SUMPRODUCT((KG!$A$4:$A$136=flux!$A284)*(KG!$B$4:$B$136=flux!V$3)*(flux!$G284&gt;=KG!$F$2:$O$2)*(flux!$G284&lt;=KG!$F$3:$O$3)*KG!$F$4:$O$136)*$G284/100</f>
        <v>0</v>
      </c>
      <c r="W284" s="7">
        <f>SUMPRODUCT((KG!$A$4:$A$136=flux!$A284)*(KG!$B$4:$B$136=flux!W$3)*(flux!$G284&gt;=KG!$F$2:$O$2)*(flux!$G284&lt;=KG!$F$3:$O$3)*KG!$F$4:$O$136)*$G284/100</f>
        <v>86.517749999999992</v>
      </c>
      <c r="X284" s="7">
        <f>SUMPRODUCT((KG!$A$4:$A$136=flux!$A284)*(KG!$B$4:$B$136=flux!X$3)*(flux!$G284&gt;=KG!$F$2:$O$2)*(flux!$G284&lt;=KG!$F$3:$O$3)*KG!$F$4:$O$136)*$G284/100</f>
        <v>72.492750000000001</v>
      </c>
      <c r="Y284" s="7">
        <f>SUMPRODUCT((PAL!$A$3:$A$42=flux!$A284)*(PAL!$B$3:$B$42=flux!Y$3)*(PAL!$H$2:$Q$2=flux!$H284)*(PAL!$H$3:$Q$42))*$H284</f>
        <v>0</v>
      </c>
      <c r="Z284" s="7">
        <f>SUMPRODUCT((PAL!$A$3:$A$42=flux!$A284)*(PAL!$B$3:$B$42=flux!Z$3)*(PAL!$H$2:$Q$2=flux!$H284)*(PAL!$H$3:$Q$42))*$H284</f>
        <v>0</v>
      </c>
      <c r="AA284" s="7">
        <f>SUMPRODUCT((PAL!$A$3:$A$42=flux!$A284)*(PAL!$B$3:$B$42=flux!AA$3)*(PAL!$H$2:$Q$2=flux!$H284)*(PAL!$H$3:$Q$42))*$H284</f>
        <v>0</v>
      </c>
      <c r="AB284" s="7">
        <f>SUMPRODUCT((PAL!$A$3:$A$42=flux!$A284)*(PAL!$B$3:$B$42=flux!AB$3)*(PAL!$H$2:$Q$2=flux!$H284)*(PAL!$H$3:$Q$42))*$H284</f>
        <v>0</v>
      </c>
    </row>
    <row r="285" spans="1:28" x14ac:dyDescent="0.25">
      <c r="A285">
        <v>99332</v>
      </c>
      <c r="B285" t="s">
        <v>578</v>
      </c>
      <c r="C285" s="2">
        <v>43185</v>
      </c>
      <c r="D285" t="s">
        <v>108</v>
      </c>
      <c r="E285">
        <v>26</v>
      </c>
      <c r="F285" t="s">
        <v>109</v>
      </c>
      <c r="G285">
        <v>150</v>
      </c>
      <c r="H285" s="1">
        <v>1</v>
      </c>
      <c r="I285">
        <v>52.73</v>
      </c>
      <c r="J285" s="1"/>
      <c r="L285" s="5" t="s">
        <v>184</v>
      </c>
      <c r="N285" s="7">
        <f>SUMPRODUCT((KG!$A$4:$A$136=flux!$A285)*(KG!$B$4:$B$136=flux!N$3)*(flux!$G285&gt;=KG!$F$2:$O$2)*(flux!$G285&lt;=KG!$F$3:$O$3)*KG!$F$4:$O$136)*$G285/100</f>
        <v>0</v>
      </c>
      <c r="O285" s="7">
        <f>SUMPRODUCT((KG!$A$4:$A$136=flux!$A285)*(KG!$B$4:$B$136=flux!O$3)*(flux!$G285&gt;=KG!$F$2:$O$2)*(flux!$G285&lt;=KG!$F$3:$O$3)*KG!$F$4:$O$136)*$G285/100</f>
        <v>63.371550000000006</v>
      </c>
      <c r="P285" s="7">
        <f>SUMPRODUCT((KG!$A$4:$A$136=flux!$A285)*(KG!$B$4:$B$136=flux!P$3)*(flux!$G285&gt;=KG!$F$2:$O$2)*(flux!$G285&lt;=KG!$F$3:$O$3)*KG!$F$4:$O$136)*$G285/100</f>
        <v>0</v>
      </c>
      <c r="Q285" s="7">
        <f>SUMPRODUCT((KG!$A$4:$A$136=flux!$A285)*(KG!$B$4:$B$136=flux!Q$3)*(flux!$G285&gt;=KG!$F$2:$O$2)*(flux!$G285&lt;=KG!$F$3:$O$3)*KG!$F$4:$O$136)*$G285/100</f>
        <v>68.19</v>
      </c>
      <c r="R285" s="7">
        <f>SUMPRODUCT((KG!$A$4:$A$136=flux!$A285)*(KG!$B$4:$B$136=flux!R$3)*(flux!$G285&gt;=KG!$F$2:$O$2)*(flux!$G285&lt;=KG!$F$3:$O$3)*KG!$F$4:$O$136)*$G285/100</f>
        <v>0</v>
      </c>
      <c r="S285" s="7">
        <f>SUMPRODUCT((KG!$A$4:$A$136=flux!$A285)*(KG!$B$4:$B$136=flux!S$3)*(flux!$G285&gt;=KG!$F$2:$O$2)*(flux!$G285&lt;=KG!$F$3:$O$3)*KG!$F$4:$O$136)*$G285/100</f>
        <v>0</v>
      </c>
      <c r="T285" s="7">
        <f>SUMPRODUCT((KG!$A$4:$A$136=flux!$A285)*(KG!$B$4:$B$136=flux!T$3)*(flux!$G285&gt;=KG!$F$2:$O$2)*(flux!$G285&lt;=KG!$F$3:$O$3)*KG!$F$4:$O$136)*$G285/100</f>
        <v>0</v>
      </c>
      <c r="U285" s="7">
        <f>SUMPRODUCT((KG!$A$4:$A$136=flux!$A285)*(KG!$B$4:$B$136=flux!U$3)*(flux!$G285&gt;=KG!$F$2:$O$2)*(flux!$G285&lt;=KG!$F$3:$O$3)*KG!$F$4:$O$136)*$G285/100</f>
        <v>0</v>
      </c>
      <c r="V285" s="7">
        <f>SUMPRODUCT((KG!$A$4:$A$136=flux!$A285)*(KG!$B$4:$B$136=flux!V$3)*(flux!$G285&gt;=KG!$F$2:$O$2)*(flux!$G285&lt;=KG!$F$3:$O$3)*KG!$F$4:$O$136)*$G285/100</f>
        <v>0</v>
      </c>
      <c r="W285" s="7">
        <f>SUMPRODUCT((KG!$A$4:$A$136=flux!$A285)*(KG!$B$4:$B$136=flux!W$3)*(flux!$G285&gt;=KG!$F$2:$O$2)*(flux!$G285&lt;=KG!$F$3:$O$3)*KG!$F$4:$O$136)*$G285/100</f>
        <v>78.652500000000003</v>
      </c>
      <c r="X285" s="7">
        <f>SUMPRODUCT((KG!$A$4:$A$136=flux!$A285)*(KG!$B$4:$B$136=flux!X$3)*(flux!$G285&gt;=KG!$F$2:$O$2)*(flux!$G285&lt;=KG!$F$3:$O$3)*KG!$F$4:$O$136)*$G285/100</f>
        <v>65.902500000000003</v>
      </c>
      <c r="Y285" s="7">
        <f>SUMPRODUCT((PAL!$A$3:$A$42=flux!$A285)*(PAL!$B$3:$B$42=flux!Y$3)*(PAL!$H$2:$Q$2=flux!$H285)*(PAL!$H$3:$Q$42))*$H285</f>
        <v>0</v>
      </c>
      <c r="Z285" s="7">
        <f>SUMPRODUCT((PAL!$A$3:$A$42=flux!$A285)*(PAL!$B$3:$B$42=flux!Z$3)*(PAL!$H$2:$Q$2=flux!$H285)*(PAL!$H$3:$Q$42))*$H285</f>
        <v>0</v>
      </c>
      <c r="AA285" s="7">
        <f>SUMPRODUCT((PAL!$A$3:$A$42=flux!$A285)*(PAL!$B$3:$B$42=flux!AA$3)*(PAL!$H$2:$Q$2=flux!$H285)*(PAL!$H$3:$Q$42))*$H285</f>
        <v>0</v>
      </c>
      <c r="AB285" s="7">
        <f>SUMPRODUCT((PAL!$A$3:$A$42=flux!$A285)*(PAL!$B$3:$B$42=flux!AB$3)*(PAL!$H$2:$Q$2=flux!$H285)*(PAL!$H$3:$Q$42))*$H285</f>
        <v>0</v>
      </c>
    </row>
    <row r="286" spans="1:28" x14ac:dyDescent="0.25">
      <c r="A286">
        <v>99332</v>
      </c>
      <c r="B286" t="s">
        <v>578</v>
      </c>
      <c r="C286" s="2">
        <v>43190</v>
      </c>
      <c r="D286" t="s">
        <v>108</v>
      </c>
      <c r="E286">
        <v>26</v>
      </c>
      <c r="F286" t="s">
        <v>109</v>
      </c>
      <c r="G286">
        <v>100</v>
      </c>
      <c r="H286" s="1">
        <v>1</v>
      </c>
      <c r="I286">
        <v>35.15</v>
      </c>
      <c r="J286" s="1"/>
      <c r="L286" s="5" t="s">
        <v>184</v>
      </c>
      <c r="N286" s="7">
        <f>SUMPRODUCT((KG!$A$4:$A$136=flux!$A286)*(KG!$B$4:$B$136=flux!N$3)*(flux!$G286&gt;=KG!$F$2:$O$2)*(flux!$G286&lt;=KG!$F$3:$O$3)*KG!$F$4:$O$136)*$G286/100</f>
        <v>0</v>
      </c>
      <c r="O286" s="7">
        <f>SUMPRODUCT((KG!$A$4:$A$136=flux!$A286)*(KG!$B$4:$B$136=flux!O$3)*(flux!$G286&gt;=KG!$F$2:$O$2)*(flux!$G286&lt;=KG!$F$3:$O$3)*KG!$F$4:$O$136)*$G286/100</f>
        <v>42.68</v>
      </c>
      <c r="P286" s="7">
        <f>SUMPRODUCT((KG!$A$4:$A$136=flux!$A286)*(KG!$B$4:$B$136=flux!P$3)*(flux!$G286&gt;=KG!$F$2:$O$2)*(flux!$G286&lt;=KG!$F$3:$O$3)*KG!$F$4:$O$136)*$G286/100</f>
        <v>0</v>
      </c>
      <c r="Q286" s="7">
        <f>SUMPRODUCT((KG!$A$4:$A$136=flux!$A286)*(KG!$B$4:$B$136=flux!Q$3)*(flux!$G286&gt;=KG!$F$2:$O$2)*(flux!$G286&lt;=KG!$F$3:$O$3)*KG!$F$4:$O$136)*$G286/100</f>
        <v>45.46</v>
      </c>
      <c r="R286" s="7">
        <f>SUMPRODUCT((KG!$A$4:$A$136=flux!$A286)*(KG!$B$4:$B$136=flux!R$3)*(flux!$G286&gt;=KG!$F$2:$O$2)*(flux!$G286&lt;=KG!$F$3:$O$3)*KG!$F$4:$O$136)*$G286/100</f>
        <v>0</v>
      </c>
      <c r="S286" s="7">
        <f>SUMPRODUCT((KG!$A$4:$A$136=flux!$A286)*(KG!$B$4:$B$136=flux!S$3)*(flux!$G286&gt;=KG!$F$2:$O$2)*(flux!$G286&lt;=KG!$F$3:$O$3)*KG!$F$4:$O$136)*$G286/100</f>
        <v>0</v>
      </c>
      <c r="T286" s="7">
        <f>SUMPRODUCT((KG!$A$4:$A$136=flux!$A286)*(KG!$B$4:$B$136=flux!T$3)*(flux!$G286&gt;=KG!$F$2:$O$2)*(flux!$G286&lt;=KG!$F$3:$O$3)*KG!$F$4:$O$136)*$G286/100</f>
        <v>0</v>
      </c>
      <c r="U286" s="7">
        <f>SUMPRODUCT((KG!$A$4:$A$136=flux!$A286)*(KG!$B$4:$B$136=flux!U$3)*(flux!$G286&gt;=KG!$F$2:$O$2)*(flux!$G286&lt;=KG!$F$3:$O$3)*KG!$F$4:$O$136)*$G286/100</f>
        <v>0</v>
      </c>
      <c r="V286" s="7">
        <f>SUMPRODUCT((KG!$A$4:$A$136=flux!$A286)*(KG!$B$4:$B$136=flux!V$3)*(flux!$G286&gt;=KG!$F$2:$O$2)*(flux!$G286&lt;=KG!$F$3:$O$3)*KG!$F$4:$O$136)*$G286/100</f>
        <v>0</v>
      </c>
      <c r="W286" s="7">
        <f>SUMPRODUCT((KG!$A$4:$A$136=flux!$A286)*(KG!$B$4:$B$136=flux!W$3)*(flux!$G286&gt;=KG!$F$2:$O$2)*(flux!$G286&lt;=KG!$F$3:$O$3)*KG!$F$4:$O$136)*$G286/100</f>
        <v>52.435000000000002</v>
      </c>
      <c r="X286" s="7">
        <f>SUMPRODUCT((KG!$A$4:$A$136=flux!$A286)*(KG!$B$4:$B$136=flux!X$3)*(flux!$G286&gt;=KG!$F$2:$O$2)*(flux!$G286&lt;=KG!$F$3:$O$3)*KG!$F$4:$O$136)*$G286/100</f>
        <v>43.935000000000002</v>
      </c>
      <c r="Y286" s="7">
        <f>SUMPRODUCT((PAL!$A$3:$A$42=flux!$A286)*(PAL!$B$3:$B$42=flux!Y$3)*(PAL!$H$2:$Q$2=flux!$H286)*(PAL!$H$3:$Q$42))*$H286</f>
        <v>0</v>
      </c>
      <c r="Z286" s="7">
        <f>SUMPRODUCT((PAL!$A$3:$A$42=flux!$A286)*(PAL!$B$3:$B$42=flux!Z$3)*(PAL!$H$2:$Q$2=flux!$H286)*(PAL!$H$3:$Q$42))*$H286</f>
        <v>0</v>
      </c>
      <c r="AA286" s="7">
        <f>SUMPRODUCT((PAL!$A$3:$A$42=flux!$A286)*(PAL!$B$3:$B$42=flux!AA$3)*(PAL!$H$2:$Q$2=flux!$H286)*(PAL!$H$3:$Q$42))*$H286</f>
        <v>0</v>
      </c>
      <c r="AB286" s="7">
        <f>SUMPRODUCT((PAL!$A$3:$A$42=flux!$A286)*(PAL!$B$3:$B$42=flux!AB$3)*(PAL!$H$2:$Q$2=flux!$H286)*(PAL!$H$3:$Q$42))*$H286</f>
        <v>0</v>
      </c>
    </row>
    <row r="287" spans="1:28" x14ac:dyDescent="0.25">
      <c r="A287">
        <v>98221</v>
      </c>
      <c r="B287" t="s">
        <v>569</v>
      </c>
      <c r="C287" s="2">
        <v>43162</v>
      </c>
      <c r="D287" t="s">
        <v>141</v>
      </c>
      <c r="E287">
        <v>69</v>
      </c>
      <c r="F287" t="s">
        <v>143</v>
      </c>
      <c r="G287" s="61">
        <v>290</v>
      </c>
      <c r="H287" s="37">
        <v>1</v>
      </c>
      <c r="I287">
        <v>82.5</v>
      </c>
      <c r="L287" s="5" t="s">
        <v>184</v>
      </c>
      <c r="N287" s="7">
        <f>SUMPRODUCT((KG!$A$4:$A$136=flux!$A287)*(KG!$B$4:$B$136=flux!N$3)*(flux!$G287&gt;=KG!$F$2:$O$2)*(flux!$G287&lt;=KG!$F$3:$O$3)*KG!$F$4:$O$136)*$G287/100</f>
        <v>81.130399999999995</v>
      </c>
      <c r="O287" s="7">
        <f>SUMPRODUCT((KG!$A$4:$A$136=flux!$A287)*(KG!$B$4:$B$136=flux!O$3)*(flux!$G287&gt;=KG!$F$2:$O$2)*(flux!$G287&lt;=KG!$F$3:$O$3)*KG!$F$4:$O$136)*$G287/100</f>
        <v>92.919740999999988</v>
      </c>
      <c r="P287" s="7">
        <f>SUMPRODUCT((KG!$A$4:$A$136=flux!$A287)*(KG!$B$4:$B$136=flux!P$3)*(flux!$G287&gt;=KG!$F$2:$O$2)*(flux!$G287&lt;=KG!$F$3:$O$3)*KG!$F$4:$O$136)*$G287/100</f>
        <v>0</v>
      </c>
      <c r="Q287" s="7">
        <f>SUMPRODUCT((KG!$A$4:$A$136=flux!$A287)*(KG!$B$4:$B$136=flux!Q$3)*(flux!$G287&gt;=KG!$F$2:$O$2)*(flux!$G287&lt;=KG!$F$3:$O$3)*KG!$F$4:$O$136)*$G287/100</f>
        <v>0</v>
      </c>
      <c r="R287" s="7">
        <f>SUMPRODUCT((KG!$A$4:$A$136=flux!$A287)*(KG!$B$4:$B$136=flux!R$3)*(flux!$G287&gt;=KG!$F$2:$O$2)*(flux!$G287&lt;=KG!$F$3:$O$3)*KG!$F$4:$O$136)*$G287/100</f>
        <v>126.711585</v>
      </c>
      <c r="S287" s="7">
        <f>SUMPRODUCT((KG!$A$4:$A$136=flux!$A287)*(KG!$B$4:$B$136=flux!S$3)*(flux!$G287&gt;=KG!$F$2:$O$2)*(flux!$G287&lt;=KG!$F$3:$O$3)*KG!$F$4:$O$136)*$G287/100</f>
        <v>0</v>
      </c>
      <c r="T287" s="7">
        <f>SUMPRODUCT((KG!$A$4:$A$136=flux!$A287)*(KG!$B$4:$B$136=flux!T$3)*(flux!$G287&gt;=KG!$F$2:$O$2)*(flux!$G287&lt;=KG!$F$3:$O$3)*KG!$F$4:$O$136)*$G287/100</f>
        <v>0</v>
      </c>
      <c r="U287" s="7">
        <f>SUMPRODUCT((KG!$A$4:$A$136=flux!$A287)*(KG!$B$4:$B$136=flux!U$3)*(flux!$G287&gt;=KG!$F$2:$O$2)*(flux!$G287&lt;=KG!$F$3:$O$3)*KG!$F$4:$O$136)*$G287/100</f>
        <v>0</v>
      </c>
      <c r="V287" s="7">
        <f>SUMPRODUCT((KG!$A$4:$A$136=flux!$A287)*(KG!$B$4:$B$136=flux!V$3)*(flux!$G287&gt;=KG!$F$2:$O$2)*(flux!$G287&lt;=KG!$F$3:$O$3)*KG!$F$4:$O$136)*$G287/100</f>
        <v>0</v>
      </c>
      <c r="W287" s="7">
        <f>SUMPRODUCT((KG!$A$4:$A$136=flux!$A287)*(KG!$B$4:$B$136=flux!W$3)*(flux!$G287&gt;=KG!$F$2:$O$2)*(flux!$G287&lt;=KG!$F$3:$O$3)*KG!$F$4:$O$136)*$G287/100</f>
        <v>116.89146000000001</v>
      </c>
      <c r="X287" s="7">
        <f>SUMPRODUCT((KG!$A$4:$A$136=flux!$A287)*(KG!$B$4:$B$136=flux!X$3)*(flux!$G287&gt;=KG!$F$2:$O$2)*(flux!$G287&lt;=KG!$F$3:$O$3)*KG!$F$4:$O$136)*$G287/100</f>
        <v>92.734460000000013</v>
      </c>
      <c r="Y287" s="7">
        <f>SUMPRODUCT((PAL!$A$3:$A$42=flux!$A287)*(PAL!$B$3:$B$42=flux!Y$3)*(PAL!$H$2:$Q$2=flux!$H287)*(PAL!$H$3:$Q$42))*$H287</f>
        <v>78</v>
      </c>
      <c r="Z287" s="7">
        <f>SUMPRODUCT((PAL!$A$3:$A$42=flux!$A287)*(PAL!$B$3:$B$42=flux!Z$3)*(PAL!$H$2:$Q$2=flux!$H287)*(PAL!$H$3:$Q$42))*$H287</f>
        <v>0</v>
      </c>
      <c r="AA287" s="7">
        <f>SUMPRODUCT((PAL!$A$3:$A$42=flux!$A287)*(PAL!$B$3:$B$42=flux!AA$3)*(PAL!$H$2:$Q$2=flux!$H287)*(PAL!$H$3:$Q$42))*$H287</f>
        <v>0</v>
      </c>
      <c r="AB287" s="7">
        <f>SUMPRODUCT((PAL!$A$3:$A$42=flux!$A287)*(PAL!$B$3:$B$42=flux!AB$3)*(PAL!$H$2:$Q$2=flux!$H287)*(PAL!$H$3:$Q$42))*$H287</f>
        <v>65.260000000000005</v>
      </c>
    </row>
    <row r="288" spans="1:28" x14ac:dyDescent="0.25">
      <c r="A288">
        <v>98221</v>
      </c>
      <c r="B288" t="s">
        <v>569</v>
      </c>
      <c r="C288" s="2">
        <v>43169</v>
      </c>
      <c r="D288" t="s">
        <v>141</v>
      </c>
      <c r="E288">
        <v>69</v>
      </c>
      <c r="F288" t="s">
        <v>143</v>
      </c>
      <c r="G288" s="61">
        <v>290</v>
      </c>
      <c r="H288" s="37">
        <v>1</v>
      </c>
      <c r="I288">
        <v>82.5</v>
      </c>
      <c r="L288" s="5" t="s">
        <v>184</v>
      </c>
      <c r="N288" s="7">
        <f>SUMPRODUCT((KG!$A$4:$A$136=flux!$A288)*(KG!$B$4:$B$136=flux!N$3)*(flux!$G288&gt;=KG!$F$2:$O$2)*(flux!$G288&lt;=KG!$F$3:$O$3)*KG!$F$4:$O$136)*$G288/100</f>
        <v>81.130399999999995</v>
      </c>
      <c r="O288" s="7">
        <f>SUMPRODUCT((KG!$A$4:$A$136=flux!$A288)*(KG!$B$4:$B$136=flux!O$3)*(flux!$G288&gt;=KG!$F$2:$O$2)*(flux!$G288&lt;=KG!$F$3:$O$3)*KG!$F$4:$O$136)*$G288/100</f>
        <v>92.919740999999988</v>
      </c>
      <c r="P288" s="7">
        <f>SUMPRODUCT((KG!$A$4:$A$136=flux!$A288)*(KG!$B$4:$B$136=flux!P$3)*(flux!$G288&gt;=KG!$F$2:$O$2)*(flux!$G288&lt;=KG!$F$3:$O$3)*KG!$F$4:$O$136)*$G288/100</f>
        <v>0</v>
      </c>
      <c r="Q288" s="7">
        <f>SUMPRODUCT((KG!$A$4:$A$136=flux!$A288)*(KG!$B$4:$B$136=flux!Q$3)*(flux!$G288&gt;=KG!$F$2:$O$2)*(flux!$G288&lt;=KG!$F$3:$O$3)*KG!$F$4:$O$136)*$G288/100</f>
        <v>0</v>
      </c>
      <c r="R288" s="7">
        <f>SUMPRODUCT((KG!$A$4:$A$136=flux!$A288)*(KG!$B$4:$B$136=flux!R$3)*(flux!$G288&gt;=KG!$F$2:$O$2)*(flux!$G288&lt;=KG!$F$3:$O$3)*KG!$F$4:$O$136)*$G288/100</f>
        <v>126.711585</v>
      </c>
      <c r="S288" s="7">
        <f>SUMPRODUCT((KG!$A$4:$A$136=flux!$A288)*(KG!$B$4:$B$136=flux!S$3)*(flux!$G288&gt;=KG!$F$2:$O$2)*(flux!$G288&lt;=KG!$F$3:$O$3)*KG!$F$4:$O$136)*$G288/100</f>
        <v>0</v>
      </c>
      <c r="T288" s="7">
        <f>SUMPRODUCT((KG!$A$4:$A$136=flux!$A288)*(KG!$B$4:$B$136=flux!T$3)*(flux!$G288&gt;=KG!$F$2:$O$2)*(flux!$G288&lt;=KG!$F$3:$O$3)*KG!$F$4:$O$136)*$G288/100</f>
        <v>0</v>
      </c>
      <c r="U288" s="7">
        <f>SUMPRODUCT((KG!$A$4:$A$136=flux!$A288)*(KG!$B$4:$B$136=flux!U$3)*(flux!$G288&gt;=KG!$F$2:$O$2)*(flux!$G288&lt;=KG!$F$3:$O$3)*KG!$F$4:$O$136)*$G288/100</f>
        <v>0</v>
      </c>
      <c r="V288" s="7">
        <f>SUMPRODUCT((KG!$A$4:$A$136=flux!$A288)*(KG!$B$4:$B$136=flux!V$3)*(flux!$G288&gt;=KG!$F$2:$O$2)*(flux!$G288&lt;=KG!$F$3:$O$3)*KG!$F$4:$O$136)*$G288/100</f>
        <v>0</v>
      </c>
      <c r="W288" s="7">
        <f>SUMPRODUCT((KG!$A$4:$A$136=flux!$A288)*(KG!$B$4:$B$136=flux!W$3)*(flux!$G288&gt;=KG!$F$2:$O$2)*(flux!$G288&lt;=KG!$F$3:$O$3)*KG!$F$4:$O$136)*$G288/100</f>
        <v>116.89146000000001</v>
      </c>
      <c r="X288" s="7">
        <f>SUMPRODUCT((KG!$A$4:$A$136=flux!$A288)*(KG!$B$4:$B$136=flux!X$3)*(flux!$G288&gt;=KG!$F$2:$O$2)*(flux!$G288&lt;=KG!$F$3:$O$3)*KG!$F$4:$O$136)*$G288/100</f>
        <v>92.734460000000013</v>
      </c>
      <c r="Y288" s="7">
        <f>SUMPRODUCT((PAL!$A$3:$A$42=flux!$A288)*(PAL!$B$3:$B$42=flux!Y$3)*(PAL!$H$2:$Q$2=flux!$H288)*(PAL!$H$3:$Q$42))*$H288</f>
        <v>78</v>
      </c>
      <c r="Z288" s="7">
        <f>SUMPRODUCT((PAL!$A$3:$A$42=flux!$A288)*(PAL!$B$3:$B$42=flux!Z$3)*(PAL!$H$2:$Q$2=flux!$H288)*(PAL!$H$3:$Q$42))*$H288</f>
        <v>0</v>
      </c>
      <c r="AA288" s="7">
        <f>SUMPRODUCT((PAL!$A$3:$A$42=flux!$A288)*(PAL!$B$3:$B$42=flux!AA$3)*(PAL!$H$2:$Q$2=flux!$H288)*(PAL!$H$3:$Q$42))*$H288</f>
        <v>0</v>
      </c>
      <c r="AB288" s="7">
        <f>SUMPRODUCT((PAL!$A$3:$A$42=flux!$A288)*(PAL!$B$3:$B$42=flux!AB$3)*(PAL!$H$2:$Q$2=flux!$H288)*(PAL!$H$3:$Q$42))*$H288</f>
        <v>65.260000000000005</v>
      </c>
    </row>
    <row r="289" spans="1:28" x14ac:dyDescent="0.25">
      <c r="A289">
        <v>98221</v>
      </c>
      <c r="B289" t="s">
        <v>569</v>
      </c>
      <c r="C289" s="2">
        <v>43176</v>
      </c>
      <c r="D289" t="s">
        <v>141</v>
      </c>
      <c r="E289">
        <v>69</v>
      </c>
      <c r="F289" t="s">
        <v>143</v>
      </c>
      <c r="G289" s="61">
        <v>290</v>
      </c>
      <c r="H289" s="37">
        <v>1</v>
      </c>
      <c r="I289">
        <v>82.5</v>
      </c>
      <c r="L289" s="5" t="s">
        <v>184</v>
      </c>
      <c r="N289" s="7">
        <f>SUMPRODUCT((KG!$A$4:$A$136=flux!$A289)*(KG!$B$4:$B$136=flux!N$3)*(flux!$G289&gt;=KG!$F$2:$O$2)*(flux!$G289&lt;=KG!$F$3:$O$3)*KG!$F$4:$O$136)*$G289/100</f>
        <v>81.130399999999995</v>
      </c>
      <c r="O289" s="7">
        <f>SUMPRODUCT((KG!$A$4:$A$136=flux!$A289)*(KG!$B$4:$B$136=flux!O$3)*(flux!$G289&gt;=KG!$F$2:$O$2)*(flux!$G289&lt;=KG!$F$3:$O$3)*KG!$F$4:$O$136)*$G289/100</f>
        <v>92.919740999999988</v>
      </c>
      <c r="P289" s="7">
        <f>SUMPRODUCT((KG!$A$4:$A$136=flux!$A289)*(KG!$B$4:$B$136=flux!P$3)*(flux!$G289&gt;=KG!$F$2:$O$2)*(flux!$G289&lt;=KG!$F$3:$O$3)*KG!$F$4:$O$136)*$G289/100</f>
        <v>0</v>
      </c>
      <c r="Q289" s="7">
        <f>SUMPRODUCT((KG!$A$4:$A$136=flux!$A289)*(KG!$B$4:$B$136=flux!Q$3)*(flux!$G289&gt;=KG!$F$2:$O$2)*(flux!$G289&lt;=KG!$F$3:$O$3)*KG!$F$4:$O$136)*$G289/100</f>
        <v>0</v>
      </c>
      <c r="R289" s="7">
        <f>SUMPRODUCT((KG!$A$4:$A$136=flux!$A289)*(KG!$B$4:$B$136=flux!R$3)*(flux!$G289&gt;=KG!$F$2:$O$2)*(flux!$G289&lt;=KG!$F$3:$O$3)*KG!$F$4:$O$136)*$G289/100</f>
        <v>126.711585</v>
      </c>
      <c r="S289" s="7">
        <f>SUMPRODUCT((KG!$A$4:$A$136=flux!$A289)*(KG!$B$4:$B$136=flux!S$3)*(flux!$G289&gt;=KG!$F$2:$O$2)*(flux!$G289&lt;=KG!$F$3:$O$3)*KG!$F$4:$O$136)*$G289/100</f>
        <v>0</v>
      </c>
      <c r="T289" s="7">
        <f>SUMPRODUCT((KG!$A$4:$A$136=flux!$A289)*(KG!$B$4:$B$136=flux!T$3)*(flux!$G289&gt;=KG!$F$2:$O$2)*(flux!$G289&lt;=KG!$F$3:$O$3)*KG!$F$4:$O$136)*$G289/100</f>
        <v>0</v>
      </c>
      <c r="U289" s="7">
        <f>SUMPRODUCT((KG!$A$4:$A$136=flux!$A289)*(KG!$B$4:$B$136=flux!U$3)*(flux!$G289&gt;=KG!$F$2:$O$2)*(flux!$G289&lt;=KG!$F$3:$O$3)*KG!$F$4:$O$136)*$G289/100</f>
        <v>0</v>
      </c>
      <c r="V289" s="7">
        <f>SUMPRODUCT((KG!$A$4:$A$136=flux!$A289)*(KG!$B$4:$B$136=flux!V$3)*(flux!$G289&gt;=KG!$F$2:$O$2)*(flux!$G289&lt;=KG!$F$3:$O$3)*KG!$F$4:$O$136)*$G289/100</f>
        <v>0</v>
      </c>
      <c r="W289" s="7">
        <f>SUMPRODUCT((KG!$A$4:$A$136=flux!$A289)*(KG!$B$4:$B$136=flux!W$3)*(flux!$G289&gt;=KG!$F$2:$O$2)*(flux!$G289&lt;=KG!$F$3:$O$3)*KG!$F$4:$O$136)*$G289/100</f>
        <v>116.89146000000001</v>
      </c>
      <c r="X289" s="7">
        <f>SUMPRODUCT((KG!$A$4:$A$136=flux!$A289)*(KG!$B$4:$B$136=flux!X$3)*(flux!$G289&gt;=KG!$F$2:$O$2)*(flux!$G289&lt;=KG!$F$3:$O$3)*KG!$F$4:$O$136)*$G289/100</f>
        <v>92.734460000000013</v>
      </c>
      <c r="Y289" s="7">
        <f>SUMPRODUCT((PAL!$A$3:$A$42=flux!$A289)*(PAL!$B$3:$B$42=flux!Y$3)*(PAL!$H$2:$Q$2=flux!$H289)*(PAL!$H$3:$Q$42))*$H289</f>
        <v>78</v>
      </c>
      <c r="Z289" s="7">
        <f>SUMPRODUCT((PAL!$A$3:$A$42=flux!$A289)*(PAL!$B$3:$B$42=flux!Z$3)*(PAL!$H$2:$Q$2=flux!$H289)*(PAL!$H$3:$Q$42))*$H289</f>
        <v>0</v>
      </c>
      <c r="AA289" s="7">
        <f>SUMPRODUCT((PAL!$A$3:$A$42=flux!$A289)*(PAL!$B$3:$B$42=flux!AA$3)*(PAL!$H$2:$Q$2=flux!$H289)*(PAL!$H$3:$Q$42))*$H289</f>
        <v>0</v>
      </c>
      <c r="AB289" s="7">
        <f>SUMPRODUCT((PAL!$A$3:$A$42=flux!$A289)*(PAL!$B$3:$B$42=flux!AB$3)*(PAL!$H$2:$Q$2=flux!$H289)*(PAL!$H$3:$Q$42))*$H289</f>
        <v>65.260000000000005</v>
      </c>
    </row>
    <row r="290" spans="1:28" x14ac:dyDescent="0.25">
      <c r="A290">
        <v>98221</v>
      </c>
      <c r="B290" t="s">
        <v>569</v>
      </c>
      <c r="C290" s="2">
        <v>43183</v>
      </c>
      <c r="D290" t="s">
        <v>141</v>
      </c>
      <c r="E290">
        <v>69</v>
      </c>
      <c r="F290" t="s">
        <v>143</v>
      </c>
      <c r="G290" s="61">
        <v>290</v>
      </c>
      <c r="H290" s="37">
        <v>1</v>
      </c>
      <c r="I290">
        <v>82.5</v>
      </c>
      <c r="L290" s="5" t="s">
        <v>184</v>
      </c>
      <c r="N290" s="7">
        <f>SUMPRODUCT((KG!$A$4:$A$136=flux!$A290)*(KG!$B$4:$B$136=flux!N$3)*(flux!$G290&gt;=KG!$F$2:$O$2)*(flux!$G290&lt;=KG!$F$3:$O$3)*KG!$F$4:$O$136)*$G290/100</f>
        <v>81.130399999999995</v>
      </c>
      <c r="O290" s="7">
        <f>SUMPRODUCT((KG!$A$4:$A$136=flux!$A290)*(KG!$B$4:$B$136=flux!O$3)*(flux!$G290&gt;=KG!$F$2:$O$2)*(flux!$G290&lt;=KG!$F$3:$O$3)*KG!$F$4:$O$136)*$G290/100</f>
        <v>92.919740999999988</v>
      </c>
      <c r="P290" s="7">
        <f>SUMPRODUCT((KG!$A$4:$A$136=flux!$A290)*(KG!$B$4:$B$136=flux!P$3)*(flux!$G290&gt;=KG!$F$2:$O$2)*(flux!$G290&lt;=KG!$F$3:$O$3)*KG!$F$4:$O$136)*$G290/100</f>
        <v>0</v>
      </c>
      <c r="Q290" s="7">
        <f>SUMPRODUCT((KG!$A$4:$A$136=flux!$A290)*(KG!$B$4:$B$136=flux!Q$3)*(flux!$G290&gt;=KG!$F$2:$O$2)*(flux!$G290&lt;=KG!$F$3:$O$3)*KG!$F$4:$O$136)*$G290/100</f>
        <v>0</v>
      </c>
      <c r="R290" s="7">
        <f>SUMPRODUCT((KG!$A$4:$A$136=flux!$A290)*(KG!$B$4:$B$136=flux!R$3)*(flux!$G290&gt;=KG!$F$2:$O$2)*(flux!$G290&lt;=KG!$F$3:$O$3)*KG!$F$4:$O$136)*$G290/100</f>
        <v>126.711585</v>
      </c>
      <c r="S290" s="7">
        <f>SUMPRODUCT((KG!$A$4:$A$136=flux!$A290)*(KG!$B$4:$B$136=flux!S$3)*(flux!$G290&gt;=KG!$F$2:$O$2)*(flux!$G290&lt;=KG!$F$3:$O$3)*KG!$F$4:$O$136)*$G290/100</f>
        <v>0</v>
      </c>
      <c r="T290" s="7">
        <f>SUMPRODUCT((KG!$A$4:$A$136=flux!$A290)*(KG!$B$4:$B$136=flux!T$3)*(flux!$G290&gt;=KG!$F$2:$O$2)*(flux!$G290&lt;=KG!$F$3:$O$3)*KG!$F$4:$O$136)*$G290/100</f>
        <v>0</v>
      </c>
      <c r="U290" s="7">
        <f>SUMPRODUCT((KG!$A$4:$A$136=flux!$A290)*(KG!$B$4:$B$136=flux!U$3)*(flux!$G290&gt;=KG!$F$2:$O$2)*(flux!$G290&lt;=KG!$F$3:$O$3)*KG!$F$4:$O$136)*$G290/100</f>
        <v>0</v>
      </c>
      <c r="V290" s="7">
        <f>SUMPRODUCT((KG!$A$4:$A$136=flux!$A290)*(KG!$B$4:$B$136=flux!V$3)*(flux!$G290&gt;=KG!$F$2:$O$2)*(flux!$G290&lt;=KG!$F$3:$O$3)*KG!$F$4:$O$136)*$G290/100</f>
        <v>0</v>
      </c>
      <c r="W290" s="7">
        <f>SUMPRODUCT((KG!$A$4:$A$136=flux!$A290)*(KG!$B$4:$B$136=flux!W$3)*(flux!$G290&gt;=KG!$F$2:$O$2)*(flux!$G290&lt;=KG!$F$3:$O$3)*KG!$F$4:$O$136)*$G290/100</f>
        <v>116.89146000000001</v>
      </c>
      <c r="X290" s="7">
        <f>SUMPRODUCT((KG!$A$4:$A$136=flux!$A290)*(KG!$B$4:$B$136=flux!X$3)*(flux!$G290&gt;=KG!$F$2:$O$2)*(flux!$G290&lt;=KG!$F$3:$O$3)*KG!$F$4:$O$136)*$G290/100</f>
        <v>92.734460000000013</v>
      </c>
      <c r="Y290" s="7">
        <f>SUMPRODUCT((PAL!$A$3:$A$42=flux!$A290)*(PAL!$B$3:$B$42=flux!Y$3)*(PAL!$H$2:$Q$2=flux!$H290)*(PAL!$H$3:$Q$42))*$H290</f>
        <v>78</v>
      </c>
      <c r="Z290" s="7">
        <f>SUMPRODUCT((PAL!$A$3:$A$42=flux!$A290)*(PAL!$B$3:$B$42=flux!Z$3)*(PAL!$H$2:$Q$2=flux!$H290)*(PAL!$H$3:$Q$42))*$H290</f>
        <v>0</v>
      </c>
      <c r="AA290" s="7">
        <f>SUMPRODUCT((PAL!$A$3:$A$42=flux!$A290)*(PAL!$B$3:$B$42=flux!AA$3)*(PAL!$H$2:$Q$2=flux!$H290)*(PAL!$H$3:$Q$42))*$H290</f>
        <v>0</v>
      </c>
      <c r="AB290" s="7">
        <f>SUMPRODUCT((PAL!$A$3:$A$42=flux!$A290)*(PAL!$B$3:$B$42=flux!AB$3)*(PAL!$H$2:$Q$2=flux!$H290)*(PAL!$H$3:$Q$42))*$H290</f>
        <v>65.260000000000005</v>
      </c>
    </row>
    <row r="291" spans="1:28" x14ac:dyDescent="0.25">
      <c r="A291">
        <v>98221</v>
      </c>
      <c r="B291" t="s">
        <v>569</v>
      </c>
      <c r="C291" s="2">
        <v>43190</v>
      </c>
      <c r="D291" t="s">
        <v>141</v>
      </c>
      <c r="E291">
        <v>69</v>
      </c>
      <c r="F291" t="s">
        <v>143</v>
      </c>
      <c r="G291" s="61">
        <v>290</v>
      </c>
      <c r="H291" s="37">
        <v>1</v>
      </c>
      <c r="I291">
        <v>82.5</v>
      </c>
      <c r="L291" s="5" t="s">
        <v>184</v>
      </c>
      <c r="N291" s="7">
        <f>SUMPRODUCT((KG!$A$4:$A$136=flux!$A291)*(KG!$B$4:$B$136=flux!N$3)*(flux!$G291&gt;=KG!$F$2:$O$2)*(flux!$G291&lt;=KG!$F$3:$O$3)*KG!$F$4:$O$136)*$G291/100</f>
        <v>81.130399999999995</v>
      </c>
      <c r="O291" s="7">
        <f>SUMPRODUCT((KG!$A$4:$A$136=flux!$A291)*(KG!$B$4:$B$136=flux!O$3)*(flux!$G291&gt;=KG!$F$2:$O$2)*(flux!$G291&lt;=KG!$F$3:$O$3)*KG!$F$4:$O$136)*$G291/100</f>
        <v>92.919740999999988</v>
      </c>
      <c r="P291" s="7">
        <f>SUMPRODUCT((KG!$A$4:$A$136=flux!$A291)*(KG!$B$4:$B$136=flux!P$3)*(flux!$G291&gt;=KG!$F$2:$O$2)*(flux!$G291&lt;=KG!$F$3:$O$3)*KG!$F$4:$O$136)*$G291/100</f>
        <v>0</v>
      </c>
      <c r="Q291" s="7">
        <f>SUMPRODUCT((KG!$A$4:$A$136=flux!$A291)*(KG!$B$4:$B$136=flux!Q$3)*(flux!$G291&gt;=KG!$F$2:$O$2)*(flux!$G291&lt;=KG!$F$3:$O$3)*KG!$F$4:$O$136)*$G291/100</f>
        <v>0</v>
      </c>
      <c r="R291" s="7">
        <f>SUMPRODUCT((KG!$A$4:$A$136=flux!$A291)*(KG!$B$4:$B$136=flux!R$3)*(flux!$G291&gt;=KG!$F$2:$O$2)*(flux!$G291&lt;=KG!$F$3:$O$3)*KG!$F$4:$O$136)*$G291/100</f>
        <v>126.711585</v>
      </c>
      <c r="S291" s="7">
        <f>SUMPRODUCT((KG!$A$4:$A$136=flux!$A291)*(KG!$B$4:$B$136=flux!S$3)*(flux!$G291&gt;=KG!$F$2:$O$2)*(flux!$G291&lt;=KG!$F$3:$O$3)*KG!$F$4:$O$136)*$G291/100</f>
        <v>0</v>
      </c>
      <c r="T291" s="7">
        <f>SUMPRODUCT((KG!$A$4:$A$136=flux!$A291)*(KG!$B$4:$B$136=flux!T$3)*(flux!$G291&gt;=KG!$F$2:$O$2)*(flux!$G291&lt;=KG!$F$3:$O$3)*KG!$F$4:$O$136)*$G291/100</f>
        <v>0</v>
      </c>
      <c r="U291" s="7">
        <f>SUMPRODUCT((KG!$A$4:$A$136=flux!$A291)*(KG!$B$4:$B$136=flux!U$3)*(flux!$G291&gt;=KG!$F$2:$O$2)*(flux!$G291&lt;=KG!$F$3:$O$3)*KG!$F$4:$O$136)*$G291/100</f>
        <v>0</v>
      </c>
      <c r="V291" s="7">
        <f>SUMPRODUCT((KG!$A$4:$A$136=flux!$A291)*(KG!$B$4:$B$136=flux!V$3)*(flux!$G291&gt;=KG!$F$2:$O$2)*(flux!$G291&lt;=KG!$F$3:$O$3)*KG!$F$4:$O$136)*$G291/100</f>
        <v>0</v>
      </c>
      <c r="W291" s="7">
        <f>SUMPRODUCT((KG!$A$4:$A$136=flux!$A291)*(KG!$B$4:$B$136=flux!W$3)*(flux!$G291&gt;=KG!$F$2:$O$2)*(flux!$G291&lt;=KG!$F$3:$O$3)*KG!$F$4:$O$136)*$G291/100</f>
        <v>116.89146000000001</v>
      </c>
      <c r="X291" s="7">
        <f>SUMPRODUCT((KG!$A$4:$A$136=flux!$A291)*(KG!$B$4:$B$136=flux!X$3)*(flux!$G291&gt;=KG!$F$2:$O$2)*(flux!$G291&lt;=KG!$F$3:$O$3)*KG!$F$4:$O$136)*$G291/100</f>
        <v>92.734460000000013</v>
      </c>
      <c r="Y291" s="7">
        <f>SUMPRODUCT((PAL!$A$3:$A$42=flux!$A291)*(PAL!$B$3:$B$42=flux!Y$3)*(PAL!$H$2:$Q$2=flux!$H291)*(PAL!$H$3:$Q$42))*$H291</f>
        <v>78</v>
      </c>
      <c r="Z291" s="7">
        <f>SUMPRODUCT((PAL!$A$3:$A$42=flux!$A291)*(PAL!$B$3:$B$42=flux!Z$3)*(PAL!$H$2:$Q$2=flux!$H291)*(PAL!$H$3:$Q$42))*$H291</f>
        <v>0</v>
      </c>
      <c r="AA291" s="7">
        <f>SUMPRODUCT((PAL!$A$3:$A$42=flux!$A291)*(PAL!$B$3:$B$42=flux!AA$3)*(PAL!$H$2:$Q$2=flux!$H291)*(PAL!$H$3:$Q$42))*$H291</f>
        <v>0</v>
      </c>
      <c r="AB291" s="7">
        <f>SUMPRODUCT((PAL!$A$3:$A$42=flux!$A291)*(PAL!$B$3:$B$42=flux!AB$3)*(PAL!$H$2:$Q$2=flux!$H291)*(PAL!$H$3:$Q$42))*$H291</f>
        <v>65.260000000000005</v>
      </c>
    </row>
    <row r="292" spans="1:28" x14ac:dyDescent="0.25">
      <c r="A292">
        <v>98221</v>
      </c>
      <c r="B292" t="s">
        <v>569</v>
      </c>
      <c r="C292" s="2">
        <v>43160</v>
      </c>
      <c r="D292" t="s">
        <v>141</v>
      </c>
      <c r="E292">
        <v>69</v>
      </c>
      <c r="F292" t="s">
        <v>143</v>
      </c>
      <c r="G292" s="61">
        <v>580</v>
      </c>
      <c r="H292" s="37">
        <v>2</v>
      </c>
      <c r="I292">
        <v>162</v>
      </c>
      <c r="L292" s="5" t="s">
        <v>184</v>
      </c>
      <c r="N292" s="7">
        <f>SUMPRODUCT((KG!$A$4:$A$136=flux!$A292)*(KG!$B$4:$B$136=flux!N$3)*(flux!$G292&gt;=KG!$F$2:$O$2)*(flux!$G292&lt;=KG!$F$3:$O$3)*KG!$F$4:$O$136)*$G292/100</f>
        <v>142.77744000000001</v>
      </c>
      <c r="O292" s="7">
        <f>SUMPRODUCT((KG!$A$4:$A$136=flux!$A292)*(KG!$B$4:$B$136=flux!O$3)*(flux!$G292&gt;=KG!$F$2:$O$2)*(flux!$G292&lt;=KG!$F$3:$O$3)*KG!$F$4:$O$136)*$G292/100</f>
        <v>165.95180400000001</v>
      </c>
      <c r="P292" s="7">
        <f>SUMPRODUCT((KG!$A$4:$A$136=flux!$A292)*(KG!$B$4:$B$136=flux!P$3)*(flux!$G292&gt;=KG!$F$2:$O$2)*(flux!$G292&lt;=KG!$F$3:$O$3)*KG!$F$4:$O$136)*$G292/100</f>
        <v>0</v>
      </c>
      <c r="Q292" s="7">
        <f>SUMPRODUCT((KG!$A$4:$A$136=flux!$A292)*(KG!$B$4:$B$136=flux!Q$3)*(flux!$G292&gt;=KG!$F$2:$O$2)*(flux!$G292&lt;=KG!$F$3:$O$3)*KG!$F$4:$O$136)*$G292/100</f>
        <v>0</v>
      </c>
      <c r="R292" s="7">
        <f>SUMPRODUCT((KG!$A$4:$A$136=flux!$A292)*(KG!$B$4:$B$136=flux!R$3)*(flux!$G292&gt;=KG!$F$2:$O$2)*(flux!$G292&lt;=KG!$F$3:$O$3)*KG!$F$4:$O$136)*$G292/100</f>
        <v>214.49737108799999</v>
      </c>
      <c r="S292" s="7">
        <f>SUMPRODUCT((KG!$A$4:$A$136=flux!$A292)*(KG!$B$4:$B$136=flux!S$3)*(flux!$G292&gt;=KG!$F$2:$O$2)*(flux!$G292&lt;=KG!$F$3:$O$3)*KG!$F$4:$O$136)*$G292/100</f>
        <v>0</v>
      </c>
      <c r="T292" s="7">
        <f>SUMPRODUCT((KG!$A$4:$A$136=flux!$A292)*(KG!$B$4:$B$136=flux!T$3)*(flux!$G292&gt;=KG!$F$2:$O$2)*(flux!$G292&lt;=KG!$F$3:$O$3)*KG!$F$4:$O$136)*$G292/100</f>
        <v>0</v>
      </c>
      <c r="U292" s="7">
        <f>SUMPRODUCT((KG!$A$4:$A$136=flux!$A292)*(KG!$B$4:$B$136=flux!U$3)*(flux!$G292&gt;=KG!$F$2:$O$2)*(flux!$G292&lt;=KG!$F$3:$O$3)*KG!$F$4:$O$136)*$G292/100</f>
        <v>0</v>
      </c>
      <c r="V292" s="7">
        <f>SUMPRODUCT((KG!$A$4:$A$136=flux!$A292)*(KG!$B$4:$B$136=flux!V$3)*(flux!$G292&gt;=KG!$F$2:$O$2)*(flux!$G292&lt;=KG!$F$3:$O$3)*KG!$F$4:$O$136)*$G292/100</f>
        <v>0</v>
      </c>
      <c r="W292" s="7">
        <f>SUMPRODUCT((KG!$A$4:$A$136=flux!$A292)*(KG!$B$4:$B$136=flux!W$3)*(flux!$G292&gt;=KG!$F$2:$O$2)*(flux!$G292&lt;=KG!$F$3:$O$3)*KG!$F$4:$O$136)*$G292/100</f>
        <v>224.52511636799997</v>
      </c>
      <c r="X292" s="7">
        <f>SUMPRODUCT((KG!$A$4:$A$136=flux!$A292)*(KG!$B$4:$B$136=flux!X$3)*(flux!$G292&gt;=KG!$F$2:$O$2)*(flux!$G292&lt;=KG!$F$3:$O$3)*KG!$F$4:$O$136)*$G292/100</f>
        <v>178.124350768</v>
      </c>
      <c r="Y292" s="7">
        <f>SUMPRODUCT((PAL!$A$3:$A$42=flux!$A292)*(PAL!$B$3:$B$42=flux!Y$3)*(PAL!$H$2:$Q$2=flux!$H292)*(PAL!$H$3:$Q$42))*$H292</f>
        <v>156</v>
      </c>
      <c r="Z292" s="7">
        <f>SUMPRODUCT((PAL!$A$3:$A$42=flux!$A292)*(PAL!$B$3:$B$42=flux!Z$3)*(PAL!$H$2:$Q$2=flux!$H292)*(PAL!$H$3:$Q$42))*$H292</f>
        <v>0</v>
      </c>
      <c r="AA292" s="7">
        <f>SUMPRODUCT((PAL!$A$3:$A$42=flux!$A292)*(PAL!$B$3:$B$42=flux!AA$3)*(PAL!$H$2:$Q$2=flux!$H292)*(PAL!$H$3:$Q$42))*$H292</f>
        <v>0</v>
      </c>
      <c r="AB292" s="7">
        <f>SUMPRODUCT((PAL!$A$3:$A$42=flux!$A292)*(PAL!$B$3:$B$42=flux!AB$3)*(PAL!$H$2:$Q$2=flux!$H292)*(PAL!$H$3:$Q$42))*$H292</f>
        <v>125.2992</v>
      </c>
    </row>
    <row r="293" spans="1:28" x14ac:dyDescent="0.25">
      <c r="A293">
        <v>98221</v>
      </c>
      <c r="B293" t="s">
        <v>569</v>
      </c>
      <c r="C293" s="2">
        <v>43164</v>
      </c>
      <c r="D293" t="s">
        <v>141</v>
      </c>
      <c r="E293">
        <v>69</v>
      </c>
      <c r="F293" t="s">
        <v>143</v>
      </c>
      <c r="G293" s="61">
        <v>580</v>
      </c>
      <c r="H293" s="37">
        <v>2</v>
      </c>
      <c r="I293">
        <v>162</v>
      </c>
      <c r="L293" s="5" t="s">
        <v>184</v>
      </c>
      <c r="N293" s="7">
        <f>SUMPRODUCT((KG!$A$4:$A$136=flux!$A293)*(KG!$B$4:$B$136=flux!N$3)*(flux!$G293&gt;=KG!$F$2:$O$2)*(flux!$G293&lt;=KG!$F$3:$O$3)*KG!$F$4:$O$136)*$G293/100</f>
        <v>142.77744000000001</v>
      </c>
      <c r="O293" s="7">
        <f>SUMPRODUCT((KG!$A$4:$A$136=flux!$A293)*(KG!$B$4:$B$136=flux!O$3)*(flux!$G293&gt;=KG!$F$2:$O$2)*(flux!$G293&lt;=KG!$F$3:$O$3)*KG!$F$4:$O$136)*$G293/100</f>
        <v>165.95180400000001</v>
      </c>
      <c r="P293" s="7">
        <f>SUMPRODUCT((KG!$A$4:$A$136=flux!$A293)*(KG!$B$4:$B$136=flux!P$3)*(flux!$G293&gt;=KG!$F$2:$O$2)*(flux!$G293&lt;=KG!$F$3:$O$3)*KG!$F$4:$O$136)*$G293/100</f>
        <v>0</v>
      </c>
      <c r="Q293" s="7">
        <f>SUMPRODUCT((KG!$A$4:$A$136=flux!$A293)*(KG!$B$4:$B$136=flux!Q$3)*(flux!$G293&gt;=KG!$F$2:$O$2)*(flux!$G293&lt;=KG!$F$3:$O$3)*KG!$F$4:$O$136)*$G293/100</f>
        <v>0</v>
      </c>
      <c r="R293" s="7">
        <f>SUMPRODUCT((KG!$A$4:$A$136=flux!$A293)*(KG!$B$4:$B$136=flux!R$3)*(flux!$G293&gt;=KG!$F$2:$O$2)*(flux!$G293&lt;=KG!$F$3:$O$3)*KG!$F$4:$O$136)*$G293/100</f>
        <v>214.49737108799999</v>
      </c>
      <c r="S293" s="7">
        <f>SUMPRODUCT((KG!$A$4:$A$136=flux!$A293)*(KG!$B$4:$B$136=flux!S$3)*(flux!$G293&gt;=KG!$F$2:$O$2)*(flux!$G293&lt;=KG!$F$3:$O$3)*KG!$F$4:$O$136)*$G293/100</f>
        <v>0</v>
      </c>
      <c r="T293" s="7">
        <f>SUMPRODUCT((KG!$A$4:$A$136=flux!$A293)*(KG!$B$4:$B$136=flux!T$3)*(flux!$G293&gt;=KG!$F$2:$O$2)*(flux!$G293&lt;=KG!$F$3:$O$3)*KG!$F$4:$O$136)*$G293/100</f>
        <v>0</v>
      </c>
      <c r="U293" s="7">
        <f>SUMPRODUCT((KG!$A$4:$A$136=flux!$A293)*(KG!$B$4:$B$136=flux!U$3)*(flux!$G293&gt;=KG!$F$2:$O$2)*(flux!$G293&lt;=KG!$F$3:$O$3)*KG!$F$4:$O$136)*$G293/100</f>
        <v>0</v>
      </c>
      <c r="V293" s="7">
        <f>SUMPRODUCT((KG!$A$4:$A$136=flux!$A293)*(KG!$B$4:$B$136=flux!V$3)*(flux!$G293&gt;=KG!$F$2:$O$2)*(flux!$G293&lt;=KG!$F$3:$O$3)*KG!$F$4:$O$136)*$G293/100</f>
        <v>0</v>
      </c>
      <c r="W293" s="7">
        <f>SUMPRODUCT((KG!$A$4:$A$136=flux!$A293)*(KG!$B$4:$B$136=flux!W$3)*(flux!$G293&gt;=KG!$F$2:$O$2)*(flux!$G293&lt;=KG!$F$3:$O$3)*KG!$F$4:$O$136)*$G293/100</f>
        <v>224.52511636799997</v>
      </c>
      <c r="X293" s="7">
        <f>SUMPRODUCT((KG!$A$4:$A$136=flux!$A293)*(KG!$B$4:$B$136=flux!X$3)*(flux!$G293&gt;=KG!$F$2:$O$2)*(flux!$G293&lt;=KG!$F$3:$O$3)*KG!$F$4:$O$136)*$G293/100</f>
        <v>178.124350768</v>
      </c>
      <c r="Y293" s="7">
        <f>SUMPRODUCT((PAL!$A$3:$A$42=flux!$A293)*(PAL!$B$3:$B$42=flux!Y$3)*(PAL!$H$2:$Q$2=flux!$H293)*(PAL!$H$3:$Q$42))*$H293</f>
        <v>156</v>
      </c>
      <c r="Z293" s="7">
        <f>SUMPRODUCT((PAL!$A$3:$A$42=flux!$A293)*(PAL!$B$3:$B$42=flux!Z$3)*(PAL!$H$2:$Q$2=flux!$H293)*(PAL!$H$3:$Q$42))*$H293</f>
        <v>0</v>
      </c>
      <c r="AA293" s="7">
        <f>SUMPRODUCT((PAL!$A$3:$A$42=flux!$A293)*(PAL!$B$3:$B$42=flux!AA$3)*(PAL!$H$2:$Q$2=flux!$H293)*(PAL!$H$3:$Q$42))*$H293</f>
        <v>0</v>
      </c>
      <c r="AB293" s="7">
        <f>SUMPRODUCT((PAL!$A$3:$A$42=flux!$A293)*(PAL!$B$3:$B$42=flux!AB$3)*(PAL!$H$2:$Q$2=flux!$H293)*(PAL!$H$3:$Q$42))*$H293</f>
        <v>125.2992</v>
      </c>
    </row>
    <row r="294" spans="1:28" x14ac:dyDescent="0.25">
      <c r="A294">
        <v>98221</v>
      </c>
      <c r="B294" t="s">
        <v>569</v>
      </c>
      <c r="C294" s="2">
        <v>43165</v>
      </c>
      <c r="D294" t="s">
        <v>141</v>
      </c>
      <c r="E294">
        <v>69</v>
      </c>
      <c r="F294" t="s">
        <v>143</v>
      </c>
      <c r="G294" s="61">
        <v>580</v>
      </c>
      <c r="H294" s="37">
        <v>2</v>
      </c>
      <c r="I294">
        <v>162</v>
      </c>
      <c r="L294" s="5" t="s">
        <v>184</v>
      </c>
      <c r="N294" s="7">
        <f>SUMPRODUCT((KG!$A$4:$A$136=flux!$A294)*(KG!$B$4:$B$136=flux!N$3)*(flux!$G294&gt;=KG!$F$2:$O$2)*(flux!$G294&lt;=KG!$F$3:$O$3)*KG!$F$4:$O$136)*$G294/100</f>
        <v>142.77744000000001</v>
      </c>
      <c r="O294" s="7">
        <f>SUMPRODUCT((KG!$A$4:$A$136=flux!$A294)*(KG!$B$4:$B$136=flux!O$3)*(flux!$G294&gt;=KG!$F$2:$O$2)*(flux!$G294&lt;=KG!$F$3:$O$3)*KG!$F$4:$O$136)*$G294/100</f>
        <v>165.95180400000001</v>
      </c>
      <c r="P294" s="7">
        <f>SUMPRODUCT((KG!$A$4:$A$136=flux!$A294)*(KG!$B$4:$B$136=flux!P$3)*(flux!$G294&gt;=KG!$F$2:$O$2)*(flux!$G294&lt;=KG!$F$3:$O$3)*KG!$F$4:$O$136)*$G294/100</f>
        <v>0</v>
      </c>
      <c r="Q294" s="7">
        <f>SUMPRODUCT((KG!$A$4:$A$136=flux!$A294)*(KG!$B$4:$B$136=flux!Q$3)*(flux!$G294&gt;=KG!$F$2:$O$2)*(flux!$G294&lt;=KG!$F$3:$O$3)*KG!$F$4:$O$136)*$G294/100</f>
        <v>0</v>
      </c>
      <c r="R294" s="7">
        <f>SUMPRODUCT((KG!$A$4:$A$136=flux!$A294)*(KG!$B$4:$B$136=flux!R$3)*(flux!$G294&gt;=KG!$F$2:$O$2)*(flux!$G294&lt;=KG!$F$3:$O$3)*KG!$F$4:$O$136)*$G294/100</f>
        <v>214.49737108799999</v>
      </c>
      <c r="S294" s="7">
        <f>SUMPRODUCT((KG!$A$4:$A$136=flux!$A294)*(KG!$B$4:$B$136=flux!S$3)*(flux!$G294&gt;=KG!$F$2:$O$2)*(flux!$G294&lt;=KG!$F$3:$O$3)*KG!$F$4:$O$136)*$G294/100</f>
        <v>0</v>
      </c>
      <c r="T294" s="7">
        <f>SUMPRODUCT((KG!$A$4:$A$136=flux!$A294)*(KG!$B$4:$B$136=flux!T$3)*(flux!$G294&gt;=KG!$F$2:$O$2)*(flux!$G294&lt;=KG!$F$3:$O$3)*KG!$F$4:$O$136)*$G294/100</f>
        <v>0</v>
      </c>
      <c r="U294" s="7">
        <f>SUMPRODUCT((KG!$A$4:$A$136=flux!$A294)*(KG!$B$4:$B$136=flux!U$3)*(flux!$G294&gt;=KG!$F$2:$O$2)*(flux!$G294&lt;=KG!$F$3:$O$3)*KG!$F$4:$O$136)*$G294/100</f>
        <v>0</v>
      </c>
      <c r="V294" s="7">
        <f>SUMPRODUCT((KG!$A$4:$A$136=flux!$A294)*(KG!$B$4:$B$136=flux!V$3)*(flux!$G294&gt;=KG!$F$2:$O$2)*(flux!$G294&lt;=KG!$F$3:$O$3)*KG!$F$4:$O$136)*$G294/100</f>
        <v>0</v>
      </c>
      <c r="W294" s="7">
        <f>SUMPRODUCT((KG!$A$4:$A$136=flux!$A294)*(KG!$B$4:$B$136=flux!W$3)*(flux!$G294&gt;=KG!$F$2:$O$2)*(flux!$G294&lt;=KG!$F$3:$O$3)*KG!$F$4:$O$136)*$G294/100</f>
        <v>224.52511636799997</v>
      </c>
      <c r="X294" s="7">
        <f>SUMPRODUCT((KG!$A$4:$A$136=flux!$A294)*(KG!$B$4:$B$136=flux!X$3)*(flux!$G294&gt;=KG!$F$2:$O$2)*(flux!$G294&lt;=KG!$F$3:$O$3)*KG!$F$4:$O$136)*$G294/100</f>
        <v>178.124350768</v>
      </c>
      <c r="Y294" s="7">
        <f>SUMPRODUCT((PAL!$A$3:$A$42=flux!$A294)*(PAL!$B$3:$B$42=flux!Y$3)*(PAL!$H$2:$Q$2=flux!$H294)*(PAL!$H$3:$Q$42))*$H294</f>
        <v>156</v>
      </c>
      <c r="Z294" s="7">
        <f>SUMPRODUCT((PAL!$A$3:$A$42=flux!$A294)*(PAL!$B$3:$B$42=flux!Z$3)*(PAL!$H$2:$Q$2=flux!$H294)*(PAL!$H$3:$Q$42))*$H294</f>
        <v>0</v>
      </c>
      <c r="AA294" s="7">
        <f>SUMPRODUCT((PAL!$A$3:$A$42=flux!$A294)*(PAL!$B$3:$B$42=flux!AA$3)*(PAL!$H$2:$Q$2=flux!$H294)*(PAL!$H$3:$Q$42))*$H294</f>
        <v>0</v>
      </c>
      <c r="AB294" s="7">
        <f>SUMPRODUCT((PAL!$A$3:$A$42=flux!$A294)*(PAL!$B$3:$B$42=flux!AB$3)*(PAL!$H$2:$Q$2=flux!$H294)*(PAL!$H$3:$Q$42))*$H294</f>
        <v>125.2992</v>
      </c>
    </row>
    <row r="295" spans="1:28" x14ac:dyDescent="0.25">
      <c r="A295">
        <v>98221</v>
      </c>
      <c r="B295" t="s">
        <v>569</v>
      </c>
      <c r="C295" s="2">
        <v>43167</v>
      </c>
      <c r="D295" t="s">
        <v>141</v>
      </c>
      <c r="E295">
        <v>69</v>
      </c>
      <c r="F295" t="s">
        <v>143</v>
      </c>
      <c r="G295" s="61">
        <v>580</v>
      </c>
      <c r="H295" s="37">
        <v>2</v>
      </c>
      <c r="I295">
        <v>82.5</v>
      </c>
      <c r="L295" s="5" t="s">
        <v>184</v>
      </c>
      <c r="N295" s="7">
        <f>SUMPRODUCT((KG!$A$4:$A$136=flux!$A295)*(KG!$B$4:$B$136=flux!N$3)*(flux!$G295&gt;=KG!$F$2:$O$2)*(flux!$G295&lt;=KG!$F$3:$O$3)*KG!$F$4:$O$136)*$G295/100</f>
        <v>142.77744000000001</v>
      </c>
      <c r="O295" s="7">
        <f>SUMPRODUCT((KG!$A$4:$A$136=flux!$A295)*(KG!$B$4:$B$136=flux!O$3)*(flux!$G295&gt;=KG!$F$2:$O$2)*(flux!$G295&lt;=KG!$F$3:$O$3)*KG!$F$4:$O$136)*$G295/100</f>
        <v>165.95180400000001</v>
      </c>
      <c r="P295" s="7">
        <f>SUMPRODUCT((KG!$A$4:$A$136=flux!$A295)*(KG!$B$4:$B$136=flux!P$3)*(flux!$G295&gt;=KG!$F$2:$O$2)*(flux!$G295&lt;=KG!$F$3:$O$3)*KG!$F$4:$O$136)*$G295/100</f>
        <v>0</v>
      </c>
      <c r="Q295" s="7">
        <f>SUMPRODUCT((KG!$A$4:$A$136=flux!$A295)*(KG!$B$4:$B$136=flux!Q$3)*(flux!$G295&gt;=KG!$F$2:$O$2)*(flux!$G295&lt;=KG!$F$3:$O$3)*KG!$F$4:$O$136)*$G295/100</f>
        <v>0</v>
      </c>
      <c r="R295" s="7">
        <f>SUMPRODUCT((KG!$A$4:$A$136=flux!$A295)*(KG!$B$4:$B$136=flux!R$3)*(flux!$G295&gt;=KG!$F$2:$O$2)*(flux!$G295&lt;=KG!$F$3:$O$3)*KG!$F$4:$O$136)*$G295/100</f>
        <v>214.49737108799999</v>
      </c>
      <c r="S295" s="7">
        <f>SUMPRODUCT((KG!$A$4:$A$136=flux!$A295)*(KG!$B$4:$B$136=flux!S$3)*(flux!$G295&gt;=KG!$F$2:$O$2)*(flux!$G295&lt;=KG!$F$3:$O$3)*KG!$F$4:$O$136)*$G295/100</f>
        <v>0</v>
      </c>
      <c r="T295" s="7">
        <f>SUMPRODUCT((KG!$A$4:$A$136=flux!$A295)*(KG!$B$4:$B$136=flux!T$3)*(flux!$G295&gt;=KG!$F$2:$O$2)*(flux!$G295&lt;=KG!$F$3:$O$3)*KG!$F$4:$O$136)*$G295/100</f>
        <v>0</v>
      </c>
      <c r="U295" s="7">
        <f>SUMPRODUCT((KG!$A$4:$A$136=flux!$A295)*(KG!$B$4:$B$136=flux!U$3)*(flux!$G295&gt;=KG!$F$2:$O$2)*(flux!$G295&lt;=KG!$F$3:$O$3)*KG!$F$4:$O$136)*$G295/100</f>
        <v>0</v>
      </c>
      <c r="V295" s="7">
        <f>SUMPRODUCT((KG!$A$4:$A$136=flux!$A295)*(KG!$B$4:$B$136=flux!V$3)*(flux!$G295&gt;=KG!$F$2:$O$2)*(flux!$G295&lt;=KG!$F$3:$O$3)*KG!$F$4:$O$136)*$G295/100</f>
        <v>0</v>
      </c>
      <c r="W295" s="7">
        <f>SUMPRODUCT((KG!$A$4:$A$136=flux!$A295)*(KG!$B$4:$B$136=flux!W$3)*(flux!$G295&gt;=KG!$F$2:$O$2)*(flux!$G295&lt;=KG!$F$3:$O$3)*KG!$F$4:$O$136)*$G295/100</f>
        <v>224.52511636799997</v>
      </c>
      <c r="X295" s="7">
        <f>SUMPRODUCT((KG!$A$4:$A$136=flux!$A295)*(KG!$B$4:$B$136=flux!X$3)*(flux!$G295&gt;=KG!$F$2:$O$2)*(flux!$G295&lt;=KG!$F$3:$O$3)*KG!$F$4:$O$136)*$G295/100</f>
        <v>178.124350768</v>
      </c>
      <c r="Y295" s="7">
        <f>SUMPRODUCT((PAL!$A$3:$A$42=flux!$A295)*(PAL!$B$3:$B$42=flux!Y$3)*(PAL!$H$2:$Q$2=flux!$H295)*(PAL!$H$3:$Q$42))*$H295</f>
        <v>156</v>
      </c>
      <c r="Z295" s="7">
        <f>SUMPRODUCT((PAL!$A$3:$A$42=flux!$A295)*(PAL!$B$3:$B$42=flux!Z$3)*(PAL!$H$2:$Q$2=flux!$H295)*(PAL!$H$3:$Q$42))*$H295</f>
        <v>0</v>
      </c>
      <c r="AA295" s="7">
        <f>SUMPRODUCT((PAL!$A$3:$A$42=flux!$A295)*(PAL!$B$3:$B$42=flux!AA$3)*(PAL!$H$2:$Q$2=flux!$H295)*(PAL!$H$3:$Q$42))*$H295</f>
        <v>0</v>
      </c>
      <c r="AB295" s="7">
        <f>SUMPRODUCT((PAL!$A$3:$A$42=flux!$A295)*(PAL!$B$3:$B$42=flux!AB$3)*(PAL!$H$2:$Q$2=flux!$H295)*(PAL!$H$3:$Q$42))*$H295</f>
        <v>125.2992</v>
      </c>
    </row>
    <row r="296" spans="1:28" x14ac:dyDescent="0.25">
      <c r="A296">
        <v>98221</v>
      </c>
      <c r="B296" t="s">
        <v>569</v>
      </c>
      <c r="C296" s="2">
        <v>43171</v>
      </c>
      <c r="D296" t="s">
        <v>141</v>
      </c>
      <c r="E296">
        <v>69</v>
      </c>
      <c r="F296" t="s">
        <v>143</v>
      </c>
      <c r="G296" s="61">
        <v>580</v>
      </c>
      <c r="H296" s="37">
        <v>2</v>
      </c>
      <c r="I296">
        <v>82.5</v>
      </c>
      <c r="L296" s="5" t="s">
        <v>184</v>
      </c>
      <c r="N296" s="7">
        <f>SUMPRODUCT((KG!$A$4:$A$136=flux!$A296)*(KG!$B$4:$B$136=flux!N$3)*(flux!$G296&gt;=KG!$F$2:$O$2)*(flux!$G296&lt;=KG!$F$3:$O$3)*KG!$F$4:$O$136)*$G296/100</f>
        <v>142.77744000000001</v>
      </c>
      <c r="O296" s="7">
        <f>SUMPRODUCT((KG!$A$4:$A$136=flux!$A296)*(KG!$B$4:$B$136=flux!O$3)*(flux!$G296&gt;=KG!$F$2:$O$2)*(flux!$G296&lt;=KG!$F$3:$O$3)*KG!$F$4:$O$136)*$G296/100</f>
        <v>165.95180400000001</v>
      </c>
      <c r="P296" s="7">
        <f>SUMPRODUCT((KG!$A$4:$A$136=flux!$A296)*(KG!$B$4:$B$136=flux!P$3)*(flux!$G296&gt;=KG!$F$2:$O$2)*(flux!$G296&lt;=KG!$F$3:$O$3)*KG!$F$4:$O$136)*$G296/100</f>
        <v>0</v>
      </c>
      <c r="Q296" s="7">
        <f>SUMPRODUCT((KG!$A$4:$A$136=flux!$A296)*(KG!$B$4:$B$136=flux!Q$3)*(flux!$G296&gt;=KG!$F$2:$O$2)*(flux!$G296&lt;=KG!$F$3:$O$3)*KG!$F$4:$O$136)*$G296/100</f>
        <v>0</v>
      </c>
      <c r="R296" s="7">
        <f>SUMPRODUCT((KG!$A$4:$A$136=flux!$A296)*(KG!$B$4:$B$136=flux!R$3)*(flux!$G296&gt;=KG!$F$2:$O$2)*(flux!$G296&lt;=KG!$F$3:$O$3)*KG!$F$4:$O$136)*$G296/100</f>
        <v>214.49737108799999</v>
      </c>
      <c r="S296" s="7">
        <f>SUMPRODUCT((KG!$A$4:$A$136=flux!$A296)*(KG!$B$4:$B$136=flux!S$3)*(flux!$G296&gt;=KG!$F$2:$O$2)*(flux!$G296&lt;=KG!$F$3:$O$3)*KG!$F$4:$O$136)*$G296/100</f>
        <v>0</v>
      </c>
      <c r="T296" s="7">
        <f>SUMPRODUCT((KG!$A$4:$A$136=flux!$A296)*(KG!$B$4:$B$136=flux!T$3)*(flux!$G296&gt;=KG!$F$2:$O$2)*(flux!$G296&lt;=KG!$F$3:$O$3)*KG!$F$4:$O$136)*$G296/100</f>
        <v>0</v>
      </c>
      <c r="U296" s="7">
        <f>SUMPRODUCT((KG!$A$4:$A$136=flux!$A296)*(KG!$B$4:$B$136=flux!U$3)*(flux!$G296&gt;=KG!$F$2:$O$2)*(flux!$G296&lt;=KG!$F$3:$O$3)*KG!$F$4:$O$136)*$G296/100</f>
        <v>0</v>
      </c>
      <c r="V296" s="7">
        <f>SUMPRODUCT((KG!$A$4:$A$136=flux!$A296)*(KG!$B$4:$B$136=flux!V$3)*(flux!$G296&gt;=KG!$F$2:$O$2)*(flux!$G296&lt;=KG!$F$3:$O$3)*KG!$F$4:$O$136)*$G296/100</f>
        <v>0</v>
      </c>
      <c r="W296" s="7">
        <f>SUMPRODUCT((KG!$A$4:$A$136=flux!$A296)*(KG!$B$4:$B$136=flux!W$3)*(flux!$G296&gt;=KG!$F$2:$O$2)*(flux!$G296&lt;=KG!$F$3:$O$3)*KG!$F$4:$O$136)*$G296/100</f>
        <v>224.52511636799997</v>
      </c>
      <c r="X296" s="7">
        <f>SUMPRODUCT((KG!$A$4:$A$136=flux!$A296)*(KG!$B$4:$B$136=flux!X$3)*(flux!$G296&gt;=KG!$F$2:$O$2)*(flux!$G296&lt;=KG!$F$3:$O$3)*KG!$F$4:$O$136)*$G296/100</f>
        <v>178.124350768</v>
      </c>
      <c r="Y296" s="7">
        <f>SUMPRODUCT((PAL!$A$3:$A$42=flux!$A296)*(PAL!$B$3:$B$42=flux!Y$3)*(PAL!$H$2:$Q$2=flux!$H296)*(PAL!$H$3:$Q$42))*$H296</f>
        <v>156</v>
      </c>
      <c r="Z296" s="7">
        <f>SUMPRODUCT((PAL!$A$3:$A$42=flux!$A296)*(PAL!$B$3:$B$42=flux!Z$3)*(PAL!$H$2:$Q$2=flux!$H296)*(PAL!$H$3:$Q$42))*$H296</f>
        <v>0</v>
      </c>
      <c r="AA296" s="7">
        <f>SUMPRODUCT((PAL!$A$3:$A$42=flux!$A296)*(PAL!$B$3:$B$42=flux!AA$3)*(PAL!$H$2:$Q$2=flux!$H296)*(PAL!$H$3:$Q$42))*$H296</f>
        <v>0</v>
      </c>
      <c r="AB296" s="7">
        <f>SUMPRODUCT((PAL!$A$3:$A$42=flux!$A296)*(PAL!$B$3:$B$42=flux!AB$3)*(PAL!$H$2:$Q$2=flux!$H296)*(PAL!$H$3:$Q$42))*$H296</f>
        <v>125.2992</v>
      </c>
    </row>
    <row r="297" spans="1:28" x14ac:dyDescent="0.25">
      <c r="A297">
        <v>98221</v>
      </c>
      <c r="B297" t="s">
        <v>569</v>
      </c>
      <c r="C297" s="2">
        <v>43172</v>
      </c>
      <c r="D297" t="s">
        <v>141</v>
      </c>
      <c r="E297">
        <v>69</v>
      </c>
      <c r="F297" t="s">
        <v>143</v>
      </c>
      <c r="G297" s="61">
        <v>580</v>
      </c>
      <c r="H297" s="37">
        <v>2</v>
      </c>
      <c r="I297">
        <v>162</v>
      </c>
      <c r="L297" s="5" t="s">
        <v>184</v>
      </c>
      <c r="N297" s="7">
        <f>SUMPRODUCT((KG!$A$4:$A$136=flux!$A297)*(KG!$B$4:$B$136=flux!N$3)*(flux!$G297&gt;=KG!$F$2:$O$2)*(flux!$G297&lt;=KG!$F$3:$O$3)*KG!$F$4:$O$136)*$G297/100</f>
        <v>142.77744000000001</v>
      </c>
      <c r="O297" s="7">
        <f>SUMPRODUCT((KG!$A$4:$A$136=flux!$A297)*(KG!$B$4:$B$136=flux!O$3)*(flux!$G297&gt;=KG!$F$2:$O$2)*(flux!$G297&lt;=KG!$F$3:$O$3)*KG!$F$4:$O$136)*$G297/100</f>
        <v>165.95180400000001</v>
      </c>
      <c r="P297" s="7">
        <f>SUMPRODUCT((KG!$A$4:$A$136=flux!$A297)*(KG!$B$4:$B$136=flux!P$3)*(flux!$G297&gt;=KG!$F$2:$O$2)*(flux!$G297&lt;=KG!$F$3:$O$3)*KG!$F$4:$O$136)*$G297/100</f>
        <v>0</v>
      </c>
      <c r="Q297" s="7">
        <f>SUMPRODUCT((KG!$A$4:$A$136=flux!$A297)*(KG!$B$4:$B$136=flux!Q$3)*(flux!$G297&gt;=KG!$F$2:$O$2)*(flux!$G297&lt;=KG!$F$3:$O$3)*KG!$F$4:$O$136)*$G297/100</f>
        <v>0</v>
      </c>
      <c r="R297" s="7">
        <f>SUMPRODUCT((KG!$A$4:$A$136=flux!$A297)*(KG!$B$4:$B$136=flux!R$3)*(flux!$G297&gt;=KG!$F$2:$O$2)*(flux!$G297&lt;=KG!$F$3:$O$3)*KG!$F$4:$O$136)*$G297/100</f>
        <v>214.49737108799999</v>
      </c>
      <c r="S297" s="7">
        <f>SUMPRODUCT((KG!$A$4:$A$136=flux!$A297)*(KG!$B$4:$B$136=flux!S$3)*(flux!$G297&gt;=KG!$F$2:$O$2)*(flux!$G297&lt;=KG!$F$3:$O$3)*KG!$F$4:$O$136)*$G297/100</f>
        <v>0</v>
      </c>
      <c r="T297" s="7">
        <f>SUMPRODUCT((KG!$A$4:$A$136=flux!$A297)*(KG!$B$4:$B$136=flux!T$3)*(flux!$G297&gt;=KG!$F$2:$O$2)*(flux!$G297&lt;=KG!$F$3:$O$3)*KG!$F$4:$O$136)*$G297/100</f>
        <v>0</v>
      </c>
      <c r="U297" s="7">
        <f>SUMPRODUCT((KG!$A$4:$A$136=flux!$A297)*(KG!$B$4:$B$136=flux!U$3)*(flux!$G297&gt;=KG!$F$2:$O$2)*(flux!$G297&lt;=KG!$F$3:$O$3)*KG!$F$4:$O$136)*$G297/100</f>
        <v>0</v>
      </c>
      <c r="V297" s="7">
        <f>SUMPRODUCT((KG!$A$4:$A$136=flux!$A297)*(KG!$B$4:$B$136=flux!V$3)*(flux!$G297&gt;=KG!$F$2:$O$2)*(flux!$G297&lt;=KG!$F$3:$O$3)*KG!$F$4:$O$136)*$G297/100</f>
        <v>0</v>
      </c>
      <c r="W297" s="7">
        <f>SUMPRODUCT((KG!$A$4:$A$136=flux!$A297)*(KG!$B$4:$B$136=flux!W$3)*(flux!$G297&gt;=KG!$F$2:$O$2)*(flux!$G297&lt;=KG!$F$3:$O$3)*KG!$F$4:$O$136)*$G297/100</f>
        <v>224.52511636799997</v>
      </c>
      <c r="X297" s="7">
        <f>SUMPRODUCT((KG!$A$4:$A$136=flux!$A297)*(KG!$B$4:$B$136=flux!X$3)*(flux!$G297&gt;=KG!$F$2:$O$2)*(flux!$G297&lt;=KG!$F$3:$O$3)*KG!$F$4:$O$136)*$G297/100</f>
        <v>178.124350768</v>
      </c>
      <c r="Y297" s="7">
        <f>SUMPRODUCT((PAL!$A$3:$A$42=flux!$A297)*(PAL!$B$3:$B$42=flux!Y$3)*(PAL!$H$2:$Q$2=flux!$H297)*(PAL!$H$3:$Q$42))*$H297</f>
        <v>156</v>
      </c>
      <c r="Z297" s="7">
        <f>SUMPRODUCT((PAL!$A$3:$A$42=flux!$A297)*(PAL!$B$3:$B$42=flux!Z$3)*(PAL!$H$2:$Q$2=flux!$H297)*(PAL!$H$3:$Q$42))*$H297</f>
        <v>0</v>
      </c>
      <c r="AA297" s="7">
        <f>SUMPRODUCT((PAL!$A$3:$A$42=flux!$A297)*(PAL!$B$3:$B$42=flux!AA$3)*(PAL!$H$2:$Q$2=flux!$H297)*(PAL!$H$3:$Q$42))*$H297</f>
        <v>0</v>
      </c>
      <c r="AB297" s="7">
        <f>SUMPRODUCT((PAL!$A$3:$A$42=flux!$A297)*(PAL!$B$3:$B$42=flux!AB$3)*(PAL!$H$2:$Q$2=flux!$H297)*(PAL!$H$3:$Q$42))*$H297</f>
        <v>125.2992</v>
      </c>
    </row>
    <row r="298" spans="1:28" x14ac:dyDescent="0.25">
      <c r="A298">
        <v>98221</v>
      </c>
      <c r="B298" t="s">
        <v>569</v>
      </c>
      <c r="C298" s="2">
        <v>43174</v>
      </c>
      <c r="D298" t="s">
        <v>141</v>
      </c>
      <c r="E298">
        <v>69</v>
      </c>
      <c r="F298" t="s">
        <v>143</v>
      </c>
      <c r="G298" s="61">
        <v>580</v>
      </c>
      <c r="H298" s="37">
        <v>2</v>
      </c>
      <c r="I298">
        <v>162</v>
      </c>
      <c r="L298" s="5" t="s">
        <v>184</v>
      </c>
      <c r="N298" s="7">
        <f>SUMPRODUCT((KG!$A$4:$A$136=flux!$A298)*(KG!$B$4:$B$136=flux!N$3)*(flux!$G298&gt;=KG!$F$2:$O$2)*(flux!$G298&lt;=KG!$F$3:$O$3)*KG!$F$4:$O$136)*$G298/100</f>
        <v>142.77744000000001</v>
      </c>
      <c r="O298" s="7">
        <f>SUMPRODUCT((KG!$A$4:$A$136=flux!$A298)*(KG!$B$4:$B$136=flux!O$3)*(flux!$G298&gt;=KG!$F$2:$O$2)*(flux!$G298&lt;=KG!$F$3:$O$3)*KG!$F$4:$O$136)*$G298/100</f>
        <v>165.95180400000001</v>
      </c>
      <c r="P298" s="7">
        <f>SUMPRODUCT((KG!$A$4:$A$136=flux!$A298)*(KG!$B$4:$B$136=flux!P$3)*(flux!$G298&gt;=KG!$F$2:$O$2)*(flux!$G298&lt;=KG!$F$3:$O$3)*KG!$F$4:$O$136)*$G298/100</f>
        <v>0</v>
      </c>
      <c r="Q298" s="7">
        <f>SUMPRODUCT((KG!$A$4:$A$136=flux!$A298)*(KG!$B$4:$B$136=flux!Q$3)*(flux!$G298&gt;=KG!$F$2:$O$2)*(flux!$G298&lt;=KG!$F$3:$O$3)*KG!$F$4:$O$136)*$G298/100</f>
        <v>0</v>
      </c>
      <c r="R298" s="7">
        <f>SUMPRODUCT((KG!$A$4:$A$136=flux!$A298)*(KG!$B$4:$B$136=flux!R$3)*(flux!$G298&gt;=KG!$F$2:$O$2)*(flux!$G298&lt;=KG!$F$3:$O$3)*KG!$F$4:$O$136)*$G298/100</f>
        <v>214.49737108799999</v>
      </c>
      <c r="S298" s="7">
        <f>SUMPRODUCT((KG!$A$4:$A$136=flux!$A298)*(KG!$B$4:$B$136=flux!S$3)*(flux!$G298&gt;=KG!$F$2:$O$2)*(flux!$G298&lt;=KG!$F$3:$O$3)*KG!$F$4:$O$136)*$G298/100</f>
        <v>0</v>
      </c>
      <c r="T298" s="7">
        <f>SUMPRODUCT((KG!$A$4:$A$136=flux!$A298)*(KG!$B$4:$B$136=flux!T$3)*(flux!$G298&gt;=KG!$F$2:$O$2)*(flux!$G298&lt;=KG!$F$3:$O$3)*KG!$F$4:$O$136)*$G298/100</f>
        <v>0</v>
      </c>
      <c r="U298" s="7">
        <f>SUMPRODUCT((KG!$A$4:$A$136=flux!$A298)*(KG!$B$4:$B$136=flux!U$3)*(flux!$G298&gt;=KG!$F$2:$O$2)*(flux!$G298&lt;=KG!$F$3:$O$3)*KG!$F$4:$O$136)*$G298/100</f>
        <v>0</v>
      </c>
      <c r="V298" s="7">
        <f>SUMPRODUCT((KG!$A$4:$A$136=flux!$A298)*(KG!$B$4:$B$136=flux!V$3)*(flux!$G298&gt;=KG!$F$2:$O$2)*(flux!$G298&lt;=KG!$F$3:$O$3)*KG!$F$4:$O$136)*$G298/100</f>
        <v>0</v>
      </c>
      <c r="W298" s="7">
        <f>SUMPRODUCT((KG!$A$4:$A$136=flux!$A298)*(KG!$B$4:$B$136=flux!W$3)*(flux!$G298&gt;=KG!$F$2:$O$2)*(flux!$G298&lt;=KG!$F$3:$O$3)*KG!$F$4:$O$136)*$G298/100</f>
        <v>224.52511636799997</v>
      </c>
      <c r="X298" s="7">
        <f>SUMPRODUCT((KG!$A$4:$A$136=flux!$A298)*(KG!$B$4:$B$136=flux!X$3)*(flux!$G298&gt;=KG!$F$2:$O$2)*(flux!$G298&lt;=KG!$F$3:$O$3)*KG!$F$4:$O$136)*$G298/100</f>
        <v>178.124350768</v>
      </c>
      <c r="Y298" s="7">
        <f>SUMPRODUCT((PAL!$A$3:$A$42=flux!$A298)*(PAL!$B$3:$B$42=flux!Y$3)*(PAL!$H$2:$Q$2=flux!$H298)*(PAL!$H$3:$Q$42))*$H298</f>
        <v>156</v>
      </c>
      <c r="Z298" s="7">
        <f>SUMPRODUCT((PAL!$A$3:$A$42=flux!$A298)*(PAL!$B$3:$B$42=flux!Z$3)*(PAL!$H$2:$Q$2=flux!$H298)*(PAL!$H$3:$Q$42))*$H298</f>
        <v>0</v>
      </c>
      <c r="AA298" s="7">
        <f>SUMPRODUCT((PAL!$A$3:$A$42=flux!$A298)*(PAL!$B$3:$B$42=flux!AA$3)*(PAL!$H$2:$Q$2=flux!$H298)*(PAL!$H$3:$Q$42))*$H298</f>
        <v>0</v>
      </c>
      <c r="AB298" s="7">
        <f>SUMPRODUCT((PAL!$A$3:$A$42=flux!$A298)*(PAL!$B$3:$B$42=flux!AB$3)*(PAL!$H$2:$Q$2=flux!$H298)*(PAL!$H$3:$Q$42))*$H298</f>
        <v>125.2992</v>
      </c>
    </row>
    <row r="299" spans="1:28" x14ac:dyDescent="0.25">
      <c r="A299">
        <v>98221</v>
      </c>
      <c r="B299" t="s">
        <v>569</v>
      </c>
      <c r="C299" s="2">
        <v>43178</v>
      </c>
      <c r="D299" t="s">
        <v>141</v>
      </c>
      <c r="E299">
        <v>69</v>
      </c>
      <c r="F299" t="s">
        <v>143</v>
      </c>
      <c r="G299" s="61">
        <v>580</v>
      </c>
      <c r="H299" s="37">
        <v>2</v>
      </c>
      <c r="I299">
        <v>162</v>
      </c>
      <c r="L299" s="5" t="s">
        <v>184</v>
      </c>
      <c r="N299" s="7">
        <f>SUMPRODUCT((KG!$A$4:$A$136=flux!$A299)*(KG!$B$4:$B$136=flux!N$3)*(flux!$G299&gt;=KG!$F$2:$O$2)*(flux!$G299&lt;=KG!$F$3:$O$3)*KG!$F$4:$O$136)*$G299/100</f>
        <v>142.77744000000001</v>
      </c>
      <c r="O299" s="7">
        <f>SUMPRODUCT((KG!$A$4:$A$136=flux!$A299)*(KG!$B$4:$B$136=flux!O$3)*(flux!$G299&gt;=KG!$F$2:$O$2)*(flux!$G299&lt;=KG!$F$3:$O$3)*KG!$F$4:$O$136)*$G299/100</f>
        <v>165.95180400000001</v>
      </c>
      <c r="P299" s="7">
        <f>SUMPRODUCT((KG!$A$4:$A$136=flux!$A299)*(KG!$B$4:$B$136=flux!P$3)*(flux!$G299&gt;=KG!$F$2:$O$2)*(flux!$G299&lt;=KG!$F$3:$O$3)*KG!$F$4:$O$136)*$G299/100</f>
        <v>0</v>
      </c>
      <c r="Q299" s="7">
        <f>SUMPRODUCT((KG!$A$4:$A$136=flux!$A299)*(KG!$B$4:$B$136=flux!Q$3)*(flux!$G299&gt;=KG!$F$2:$O$2)*(flux!$G299&lt;=KG!$F$3:$O$3)*KG!$F$4:$O$136)*$G299/100</f>
        <v>0</v>
      </c>
      <c r="R299" s="7">
        <f>SUMPRODUCT((KG!$A$4:$A$136=flux!$A299)*(KG!$B$4:$B$136=flux!R$3)*(flux!$G299&gt;=KG!$F$2:$O$2)*(flux!$G299&lt;=KG!$F$3:$O$3)*KG!$F$4:$O$136)*$G299/100</f>
        <v>214.49737108799999</v>
      </c>
      <c r="S299" s="7">
        <f>SUMPRODUCT((KG!$A$4:$A$136=flux!$A299)*(KG!$B$4:$B$136=flux!S$3)*(flux!$G299&gt;=KG!$F$2:$O$2)*(flux!$G299&lt;=KG!$F$3:$O$3)*KG!$F$4:$O$136)*$G299/100</f>
        <v>0</v>
      </c>
      <c r="T299" s="7">
        <f>SUMPRODUCT((KG!$A$4:$A$136=flux!$A299)*(KG!$B$4:$B$136=flux!T$3)*(flux!$G299&gt;=KG!$F$2:$O$2)*(flux!$G299&lt;=KG!$F$3:$O$3)*KG!$F$4:$O$136)*$G299/100</f>
        <v>0</v>
      </c>
      <c r="U299" s="7">
        <f>SUMPRODUCT((KG!$A$4:$A$136=flux!$A299)*(KG!$B$4:$B$136=flux!U$3)*(flux!$G299&gt;=KG!$F$2:$O$2)*(flux!$G299&lt;=KG!$F$3:$O$3)*KG!$F$4:$O$136)*$G299/100</f>
        <v>0</v>
      </c>
      <c r="V299" s="7">
        <f>SUMPRODUCT((KG!$A$4:$A$136=flux!$A299)*(KG!$B$4:$B$136=flux!V$3)*(flux!$G299&gt;=KG!$F$2:$O$2)*(flux!$G299&lt;=KG!$F$3:$O$3)*KG!$F$4:$O$136)*$G299/100</f>
        <v>0</v>
      </c>
      <c r="W299" s="7">
        <f>SUMPRODUCT((KG!$A$4:$A$136=flux!$A299)*(KG!$B$4:$B$136=flux!W$3)*(flux!$G299&gt;=KG!$F$2:$O$2)*(flux!$G299&lt;=KG!$F$3:$O$3)*KG!$F$4:$O$136)*$G299/100</f>
        <v>224.52511636799997</v>
      </c>
      <c r="X299" s="7">
        <f>SUMPRODUCT((KG!$A$4:$A$136=flux!$A299)*(KG!$B$4:$B$136=flux!X$3)*(flux!$G299&gt;=KG!$F$2:$O$2)*(flux!$G299&lt;=KG!$F$3:$O$3)*KG!$F$4:$O$136)*$G299/100</f>
        <v>178.124350768</v>
      </c>
      <c r="Y299" s="7">
        <f>SUMPRODUCT((PAL!$A$3:$A$42=flux!$A299)*(PAL!$B$3:$B$42=flux!Y$3)*(PAL!$H$2:$Q$2=flux!$H299)*(PAL!$H$3:$Q$42))*$H299</f>
        <v>156</v>
      </c>
      <c r="Z299" s="7">
        <f>SUMPRODUCT((PAL!$A$3:$A$42=flux!$A299)*(PAL!$B$3:$B$42=flux!Z$3)*(PAL!$H$2:$Q$2=flux!$H299)*(PAL!$H$3:$Q$42))*$H299</f>
        <v>0</v>
      </c>
      <c r="AA299" s="7">
        <f>SUMPRODUCT((PAL!$A$3:$A$42=flux!$A299)*(PAL!$B$3:$B$42=flux!AA$3)*(PAL!$H$2:$Q$2=flux!$H299)*(PAL!$H$3:$Q$42))*$H299</f>
        <v>0</v>
      </c>
      <c r="AB299" s="7">
        <f>SUMPRODUCT((PAL!$A$3:$A$42=flux!$A299)*(PAL!$B$3:$B$42=flux!AB$3)*(PAL!$H$2:$Q$2=flux!$H299)*(PAL!$H$3:$Q$42))*$H299</f>
        <v>125.2992</v>
      </c>
    </row>
    <row r="300" spans="1:28" x14ac:dyDescent="0.25">
      <c r="A300">
        <v>98221</v>
      </c>
      <c r="B300" t="s">
        <v>569</v>
      </c>
      <c r="C300" s="2">
        <v>43179</v>
      </c>
      <c r="D300" t="s">
        <v>141</v>
      </c>
      <c r="E300">
        <v>69</v>
      </c>
      <c r="F300" t="s">
        <v>143</v>
      </c>
      <c r="G300" s="61">
        <v>580</v>
      </c>
      <c r="H300" s="37">
        <v>2</v>
      </c>
      <c r="I300">
        <v>162</v>
      </c>
      <c r="L300" s="5" t="s">
        <v>184</v>
      </c>
      <c r="N300" s="7">
        <f>SUMPRODUCT((KG!$A$4:$A$136=flux!$A300)*(KG!$B$4:$B$136=flux!N$3)*(flux!$G300&gt;=KG!$F$2:$O$2)*(flux!$G300&lt;=KG!$F$3:$O$3)*KG!$F$4:$O$136)*$G300/100</f>
        <v>142.77744000000001</v>
      </c>
      <c r="O300" s="7">
        <f>SUMPRODUCT((KG!$A$4:$A$136=flux!$A300)*(KG!$B$4:$B$136=flux!O$3)*(flux!$G300&gt;=KG!$F$2:$O$2)*(flux!$G300&lt;=KG!$F$3:$O$3)*KG!$F$4:$O$136)*$G300/100</f>
        <v>165.95180400000001</v>
      </c>
      <c r="P300" s="7">
        <f>SUMPRODUCT((KG!$A$4:$A$136=flux!$A300)*(KG!$B$4:$B$136=flux!P$3)*(flux!$G300&gt;=KG!$F$2:$O$2)*(flux!$G300&lt;=KG!$F$3:$O$3)*KG!$F$4:$O$136)*$G300/100</f>
        <v>0</v>
      </c>
      <c r="Q300" s="7">
        <f>SUMPRODUCT((KG!$A$4:$A$136=flux!$A300)*(KG!$B$4:$B$136=flux!Q$3)*(flux!$G300&gt;=KG!$F$2:$O$2)*(flux!$G300&lt;=KG!$F$3:$O$3)*KG!$F$4:$O$136)*$G300/100</f>
        <v>0</v>
      </c>
      <c r="R300" s="7">
        <f>SUMPRODUCT((KG!$A$4:$A$136=flux!$A300)*(KG!$B$4:$B$136=flux!R$3)*(flux!$G300&gt;=KG!$F$2:$O$2)*(flux!$G300&lt;=KG!$F$3:$O$3)*KG!$F$4:$O$136)*$G300/100</f>
        <v>214.49737108799999</v>
      </c>
      <c r="S300" s="7">
        <f>SUMPRODUCT((KG!$A$4:$A$136=flux!$A300)*(KG!$B$4:$B$136=flux!S$3)*(flux!$G300&gt;=KG!$F$2:$O$2)*(flux!$G300&lt;=KG!$F$3:$O$3)*KG!$F$4:$O$136)*$G300/100</f>
        <v>0</v>
      </c>
      <c r="T300" s="7">
        <f>SUMPRODUCT((KG!$A$4:$A$136=flux!$A300)*(KG!$B$4:$B$136=flux!T$3)*(flux!$G300&gt;=KG!$F$2:$O$2)*(flux!$G300&lt;=KG!$F$3:$O$3)*KG!$F$4:$O$136)*$G300/100</f>
        <v>0</v>
      </c>
      <c r="U300" s="7">
        <f>SUMPRODUCT((KG!$A$4:$A$136=flux!$A300)*(KG!$B$4:$B$136=flux!U$3)*(flux!$G300&gt;=KG!$F$2:$O$2)*(flux!$G300&lt;=KG!$F$3:$O$3)*KG!$F$4:$O$136)*$G300/100</f>
        <v>0</v>
      </c>
      <c r="V300" s="7">
        <f>SUMPRODUCT((KG!$A$4:$A$136=flux!$A300)*(KG!$B$4:$B$136=flux!V$3)*(flux!$G300&gt;=KG!$F$2:$O$2)*(flux!$G300&lt;=KG!$F$3:$O$3)*KG!$F$4:$O$136)*$G300/100</f>
        <v>0</v>
      </c>
      <c r="W300" s="7">
        <f>SUMPRODUCT((KG!$A$4:$A$136=flux!$A300)*(KG!$B$4:$B$136=flux!W$3)*(flux!$G300&gt;=KG!$F$2:$O$2)*(flux!$G300&lt;=KG!$F$3:$O$3)*KG!$F$4:$O$136)*$G300/100</f>
        <v>224.52511636799997</v>
      </c>
      <c r="X300" s="7">
        <f>SUMPRODUCT((KG!$A$4:$A$136=flux!$A300)*(KG!$B$4:$B$136=flux!X$3)*(flux!$G300&gt;=KG!$F$2:$O$2)*(flux!$G300&lt;=KG!$F$3:$O$3)*KG!$F$4:$O$136)*$G300/100</f>
        <v>178.124350768</v>
      </c>
      <c r="Y300" s="7">
        <f>SUMPRODUCT((PAL!$A$3:$A$42=flux!$A300)*(PAL!$B$3:$B$42=flux!Y$3)*(PAL!$H$2:$Q$2=flux!$H300)*(PAL!$H$3:$Q$42))*$H300</f>
        <v>156</v>
      </c>
      <c r="Z300" s="7">
        <f>SUMPRODUCT((PAL!$A$3:$A$42=flux!$A300)*(PAL!$B$3:$B$42=flux!Z$3)*(PAL!$H$2:$Q$2=flux!$H300)*(PAL!$H$3:$Q$42))*$H300</f>
        <v>0</v>
      </c>
      <c r="AA300" s="7">
        <f>SUMPRODUCT((PAL!$A$3:$A$42=flux!$A300)*(PAL!$B$3:$B$42=flux!AA$3)*(PAL!$H$2:$Q$2=flux!$H300)*(PAL!$H$3:$Q$42))*$H300</f>
        <v>0</v>
      </c>
      <c r="AB300" s="7">
        <f>SUMPRODUCT((PAL!$A$3:$A$42=flux!$A300)*(PAL!$B$3:$B$42=flux!AB$3)*(PAL!$H$2:$Q$2=flux!$H300)*(PAL!$H$3:$Q$42))*$H300</f>
        <v>125.2992</v>
      </c>
    </row>
    <row r="301" spans="1:28" x14ac:dyDescent="0.25">
      <c r="A301">
        <v>98221</v>
      </c>
      <c r="B301" t="s">
        <v>569</v>
      </c>
      <c r="C301" s="2">
        <v>43180</v>
      </c>
      <c r="D301" t="s">
        <v>141</v>
      </c>
      <c r="E301">
        <v>69</v>
      </c>
      <c r="F301" t="s">
        <v>143</v>
      </c>
      <c r="G301" s="61">
        <v>580</v>
      </c>
      <c r="H301" s="37">
        <v>2</v>
      </c>
      <c r="I301">
        <v>162</v>
      </c>
      <c r="L301" s="5" t="s">
        <v>184</v>
      </c>
      <c r="N301" s="7">
        <f>SUMPRODUCT((KG!$A$4:$A$136=flux!$A301)*(KG!$B$4:$B$136=flux!N$3)*(flux!$G301&gt;=KG!$F$2:$O$2)*(flux!$G301&lt;=KG!$F$3:$O$3)*KG!$F$4:$O$136)*$G301/100</f>
        <v>142.77744000000001</v>
      </c>
      <c r="O301" s="7">
        <f>SUMPRODUCT((KG!$A$4:$A$136=flux!$A301)*(KG!$B$4:$B$136=flux!O$3)*(flux!$G301&gt;=KG!$F$2:$O$2)*(flux!$G301&lt;=KG!$F$3:$O$3)*KG!$F$4:$O$136)*$G301/100</f>
        <v>165.95180400000001</v>
      </c>
      <c r="P301" s="7">
        <f>SUMPRODUCT((KG!$A$4:$A$136=flux!$A301)*(KG!$B$4:$B$136=flux!P$3)*(flux!$G301&gt;=KG!$F$2:$O$2)*(flux!$G301&lt;=KG!$F$3:$O$3)*KG!$F$4:$O$136)*$G301/100</f>
        <v>0</v>
      </c>
      <c r="Q301" s="7">
        <f>SUMPRODUCT((KG!$A$4:$A$136=flux!$A301)*(KG!$B$4:$B$136=flux!Q$3)*(flux!$G301&gt;=KG!$F$2:$O$2)*(flux!$G301&lt;=KG!$F$3:$O$3)*KG!$F$4:$O$136)*$G301/100</f>
        <v>0</v>
      </c>
      <c r="R301" s="7">
        <f>SUMPRODUCT((KG!$A$4:$A$136=flux!$A301)*(KG!$B$4:$B$136=flux!R$3)*(flux!$G301&gt;=KG!$F$2:$O$2)*(flux!$G301&lt;=KG!$F$3:$O$3)*KG!$F$4:$O$136)*$G301/100</f>
        <v>214.49737108799999</v>
      </c>
      <c r="S301" s="7">
        <f>SUMPRODUCT((KG!$A$4:$A$136=flux!$A301)*(KG!$B$4:$B$136=flux!S$3)*(flux!$G301&gt;=KG!$F$2:$O$2)*(flux!$G301&lt;=KG!$F$3:$O$3)*KG!$F$4:$O$136)*$G301/100</f>
        <v>0</v>
      </c>
      <c r="T301" s="7">
        <f>SUMPRODUCT((KG!$A$4:$A$136=flux!$A301)*(KG!$B$4:$B$136=flux!T$3)*(flux!$G301&gt;=KG!$F$2:$O$2)*(flux!$G301&lt;=KG!$F$3:$O$3)*KG!$F$4:$O$136)*$G301/100</f>
        <v>0</v>
      </c>
      <c r="U301" s="7">
        <f>SUMPRODUCT((KG!$A$4:$A$136=flux!$A301)*(KG!$B$4:$B$136=flux!U$3)*(flux!$G301&gt;=KG!$F$2:$O$2)*(flux!$G301&lt;=KG!$F$3:$O$3)*KG!$F$4:$O$136)*$G301/100</f>
        <v>0</v>
      </c>
      <c r="V301" s="7">
        <f>SUMPRODUCT((KG!$A$4:$A$136=flux!$A301)*(KG!$B$4:$B$136=flux!V$3)*(flux!$G301&gt;=KG!$F$2:$O$2)*(flux!$G301&lt;=KG!$F$3:$O$3)*KG!$F$4:$O$136)*$G301/100</f>
        <v>0</v>
      </c>
      <c r="W301" s="7">
        <f>SUMPRODUCT((KG!$A$4:$A$136=flux!$A301)*(KG!$B$4:$B$136=flux!W$3)*(flux!$G301&gt;=KG!$F$2:$O$2)*(flux!$G301&lt;=KG!$F$3:$O$3)*KG!$F$4:$O$136)*$G301/100</f>
        <v>224.52511636799997</v>
      </c>
      <c r="X301" s="7">
        <f>SUMPRODUCT((KG!$A$4:$A$136=flux!$A301)*(KG!$B$4:$B$136=flux!X$3)*(flux!$G301&gt;=KG!$F$2:$O$2)*(flux!$G301&lt;=KG!$F$3:$O$3)*KG!$F$4:$O$136)*$G301/100</f>
        <v>178.124350768</v>
      </c>
      <c r="Y301" s="7">
        <f>SUMPRODUCT((PAL!$A$3:$A$42=flux!$A301)*(PAL!$B$3:$B$42=flux!Y$3)*(PAL!$H$2:$Q$2=flux!$H301)*(PAL!$H$3:$Q$42))*$H301</f>
        <v>156</v>
      </c>
      <c r="Z301" s="7">
        <f>SUMPRODUCT((PAL!$A$3:$A$42=flux!$A301)*(PAL!$B$3:$B$42=flux!Z$3)*(PAL!$H$2:$Q$2=flux!$H301)*(PAL!$H$3:$Q$42))*$H301</f>
        <v>0</v>
      </c>
      <c r="AA301" s="7">
        <f>SUMPRODUCT((PAL!$A$3:$A$42=flux!$A301)*(PAL!$B$3:$B$42=flux!AA$3)*(PAL!$H$2:$Q$2=flux!$H301)*(PAL!$H$3:$Q$42))*$H301</f>
        <v>0</v>
      </c>
      <c r="AB301" s="7">
        <f>SUMPRODUCT((PAL!$A$3:$A$42=flux!$A301)*(PAL!$B$3:$B$42=flux!AB$3)*(PAL!$H$2:$Q$2=flux!$H301)*(PAL!$H$3:$Q$42))*$H301</f>
        <v>125.2992</v>
      </c>
    </row>
    <row r="302" spans="1:28" x14ac:dyDescent="0.25">
      <c r="A302">
        <v>98221</v>
      </c>
      <c r="B302" t="s">
        <v>569</v>
      </c>
      <c r="C302" s="2">
        <v>43181</v>
      </c>
      <c r="D302" t="s">
        <v>141</v>
      </c>
      <c r="E302">
        <v>69</v>
      </c>
      <c r="F302" t="s">
        <v>143</v>
      </c>
      <c r="G302" s="61">
        <v>580</v>
      </c>
      <c r="H302" s="37">
        <v>2</v>
      </c>
      <c r="I302">
        <v>162</v>
      </c>
      <c r="L302" s="5" t="s">
        <v>184</v>
      </c>
      <c r="N302" s="7">
        <f>SUMPRODUCT((KG!$A$4:$A$136=flux!$A302)*(KG!$B$4:$B$136=flux!N$3)*(flux!$G302&gt;=KG!$F$2:$O$2)*(flux!$G302&lt;=KG!$F$3:$O$3)*KG!$F$4:$O$136)*$G302/100</f>
        <v>142.77744000000001</v>
      </c>
      <c r="O302" s="7">
        <f>SUMPRODUCT((KG!$A$4:$A$136=flux!$A302)*(KG!$B$4:$B$136=flux!O$3)*(flux!$G302&gt;=KG!$F$2:$O$2)*(flux!$G302&lt;=KG!$F$3:$O$3)*KG!$F$4:$O$136)*$G302/100</f>
        <v>165.95180400000001</v>
      </c>
      <c r="P302" s="7">
        <f>SUMPRODUCT((KG!$A$4:$A$136=flux!$A302)*(KG!$B$4:$B$136=flux!P$3)*(flux!$G302&gt;=KG!$F$2:$O$2)*(flux!$G302&lt;=KG!$F$3:$O$3)*KG!$F$4:$O$136)*$G302/100</f>
        <v>0</v>
      </c>
      <c r="Q302" s="7">
        <f>SUMPRODUCT((KG!$A$4:$A$136=flux!$A302)*(KG!$B$4:$B$136=flux!Q$3)*(flux!$G302&gt;=KG!$F$2:$O$2)*(flux!$G302&lt;=KG!$F$3:$O$3)*KG!$F$4:$O$136)*$G302/100</f>
        <v>0</v>
      </c>
      <c r="R302" s="7">
        <f>SUMPRODUCT((KG!$A$4:$A$136=flux!$A302)*(KG!$B$4:$B$136=flux!R$3)*(flux!$G302&gt;=KG!$F$2:$O$2)*(flux!$G302&lt;=KG!$F$3:$O$3)*KG!$F$4:$O$136)*$G302/100</f>
        <v>214.49737108799999</v>
      </c>
      <c r="S302" s="7">
        <f>SUMPRODUCT((KG!$A$4:$A$136=flux!$A302)*(KG!$B$4:$B$136=flux!S$3)*(flux!$G302&gt;=KG!$F$2:$O$2)*(flux!$G302&lt;=KG!$F$3:$O$3)*KG!$F$4:$O$136)*$G302/100</f>
        <v>0</v>
      </c>
      <c r="T302" s="7">
        <f>SUMPRODUCT((KG!$A$4:$A$136=flux!$A302)*(KG!$B$4:$B$136=flux!T$3)*(flux!$G302&gt;=KG!$F$2:$O$2)*(flux!$G302&lt;=KG!$F$3:$O$3)*KG!$F$4:$O$136)*$G302/100</f>
        <v>0</v>
      </c>
      <c r="U302" s="7">
        <f>SUMPRODUCT((KG!$A$4:$A$136=flux!$A302)*(KG!$B$4:$B$136=flux!U$3)*(flux!$G302&gt;=KG!$F$2:$O$2)*(flux!$G302&lt;=KG!$F$3:$O$3)*KG!$F$4:$O$136)*$G302/100</f>
        <v>0</v>
      </c>
      <c r="V302" s="7">
        <f>SUMPRODUCT((KG!$A$4:$A$136=flux!$A302)*(KG!$B$4:$B$136=flux!V$3)*(flux!$G302&gt;=KG!$F$2:$O$2)*(flux!$G302&lt;=KG!$F$3:$O$3)*KG!$F$4:$O$136)*$G302/100</f>
        <v>0</v>
      </c>
      <c r="W302" s="7">
        <f>SUMPRODUCT((KG!$A$4:$A$136=flux!$A302)*(KG!$B$4:$B$136=flux!W$3)*(flux!$G302&gt;=KG!$F$2:$O$2)*(flux!$G302&lt;=KG!$F$3:$O$3)*KG!$F$4:$O$136)*$G302/100</f>
        <v>224.52511636799997</v>
      </c>
      <c r="X302" s="7">
        <f>SUMPRODUCT((KG!$A$4:$A$136=flux!$A302)*(KG!$B$4:$B$136=flux!X$3)*(flux!$G302&gt;=KG!$F$2:$O$2)*(flux!$G302&lt;=KG!$F$3:$O$3)*KG!$F$4:$O$136)*$G302/100</f>
        <v>178.124350768</v>
      </c>
      <c r="Y302" s="7">
        <f>SUMPRODUCT((PAL!$A$3:$A$42=flux!$A302)*(PAL!$B$3:$B$42=flux!Y$3)*(PAL!$H$2:$Q$2=flux!$H302)*(PAL!$H$3:$Q$42))*$H302</f>
        <v>156</v>
      </c>
      <c r="Z302" s="7">
        <f>SUMPRODUCT((PAL!$A$3:$A$42=flux!$A302)*(PAL!$B$3:$B$42=flux!Z$3)*(PAL!$H$2:$Q$2=flux!$H302)*(PAL!$H$3:$Q$42))*$H302</f>
        <v>0</v>
      </c>
      <c r="AA302" s="7">
        <f>SUMPRODUCT((PAL!$A$3:$A$42=flux!$A302)*(PAL!$B$3:$B$42=flux!AA$3)*(PAL!$H$2:$Q$2=flux!$H302)*(PAL!$H$3:$Q$42))*$H302</f>
        <v>0</v>
      </c>
      <c r="AB302" s="7">
        <f>SUMPRODUCT((PAL!$A$3:$A$42=flux!$A302)*(PAL!$B$3:$B$42=flux!AB$3)*(PAL!$H$2:$Q$2=flux!$H302)*(PAL!$H$3:$Q$42))*$H302</f>
        <v>125.2992</v>
      </c>
    </row>
    <row r="303" spans="1:28" x14ac:dyDescent="0.25">
      <c r="A303">
        <v>98221</v>
      </c>
      <c r="B303" t="s">
        <v>569</v>
      </c>
      <c r="C303" s="2">
        <v>43166</v>
      </c>
      <c r="D303" t="s">
        <v>141</v>
      </c>
      <c r="E303">
        <v>69</v>
      </c>
      <c r="F303" t="s">
        <v>143</v>
      </c>
      <c r="G303" s="61">
        <v>870</v>
      </c>
      <c r="H303" s="37">
        <v>3</v>
      </c>
      <c r="I303">
        <v>241.5</v>
      </c>
      <c r="L303" s="5" t="s">
        <v>184</v>
      </c>
      <c r="N303" s="7">
        <f>SUMPRODUCT((KG!$A$4:$A$136=flux!$A303)*(KG!$B$4:$B$136=flux!N$3)*(flux!$G303&gt;=KG!$F$2:$O$2)*(flux!$G303&lt;=KG!$F$3:$O$3)*KG!$F$4:$O$136)*$G303/100</f>
        <v>188.46984</v>
      </c>
      <c r="O303" s="7">
        <f>SUMPRODUCT((KG!$A$4:$A$136=flux!$A303)*(KG!$B$4:$B$136=flux!O$3)*(flux!$G303&gt;=KG!$F$2:$O$2)*(flux!$G303&lt;=KG!$F$3:$O$3)*KG!$F$4:$O$136)*$G303/100</f>
        <v>226.59654600000002</v>
      </c>
      <c r="P303" s="7">
        <f>SUMPRODUCT((KG!$A$4:$A$136=flux!$A303)*(KG!$B$4:$B$136=flux!P$3)*(flux!$G303&gt;=KG!$F$2:$O$2)*(flux!$G303&lt;=KG!$F$3:$O$3)*KG!$F$4:$O$136)*$G303/100</f>
        <v>0</v>
      </c>
      <c r="Q303" s="7">
        <f>SUMPRODUCT((KG!$A$4:$A$136=flux!$A303)*(KG!$B$4:$B$136=flux!Q$3)*(flux!$G303&gt;=KG!$F$2:$O$2)*(flux!$G303&lt;=KG!$F$3:$O$3)*KG!$F$4:$O$136)*$G303/100</f>
        <v>0</v>
      </c>
      <c r="R303" s="7">
        <f>SUMPRODUCT((KG!$A$4:$A$136=flux!$A303)*(KG!$B$4:$B$136=flux!R$3)*(flux!$G303&gt;=KG!$F$2:$O$2)*(flux!$G303&lt;=KG!$F$3:$O$3)*KG!$F$4:$O$136)*$G303/100</f>
        <v>296.00637210143998</v>
      </c>
      <c r="S303" s="7">
        <f>SUMPRODUCT((KG!$A$4:$A$136=flux!$A303)*(KG!$B$4:$B$136=flux!S$3)*(flux!$G303&gt;=KG!$F$2:$O$2)*(flux!$G303&lt;=KG!$F$3:$O$3)*KG!$F$4:$O$136)*$G303/100</f>
        <v>0</v>
      </c>
      <c r="T303" s="7">
        <f>SUMPRODUCT((KG!$A$4:$A$136=flux!$A303)*(KG!$B$4:$B$136=flux!T$3)*(flux!$G303&gt;=KG!$F$2:$O$2)*(flux!$G303&lt;=KG!$F$3:$O$3)*KG!$F$4:$O$136)*$G303/100</f>
        <v>0</v>
      </c>
      <c r="U303" s="7">
        <f>SUMPRODUCT((KG!$A$4:$A$136=flux!$A303)*(KG!$B$4:$B$136=flux!U$3)*(flux!$G303&gt;=KG!$F$2:$O$2)*(flux!$G303&lt;=KG!$F$3:$O$3)*KG!$F$4:$O$136)*$G303/100</f>
        <v>0</v>
      </c>
      <c r="V303" s="7">
        <f>SUMPRODUCT((KG!$A$4:$A$136=flux!$A303)*(KG!$B$4:$B$136=flux!V$3)*(flux!$G303&gt;=KG!$F$2:$O$2)*(flux!$G303&lt;=KG!$F$3:$O$3)*KG!$F$4:$O$136)*$G303/100</f>
        <v>0</v>
      </c>
      <c r="W303" s="7">
        <f>SUMPRODUCT((KG!$A$4:$A$136=flux!$A303)*(KG!$B$4:$B$136=flux!W$3)*(flux!$G303&gt;=KG!$F$2:$O$2)*(flux!$G303&lt;=KG!$F$3:$O$3)*KG!$F$4:$O$136)*$G303/100</f>
        <v>330.05192106096001</v>
      </c>
      <c r="X303" s="7">
        <f>SUMPRODUCT((KG!$A$4:$A$136=flux!$A303)*(KG!$B$4:$B$136=flux!X$3)*(flux!$G303&gt;=KG!$F$2:$O$2)*(flux!$G303&lt;=KG!$F$3:$O$3)*KG!$F$4:$O$136)*$G303/100</f>
        <v>261.84279562896</v>
      </c>
      <c r="Y303" s="7">
        <f>SUMPRODUCT((PAL!$A$3:$A$42=flux!$A303)*(PAL!$B$3:$B$42=flux!Y$3)*(PAL!$H$2:$Q$2=flux!$H303)*(PAL!$H$3:$Q$42))*$H303</f>
        <v>234</v>
      </c>
      <c r="Z303" s="7">
        <f>SUMPRODUCT((PAL!$A$3:$A$42=flux!$A303)*(PAL!$B$3:$B$42=flux!Z$3)*(PAL!$H$2:$Q$2=flux!$H303)*(PAL!$H$3:$Q$42))*$H303</f>
        <v>0</v>
      </c>
      <c r="AA303" s="7">
        <f>SUMPRODUCT((PAL!$A$3:$A$42=flux!$A303)*(PAL!$B$3:$B$42=flux!AA$3)*(PAL!$H$2:$Q$2=flux!$H303)*(PAL!$H$3:$Q$42))*$H303</f>
        <v>0</v>
      </c>
      <c r="AB303" s="7">
        <f>SUMPRODUCT((PAL!$A$3:$A$42=flux!$A303)*(PAL!$B$3:$B$42=flux!AB$3)*(PAL!$H$2:$Q$2=flux!$H303)*(PAL!$H$3:$Q$42))*$H303</f>
        <v>187.94880000000001</v>
      </c>
    </row>
    <row r="304" spans="1:28" x14ac:dyDescent="0.25">
      <c r="A304">
        <v>98221</v>
      </c>
      <c r="B304" t="s">
        <v>569</v>
      </c>
      <c r="C304" s="2">
        <v>43173</v>
      </c>
      <c r="D304" t="s">
        <v>141</v>
      </c>
      <c r="E304">
        <v>69</v>
      </c>
      <c r="F304" t="s">
        <v>143</v>
      </c>
      <c r="G304" s="61">
        <v>870</v>
      </c>
      <c r="H304" s="37">
        <v>3</v>
      </c>
      <c r="I304">
        <v>241.5</v>
      </c>
      <c r="L304" s="5" t="s">
        <v>184</v>
      </c>
      <c r="N304" s="7">
        <f>SUMPRODUCT((KG!$A$4:$A$136=flux!$A304)*(KG!$B$4:$B$136=flux!N$3)*(flux!$G304&gt;=KG!$F$2:$O$2)*(flux!$G304&lt;=KG!$F$3:$O$3)*KG!$F$4:$O$136)*$G304/100</f>
        <v>188.46984</v>
      </c>
      <c r="O304" s="7">
        <f>SUMPRODUCT((KG!$A$4:$A$136=flux!$A304)*(KG!$B$4:$B$136=flux!O$3)*(flux!$G304&gt;=KG!$F$2:$O$2)*(flux!$G304&lt;=KG!$F$3:$O$3)*KG!$F$4:$O$136)*$G304/100</f>
        <v>226.59654600000002</v>
      </c>
      <c r="P304" s="7">
        <f>SUMPRODUCT((KG!$A$4:$A$136=flux!$A304)*(KG!$B$4:$B$136=flux!P$3)*(flux!$G304&gt;=KG!$F$2:$O$2)*(flux!$G304&lt;=KG!$F$3:$O$3)*KG!$F$4:$O$136)*$G304/100</f>
        <v>0</v>
      </c>
      <c r="Q304" s="7">
        <f>SUMPRODUCT((KG!$A$4:$A$136=flux!$A304)*(KG!$B$4:$B$136=flux!Q$3)*(flux!$G304&gt;=KG!$F$2:$O$2)*(flux!$G304&lt;=KG!$F$3:$O$3)*KG!$F$4:$O$136)*$G304/100</f>
        <v>0</v>
      </c>
      <c r="R304" s="7">
        <f>SUMPRODUCT((KG!$A$4:$A$136=flux!$A304)*(KG!$B$4:$B$136=flux!R$3)*(flux!$G304&gt;=KG!$F$2:$O$2)*(flux!$G304&lt;=KG!$F$3:$O$3)*KG!$F$4:$O$136)*$G304/100</f>
        <v>296.00637210143998</v>
      </c>
      <c r="S304" s="7">
        <f>SUMPRODUCT((KG!$A$4:$A$136=flux!$A304)*(KG!$B$4:$B$136=flux!S$3)*(flux!$G304&gt;=KG!$F$2:$O$2)*(flux!$G304&lt;=KG!$F$3:$O$3)*KG!$F$4:$O$136)*$G304/100</f>
        <v>0</v>
      </c>
      <c r="T304" s="7">
        <f>SUMPRODUCT((KG!$A$4:$A$136=flux!$A304)*(KG!$B$4:$B$136=flux!T$3)*(flux!$G304&gt;=KG!$F$2:$O$2)*(flux!$G304&lt;=KG!$F$3:$O$3)*KG!$F$4:$O$136)*$G304/100</f>
        <v>0</v>
      </c>
      <c r="U304" s="7">
        <f>SUMPRODUCT((KG!$A$4:$A$136=flux!$A304)*(KG!$B$4:$B$136=flux!U$3)*(flux!$G304&gt;=KG!$F$2:$O$2)*(flux!$G304&lt;=KG!$F$3:$O$3)*KG!$F$4:$O$136)*$G304/100</f>
        <v>0</v>
      </c>
      <c r="V304" s="7">
        <f>SUMPRODUCT((KG!$A$4:$A$136=flux!$A304)*(KG!$B$4:$B$136=flux!V$3)*(flux!$G304&gt;=KG!$F$2:$O$2)*(flux!$G304&lt;=KG!$F$3:$O$3)*KG!$F$4:$O$136)*$G304/100</f>
        <v>0</v>
      </c>
      <c r="W304" s="7">
        <f>SUMPRODUCT((KG!$A$4:$A$136=flux!$A304)*(KG!$B$4:$B$136=flux!W$3)*(flux!$G304&gt;=KG!$F$2:$O$2)*(flux!$G304&lt;=KG!$F$3:$O$3)*KG!$F$4:$O$136)*$G304/100</f>
        <v>330.05192106096001</v>
      </c>
      <c r="X304" s="7">
        <f>SUMPRODUCT((KG!$A$4:$A$136=flux!$A304)*(KG!$B$4:$B$136=flux!X$3)*(flux!$G304&gt;=KG!$F$2:$O$2)*(flux!$G304&lt;=KG!$F$3:$O$3)*KG!$F$4:$O$136)*$G304/100</f>
        <v>261.84279562896</v>
      </c>
      <c r="Y304" s="7">
        <f>SUMPRODUCT((PAL!$A$3:$A$42=flux!$A304)*(PAL!$B$3:$B$42=flux!Y$3)*(PAL!$H$2:$Q$2=flux!$H304)*(PAL!$H$3:$Q$42))*$H304</f>
        <v>234</v>
      </c>
      <c r="Z304" s="7">
        <f>SUMPRODUCT((PAL!$A$3:$A$42=flux!$A304)*(PAL!$B$3:$B$42=flux!Z$3)*(PAL!$H$2:$Q$2=flux!$H304)*(PAL!$H$3:$Q$42))*$H304</f>
        <v>0</v>
      </c>
      <c r="AA304" s="7">
        <f>SUMPRODUCT((PAL!$A$3:$A$42=flux!$A304)*(PAL!$B$3:$B$42=flux!AA$3)*(PAL!$H$2:$Q$2=flux!$H304)*(PAL!$H$3:$Q$42))*$H304</f>
        <v>0</v>
      </c>
      <c r="AB304" s="7">
        <f>SUMPRODUCT((PAL!$A$3:$A$42=flux!$A304)*(PAL!$B$3:$B$42=flux!AB$3)*(PAL!$H$2:$Q$2=flux!$H304)*(PAL!$H$3:$Q$42))*$H304</f>
        <v>187.94880000000001</v>
      </c>
    </row>
    <row r="305" spans="1:28" x14ac:dyDescent="0.25">
      <c r="A305">
        <v>98221</v>
      </c>
      <c r="B305" t="s">
        <v>569</v>
      </c>
      <c r="C305" s="2">
        <v>43185</v>
      </c>
      <c r="D305" t="s">
        <v>141</v>
      </c>
      <c r="E305">
        <v>69</v>
      </c>
      <c r="F305" t="s">
        <v>143</v>
      </c>
      <c r="G305" s="61">
        <v>870</v>
      </c>
      <c r="H305" s="37">
        <v>3</v>
      </c>
      <c r="I305">
        <v>241.5</v>
      </c>
      <c r="L305" s="5" t="s">
        <v>184</v>
      </c>
      <c r="N305" s="7">
        <f>SUMPRODUCT((KG!$A$4:$A$136=flux!$A305)*(KG!$B$4:$B$136=flux!N$3)*(flux!$G305&gt;=KG!$F$2:$O$2)*(flux!$G305&lt;=KG!$F$3:$O$3)*KG!$F$4:$O$136)*$G305/100</f>
        <v>188.46984</v>
      </c>
      <c r="O305" s="7">
        <f>SUMPRODUCT((KG!$A$4:$A$136=flux!$A305)*(KG!$B$4:$B$136=flux!O$3)*(flux!$G305&gt;=KG!$F$2:$O$2)*(flux!$G305&lt;=KG!$F$3:$O$3)*KG!$F$4:$O$136)*$G305/100</f>
        <v>226.59654600000002</v>
      </c>
      <c r="P305" s="7">
        <f>SUMPRODUCT((KG!$A$4:$A$136=flux!$A305)*(KG!$B$4:$B$136=flux!P$3)*(flux!$G305&gt;=KG!$F$2:$O$2)*(flux!$G305&lt;=KG!$F$3:$O$3)*KG!$F$4:$O$136)*$G305/100</f>
        <v>0</v>
      </c>
      <c r="Q305" s="7">
        <f>SUMPRODUCT((KG!$A$4:$A$136=flux!$A305)*(KG!$B$4:$B$136=flux!Q$3)*(flux!$G305&gt;=KG!$F$2:$O$2)*(flux!$G305&lt;=KG!$F$3:$O$3)*KG!$F$4:$O$136)*$G305/100</f>
        <v>0</v>
      </c>
      <c r="R305" s="7">
        <f>SUMPRODUCT((KG!$A$4:$A$136=flux!$A305)*(KG!$B$4:$B$136=flux!R$3)*(flux!$G305&gt;=KG!$F$2:$O$2)*(flux!$G305&lt;=KG!$F$3:$O$3)*KG!$F$4:$O$136)*$G305/100</f>
        <v>296.00637210143998</v>
      </c>
      <c r="S305" s="7">
        <f>SUMPRODUCT((KG!$A$4:$A$136=flux!$A305)*(KG!$B$4:$B$136=flux!S$3)*(flux!$G305&gt;=KG!$F$2:$O$2)*(flux!$G305&lt;=KG!$F$3:$O$3)*KG!$F$4:$O$136)*$G305/100</f>
        <v>0</v>
      </c>
      <c r="T305" s="7">
        <f>SUMPRODUCT((KG!$A$4:$A$136=flux!$A305)*(KG!$B$4:$B$136=flux!T$3)*(flux!$G305&gt;=KG!$F$2:$O$2)*(flux!$G305&lt;=KG!$F$3:$O$3)*KG!$F$4:$O$136)*$G305/100</f>
        <v>0</v>
      </c>
      <c r="U305" s="7">
        <f>SUMPRODUCT((KG!$A$4:$A$136=flux!$A305)*(KG!$B$4:$B$136=flux!U$3)*(flux!$G305&gt;=KG!$F$2:$O$2)*(flux!$G305&lt;=KG!$F$3:$O$3)*KG!$F$4:$O$136)*$G305/100</f>
        <v>0</v>
      </c>
      <c r="V305" s="7">
        <f>SUMPRODUCT((KG!$A$4:$A$136=flux!$A305)*(KG!$B$4:$B$136=flux!V$3)*(flux!$G305&gt;=KG!$F$2:$O$2)*(flux!$G305&lt;=KG!$F$3:$O$3)*KG!$F$4:$O$136)*$G305/100</f>
        <v>0</v>
      </c>
      <c r="W305" s="7">
        <f>SUMPRODUCT((KG!$A$4:$A$136=flux!$A305)*(KG!$B$4:$B$136=flux!W$3)*(flux!$G305&gt;=KG!$F$2:$O$2)*(flux!$G305&lt;=KG!$F$3:$O$3)*KG!$F$4:$O$136)*$G305/100</f>
        <v>330.05192106096001</v>
      </c>
      <c r="X305" s="7">
        <f>SUMPRODUCT((KG!$A$4:$A$136=flux!$A305)*(KG!$B$4:$B$136=flux!X$3)*(flux!$G305&gt;=KG!$F$2:$O$2)*(flux!$G305&lt;=KG!$F$3:$O$3)*KG!$F$4:$O$136)*$G305/100</f>
        <v>261.84279562896</v>
      </c>
      <c r="Y305" s="7">
        <f>SUMPRODUCT((PAL!$A$3:$A$42=flux!$A305)*(PAL!$B$3:$B$42=flux!Y$3)*(PAL!$H$2:$Q$2=flux!$H305)*(PAL!$H$3:$Q$42))*$H305</f>
        <v>234</v>
      </c>
      <c r="Z305" s="7">
        <f>SUMPRODUCT((PAL!$A$3:$A$42=flux!$A305)*(PAL!$B$3:$B$42=flux!Z$3)*(PAL!$H$2:$Q$2=flux!$H305)*(PAL!$H$3:$Q$42))*$H305</f>
        <v>0</v>
      </c>
      <c r="AA305" s="7">
        <f>SUMPRODUCT((PAL!$A$3:$A$42=flux!$A305)*(PAL!$B$3:$B$42=flux!AA$3)*(PAL!$H$2:$Q$2=flux!$H305)*(PAL!$H$3:$Q$42))*$H305</f>
        <v>0</v>
      </c>
      <c r="AB305" s="7">
        <f>SUMPRODUCT((PAL!$A$3:$A$42=flux!$A305)*(PAL!$B$3:$B$42=flux!AB$3)*(PAL!$H$2:$Q$2=flux!$H305)*(PAL!$H$3:$Q$42))*$H305</f>
        <v>187.94880000000001</v>
      </c>
    </row>
    <row r="306" spans="1:28" x14ac:dyDescent="0.25">
      <c r="A306">
        <v>98221</v>
      </c>
      <c r="B306" t="s">
        <v>569</v>
      </c>
      <c r="C306" s="2">
        <v>43186</v>
      </c>
      <c r="D306" t="s">
        <v>141</v>
      </c>
      <c r="E306">
        <v>69</v>
      </c>
      <c r="F306" t="s">
        <v>143</v>
      </c>
      <c r="G306" s="61">
        <v>870</v>
      </c>
      <c r="H306" s="37">
        <v>3</v>
      </c>
      <c r="I306">
        <v>241.5</v>
      </c>
      <c r="L306" s="5" t="s">
        <v>184</v>
      </c>
      <c r="N306" s="7">
        <f>SUMPRODUCT((KG!$A$4:$A$136=flux!$A306)*(KG!$B$4:$B$136=flux!N$3)*(flux!$G306&gt;=KG!$F$2:$O$2)*(flux!$G306&lt;=KG!$F$3:$O$3)*KG!$F$4:$O$136)*$G306/100</f>
        <v>188.46984</v>
      </c>
      <c r="O306" s="7">
        <f>SUMPRODUCT((KG!$A$4:$A$136=flux!$A306)*(KG!$B$4:$B$136=flux!O$3)*(flux!$G306&gt;=KG!$F$2:$O$2)*(flux!$G306&lt;=KG!$F$3:$O$3)*KG!$F$4:$O$136)*$G306/100</f>
        <v>226.59654600000002</v>
      </c>
      <c r="P306" s="7">
        <f>SUMPRODUCT((KG!$A$4:$A$136=flux!$A306)*(KG!$B$4:$B$136=flux!P$3)*(flux!$G306&gt;=KG!$F$2:$O$2)*(flux!$G306&lt;=KG!$F$3:$O$3)*KG!$F$4:$O$136)*$G306/100</f>
        <v>0</v>
      </c>
      <c r="Q306" s="7">
        <f>SUMPRODUCT((KG!$A$4:$A$136=flux!$A306)*(KG!$B$4:$B$136=flux!Q$3)*(flux!$G306&gt;=KG!$F$2:$O$2)*(flux!$G306&lt;=KG!$F$3:$O$3)*KG!$F$4:$O$136)*$G306/100</f>
        <v>0</v>
      </c>
      <c r="R306" s="7">
        <f>SUMPRODUCT((KG!$A$4:$A$136=flux!$A306)*(KG!$B$4:$B$136=flux!R$3)*(flux!$G306&gt;=KG!$F$2:$O$2)*(flux!$G306&lt;=KG!$F$3:$O$3)*KG!$F$4:$O$136)*$G306/100</f>
        <v>296.00637210143998</v>
      </c>
      <c r="S306" s="7">
        <f>SUMPRODUCT((KG!$A$4:$A$136=flux!$A306)*(KG!$B$4:$B$136=flux!S$3)*(flux!$G306&gt;=KG!$F$2:$O$2)*(flux!$G306&lt;=KG!$F$3:$O$3)*KG!$F$4:$O$136)*$G306/100</f>
        <v>0</v>
      </c>
      <c r="T306" s="7">
        <f>SUMPRODUCT((KG!$A$4:$A$136=flux!$A306)*(KG!$B$4:$B$136=flux!T$3)*(flux!$G306&gt;=KG!$F$2:$O$2)*(flux!$G306&lt;=KG!$F$3:$O$3)*KG!$F$4:$O$136)*$G306/100</f>
        <v>0</v>
      </c>
      <c r="U306" s="7">
        <f>SUMPRODUCT((KG!$A$4:$A$136=flux!$A306)*(KG!$B$4:$B$136=flux!U$3)*(flux!$G306&gt;=KG!$F$2:$O$2)*(flux!$G306&lt;=KG!$F$3:$O$3)*KG!$F$4:$O$136)*$G306/100</f>
        <v>0</v>
      </c>
      <c r="V306" s="7">
        <f>SUMPRODUCT((KG!$A$4:$A$136=flux!$A306)*(KG!$B$4:$B$136=flux!V$3)*(flux!$G306&gt;=KG!$F$2:$O$2)*(flux!$G306&lt;=KG!$F$3:$O$3)*KG!$F$4:$O$136)*$G306/100</f>
        <v>0</v>
      </c>
      <c r="W306" s="7">
        <f>SUMPRODUCT((KG!$A$4:$A$136=flux!$A306)*(KG!$B$4:$B$136=flux!W$3)*(flux!$G306&gt;=KG!$F$2:$O$2)*(flux!$G306&lt;=KG!$F$3:$O$3)*KG!$F$4:$O$136)*$G306/100</f>
        <v>330.05192106096001</v>
      </c>
      <c r="X306" s="7">
        <f>SUMPRODUCT((KG!$A$4:$A$136=flux!$A306)*(KG!$B$4:$B$136=flux!X$3)*(flux!$G306&gt;=KG!$F$2:$O$2)*(flux!$G306&lt;=KG!$F$3:$O$3)*KG!$F$4:$O$136)*$G306/100</f>
        <v>261.84279562896</v>
      </c>
      <c r="Y306" s="7">
        <f>SUMPRODUCT((PAL!$A$3:$A$42=flux!$A306)*(PAL!$B$3:$B$42=flux!Y$3)*(PAL!$H$2:$Q$2=flux!$H306)*(PAL!$H$3:$Q$42))*$H306</f>
        <v>234</v>
      </c>
      <c r="Z306" s="7">
        <f>SUMPRODUCT((PAL!$A$3:$A$42=flux!$A306)*(PAL!$B$3:$B$42=flux!Z$3)*(PAL!$H$2:$Q$2=flux!$H306)*(PAL!$H$3:$Q$42))*$H306</f>
        <v>0</v>
      </c>
      <c r="AA306" s="7">
        <f>SUMPRODUCT((PAL!$A$3:$A$42=flux!$A306)*(PAL!$B$3:$B$42=flux!AA$3)*(PAL!$H$2:$Q$2=flux!$H306)*(PAL!$H$3:$Q$42))*$H306</f>
        <v>0</v>
      </c>
      <c r="AB306" s="7">
        <f>SUMPRODUCT((PAL!$A$3:$A$42=flux!$A306)*(PAL!$B$3:$B$42=flux!AB$3)*(PAL!$H$2:$Q$2=flux!$H306)*(PAL!$H$3:$Q$42))*$H306</f>
        <v>187.94880000000001</v>
      </c>
    </row>
    <row r="307" spans="1:28" x14ac:dyDescent="0.25">
      <c r="A307">
        <v>98221</v>
      </c>
      <c r="B307" t="s">
        <v>569</v>
      </c>
      <c r="C307" s="2">
        <v>43187</v>
      </c>
      <c r="D307" t="s">
        <v>141</v>
      </c>
      <c r="E307">
        <v>69</v>
      </c>
      <c r="F307" t="s">
        <v>143</v>
      </c>
      <c r="G307" s="61">
        <v>1160</v>
      </c>
      <c r="H307" s="37">
        <v>4</v>
      </c>
      <c r="I307">
        <v>321</v>
      </c>
      <c r="L307" s="5" t="s">
        <v>184</v>
      </c>
      <c r="N307" s="7">
        <f>SUMPRODUCT((KG!$A$4:$A$136=flux!$A307)*(KG!$B$4:$B$136=flux!N$3)*(flux!$G307&gt;=KG!$F$2:$O$2)*(flux!$G307&lt;=KG!$F$3:$O$3)*KG!$F$4:$O$136)*$G307/100</f>
        <v>251.29311999999999</v>
      </c>
      <c r="O307" s="7">
        <f>SUMPRODUCT((KG!$A$4:$A$136=flux!$A307)*(KG!$B$4:$B$136=flux!O$3)*(flux!$G307&gt;=KG!$F$2:$O$2)*(flux!$G307&lt;=KG!$F$3:$O$3)*KG!$F$4:$O$136)*$G307/100</f>
        <v>302.12872800000002</v>
      </c>
      <c r="P307" s="7">
        <f>SUMPRODUCT((KG!$A$4:$A$136=flux!$A307)*(KG!$B$4:$B$136=flux!P$3)*(flux!$G307&gt;=KG!$F$2:$O$2)*(flux!$G307&lt;=KG!$F$3:$O$3)*KG!$F$4:$O$136)*$G307/100</f>
        <v>0</v>
      </c>
      <c r="Q307" s="7">
        <f>SUMPRODUCT((KG!$A$4:$A$136=flux!$A307)*(KG!$B$4:$B$136=flux!Q$3)*(flux!$G307&gt;=KG!$F$2:$O$2)*(flux!$G307&lt;=KG!$F$3:$O$3)*KG!$F$4:$O$136)*$G307/100</f>
        <v>0</v>
      </c>
      <c r="R307" s="7">
        <f>SUMPRODUCT((KG!$A$4:$A$136=flux!$A307)*(KG!$B$4:$B$136=flux!R$3)*(flux!$G307&gt;=KG!$F$2:$O$2)*(flux!$G307&lt;=KG!$F$3:$O$3)*KG!$F$4:$O$136)*$G307/100</f>
        <v>394.67516280191995</v>
      </c>
      <c r="S307" s="7">
        <f>SUMPRODUCT((KG!$A$4:$A$136=flux!$A307)*(KG!$B$4:$B$136=flux!S$3)*(flux!$G307&gt;=KG!$F$2:$O$2)*(flux!$G307&lt;=KG!$F$3:$O$3)*KG!$F$4:$O$136)*$G307/100</f>
        <v>0</v>
      </c>
      <c r="T307" s="7">
        <f>SUMPRODUCT((KG!$A$4:$A$136=flux!$A307)*(KG!$B$4:$B$136=flux!T$3)*(flux!$G307&gt;=KG!$F$2:$O$2)*(flux!$G307&lt;=KG!$F$3:$O$3)*KG!$F$4:$O$136)*$G307/100</f>
        <v>0</v>
      </c>
      <c r="U307" s="7">
        <f>SUMPRODUCT((KG!$A$4:$A$136=flux!$A307)*(KG!$B$4:$B$136=flux!U$3)*(flux!$G307&gt;=KG!$F$2:$O$2)*(flux!$G307&lt;=KG!$F$3:$O$3)*KG!$F$4:$O$136)*$G307/100</f>
        <v>0</v>
      </c>
      <c r="V307" s="7">
        <f>SUMPRODUCT((KG!$A$4:$A$136=flux!$A307)*(KG!$B$4:$B$136=flux!V$3)*(flux!$G307&gt;=KG!$F$2:$O$2)*(flux!$G307&lt;=KG!$F$3:$O$3)*KG!$F$4:$O$136)*$G307/100</f>
        <v>0</v>
      </c>
      <c r="W307" s="7">
        <f>SUMPRODUCT((KG!$A$4:$A$136=flux!$A307)*(KG!$B$4:$B$136=flux!W$3)*(flux!$G307&gt;=KG!$F$2:$O$2)*(flux!$G307&lt;=KG!$F$3:$O$3)*KG!$F$4:$O$136)*$G307/100</f>
        <v>440.06922808128002</v>
      </c>
      <c r="X307" s="7">
        <f>SUMPRODUCT((KG!$A$4:$A$136=flux!$A307)*(KG!$B$4:$B$136=flux!X$3)*(flux!$G307&gt;=KG!$F$2:$O$2)*(flux!$G307&lt;=KG!$F$3:$O$3)*KG!$F$4:$O$136)*$G307/100</f>
        <v>349.12372750527999</v>
      </c>
      <c r="Y307" s="7">
        <f>SUMPRODUCT((PAL!$A$3:$A$42=flux!$A307)*(PAL!$B$3:$B$42=flux!Y$3)*(PAL!$H$2:$Q$2=flux!$H307)*(PAL!$H$3:$Q$42))*$H307</f>
        <v>288</v>
      </c>
      <c r="Z307" s="7">
        <f>SUMPRODUCT((PAL!$A$3:$A$42=flux!$A307)*(PAL!$B$3:$B$42=flux!Z$3)*(PAL!$H$2:$Q$2=flux!$H307)*(PAL!$H$3:$Q$42))*$H307</f>
        <v>0</v>
      </c>
      <c r="AA307" s="7">
        <f>SUMPRODUCT((PAL!$A$3:$A$42=flux!$A307)*(PAL!$B$3:$B$42=flux!AA$3)*(PAL!$H$2:$Q$2=flux!$H307)*(PAL!$H$3:$Q$42))*$H307</f>
        <v>0</v>
      </c>
      <c r="AB307" s="7">
        <f>SUMPRODUCT((PAL!$A$3:$A$42=flux!$A307)*(PAL!$B$3:$B$42=flux!AB$3)*(PAL!$H$2:$Q$2=flux!$H307)*(PAL!$H$3:$Q$42))*$H307</f>
        <v>240.57446399999998</v>
      </c>
    </row>
    <row r="308" spans="1:28" x14ac:dyDescent="0.25">
      <c r="A308">
        <v>98221</v>
      </c>
      <c r="B308" t="s">
        <v>569</v>
      </c>
      <c r="C308" s="2">
        <v>43188</v>
      </c>
      <c r="D308" t="s">
        <v>141</v>
      </c>
      <c r="E308">
        <v>69</v>
      </c>
      <c r="F308" t="s">
        <v>143</v>
      </c>
      <c r="G308" s="61">
        <v>1160</v>
      </c>
      <c r="H308" s="37">
        <v>4</v>
      </c>
      <c r="I308">
        <v>321</v>
      </c>
      <c r="L308" s="5" t="s">
        <v>184</v>
      </c>
      <c r="N308" s="7">
        <f>SUMPRODUCT((KG!$A$4:$A$136=flux!$A308)*(KG!$B$4:$B$136=flux!N$3)*(flux!$G308&gt;=KG!$F$2:$O$2)*(flux!$G308&lt;=KG!$F$3:$O$3)*KG!$F$4:$O$136)*$G308/100</f>
        <v>251.29311999999999</v>
      </c>
      <c r="O308" s="7">
        <f>SUMPRODUCT((KG!$A$4:$A$136=flux!$A308)*(KG!$B$4:$B$136=flux!O$3)*(flux!$G308&gt;=KG!$F$2:$O$2)*(flux!$G308&lt;=KG!$F$3:$O$3)*KG!$F$4:$O$136)*$G308/100</f>
        <v>302.12872800000002</v>
      </c>
      <c r="P308" s="7">
        <f>SUMPRODUCT((KG!$A$4:$A$136=flux!$A308)*(KG!$B$4:$B$136=flux!P$3)*(flux!$G308&gt;=KG!$F$2:$O$2)*(flux!$G308&lt;=KG!$F$3:$O$3)*KG!$F$4:$O$136)*$G308/100</f>
        <v>0</v>
      </c>
      <c r="Q308" s="7">
        <f>SUMPRODUCT((KG!$A$4:$A$136=flux!$A308)*(KG!$B$4:$B$136=flux!Q$3)*(flux!$G308&gt;=KG!$F$2:$O$2)*(flux!$G308&lt;=KG!$F$3:$O$3)*KG!$F$4:$O$136)*$G308/100</f>
        <v>0</v>
      </c>
      <c r="R308" s="7">
        <f>SUMPRODUCT((KG!$A$4:$A$136=flux!$A308)*(KG!$B$4:$B$136=flux!R$3)*(flux!$G308&gt;=KG!$F$2:$O$2)*(flux!$G308&lt;=KG!$F$3:$O$3)*KG!$F$4:$O$136)*$G308/100</f>
        <v>394.67516280191995</v>
      </c>
      <c r="S308" s="7">
        <f>SUMPRODUCT((KG!$A$4:$A$136=flux!$A308)*(KG!$B$4:$B$136=flux!S$3)*(flux!$G308&gt;=KG!$F$2:$O$2)*(flux!$G308&lt;=KG!$F$3:$O$3)*KG!$F$4:$O$136)*$G308/100</f>
        <v>0</v>
      </c>
      <c r="T308" s="7">
        <f>SUMPRODUCT((KG!$A$4:$A$136=flux!$A308)*(KG!$B$4:$B$136=flux!T$3)*(flux!$G308&gt;=KG!$F$2:$O$2)*(flux!$G308&lt;=KG!$F$3:$O$3)*KG!$F$4:$O$136)*$G308/100</f>
        <v>0</v>
      </c>
      <c r="U308" s="7">
        <f>SUMPRODUCT((KG!$A$4:$A$136=flux!$A308)*(KG!$B$4:$B$136=flux!U$3)*(flux!$G308&gt;=KG!$F$2:$O$2)*(flux!$G308&lt;=KG!$F$3:$O$3)*KG!$F$4:$O$136)*$G308/100</f>
        <v>0</v>
      </c>
      <c r="V308" s="7">
        <f>SUMPRODUCT((KG!$A$4:$A$136=flux!$A308)*(KG!$B$4:$B$136=flux!V$3)*(flux!$G308&gt;=KG!$F$2:$O$2)*(flux!$G308&lt;=KG!$F$3:$O$3)*KG!$F$4:$O$136)*$G308/100</f>
        <v>0</v>
      </c>
      <c r="W308" s="7">
        <f>SUMPRODUCT((KG!$A$4:$A$136=flux!$A308)*(KG!$B$4:$B$136=flux!W$3)*(flux!$G308&gt;=KG!$F$2:$O$2)*(flux!$G308&lt;=KG!$F$3:$O$3)*KG!$F$4:$O$136)*$G308/100</f>
        <v>440.06922808128002</v>
      </c>
      <c r="X308" s="7">
        <f>SUMPRODUCT((KG!$A$4:$A$136=flux!$A308)*(KG!$B$4:$B$136=flux!X$3)*(flux!$G308&gt;=KG!$F$2:$O$2)*(flux!$G308&lt;=KG!$F$3:$O$3)*KG!$F$4:$O$136)*$G308/100</f>
        <v>349.12372750527999</v>
      </c>
      <c r="Y308" s="7">
        <f>SUMPRODUCT((PAL!$A$3:$A$42=flux!$A308)*(PAL!$B$3:$B$42=flux!Y$3)*(PAL!$H$2:$Q$2=flux!$H308)*(PAL!$H$3:$Q$42))*$H308</f>
        <v>288</v>
      </c>
      <c r="Z308" s="7">
        <f>SUMPRODUCT((PAL!$A$3:$A$42=flux!$A308)*(PAL!$B$3:$B$42=flux!Z$3)*(PAL!$H$2:$Q$2=flux!$H308)*(PAL!$H$3:$Q$42))*$H308</f>
        <v>0</v>
      </c>
      <c r="AA308" s="7">
        <f>SUMPRODUCT((PAL!$A$3:$A$42=flux!$A308)*(PAL!$B$3:$B$42=flux!AA$3)*(PAL!$H$2:$Q$2=flux!$H308)*(PAL!$H$3:$Q$42))*$H308</f>
        <v>0</v>
      </c>
      <c r="AB308" s="7">
        <f>SUMPRODUCT((PAL!$A$3:$A$42=flux!$A308)*(PAL!$B$3:$B$42=flux!AB$3)*(PAL!$H$2:$Q$2=flux!$H308)*(PAL!$H$3:$Q$42))*$H308</f>
        <v>240.57446399999998</v>
      </c>
    </row>
    <row r="309" spans="1:28" x14ac:dyDescent="0.25">
      <c r="A309">
        <v>98052</v>
      </c>
      <c r="B309" t="s">
        <v>578</v>
      </c>
      <c r="C309" s="2">
        <v>43188</v>
      </c>
      <c r="D309" t="s">
        <v>116</v>
      </c>
      <c r="E309">
        <v>3</v>
      </c>
      <c r="F309" t="s">
        <v>117</v>
      </c>
      <c r="G309">
        <v>438</v>
      </c>
      <c r="H309" s="1">
        <v>2</v>
      </c>
      <c r="I309">
        <v>110.38</v>
      </c>
      <c r="J309" s="1"/>
      <c r="L309" s="5" t="s">
        <v>184</v>
      </c>
      <c r="N309" s="7">
        <f>SUMPRODUCT((KG!$A$4:$A$136=flux!$A309)*(KG!$B$4:$B$136=flux!N$3)*(flux!$G309&gt;=KG!$F$2:$O$2)*(flux!$G309&lt;=KG!$F$3:$O$3)*KG!$F$4:$O$136)*$G309/100</f>
        <v>0</v>
      </c>
      <c r="O309" s="7">
        <f>SUMPRODUCT((KG!$A$4:$A$136=flux!$A309)*(KG!$B$4:$B$136=flux!O$3)*(flux!$G309&gt;=KG!$F$2:$O$2)*(flux!$G309&lt;=KG!$F$3:$O$3)*KG!$F$4:$O$136)*$G309/100</f>
        <v>95.751180000000005</v>
      </c>
      <c r="P309" s="7">
        <f>SUMPRODUCT((KG!$A$4:$A$136=flux!$A309)*(KG!$B$4:$B$136=flux!P$3)*(flux!$G309&gt;=KG!$F$2:$O$2)*(flux!$G309&lt;=KG!$F$3:$O$3)*KG!$F$4:$O$136)*$G309/100</f>
        <v>0</v>
      </c>
      <c r="Q309" s="7">
        <f>SUMPRODUCT((KG!$A$4:$A$136=flux!$A309)*(KG!$B$4:$B$136=flux!Q$3)*(flux!$G309&gt;=KG!$F$2:$O$2)*(flux!$G309&lt;=KG!$F$3:$O$3)*KG!$F$4:$O$136)*$G309/100</f>
        <v>0</v>
      </c>
      <c r="R309" s="7">
        <f>SUMPRODUCT((KG!$A$4:$A$136=flux!$A309)*(KG!$B$4:$B$136=flux!R$3)*(flux!$G309&gt;=KG!$F$2:$O$2)*(flux!$G309&lt;=KG!$F$3:$O$3)*KG!$F$4:$O$136)*$G309/100</f>
        <v>0</v>
      </c>
      <c r="S309" s="7">
        <f>SUMPRODUCT((KG!$A$4:$A$136=flux!$A309)*(KG!$B$4:$B$136=flux!S$3)*(flux!$G309&gt;=KG!$F$2:$O$2)*(flux!$G309&lt;=KG!$F$3:$O$3)*KG!$F$4:$O$136)*$G309/100</f>
        <v>0</v>
      </c>
      <c r="T309" s="7">
        <f>SUMPRODUCT((KG!$A$4:$A$136=flux!$A309)*(KG!$B$4:$B$136=flux!T$3)*(flux!$G309&gt;=KG!$F$2:$O$2)*(flux!$G309&lt;=KG!$F$3:$O$3)*KG!$F$4:$O$136)*$G309/100</f>
        <v>0</v>
      </c>
      <c r="U309" s="7">
        <f>SUMPRODUCT((KG!$A$4:$A$136=flux!$A309)*(KG!$B$4:$B$136=flux!U$3)*(flux!$G309&gt;=KG!$F$2:$O$2)*(flux!$G309&lt;=KG!$F$3:$O$3)*KG!$F$4:$O$136)*$G309/100</f>
        <v>0</v>
      </c>
      <c r="V309" s="7">
        <f>SUMPRODUCT((KG!$A$4:$A$136=flux!$A309)*(KG!$B$4:$B$136=flux!V$3)*(flux!$G309&gt;=KG!$F$2:$O$2)*(flux!$G309&lt;=KG!$F$3:$O$3)*KG!$F$4:$O$136)*$G309/100</f>
        <v>0</v>
      </c>
      <c r="W309" s="7">
        <f>SUMPRODUCT((KG!$A$4:$A$136=flux!$A309)*(KG!$B$4:$B$136=flux!W$3)*(flux!$G309&gt;=KG!$F$2:$O$2)*(flux!$G309&lt;=KG!$F$3:$O$3)*KG!$F$4:$O$136)*$G309/100</f>
        <v>154.75568283839999</v>
      </c>
      <c r="X309" s="7">
        <f>SUMPRODUCT((KG!$A$4:$A$136=flux!$A309)*(KG!$B$4:$B$136=flux!X$3)*(flux!$G309&gt;=KG!$F$2:$O$2)*(flux!$G309&lt;=KG!$F$3:$O$3)*KG!$F$4:$O$136)*$G309/100</f>
        <v>119.71510467839998</v>
      </c>
      <c r="Y309" s="7">
        <f>SUMPRODUCT((PAL!$A$3:$A$42=flux!$A309)*(PAL!$B$3:$B$42=flux!Y$3)*(PAL!$H$2:$Q$2=flux!$H309)*(PAL!$H$3:$Q$42))*$H309</f>
        <v>0</v>
      </c>
      <c r="Z309" s="7">
        <f>SUMPRODUCT((PAL!$A$3:$A$42=flux!$A309)*(PAL!$B$3:$B$42=flux!Z$3)*(PAL!$H$2:$Q$2=flux!$H309)*(PAL!$H$3:$Q$42))*$H309</f>
        <v>0</v>
      </c>
      <c r="AA309" s="7">
        <f>SUMPRODUCT((PAL!$A$3:$A$42=flux!$A309)*(PAL!$B$3:$B$42=flux!AA$3)*(PAL!$H$2:$Q$2=flux!$H309)*(PAL!$H$3:$Q$42))*$H309</f>
        <v>0</v>
      </c>
      <c r="AB309" s="7">
        <f>SUMPRODUCT((PAL!$A$3:$A$42=flux!$A309)*(PAL!$B$3:$B$42=flux!AB$3)*(PAL!$H$2:$Q$2=flux!$H309)*(PAL!$H$3:$Q$42))*$H309</f>
        <v>111.5136</v>
      </c>
    </row>
    <row r="310" spans="1:28" x14ac:dyDescent="0.25">
      <c r="A310">
        <v>98052</v>
      </c>
      <c r="B310" t="s">
        <v>578</v>
      </c>
      <c r="C310" s="2">
        <v>43187</v>
      </c>
      <c r="D310" t="s">
        <v>116</v>
      </c>
      <c r="E310">
        <v>3</v>
      </c>
      <c r="F310" t="s">
        <v>117</v>
      </c>
      <c r="G310">
        <v>432</v>
      </c>
      <c r="H310" s="1">
        <v>2</v>
      </c>
      <c r="I310">
        <v>110.38</v>
      </c>
      <c r="J310" s="1"/>
      <c r="L310" s="5" t="s">
        <v>184</v>
      </c>
      <c r="N310" s="7">
        <f>SUMPRODUCT((KG!$A$4:$A$136=flux!$A310)*(KG!$B$4:$B$136=flux!N$3)*(flux!$G310&gt;=KG!$F$2:$O$2)*(flux!$G310&lt;=KG!$F$3:$O$3)*KG!$F$4:$O$136)*$G310/100</f>
        <v>0</v>
      </c>
      <c r="O310" s="7">
        <f>SUMPRODUCT((KG!$A$4:$A$136=flux!$A310)*(KG!$B$4:$B$136=flux!O$3)*(flux!$G310&gt;=KG!$F$2:$O$2)*(flux!$G310&lt;=KG!$F$3:$O$3)*KG!$F$4:$O$136)*$G310/100</f>
        <v>94.439520000000016</v>
      </c>
      <c r="P310" s="7">
        <f>SUMPRODUCT((KG!$A$4:$A$136=flux!$A310)*(KG!$B$4:$B$136=flux!P$3)*(flux!$G310&gt;=KG!$F$2:$O$2)*(flux!$G310&lt;=KG!$F$3:$O$3)*KG!$F$4:$O$136)*$G310/100</f>
        <v>0</v>
      </c>
      <c r="Q310" s="7">
        <f>SUMPRODUCT((KG!$A$4:$A$136=flux!$A310)*(KG!$B$4:$B$136=flux!Q$3)*(flux!$G310&gt;=KG!$F$2:$O$2)*(flux!$G310&lt;=KG!$F$3:$O$3)*KG!$F$4:$O$136)*$G310/100</f>
        <v>0</v>
      </c>
      <c r="R310" s="7">
        <f>SUMPRODUCT((KG!$A$4:$A$136=flux!$A310)*(KG!$B$4:$B$136=flux!R$3)*(flux!$G310&gt;=KG!$F$2:$O$2)*(flux!$G310&lt;=KG!$F$3:$O$3)*KG!$F$4:$O$136)*$G310/100</f>
        <v>0</v>
      </c>
      <c r="S310" s="7">
        <f>SUMPRODUCT((KG!$A$4:$A$136=flux!$A310)*(KG!$B$4:$B$136=flux!S$3)*(flux!$G310&gt;=KG!$F$2:$O$2)*(flux!$G310&lt;=KG!$F$3:$O$3)*KG!$F$4:$O$136)*$G310/100</f>
        <v>0</v>
      </c>
      <c r="T310" s="7">
        <f>SUMPRODUCT((KG!$A$4:$A$136=flux!$A310)*(KG!$B$4:$B$136=flux!T$3)*(flux!$G310&gt;=KG!$F$2:$O$2)*(flux!$G310&lt;=KG!$F$3:$O$3)*KG!$F$4:$O$136)*$G310/100</f>
        <v>0</v>
      </c>
      <c r="U310" s="7">
        <f>SUMPRODUCT((KG!$A$4:$A$136=flux!$A310)*(KG!$B$4:$B$136=flux!U$3)*(flux!$G310&gt;=KG!$F$2:$O$2)*(flux!$G310&lt;=KG!$F$3:$O$3)*KG!$F$4:$O$136)*$G310/100</f>
        <v>0</v>
      </c>
      <c r="V310" s="7">
        <f>SUMPRODUCT((KG!$A$4:$A$136=flux!$A310)*(KG!$B$4:$B$136=flux!V$3)*(flux!$G310&gt;=KG!$F$2:$O$2)*(flux!$G310&lt;=KG!$F$3:$O$3)*KG!$F$4:$O$136)*$G310/100</f>
        <v>0</v>
      </c>
      <c r="W310" s="7">
        <f>SUMPRODUCT((KG!$A$4:$A$136=flux!$A310)*(KG!$B$4:$B$136=flux!W$3)*(flux!$G310&gt;=KG!$F$2:$O$2)*(flux!$G310&lt;=KG!$F$3:$O$3)*KG!$F$4:$O$136)*$G310/100</f>
        <v>152.63574197759999</v>
      </c>
      <c r="X310" s="7">
        <f>SUMPRODUCT((KG!$A$4:$A$136=flux!$A310)*(KG!$B$4:$B$136=flux!X$3)*(flux!$G310&gt;=KG!$F$2:$O$2)*(flux!$G310&lt;=KG!$F$3:$O$3)*KG!$F$4:$O$136)*$G310/100</f>
        <v>118.07517173759999</v>
      </c>
      <c r="Y310" s="7">
        <f>SUMPRODUCT((PAL!$A$3:$A$42=flux!$A310)*(PAL!$B$3:$B$42=flux!Y$3)*(PAL!$H$2:$Q$2=flux!$H310)*(PAL!$H$3:$Q$42))*$H310</f>
        <v>0</v>
      </c>
      <c r="Z310" s="7">
        <f>SUMPRODUCT((PAL!$A$3:$A$42=flux!$A310)*(PAL!$B$3:$B$42=flux!Z$3)*(PAL!$H$2:$Q$2=flux!$H310)*(PAL!$H$3:$Q$42))*$H310</f>
        <v>0</v>
      </c>
      <c r="AA310" s="7">
        <f>SUMPRODUCT((PAL!$A$3:$A$42=flux!$A310)*(PAL!$B$3:$B$42=flux!AA$3)*(PAL!$H$2:$Q$2=flux!$H310)*(PAL!$H$3:$Q$42))*$H310</f>
        <v>0</v>
      </c>
      <c r="AB310" s="7">
        <f>SUMPRODUCT((PAL!$A$3:$A$42=flux!$A310)*(PAL!$B$3:$B$42=flux!AB$3)*(PAL!$H$2:$Q$2=flux!$H310)*(PAL!$H$3:$Q$42))*$H310</f>
        <v>111.5136</v>
      </c>
    </row>
    <row r="311" spans="1:28" x14ac:dyDescent="0.25">
      <c r="A311">
        <v>98052</v>
      </c>
      <c r="B311" t="s">
        <v>578</v>
      </c>
      <c r="C311" s="2">
        <v>43181</v>
      </c>
      <c r="D311" t="s">
        <v>116</v>
      </c>
      <c r="E311">
        <v>3</v>
      </c>
      <c r="F311" t="s">
        <v>117</v>
      </c>
      <c r="G311">
        <v>394</v>
      </c>
      <c r="H311" s="1">
        <v>2</v>
      </c>
      <c r="I311">
        <v>110.38</v>
      </c>
      <c r="J311" s="1"/>
      <c r="L311" s="5" t="s">
        <v>184</v>
      </c>
      <c r="N311" s="7">
        <f>SUMPRODUCT((KG!$A$4:$A$136=flux!$A311)*(KG!$B$4:$B$136=flux!N$3)*(flux!$G311&gt;=KG!$F$2:$O$2)*(flux!$G311&lt;=KG!$F$3:$O$3)*KG!$F$4:$O$136)*$G311/100</f>
        <v>0</v>
      </c>
      <c r="O311" s="7">
        <f>SUMPRODUCT((KG!$A$4:$A$136=flux!$A311)*(KG!$B$4:$B$136=flux!O$3)*(flux!$G311&gt;=KG!$F$2:$O$2)*(flux!$G311&lt;=KG!$F$3:$O$3)*KG!$F$4:$O$136)*$G311/100</f>
        <v>86.132339999999999</v>
      </c>
      <c r="P311" s="7">
        <f>SUMPRODUCT((KG!$A$4:$A$136=flux!$A311)*(KG!$B$4:$B$136=flux!P$3)*(flux!$G311&gt;=KG!$F$2:$O$2)*(flux!$G311&lt;=KG!$F$3:$O$3)*KG!$F$4:$O$136)*$G311/100</f>
        <v>0</v>
      </c>
      <c r="Q311" s="7">
        <f>SUMPRODUCT((KG!$A$4:$A$136=flux!$A311)*(KG!$B$4:$B$136=flux!Q$3)*(flux!$G311&gt;=KG!$F$2:$O$2)*(flux!$G311&lt;=KG!$F$3:$O$3)*KG!$F$4:$O$136)*$G311/100</f>
        <v>0</v>
      </c>
      <c r="R311" s="7">
        <f>SUMPRODUCT((KG!$A$4:$A$136=flux!$A311)*(KG!$B$4:$B$136=flux!R$3)*(flux!$G311&gt;=KG!$F$2:$O$2)*(flux!$G311&lt;=KG!$F$3:$O$3)*KG!$F$4:$O$136)*$G311/100</f>
        <v>0</v>
      </c>
      <c r="S311" s="7">
        <f>SUMPRODUCT((KG!$A$4:$A$136=flux!$A311)*(KG!$B$4:$B$136=flux!S$3)*(flux!$G311&gt;=KG!$F$2:$O$2)*(flux!$G311&lt;=KG!$F$3:$O$3)*KG!$F$4:$O$136)*$G311/100</f>
        <v>0</v>
      </c>
      <c r="T311" s="7">
        <f>SUMPRODUCT((KG!$A$4:$A$136=flux!$A311)*(KG!$B$4:$B$136=flux!T$3)*(flux!$G311&gt;=KG!$F$2:$O$2)*(flux!$G311&lt;=KG!$F$3:$O$3)*KG!$F$4:$O$136)*$G311/100</f>
        <v>0</v>
      </c>
      <c r="U311" s="7">
        <f>SUMPRODUCT((KG!$A$4:$A$136=flux!$A311)*(KG!$B$4:$B$136=flux!U$3)*(flux!$G311&gt;=KG!$F$2:$O$2)*(flux!$G311&lt;=KG!$F$3:$O$3)*KG!$F$4:$O$136)*$G311/100</f>
        <v>0</v>
      </c>
      <c r="V311" s="7">
        <f>SUMPRODUCT((KG!$A$4:$A$136=flux!$A311)*(KG!$B$4:$B$136=flux!V$3)*(flux!$G311&gt;=KG!$F$2:$O$2)*(flux!$G311&lt;=KG!$F$3:$O$3)*KG!$F$4:$O$136)*$G311/100</f>
        <v>0</v>
      </c>
      <c r="W311" s="7">
        <f>SUMPRODUCT((KG!$A$4:$A$136=flux!$A311)*(KG!$B$4:$B$136=flux!W$3)*(flux!$G311&gt;=KG!$F$2:$O$2)*(flux!$G311&lt;=KG!$F$3:$O$3)*KG!$F$4:$O$136)*$G311/100</f>
        <v>142.05045903999999</v>
      </c>
      <c r="X311" s="7">
        <f>SUMPRODUCT((KG!$A$4:$A$136=flux!$A311)*(KG!$B$4:$B$136=flux!X$3)*(flux!$G311&gt;=KG!$F$2:$O$2)*(flux!$G311&lt;=KG!$F$3:$O$3)*KG!$F$4:$O$136)*$G311/100</f>
        <v>109.88666304</v>
      </c>
      <c r="Y311" s="7">
        <f>SUMPRODUCT((PAL!$A$3:$A$42=flux!$A311)*(PAL!$B$3:$B$42=flux!Y$3)*(PAL!$H$2:$Q$2=flux!$H311)*(PAL!$H$3:$Q$42))*$H311</f>
        <v>0</v>
      </c>
      <c r="Z311" s="7">
        <f>SUMPRODUCT((PAL!$A$3:$A$42=flux!$A311)*(PAL!$B$3:$B$42=flux!Z$3)*(PAL!$H$2:$Q$2=flux!$H311)*(PAL!$H$3:$Q$42))*$H311</f>
        <v>0</v>
      </c>
      <c r="AA311" s="7">
        <f>SUMPRODUCT((PAL!$A$3:$A$42=flux!$A311)*(PAL!$B$3:$B$42=flux!AA$3)*(PAL!$H$2:$Q$2=flux!$H311)*(PAL!$H$3:$Q$42))*$H311</f>
        <v>0</v>
      </c>
      <c r="AB311" s="7">
        <f>SUMPRODUCT((PAL!$A$3:$A$42=flux!$A311)*(PAL!$B$3:$B$42=flux!AB$3)*(PAL!$H$2:$Q$2=flux!$H311)*(PAL!$H$3:$Q$42))*$H311</f>
        <v>111.5136</v>
      </c>
    </row>
    <row r="312" spans="1:28" x14ac:dyDescent="0.25">
      <c r="A312">
        <v>98052</v>
      </c>
      <c r="B312" t="s">
        <v>578</v>
      </c>
      <c r="C312" s="2">
        <v>43160</v>
      </c>
      <c r="D312" t="s">
        <v>116</v>
      </c>
      <c r="E312">
        <v>3</v>
      </c>
      <c r="F312" t="s">
        <v>117</v>
      </c>
      <c r="G312">
        <v>322</v>
      </c>
      <c r="H312" s="1">
        <v>2</v>
      </c>
      <c r="I312">
        <v>110.38</v>
      </c>
      <c r="J312" s="1"/>
      <c r="L312" s="5" t="s">
        <v>184</v>
      </c>
      <c r="N312" s="7">
        <f>SUMPRODUCT((KG!$A$4:$A$136=flux!$A312)*(KG!$B$4:$B$136=flux!N$3)*(flux!$G312&gt;=KG!$F$2:$O$2)*(flux!$G312&lt;=KG!$F$3:$O$3)*KG!$F$4:$O$136)*$G312/100</f>
        <v>0</v>
      </c>
      <c r="O312" s="7">
        <f>SUMPRODUCT((KG!$A$4:$A$136=flux!$A312)*(KG!$B$4:$B$136=flux!O$3)*(flux!$G312&gt;=KG!$F$2:$O$2)*(flux!$G312&lt;=KG!$F$3:$O$3)*KG!$F$4:$O$136)*$G312/100</f>
        <v>70.392420000000001</v>
      </c>
      <c r="P312" s="7">
        <f>SUMPRODUCT((KG!$A$4:$A$136=flux!$A312)*(KG!$B$4:$B$136=flux!P$3)*(flux!$G312&gt;=KG!$F$2:$O$2)*(flux!$G312&lt;=KG!$F$3:$O$3)*KG!$F$4:$O$136)*$G312/100</f>
        <v>0</v>
      </c>
      <c r="Q312" s="7">
        <f>SUMPRODUCT((KG!$A$4:$A$136=flux!$A312)*(KG!$B$4:$B$136=flux!Q$3)*(flux!$G312&gt;=KG!$F$2:$O$2)*(flux!$G312&lt;=KG!$F$3:$O$3)*KG!$F$4:$O$136)*$G312/100</f>
        <v>0</v>
      </c>
      <c r="R312" s="7">
        <f>SUMPRODUCT((KG!$A$4:$A$136=flux!$A312)*(KG!$B$4:$B$136=flux!R$3)*(flux!$G312&gt;=KG!$F$2:$O$2)*(flux!$G312&lt;=KG!$F$3:$O$3)*KG!$F$4:$O$136)*$G312/100</f>
        <v>0</v>
      </c>
      <c r="S312" s="7">
        <f>SUMPRODUCT((KG!$A$4:$A$136=flux!$A312)*(KG!$B$4:$B$136=flux!S$3)*(flux!$G312&gt;=KG!$F$2:$O$2)*(flux!$G312&lt;=KG!$F$3:$O$3)*KG!$F$4:$O$136)*$G312/100</f>
        <v>0</v>
      </c>
      <c r="T312" s="7">
        <f>SUMPRODUCT((KG!$A$4:$A$136=flux!$A312)*(KG!$B$4:$B$136=flux!T$3)*(flux!$G312&gt;=KG!$F$2:$O$2)*(flux!$G312&lt;=KG!$F$3:$O$3)*KG!$F$4:$O$136)*$G312/100</f>
        <v>0</v>
      </c>
      <c r="U312" s="7">
        <f>SUMPRODUCT((KG!$A$4:$A$136=flux!$A312)*(KG!$B$4:$B$136=flux!U$3)*(flux!$G312&gt;=KG!$F$2:$O$2)*(flux!$G312&lt;=KG!$F$3:$O$3)*KG!$F$4:$O$136)*$G312/100</f>
        <v>0</v>
      </c>
      <c r="V312" s="7">
        <f>SUMPRODUCT((KG!$A$4:$A$136=flux!$A312)*(KG!$B$4:$B$136=flux!V$3)*(flux!$G312&gt;=KG!$F$2:$O$2)*(flux!$G312&lt;=KG!$F$3:$O$3)*KG!$F$4:$O$136)*$G312/100</f>
        <v>0</v>
      </c>
      <c r="W312" s="7">
        <f>SUMPRODUCT((KG!$A$4:$A$136=flux!$A312)*(KG!$B$4:$B$136=flux!W$3)*(flux!$G312&gt;=KG!$F$2:$O$2)*(flux!$G312&lt;=KG!$F$3:$O$3)*KG!$F$4:$O$136)*$G312/100</f>
        <v>116.09199951999999</v>
      </c>
      <c r="X312" s="7">
        <f>SUMPRODUCT((KG!$A$4:$A$136=flux!$A312)*(KG!$B$4:$B$136=flux!X$3)*(flux!$G312&gt;=KG!$F$2:$O$2)*(flux!$G312&lt;=KG!$F$3:$O$3)*KG!$F$4:$O$136)*$G312/100</f>
        <v>89.80585151999999</v>
      </c>
      <c r="Y312" s="7">
        <f>SUMPRODUCT((PAL!$A$3:$A$42=flux!$A312)*(PAL!$B$3:$B$42=flux!Y$3)*(PAL!$H$2:$Q$2=flux!$H312)*(PAL!$H$3:$Q$42))*$H312</f>
        <v>0</v>
      </c>
      <c r="Z312" s="7">
        <f>SUMPRODUCT((PAL!$A$3:$A$42=flux!$A312)*(PAL!$B$3:$B$42=flux!Z$3)*(PAL!$H$2:$Q$2=flux!$H312)*(PAL!$H$3:$Q$42))*$H312</f>
        <v>0</v>
      </c>
      <c r="AA312" s="7">
        <f>SUMPRODUCT((PAL!$A$3:$A$42=flux!$A312)*(PAL!$B$3:$B$42=flux!AA$3)*(PAL!$H$2:$Q$2=flux!$H312)*(PAL!$H$3:$Q$42))*$H312</f>
        <v>0</v>
      </c>
      <c r="AB312" s="7">
        <f>SUMPRODUCT((PAL!$A$3:$A$42=flux!$A312)*(PAL!$B$3:$B$42=flux!AB$3)*(PAL!$H$2:$Q$2=flux!$H312)*(PAL!$H$3:$Q$42))*$H312</f>
        <v>111.5136</v>
      </c>
    </row>
    <row r="313" spans="1:28" x14ac:dyDescent="0.25">
      <c r="A313">
        <v>98052</v>
      </c>
      <c r="B313" t="s">
        <v>578</v>
      </c>
      <c r="C313" s="2">
        <v>43180</v>
      </c>
      <c r="D313" t="s">
        <v>116</v>
      </c>
      <c r="E313">
        <v>3</v>
      </c>
      <c r="F313" t="s">
        <v>117</v>
      </c>
      <c r="G313">
        <v>319</v>
      </c>
      <c r="H313" s="1">
        <v>2</v>
      </c>
      <c r="I313">
        <v>110.38</v>
      </c>
      <c r="J313" s="1"/>
      <c r="L313" s="5" t="s">
        <v>184</v>
      </c>
      <c r="N313" s="7">
        <f>SUMPRODUCT((KG!$A$4:$A$136=flux!$A313)*(KG!$B$4:$B$136=flux!N$3)*(flux!$G313&gt;=KG!$F$2:$O$2)*(flux!$G313&lt;=KG!$F$3:$O$3)*KG!$F$4:$O$136)*$G313/100</f>
        <v>0</v>
      </c>
      <c r="O313" s="7">
        <f>SUMPRODUCT((KG!$A$4:$A$136=flux!$A313)*(KG!$B$4:$B$136=flux!O$3)*(flux!$G313&gt;=KG!$F$2:$O$2)*(flux!$G313&lt;=KG!$F$3:$O$3)*KG!$F$4:$O$136)*$G313/100</f>
        <v>69.736590000000007</v>
      </c>
      <c r="P313" s="7">
        <f>SUMPRODUCT((KG!$A$4:$A$136=flux!$A313)*(KG!$B$4:$B$136=flux!P$3)*(flux!$G313&gt;=KG!$F$2:$O$2)*(flux!$G313&lt;=KG!$F$3:$O$3)*KG!$F$4:$O$136)*$G313/100</f>
        <v>0</v>
      </c>
      <c r="Q313" s="7">
        <f>SUMPRODUCT((KG!$A$4:$A$136=flux!$A313)*(KG!$B$4:$B$136=flux!Q$3)*(flux!$G313&gt;=KG!$F$2:$O$2)*(flux!$G313&lt;=KG!$F$3:$O$3)*KG!$F$4:$O$136)*$G313/100</f>
        <v>0</v>
      </c>
      <c r="R313" s="7">
        <f>SUMPRODUCT((KG!$A$4:$A$136=flux!$A313)*(KG!$B$4:$B$136=flux!R$3)*(flux!$G313&gt;=KG!$F$2:$O$2)*(flux!$G313&lt;=KG!$F$3:$O$3)*KG!$F$4:$O$136)*$G313/100</f>
        <v>0</v>
      </c>
      <c r="S313" s="7">
        <f>SUMPRODUCT((KG!$A$4:$A$136=flux!$A313)*(KG!$B$4:$B$136=flux!S$3)*(flux!$G313&gt;=KG!$F$2:$O$2)*(flux!$G313&lt;=KG!$F$3:$O$3)*KG!$F$4:$O$136)*$G313/100</f>
        <v>0</v>
      </c>
      <c r="T313" s="7">
        <f>SUMPRODUCT((KG!$A$4:$A$136=flux!$A313)*(KG!$B$4:$B$136=flux!T$3)*(flux!$G313&gt;=KG!$F$2:$O$2)*(flux!$G313&lt;=KG!$F$3:$O$3)*KG!$F$4:$O$136)*$G313/100</f>
        <v>0</v>
      </c>
      <c r="U313" s="7">
        <f>SUMPRODUCT((KG!$A$4:$A$136=flux!$A313)*(KG!$B$4:$B$136=flux!U$3)*(flux!$G313&gt;=KG!$F$2:$O$2)*(flux!$G313&lt;=KG!$F$3:$O$3)*KG!$F$4:$O$136)*$G313/100</f>
        <v>0</v>
      </c>
      <c r="V313" s="7">
        <f>SUMPRODUCT((KG!$A$4:$A$136=flux!$A313)*(KG!$B$4:$B$136=flux!V$3)*(flux!$G313&gt;=KG!$F$2:$O$2)*(flux!$G313&lt;=KG!$F$3:$O$3)*KG!$F$4:$O$136)*$G313/100</f>
        <v>0</v>
      </c>
      <c r="W313" s="7">
        <f>SUMPRODUCT((KG!$A$4:$A$136=flux!$A313)*(KG!$B$4:$B$136=flux!W$3)*(flux!$G313&gt;=KG!$F$2:$O$2)*(flux!$G313&lt;=KG!$F$3:$O$3)*KG!$F$4:$O$136)*$G313/100</f>
        <v>115.01039703999999</v>
      </c>
      <c r="X313" s="7">
        <f>SUMPRODUCT((KG!$A$4:$A$136=flux!$A313)*(KG!$B$4:$B$136=flux!X$3)*(flux!$G313&gt;=KG!$F$2:$O$2)*(flux!$G313&lt;=KG!$F$3:$O$3)*KG!$F$4:$O$136)*$G313/100</f>
        <v>88.96915104</v>
      </c>
      <c r="Y313" s="7">
        <f>SUMPRODUCT((PAL!$A$3:$A$42=flux!$A313)*(PAL!$B$3:$B$42=flux!Y$3)*(PAL!$H$2:$Q$2=flux!$H313)*(PAL!$H$3:$Q$42))*$H313</f>
        <v>0</v>
      </c>
      <c r="Z313" s="7">
        <f>SUMPRODUCT((PAL!$A$3:$A$42=flux!$A313)*(PAL!$B$3:$B$42=flux!Z$3)*(PAL!$H$2:$Q$2=flux!$H313)*(PAL!$H$3:$Q$42))*$H313</f>
        <v>0</v>
      </c>
      <c r="AA313" s="7">
        <f>SUMPRODUCT((PAL!$A$3:$A$42=flux!$A313)*(PAL!$B$3:$B$42=flux!AA$3)*(PAL!$H$2:$Q$2=flux!$H313)*(PAL!$H$3:$Q$42))*$H313</f>
        <v>0</v>
      </c>
      <c r="AB313" s="7">
        <f>SUMPRODUCT((PAL!$A$3:$A$42=flux!$A313)*(PAL!$B$3:$B$42=flux!AB$3)*(PAL!$H$2:$Q$2=flux!$H313)*(PAL!$H$3:$Q$42))*$H313</f>
        <v>111.5136</v>
      </c>
    </row>
    <row r="314" spans="1:28" x14ac:dyDescent="0.25">
      <c r="A314">
        <v>98052</v>
      </c>
      <c r="B314" t="s">
        <v>578</v>
      </c>
      <c r="C314" s="2">
        <v>43186</v>
      </c>
      <c r="D314" t="s">
        <v>116</v>
      </c>
      <c r="E314">
        <v>3</v>
      </c>
      <c r="F314" t="s">
        <v>117</v>
      </c>
      <c r="G314">
        <v>301</v>
      </c>
      <c r="H314" s="1">
        <v>2</v>
      </c>
      <c r="I314">
        <v>110.38</v>
      </c>
      <c r="J314" s="1"/>
      <c r="L314" s="5" t="s">
        <v>184</v>
      </c>
      <c r="N314" s="7">
        <f>SUMPRODUCT((KG!$A$4:$A$136=flux!$A314)*(KG!$B$4:$B$136=flux!N$3)*(flux!$G314&gt;=KG!$F$2:$O$2)*(flux!$G314&lt;=KG!$F$3:$O$3)*KG!$F$4:$O$136)*$G314/100</f>
        <v>0</v>
      </c>
      <c r="O314" s="7">
        <f>SUMPRODUCT((KG!$A$4:$A$136=flux!$A314)*(KG!$B$4:$B$136=flux!O$3)*(flux!$G314&gt;=KG!$F$2:$O$2)*(flux!$G314&lt;=KG!$F$3:$O$3)*KG!$F$4:$O$136)*$G314/100</f>
        <v>65.801609999999997</v>
      </c>
      <c r="P314" s="7">
        <f>SUMPRODUCT((KG!$A$4:$A$136=flux!$A314)*(KG!$B$4:$B$136=flux!P$3)*(flux!$G314&gt;=KG!$F$2:$O$2)*(flux!$G314&lt;=KG!$F$3:$O$3)*KG!$F$4:$O$136)*$G314/100</f>
        <v>0</v>
      </c>
      <c r="Q314" s="7">
        <f>SUMPRODUCT((KG!$A$4:$A$136=flux!$A314)*(KG!$B$4:$B$136=flux!Q$3)*(flux!$G314&gt;=KG!$F$2:$O$2)*(flux!$G314&lt;=KG!$F$3:$O$3)*KG!$F$4:$O$136)*$G314/100</f>
        <v>0</v>
      </c>
      <c r="R314" s="7">
        <f>SUMPRODUCT((KG!$A$4:$A$136=flux!$A314)*(KG!$B$4:$B$136=flux!R$3)*(flux!$G314&gt;=KG!$F$2:$O$2)*(flux!$G314&lt;=KG!$F$3:$O$3)*KG!$F$4:$O$136)*$G314/100</f>
        <v>0</v>
      </c>
      <c r="S314" s="7">
        <f>SUMPRODUCT((KG!$A$4:$A$136=flux!$A314)*(KG!$B$4:$B$136=flux!S$3)*(flux!$G314&gt;=KG!$F$2:$O$2)*(flux!$G314&lt;=KG!$F$3:$O$3)*KG!$F$4:$O$136)*$G314/100</f>
        <v>0</v>
      </c>
      <c r="T314" s="7">
        <f>SUMPRODUCT((KG!$A$4:$A$136=flux!$A314)*(KG!$B$4:$B$136=flux!T$3)*(flux!$G314&gt;=KG!$F$2:$O$2)*(flux!$G314&lt;=KG!$F$3:$O$3)*KG!$F$4:$O$136)*$G314/100</f>
        <v>0</v>
      </c>
      <c r="U314" s="7">
        <f>SUMPRODUCT((KG!$A$4:$A$136=flux!$A314)*(KG!$B$4:$B$136=flux!U$3)*(flux!$G314&gt;=KG!$F$2:$O$2)*(flux!$G314&lt;=KG!$F$3:$O$3)*KG!$F$4:$O$136)*$G314/100</f>
        <v>0</v>
      </c>
      <c r="V314" s="7">
        <f>SUMPRODUCT((KG!$A$4:$A$136=flux!$A314)*(KG!$B$4:$B$136=flux!V$3)*(flux!$G314&gt;=KG!$F$2:$O$2)*(flux!$G314&lt;=KG!$F$3:$O$3)*KG!$F$4:$O$136)*$G314/100</f>
        <v>0</v>
      </c>
      <c r="W314" s="7">
        <f>SUMPRODUCT((KG!$A$4:$A$136=flux!$A314)*(KG!$B$4:$B$136=flux!W$3)*(flux!$G314&gt;=KG!$F$2:$O$2)*(flux!$G314&lt;=KG!$F$3:$O$3)*KG!$F$4:$O$136)*$G314/100</f>
        <v>108.52078216</v>
      </c>
      <c r="X314" s="7">
        <f>SUMPRODUCT((KG!$A$4:$A$136=flux!$A314)*(KG!$B$4:$B$136=flux!X$3)*(flux!$G314&gt;=KG!$F$2:$O$2)*(flux!$G314&lt;=KG!$F$3:$O$3)*KG!$F$4:$O$136)*$G314/100</f>
        <v>83.94894816</v>
      </c>
      <c r="Y314" s="7">
        <f>SUMPRODUCT((PAL!$A$3:$A$42=flux!$A314)*(PAL!$B$3:$B$42=flux!Y$3)*(PAL!$H$2:$Q$2=flux!$H314)*(PAL!$H$3:$Q$42))*$H314</f>
        <v>0</v>
      </c>
      <c r="Z314" s="7">
        <f>SUMPRODUCT((PAL!$A$3:$A$42=flux!$A314)*(PAL!$B$3:$B$42=flux!Z$3)*(PAL!$H$2:$Q$2=flux!$H314)*(PAL!$H$3:$Q$42))*$H314</f>
        <v>0</v>
      </c>
      <c r="AA314" s="7">
        <f>SUMPRODUCT((PAL!$A$3:$A$42=flux!$A314)*(PAL!$B$3:$B$42=flux!AA$3)*(PAL!$H$2:$Q$2=flux!$H314)*(PAL!$H$3:$Q$42))*$H314</f>
        <v>0</v>
      </c>
      <c r="AB314" s="7">
        <f>SUMPRODUCT((PAL!$A$3:$A$42=flux!$A314)*(PAL!$B$3:$B$42=flux!AB$3)*(PAL!$H$2:$Q$2=flux!$H314)*(PAL!$H$3:$Q$42))*$H314</f>
        <v>111.5136</v>
      </c>
    </row>
    <row r="315" spans="1:28" x14ac:dyDescent="0.25">
      <c r="A315">
        <v>98052</v>
      </c>
      <c r="B315" t="s">
        <v>578</v>
      </c>
      <c r="C315" s="2">
        <v>43174</v>
      </c>
      <c r="D315" t="s">
        <v>116</v>
      </c>
      <c r="E315">
        <v>3</v>
      </c>
      <c r="F315" t="s">
        <v>117</v>
      </c>
      <c r="G315">
        <v>293</v>
      </c>
      <c r="H315" s="1">
        <v>2</v>
      </c>
      <c r="I315">
        <v>110.38</v>
      </c>
      <c r="J315" s="1"/>
      <c r="L315" s="5" t="s">
        <v>184</v>
      </c>
      <c r="N315" s="7">
        <f>SUMPRODUCT((KG!$A$4:$A$136=flux!$A315)*(KG!$B$4:$B$136=flux!N$3)*(flux!$G315&gt;=KG!$F$2:$O$2)*(flux!$G315&lt;=KG!$F$3:$O$3)*KG!$F$4:$O$136)*$G315/100</f>
        <v>0</v>
      </c>
      <c r="O315" s="7">
        <f>SUMPRODUCT((KG!$A$4:$A$136=flux!$A315)*(KG!$B$4:$B$136=flux!O$3)*(flux!$G315&gt;=KG!$F$2:$O$2)*(flux!$G315&lt;=KG!$F$3:$O$3)*KG!$F$4:$O$136)*$G315/100</f>
        <v>67.507199999999997</v>
      </c>
      <c r="P315" s="7">
        <f>SUMPRODUCT((KG!$A$4:$A$136=flux!$A315)*(KG!$B$4:$B$136=flux!P$3)*(flux!$G315&gt;=KG!$F$2:$O$2)*(flux!$G315&lt;=KG!$F$3:$O$3)*KG!$F$4:$O$136)*$G315/100</f>
        <v>0</v>
      </c>
      <c r="Q315" s="7">
        <f>SUMPRODUCT((KG!$A$4:$A$136=flux!$A315)*(KG!$B$4:$B$136=flux!Q$3)*(flux!$G315&gt;=KG!$F$2:$O$2)*(flux!$G315&lt;=KG!$F$3:$O$3)*KG!$F$4:$O$136)*$G315/100</f>
        <v>0</v>
      </c>
      <c r="R315" s="7">
        <f>SUMPRODUCT((KG!$A$4:$A$136=flux!$A315)*(KG!$B$4:$B$136=flux!R$3)*(flux!$G315&gt;=KG!$F$2:$O$2)*(flux!$G315&lt;=KG!$F$3:$O$3)*KG!$F$4:$O$136)*$G315/100</f>
        <v>0</v>
      </c>
      <c r="S315" s="7">
        <f>SUMPRODUCT((KG!$A$4:$A$136=flux!$A315)*(KG!$B$4:$B$136=flux!S$3)*(flux!$G315&gt;=KG!$F$2:$O$2)*(flux!$G315&lt;=KG!$F$3:$O$3)*KG!$F$4:$O$136)*$G315/100</f>
        <v>0</v>
      </c>
      <c r="T315" s="7">
        <f>SUMPRODUCT((KG!$A$4:$A$136=flux!$A315)*(KG!$B$4:$B$136=flux!T$3)*(flux!$G315&gt;=KG!$F$2:$O$2)*(flux!$G315&lt;=KG!$F$3:$O$3)*KG!$F$4:$O$136)*$G315/100</f>
        <v>0</v>
      </c>
      <c r="U315" s="7">
        <f>SUMPRODUCT((KG!$A$4:$A$136=flux!$A315)*(KG!$B$4:$B$136=flux!U$3)*(flux!$G315&gt;=KG!$F$2:$O$2)*(flux!$G315&lt;=KG!$F$3:$O$3)*KG!$F$4:$O$136)*$G315/100</f>
        <v>0</v>
      </c>
      <c r="V315" s="7">
        <f>SUMPRODUCT((KG!$A$4:$A$136=flux!$A315)*(KG!$B$4:$B$136=flux!V$3)*(flux!$G315&gt;=KG!$F$2:$O$2)*(flux!$G315&lt;=KG!$F$3:$O$3)*KG!$F$4:$O$136)*$G315/100</f>
        <v>0</v>
      </c>
      <c r="W315" s="7">
        <f>SUMPRODUCT((KG!$A$4:$A$136=flux!$A315)*(KG!$B$4:$B$136=flux!W$3)*(flux!$G315&gt;=KG!$F$2:$O$2)*(flux!$G315&lt;=KG!$F$3:$O$3)*KG!$F$4:$O$136)*$G315/100</f>
        <v>107.792356</v>
      </c>
      <c r="X315" s="7">
        <f>SUMPRODUCT((KG!$A$4:$A$136=flux!$A315)*(KG!$B$4:$B$136=flux!X$3)*(flux!$G315&gt;=KG!$F$2:$O$2)*(flux!$G315&lt;=KG!$F$3:$O$3)*KG!$F$4:$O$136)*$G315/100</f>
        <v>83.385455999999991</v>
      </c>
      <c r="Y315" s="7">
        <f>SUMPRODUCT((PAL!$A$3:$A$42=flux!$A315)*(PAL!$B$3:$B$42=flux!Y$3)*(PAL!$H$2:$Q$2=flux!$H315)*(PAL!$H$3:$Q$42))*$H315</f>
        <v>0</v>
      </c>
      <c r="Z315" s="7">
        <f>SUMPRODUCT((PAL!$A$3:$A$42=flux!$A315)*(PAL!$B$3:$B$42=flux!Z$3)*(PAL!$H$2:$Q$2=flux!$H315)*(PAL!$H$3:$Q$42))*$H315</f>
        <v>0</v>
      </c>
      <c r="AA315" s="7">
        <f>SUMPRODUCT((PAL!$A$3:$A$42=flux!$A315)*(PAL!$B$3:$B$42=flux!AA$3)*(PAL!$H$2:$Q$2=flux!$H315)*(PAL!$H$3:$Q$42))*$H315</f>
        <v>0</v>
      </c>
      <c r="AB315" s="7">
        <f>SUMPRODUCT((PAL!$A$3:$A$42=flux!$A315)*(PAL!$B$3:$B$42=flux!AB$3)*(PAL!$H$2:$Q$2=flux!$H315)*(PAL!$H$3:$Q$42))*$H315</f>
        <v>111.5136</v>
      </c>
    </row>
    <row r="316" spans="1:28" x14ac:dyDescent="0.25">
      <c r="A316">
        <v>98052</v>
      </c>
      <c r="B316" t="s">
        <v>578</v>
      </c>
      <c r="C316" s="2">
        <v>43167</v>
      </c>
      <c r="D316" t="s">
        <v>116</v>
      </c>
      <c r="E316">
        <v>3</v>
      </c>
      <c r="F316" t="s">
        <v>117</v>
      </c>
      <c r="G316">
        <v>282</v>
      </c>
      <c r="H316" s="1">
        <v>2</v>
      </c>
      <c r="I316">
        <v>110.38</v>
      </c>
      <c r="J316" s="1"/>
      <c r="L316" s="5" t="s">
        <v>184</v>
      </c>
      <c r="N316" s="7">
        <f>SUMPRODUCT((KG!$A$4:$A$136=flux!$A316)*(KG!$B$4:$B$136=flux!N$3)*(flux!$G316&gt;=KG!$F$2:$O$2)*(flux!$G316&lt;=KG!$F$3:$O$3)*KG!$F$4:$O$136)*$G316/100</f>
        <v>0</v>
      </c>
      <c r="O316" s="7">
        <f>SUMPRODUCT((KG!$A$4:$A$136=flux!$A316)*(KG!$B$4:$B$136=flux!O$3)*(flux!$G316&gt;=KG!$F$2:$O$2)*(flux!$G316&lt;=KG!$F$3:$O$3)*KG!$F$4:$O$136)*$G316/100</f>
        <v>64.972799999999992</v>
      </c>
      <c r="P316" s="7">
        <f>SUMPRODUCT((KG!$A$4:$A$136=flux!$A316)*(KG!$B$4:$B$136=flux!P$3)*(flux!$G316&gt;=KG!$F$2:$O$2)*(flux!$G316&lt;=KG!$F$3:$O$3)*KG!$F$4:$O$136)*$G316/100</f>
        <v>0</v>
      </c>
      <c r="Q316" s="7">
        <f>SUMPRODUCT((KG!$A$4:$A$136=flux!$A316)*(KG!$B$4:$B$136=flux!Q$3)*(flux!$G316&gt;=KG!$F$2:$O$2)*(flux!$G316&lt;=KG!$F$3:$O$3)*KG!$F$4:$O$136)*$G316/100</f>
        <v>0</v>
      </c>
      <c r="R316" s="7">
        <f>SUMPRODUCT((KG!$A$4:$A$136=flux!$A316)*(KG!$B$4:$B$136=flux!R$3)*(flux!$G316&gt;=KG!$F$2:$O$2)*(flux!$G316&lt;=KG!$F$3:$O$3)*KG!$F$4:$O$136)*$G316/100</f>
        <v>0</v>
      </c>
      <c r="S316" s="7">
        <f>SUMPRODUCT((KG!$A$4:$A$136=flux!$A316)*(KG!$B$4:$B$136=flux!S$3)*(flux!$G316&gt;=KG!$F$2:$O$2)*(flux!$G316&lt;=KG!$F$3:$O$3)*KG!$F$4:$O$136)*$G316/100</f>
        <v>0</v>
      </c>
      <c r="T316" s="7">
        <f>SUMPRODUCT((KG!$A$4:$A$136=flux!$A316)*(KG!$B$4:$B$136=flux!T$3)*(flux!$G316&gt;=KG!$F$2:$O$2)*(flux!$G316&lt;=KG!$F$3:$O$3)*KG!$F$4:$O$136)*$G316/100</f>
        <v>0</v>
      </c>
      <c r="U316" s="7">
        <f>SUMPRODUCT((KG!$A$4:$A$136=flux!$A316)*(KG!$B$4:$B$136=flux!U$3)*(flux!$G316&gt;=KG!$F$2:$O$2)*(flux!$G316&lt;=KG!$F$3:$O$3)*KG!$F$4:$O$136)*$G316/100</f>
        <v>0</v>
      </c>
      <c r="V316" s="7">
        <f>SUMPRODUCT((KG!$A$4:$A$136=flux!$A316)*(KG!$B$4:$B$136=flux!V$3)*(flux!$G316&gt;=KG!$F$2:$O$2)*(flux!$G316&lt;=KG!$F$3:$O$3)*KG!$F$4:$O$136)*$G316/100</f>
        <v>0</v>
      </c>
      <c r="W316" s="7">
        <f>SUMPRODUCT((KG!$A$4:$A$136=flux!$A316)*(KG!$B$4:$B$136=flux!W$3)*(flux!$G316&gt;=KG!$F$2:$O$2)*(flux!$G316&lt;=KG!$F$3:$O$3)*KG!$F$4:$O$136)*$G316/100</f>
        <v>103.74554400000001</v>
      </c>
      <c r="X316" s="7">
        <f>SUMPRODUCT((KG!$A$4:$A$136=flux!$A316)*(KG!$B$4:$B$136=flux!X$3)*(flux!$G316&gt;=KG!$F$2:$O$2)*(flux!$G316&lt;=KG!$F$3:$O$3)*KG!$F$4:$O$136)*$G316/100</f>
        <v>80.254943999999995</v>
      </c>
      <c r="Y316" s="7">
        <f>SUMPRODUCT((PAL!$A$3:$A$42=flux!$A316)*(PAL!$B$3:$B$42=flux!Y$3)*(PAL!$H$2:$Q$2=flux!$H316)*(PAL!$H$3:$Q$42))*$H316</f>
        <v>0</v>
      </c>
      <c r="Z316" s="7">
        <f>SUMPRODUCT((PAL!$A$3:$A$42=flux!$A316)*(PAL!$B$3:$B$42=flux!Z$3)*(PAL!$H$2:$Q$2=flux!$H316)*(PAL!$H$3:$Q$42))*$H316</f>
        <v>0</v>
      </c>
      <c r="AA316" s="7">
        <f>SUMPRODUCT((PAL!$A$3:$A$42=flux!$A316)*(PAL!$B$3:$B$42=flux!AA$3)*(PAL!$H$2:$Q$2=flux!$H316)*(PAL!$H$3:$Q$42))*$H316</f>
        <v>0</v>
      </c>
      <c r="AB316" s="7">
        <f>SUMPRODUCT((PAL!$A$3:$A$42=flux!$A316)*(PAL!$B$3:$B$42=flux!AB$3)*(PAL!$H$2:$Q$2=flux!$H316)*(PAL!$H$3:$Q$42))*$H316</f>
        <v>111.5136</v>
      </c>
    </row>
    <row r="317" spans="1:28" x14ac:dyDescent="0.25">
      <c r="A317">
        <v>98052</v>
      </c>
      <c r="B317" t="s">
        <v>578</v>
      </c>
      <c r="C317" s="2">
        <v>43166</v>
      </c>
      <c r="D317" t="s">
        <v>116</v>
      </c>
      <c r="E317">
        <v>3</v>
      </c>
      <c r="F317" t="s">
        <v>117</v>
      </c>
      <c r="G317">
        <v>261</v>
      </c>
      <c r="H317" s="1">
        <v>2</v>
      </c>
      <c r="I317">
        <v>110.38</v>
      </c>
      <c r="J317" s="1"/>
      <c r="L317" s="5" t="s">
        <v>184</v>
      </c>
      <c r="N317" s="7">
        <f>SUMPRODUCT((KG!$A$4:$A$136=flux!$A317)*(KG!$B$4:$B$136=flux!N$3)*(flux!$G317&gt;=KG!$F$2:$O$2)*(flux!$G317&lt;=KG!$F$3:$O$3)*KG!$F$4:$O$136)*$G317/100</f>
        <v>0</v>
      </c>
      <c r="O317" s="7">
        <f>SUMPRODUCT((KG!$A$4:$A$136=flux!$A317)*(KG!$B$4:$B$136=flux!O$3)*(flux!$G317&gt;=KG!$F$2:$O$2)*(flux!$G317&lt;=KG!$F$3:$O$3)*KG!$F$4:$O$136)*$G317/100</f>
        <v>60.134399999999999</v>
      </c>
      <c r="P317" s="7">
        <f>SUMPRODUCT((KG!$A$4:$A$136=flux!$A317)*(KG!$B$4:$B$136=flux!P$3)*(flux!$G317&gt;=KG!$F$2:$O$2)*(flux!$G317&lt;=KG!$F$3:$O$3)*KG!$F$4:$O$136)*$G317/100</f>
        <v>0</v>
      </c>
      <c r="Q317" s="7">
        <f>SUMPRODUCT((KG!$A$4:$A$136=flux!$A317)*(KG!$B$4:$B$136=flux!Q$3)*(flux!$G317&gt;=KG!$F$2:$O$2)*(flux!$G317&lt;=KG!$F$3:$O$3)*KG!$F$4:$O$136)*$G317/100</f>
        <v>0</v>
      </c>
      <c r="R317" s="7">
        <f>SUMPRODUCT((KG!$A$4:$A$136=flux!$A317)*(KG!$B$4:$B$136=flux!R$3)*(flux!$G317&gt;=KG!$F$2:$O$2)*(flux!$G317&lt;=KG!$F$3:$O$3)*KG!$F$4:$O$136)*$G317/100</f>
        <v>0</v>
      </c>
      <c r="S317" s="7">
        <f>SUMPRODUCT((KG!$A$4:$A$136=flux!$A317)*(KG!$B$4:$B$136=flux!S$3)*(flux!$G317&gt;=KG!$F$2:$O$2)*(flux!$G317&lt;=KG!$F$3:$O$3)*KG!$F$4:$O$136)*$G317/100</f>
        <v>0</v>
      </c>
      <c r="T317" s="7">
        <f>SUMPRODUCT((KG!$A$4:$A$136=flux!$A317)*(KG!$B$4:$B$136=flux!T$3)*(flux!$G317&gt;=KG!$F$2:$O$2)*(flux!$G317&lt;=KG!$F$3:$O$3)*KG!$F$4:$O$136)*$G317/100</f>
        <v>0</v>
      </c>
      <c r="U317" s="7">
        <f>SUMPRODUCT((KG!$A$4:$A$136=flux!$A317)*(KG!$B$4:$B$136=flux!U$3)*(flux!$G317&gt;=KG!$F$2:$O$2)*(flux!$G317&lt;=KG!$F$3:$O$3)*KG!$F$4:$O$136)*$G317/100</f>
        <v>0</v>
      </c>
      <c r="V317" s="7">
        <f>SUMPRODUCT((KG!$A$4:$A$136=flux!$A317)*(KG!$B$4:$B$136=flux!V$3)*(flux!$G317&gt;=KG!$F$2:$O$2)*(flux!$G317&lt;=KG!$F$3:$O$3)*KG!$F$4:$O$136)*$G317/100</f>
        <v>0</v>
      </c>
      <c r="W317" s="7">
        <f>SUMPRODUCT((KG!$A$4:$A$136=flux!$A317)*(KG!$B$4:$B$136=flux!W$3)*(flux!$G317&gt;=KG!$F$2:$O$2)*(flux!$G317&lt;=KG!$F$3:$O$3)*KG!$F$4:$O$136)*$G317/100</f>
        <v>96.019812000000002</v>
      </c>
      <c r="X317" s="7">
        <f>SUMPRODUCT((KG!$A$4:$A$136=flux!$A317)*(KG!$B$4:$B$136=flux!X$3)*(flux!$G317&gt;=KG!$F$2:$O$2)*(flux!$G317&lt;=KG!$F$3:$O$3)*KG!$F$4:$O$136)*$G317/100</f>
        <v>74.278512000000006</v>
      </c>
      <c r="Y317" s="7">
        <f>SUMPRODUCT((PAL!$A$3:$A$42=flux!$A317)*(PAL!$B$3:$B$42=flux!Y$3)*(PAL!$H$2:$Q$2=flux!$H317)*(PAL!$H$3:$Q$42))*$H317</f>
        <v>0</v>
      </c>
      <c r="Z317" s="7">
        <f>SUMPRODUCT((PAL!$A$3:$A$42=flux!$A317)*(PAL!$B$3:$B$42=flux!Z$3)*(PAL!$H$2:$Q$2=flux!$H317)*(PAL!$H$3:$Q$42))*$H317</f>
        <v>0</v>
      </c>
      <c r="AA317" s="7">
        <f>SUMPRODUCT((PAL!$A$3:$A$42=flux!$A317)*(PAL!$B$3:$B$42=flux!AA$3)*(PAL!$H$2:$Q$2=flux!$H317)*(PAL!$H$3:$Q$42))*$H317</f>
        <v>0</v>
      </c>
      <c r="AB317" s="7">
        <f>SUMPRODUCT((PAL!$A$3:$A$42=flux!$A317)*(PAL!$B$3:$B$42=flux!AB$3)*(PAL!$H$2:$Q$2=flux!$H317)*(PAL!$H$3:$Q$42))*$H317</f>
        <v>111.5136</v>
      </c>
    </row>
    <row r="318" spans="1:28" x14ac:dyDescent="0.25">
      <c r="A318">
        <v>98052</v>
      </c>
      <c r="B318" t="s">
        <v>578</v>
      </c>
      <c r="C318" s="2">
        <v>43179</v>
      </c>
      <c r="D318" t="s">
        <v>116</v>
      </c>
      <c r="E318">
        <v>3</v>
      </c>
      <c r="F318" t="s">
        <v>117</v>
      </c>
      <c r="G318">
        <v>251</v>
      </c>
      <c r="H318" s="1">
        <v>2</v>
      </c>
      <c r="I318">
        <v>110.38</v>
      </c>
      <c r="J318" s="1"/>
      <c r="L318" s="5" t="s">
        <v>184</v>
      </c>
      <c r="N318" s="7">
        <f>SUMPRODUCT((KG!$A$4:$A$136=flux!$A318)*(KG!$B$4:$B$136=flux!N$3)*(flux!$G318&gt;=KG!$F$2:$O$2)*(flux!$G318&lt;=KG!$F$3:$O$3)*KG!$F$4:$O$136)*$G318/100</f>
        <v>0</v>
      </c>
      <c r="O318" s="7">
        <f>SUMPRODUCT((KG!$A$4:$A$136=flux!$A318)*(KG!$B$4:$B$136=flux!O$3)*(flux!$G318&gt;=KG!$F$2:$O$2)*(flux!$G318&lt;=KG!$F$3:$O$3)*KG!$F$4:$O$136)*$G318/100</f>
        <v>57.830399999999997</v>
      </c>
      <c r="P318" s="7">
        <f>SUMPRODUCT((KG!$A$4:$A$136=flux!$A318)*(KG!$B$4:$B$136=flux!P$3)*(flux!$G318&gt;=KG!$F$2:$O$2)*(flux!$G318&lt;=KG!$F$3:$O$3)*KG!$F$4:$O$136)*$G318/100</f>
        <v>0</v>
      </c>
      <c r="Q318" s="7">
        <f>SUMPRODUCT((KG!$A$4:$A$136=flux!$A318)*(KG!$B$4:$B$136=flux!Q$3)*(flux!$G318&gt;=KG!$F$2:$O$2)*(flux!$G318&lt;=KG!$F$3:$O$3)*KG!$F$4:$O$136)*$G318/100</f>
        <v>0</v>
      </c>
      <c r="R318" s="7">
        <f>SUMPRODUCT((KG!$A$4:$A$136=flux!$A318)*(KG!$B$4:$B$136=flux!R$3)*(flux!$G318&gt;=KG!$F$2:$O$2)*(flux!$G318&lt;=KG!$F$3:$O$3)*KG!$F$4:$O$136)*$G318/100</f>
        <v>0</v>
      </c>
      <c r="S318" s="7">
        <f>SUMPRODUCT((KG!$A$4:$A$136=flux!$A318)*(KG!$B$4:$B$136=flux!S$3)*(flux!$G318&gt;=KG!$F$2:$O$2)*(flux!$G318&lt;=KG!$F$3:$O$3)*KG!$F$4:$O$136)*$G318/100</f>
        <v>0</v>
      </c>
      <c r="T318" s="7">
        <f>SUMPRODUCT((KG!$A$4:$A$136=flux!$A318)*(KG!$B$4:$B$136=flux!T$3)*(flux!$G318&gt;=KG!$F$2:$O$2)*(flux!$G318&lt;=KG!$F$3:$O$3)*KG!$F$4:$O$136)*$G318/100</f>
        <v>0</v>
      </c>
      <c r="U318" s="7">
        <f>SUMPRODUCT((KG!$A$4:$A$136=flux!$A318)*(KG!$B$4:$B$136=flux!U$3)*(flux!$G318&gt;=KG!$F$2:$O$2)*(flux!$G318&lt;=KG!$F$3:$O$3)*KG!$F$4:$O$136)*$G318/100</f>
        <v>0</v>
      </c>
      <c r="V318" s="7">
        <f>SUMPRODUCT((KG!$A$4:$A$136=flux!$A318)*(KG!$B$4:$B$136=flux!V$3)*(flux!$G318&gt;=KG!$F$2:$O$2)*(flux!$G318&lt;=KG!$F$3:$O$3)*KG!$F$4:$O$136)*$G318/100</f>
        <v>0</v>
      </c>
      <c r="W318" s="7">
        <f>SUMPRODUCT((KG!$A$4:$A$136=flux!$A318)*(KG!$B$4:$B$136=flux!W$3)*(flux!$G318&gt;=KG!$F$2:$O$2)*(flux!$G318&lt;=KG!$F$3:$O$3)*KG!$F$4:$O$136)*$G318/100</f>
        <v>92.340891999999997</v>
      </c>
      <c r="X318" s="7">
        <f>SUMPRODUCT((KG!$A$4:$A$136=flux!$A318)*(KG!$B$4:$B$136=flux!X$3)*(flux!$G318&gt;=KG!$F$2:$O$2)*(flux!$G318&lt;=KG!$F$3:$O$3)*KG!$F$4:$O$136)*$G318/100</f>
        <v>71.432592</v>
      </c>
      <c r="Y318" s="7">
        <f>SUMPRODUCT((PAL!$A$3:$A$42=flux!$A318)*(PAL!$B$3:$B$42=flux!Y$3)*(PAL!$H$2:$Q$2=flux!$H318)*(PAL!$H$3:$Q$42))*$H318</f>
        <v>0</v>
      </c>
      <c r="Z318" s="7">
        <f>SUMPRODUCT((PAL!$A$3:$A$42=flux!$A318)*(PAL!$B$3:$B$42=flux!Z$3)*(PAL!$H$2:$Q$2=flux!$H318)*(PAL!$H$3:$Q$42))*$H318</f>
        <v>0</v>
      </c>
      <c r="AA318" s="7">
        <f>SUMPRODUCT((PAL!$A$3:$A$42=flux!$A318)*(PAL!$B$3:$B$42=flux!AA$3)*(PAL!$H$2:$Q$2=flux!$H318)*(PAL!$H$3:$Q$42))*$H318</f>
        <v>0</v>
      </c>
      <c r="AB318" s="7">
        <f>SUMPRODUCT((PAL!$A$3:$A$42=flux!$A318)*(PAL!$B$3:$B$42=flux!AB$3)*(PAL!$H$2:$Q$2=flux!$H318)*(PAL!$H$3:$Q$42))*$H318</f>
        <v>111.5136</v>
      </c>
    </row>
    <row r="319" spans="1:28" x14ac:dyDescent="0.25">
      <c r="A319">
        <v>98052</v>
      </c>
      <c r="B319" t="s">
        <v>578</v>
      </c>
      <c r="C319" s="2">
        <v>43173</v>
      </c>
      <c r="D319" t="s">
        <v>116</v>
      </c>
      <c r="E319">
        <v>3</v>
      </c>
      <c r="F319" t="s">
        <v>117</v>
      </c>
      <c r="G319">
        <v>246</v>
      </c>
      <c r="H319" s="1">
        <v>2</v>
      </c>
      <c r="I319">
        <v>110.38</v>
      </c>
      <c r="J319" s="1"/>
      <c r="L319" s="5" t="s">
        <v>184</v>
      </c>
      <c r="N319" s="7">
        <f>SUMPRODUCT((KG!$A$4:$A$136=flux!$A319)*(KG!$B$4:$B$136=flux!N$3)*(flux!$G319&gt;=KG!$F$2:$O$2)*(flux!$G319&lt;=KG!$F$3:$O$3)*KG!$F$4:$O$136)*$G319/100</f>
        <v>0</v>
      </c>
      <c r="O319" s="7">
        <f>SUMPRODUCT((KG!$A$4:$A$136=flux!$A319)*(KG!$B$4:$B$136=flux!O$3)*(flux!$G319&gt;=KG!$F$2:$O$2)*(flux!$G319&lt;=KG!$F$3:$O$3)*KG!$F$4:$O$136)*$G319/100</f>
        <v>56.678400000000003</v>
      </c>
      <c r="P319" s="7">
        <f>SUMPRODUCT((KG!$A$4:$A$136=flux!$A319)*(KG!$B$4:$B$136=flux!P$3)*(flux!$G319&gt;=KG!$F$2:$O$2)*(flux!$G319&lt;=KG!$F$3:$O$3)*KG!$F$4:$O$136)*$G319/100</f>
        <v>0</v>
      </c>
      <c r="Q319" s="7">
        <f>SUMPRODUCT((KG!$A$4:$A$136=flux!$A319)*(KG!$B$4:$B$136=flux!Q$3)*(flux!$G319&gt;=KG!$F$2:$O$2)*(flux!$G319&lt;=KG!$F$3:$O$3)*KG!$F$4:$O$136)*$G319/100</f>
        <v>0</v>
      </c>
      <c r="R319" s="7">
        <f>SUMPRODUCT((KG!$A$4:$A$136=flux!$A319)*(KG!$B$4:$B$136=flux!R$3)*(flux!$G319&gt;=KG!$F$2:$O$2)*(flux!$G319&lt;=KG!$F$3:$O$3)*KG!$F$4:$O$136)*$G319/100</f>
        <v>0</v>
      </c>
      <c r="S319" s="7">
        <f>SUMPRODUCT((KG!$A$4:$A$136=flux!$A319)*(KG!$B$4:$B$136=flux!S$3)*(flux!$G319&gt;=KG!$F$2:$O$2)*(flux!$G319&lt;=KG!$F$3:$O$3)*KG!$F$4:$O$136)*$G319/100</f>
        <v>0</v>
      </c>
      <c r="T319" s="7">
        <f>SUMPRODUCT((KG!$A$4:$A$136=flux!$A319)*(KG!$B$4:$B$136=flux!T$3)*(flux!$G319&gt;=KG!$F$2:$O$2)*(flux!$G319&lt;=KG!$F$3:$O$3)*KG!$F$4:$O$136)*$G319/100</f>
        <v>0</v>
      </c>
      <c r="U319" s="7">
        <f>SUMPRODUCT((KG!$A$4:$A$136=flux!$A319)*(KG!$B$4:$B$136=flux!U$3)*(flux!$G319&gt;=KG!$F$2:$O$2)*(flux!$G319&lt;=KG!$F$3:$O$3)*KG!$F$4:$O$136)*$G319/100</f>
        <v>0</v>
      </c>
      <c r="V319" s="7">
        <f>SUMPRODUCT((KG!$A$4:$A$136=flux!$A319)*(KG!$B$4:$B$136=flux!V$3)*(flux!$G319&gt;=KG!$F$2:$O$2)*(flux!$G319&lt;=KG!$F$3:$O$3)*KG!$F$4:$O$136)*$G319/100</f>
        <v>0</v>
      </c>
      <c r="W319" s="7">
        <f>SUMPRODUCT((KG!$A$4:$A$136=flux!$A319)*(KG!$B$4:$B$136=flux!W$3)*(flux!$G319&gt;=KG!$F$2:$O$2)*(flux!$G319&lt;=KG!$F$3:$O$3)*KG!$F$4:$O$136)*$G319/100</f>
        <v>90.501432000000008</v>
      </c>
      <c r="X319" s="7">
        <f>SUMPRODUCT((KG!$A$4:$A$136=flux!$A319)*(KG!$B$4:$B$136=flux!X$3)*(flux!$G319&gt;=KG!$F$2:$O$2)*(flux!$G319&lt;=KG!$F$3:$O$3)*KG!$F$4:$O$136)*$G319/100</f>
        <v>70.009631999999996</v>
      </c>
      <c r="Y319" s="7">
        <f>SUMPRODUCT((PAL!$A$3:$A$42=flux!$A319)*(PAL!$B$3:$B$42=flux!Y$3)*(PAL!$H$2:$Q$2=flux!$H319)*(PAL!$H$3:$Q$42))*$H319</f>
        <v>0</v>
      </c>
      <c r="Z319" s="7">
        <f>SUMPRODUCT((PAL!$A$3:$A$42=flux!$A319)*(PAL!$B$3:$B$42=flux!Z$3)*(PAL!$H$2:$Q$2=flux!$H319)*(PAL!$H$3:$Q$42))*$H319</f>
        <v>0</v>
      </c>
      <c r="AA319" s="7">
        <f>SUMPRODUCT((PAL!$A$3:$A$42=flux!$A319)*(PAL!$B$3:$B$42=flux!AA$3)*(PAL!$H$2:$Q$2=flux!$H319)*(PAL!$H$3:$Q$42))*$H319</f>
        <v>0</v>
      </c>
      <c r="AB319" s="7">
        <f>SUMPRODUCT((PAL!$A$3:$A$42=flux!$A319)*(PAL!$B$3:$B$42=flux!AB$3)*(PAL!$H$2:$Q$2=flux!$H319)*(PAL!$H$3:$Q$42))*$H319</f>
        <v>111.5136</v>
      </c>
    </row>
    <row r="320" spans="1:28" x14ac:dyDescent="0.25">
      <c r="A320">
        <v>98052</v>
      </c>
      <c r="B320" t="s">
        <v>578</v>
      </c>
      <c r="C320" s="2">
        <v>43162</v>
      </c>
      <c r="D320" t="s">
        <v>116</v>
      </c>
      <c r="E320">
        <v>3</v>
      </c>
      <c r="F320" t="s">
        <v>117</v>
      </c>
      <c r="G320">
        <v>250</v>
      </c>
      <c r="H320" s="1">
        <v>1</v>
      </c>
      <c r="I320">
        <v>58.08</v>
      </c>
      <c r="J320" s="1"/>
      <c r="L320" s="5" t="s">
        <v>184</v>
      </c>
      <c r="N320" s="7">
        <f>SUMPRODUCT((KG!$A$4:$A$136=flux!$A320)*(KG!$B$4:$B$136=flux!N$3)*(flux!$G320&gt;=KG!$F$2:$O$2)*(flux!$G320&lt;=KG!$F$3:$O$3)*KG!$F$4:$O$136)*$G320/100</f>
        <v>0</v>
      </c>
      <c r="O320" s="7">
        <f>SUMPRODUCT((KG!$A$4:$A$136=flux!$A320)*(KG!$B$4:$B$136=flux!O$3)*(flux!$G320&gt;=KG!$F$2:$O$2)*(flux!$G320&lt;=KG!$F$3:$O$3)*KG!$F$4:$O$136)*$G320/100</f>
        <v>57.6</v>
      </c>
      <c r="P320" s="7">
        <f>SUMPRODUCT((KG!$A$4:$A$136=flux!$A320)*(KG!$B$4:$B$136=flux!P$3)*(flux!$G320&gt;=KG!$F$2:$O$2)*(flux!$G320&lt;=KG!$F$3:$O$3)*KG!$F$4:$O$136)*$G320/100</f>
        <v>0</v>
      </c>
      <c r="Q320" s="7">
        <f>SUMPRODUCT((KG!$A$4:$A$136=flux!$A320)*(KG!$B$4:$B$136=flux!Q$3)*(flux!$G320&gt;=KG!$F$2:$O$2)*(flux!$G320&lt;=KG!$F$3:$O$3)*KG!$F$4:$O$136)*$G320/100</f>
        <v>0</v>
      </c>
      <c r="R320" s="7">
        <f>SUMPRODUCT((KG!$A$4:$A$136=flux!$A320)*(KG!$B$4:$B$136=flux!R$3)*(flux!$G320&gt;=KG!$F$2:$O$2)*(flux!$G320&lt;=KG!$F$3:$O$3)*KG!$F$4:$O$136)*$G320/100</f>
        <v>0</v>
      </c>
      <c r="S320" s="7">
        <f>SUMPRODUCT((KG!$A$4:$A$136=flux!$A320)*(KG!$B$4:$B$136=flux!S$3)*(flux!$G320&gt;=KG!$F$2:$O$2)*(flux!$G320&lt;=KG!$F$3:$O$3)*KG!$F$4:$O$136)*$G320/100</f>
        <v>0</v>
      </c>
      <c r="T320" s="7">
        <f>SUMPRODUCT((KG!$A$4:$A$136=flux!$A320)*(KG!$B$4:$B$136=flux!T$3)*(flux!$G320&gt;=KG!$F$2:$O$2)*(flux!$G320&lt;=KG!$F$3:$O$3)*KG!$F$4:$O$136)*$G320/100</f>
        <v>0</v>
      </c>
      <c r="U320" s="7">
        <f>SUMPRODUCT((KG!$A$4:$A$136=flux!$A320)*(KG!$B$4:$B$136=flux!U$3)*(flux!$G320&gt;=KG!$F$2:$O$2)*(flux!$G320&lt;=KG!$F$3:$O$3)*KG!$F$4:$O$136)*$G320/100</f>
        <v>0</v>
      </c>
      <c r="V320" s="7">
        <f>SUMPRODUCT((KG!$A$4:$A$136=flux!$A320)*(KG!$B$4:$B$136=flux!V$3)*(flux!$G320&gt;=KG!$F$2:$O$2)*(flux!$G320&lt;=KG!$F$3:$O$3)*KG!$F$4:$O$136)*$G320/100</f>
        <v>0</v>
      </c>
      <c r="W320" s="7">
        <f>SUMPRODUCT((KG!$A$4:$A$136=flux!$A320)*(KG!$B$4:$B$136=flux!W$3)*(flux!$G320&gt;=KG!$F$2:$O$2)*(flux!$G320&lt;=KG!$F$3:$O$3)*KG!$F$4:$O$136)*$G320/100</f>
        <v>91.973000000000013</v>
      </c>
      <c r="X320" s="7">
        <f>SUMPRODUCT((KG!$A$4:$A$136=flux!$A320)*(KG!$B$4:$B$136=flux!X$3)*(flux!$G320&gt;=KG!$F$2:$O$2)*(flux!$G320&lt;=KG!$F$3:$O$3)*KG!$F$4:$O$136)*$G320/100</f>
        <v>71.147999999999996</v>
      </c>
      <c r="Y320" s="7">
        <f>SUMPRODUCT((PAL!$A$3:$A$42=flux!$A320)*(PAL!$B$3:$B$42=flux!Y$3)*(PAL!$H$2:$Q$2=flux!$H320)*(PAL!$H$3:$Q$42))*$H320</f>
        <v>0</v>
      </c>
      <c r="Z320" s="7">
        <f>SUMPRODUCT((PAL!$A$3:$A$42=flux!$A320)*(PAL!$B$3:$B$42=flux!Z$3)*(PAL!$H$2:$Q$2=flux!$H320)*(PAL!$H$3:$Q$42))*$H320</f>
        <v>0</v>
      </c>
      <c r="AA320" s="7">
        <f>SUMPRODUCT((PAL!$A$3:$A$42=flux!$A320)*(PAL!$B$3:$B$42=flux!AA$3)*(PAL!$H$2:$Q$2=flux!$H320)*(PAL!$H$3:$Q$42))*$H320</f>
        <v>0</v>
      </c>
      <c r="AB320" s="7">
        <f>SUMPRODUCT((PAL!$A$3:$A$42=flux!$A320)*(PAL!$B$3:$B$42=flux!AB$3)*(PAL!$H$2:$Q$2=flux!$H320)*(PAL!$H$3:$Q$42))*$H320</f>
        <v>58.08</v>
      </c>
    </row>
    <row r="321" spans="1:28" x14ac:dyDescent="0.25">
      <c r="A321">
        <v>98052</v>
      </c>
      <c r="B321" t="s">
        <v>578</v>
      </c>
      <c r="C321" s="2">
        <v>43190</v>
      </c>
      <c r="D321" t="s">
        <v>116</v>
      </c>
      <c r="E321">
        <v>3</v>
      </c>
      <c r="F321" t="s">
        <v>117</v>
      </c>
      <c r="G321">
        <v>232</v>
      </c>
      <c r="H321" s="1">
        <v>1</v>
      </c>
      <c r="I321">
        <v>58.08</v>
      </c>
      <c r="J321" s="1"/>
      <c r="L321" s="5" t="s">
        <v>184</v>
      </c>
      <c r="N321" s="7">
        <f>SUMPRODUCT((KG!$A$4:$A$136=flux!$A321)*(KG!$B$4:$B$136=flux!N$3)*(flux!$G321&gt;=KG!$F$2:$O$2)*(flux!$G321&lt;=KG!$F$3:$O$3)*KG!$F$4:$O$136)*$G321/100</f>
        <v>0</v>
      </c>
      <c r="O321" s="7">
        <f>SUMPRODUCT((KG!$A$4:$A$136=flux!$A321)*(KG!$B$4:$B$136=flux!O$3)*(flux!$G321&gt;=KG!$F$2:$O$2)*(flux!$G321&lt;=KG!$F$3:$O$3)*KG!$F$4:$O$136)*$G321/100</f>
        <v>53.452799999999996</v>
      </c>
      <c r="P321" s="7">
        <f>SUMPRODUCT((KG!$A$4:$A$136=flux!$A321)*(KG!$B$4:$B$136=flux!P$3)*(flux!$G321&gt;=KG!$F$2:$O$2)*(flux!$G321&lt;=KG!$F$3:$O$3)*KG!$F$4:$O$136)*$G321/100</f>
        <v>0</v>
      </c>
      <c r="Q321" s="7">
        <f>SUMPRODUCT((KG!$A$4:$A$136=flux!$A321)*(KG!$B$4:$B$136=flux!Q$3)*(flux!$G321&gt;=KG!$F$2:$O$2)*(flux!$G321&lt;=KG!$F$3:$O$3)*KG!$F$4:$O$136)*$G321/100</f>
        <v>0</v>
      </c>
      <c r="R321" s="7">
        <f>SUMPRODUCT((KG!$A$4:$A$136=flux!$A321)*(KG!$B$4:$B$136=flux!R$3)*(flux!$G321&gt;=KG!$F$2:$O$2)*(flux!$G321&lt;=KG!$F$3:$O$3)*KG!$F$4:$O$136)*$G321/100</f>
        <v>0</v>
      </c>
      <c r="S321" s="7">
        <f>SUMPRODUCT((KG!$A$4:$A$136=flux!$A321)*(KG!$B$4:$B$136=flux!S$3)*(flux!$G321&gt;=KG!$F$2:$O$2)*(flux!$G321&lt;=KG!$F$3:$O$3)*KG!$F$4:$O$136)*$G321/100</f>
        <v>0</v>
      </c>
      <c r="T321" s="7">
        <f>SUMPRODUCT((KG!$A$4:$A$136=flux!$A321)*(KG!$B$4:$B$136=flux!T$3)*(flux!$G321&gt;=KG!$F$2:$O$2)*(flux!$G321&lt;=KG!$F$3:$O$3)*KG!$F$4:$O$136)*$G321/100</f>
        <v>0</v>
      </c>
      <c r="U321" s="7">
        <f>SUMPRODUCT((KG!$A$4:$A$136=flux!$A321)*(KG!$B$4:$B$136=flux!U$3)*(flux!$G321&gt;=KG!$F$2:$O$2)*(flux!$G321&lt;=KG!$F$3:$O$3)*KG!$F$4:$O$136)*$G321/100</f>
        <v>0</v>
      </c>
      <c r="V321" s="7">
        <f>SUMPRODUCT((KG!$A$4:$A$136=flux!$A321)*(KG!$B$4:$B$136=flux!V$3)*(flux!$G321&gt;=KG!$F$2:$O$2)*(flux!$G321&lt;=KG!$F$3:$O$3)*KG!$F$4:$O$136)*$G321/100</f>
        <v>0</v>
      </c>
      <c r="W321" s="7">
        <f>SUMPRODUCT((KG!$A$4:$A$136=flux!$A321)*(KG!$B$4:$B$136=flux!W$3)*(flux!$G321&gt;=KG!$F$2:$O$2)*(flux!$G321&lt;=KG!$F$3:$O$3)*KG!$F$4:$O$136)*$G321/100</f>
        <v>85.350943999999998</v>
      </c>
      <c r="X321" s="7">
        <f>SUMPRODUCT((KG!$A$4:$A$136=flux!$A321)*(KG!$B$4:$B$136=flux!X$3)*(flux!$G321&gt;=KG!$F$2:$O$2)*(flux!$G321&lt;=KG!$F$3:$O$3)*KG!$F$4:$O$136)*$G321/100</f>
        <v>66.02534399999999</v>
      </c>
      <c r="Y321" s="7">
        <f>SUMPRODUCT((PAL!$A$3:$A$42=flux!$A321)*(PAL!$B$3:$B$42=flux!Y$3)*(PAL!$H$2:$Q$2=flux!$H321)*(PAL!$H$3:$Q$42))*$H321</f>
        <v>0</v>
      </c>
      <c r="Z321" s="7">
        <f>SUMPRODUCT((PAL!$A$3:$A$42=flux!$A321)*(PAL!$B$3:$B$42=flux!Z$3)*(PAL!$H$2:$Q$2=flux!$H321)*(PAL!$H$3:$Q$42))*$H321</f>
        <v>0</v>
      </c>
      <c r="AA321" s="7">
        <f>SUMPRODUCT((PAL!$A$3:$A$42=flux!$A321)*(PAL!$B$3:$B$42=flux!AA$3)*(PAL!$H$2:$Q$2=flux!$H321)*(PAL!$H$3:$Q$42))*$H321</f>
        <v>0</v>
      </c>
      <c r="AB321" s="7">
        <f>SUMPRODUCT((PAL!$A$3:$A$42=flux!$A321)*(PAL!$B$3:$B$42=flux!AB$3)*(PAL!$H$2:$Q$2=flux!$H321)*(PAL!$H$3:$Q$42))*$H321</f>
        <v>58.08</v>
      </c>
    </row>
    <row r="322" spans="1:28" x14ac:dyDescent="0.25">
      <c r="A322">
        <v>98052</v>
      </c>
      <c r="B322" t="s">
        <v>578</v>
      </c>
      <c r="C322" s="2">
        <v>43172</v>
      </c>
      <c r="D322" t="s">
        <v>116</v>
      </c>
      <c r="E322">
        <v>3</v>
      </c>
      <c r="F322" t="s">
        <v>117</v>
      </c>
      <c r="G322">
        <v>231</v>
      </c>
      <c r="H322" s="1">
        <v>1</v>
      </c>
      <c r="I322">
        <v>58.08</v>
      </c>
      <c r="J322" s="1"/>
      <c r="L322" s="5" t="s">
        <v>184</v>
      </c>
      <c r="N322" s="7">
        <f>SUMPRODUCT((KG!$A$4:$A$136=flux!$A322)*(KG!$B$4:$B$136=flux!N$3)*(flux!$G322&gt;=KG!$F$2:$O$2)*(flux!$G322&lt;=KG!$F$3:$O$3)*KG!$F$4:$O$136)*$G322/100</f>
        <v>0</v>
      </c>
      <c r="O322" s="7">
        <f>SUMPRODUCT((KG!$A$4:$A$136=flux!$A322)*(KG!$B$4:$B$136=flux!O$3)*(flux!$G322&gt;=KG!$F$2:$O$2)*(flux!$G322&lt;=KG!$F$3:$O$3)*KG!$F$4:$O$136)*$G322/100</f>
        <v>53.2224</v>
      </c>
      <c r="P322" s="7">
        <f>SUMPRODUCT((KG!$A$4:$A$136=flux!$A322)*(KG!$B$4:$B$136=flux!P$3)*(flux!$G322&gt;=KG!$F$2:$O$2)*(flux!$G322&lt;=KG!$F$3:$O$3)*KG!$F$4:$O$136)*$G322/100</f>
        <v>0</v>
      </c>
      <c r="Q322" s="7">
        <f>SUMPRODUCT((KG!$A$4:$A$136=flux!$A322)*(KG!$B$4:$B$136=flux!Q$3)*(flux!$G322&gt;=KG!$F$2:$O$2)*(flux!$G322&lt;=KG!$F$3:$O$3)*KG!$F$4:$O$136)*$G322/100</f>
        <v>0</v>
      </c>
      <c r="R322" s="7">
        <f>SUMPRODUCT((KG!$A$4:$A$136=flux!$A322)*(KG!$B$4:$B$136=flux!R$3)*(flux!$G322&gt;=KG!$F$2:$O$2)*(flux!$G322&lt;=KG!$F$3:$O$3)*KG!$F$4:$O$136)*$G322/100</f>
        <v>0</v>
      </c>
      <c r="S322" s="7">
        <f>SUMPRODUCT((KG!$A$4:$A$136=flux!$A322)*(KG!$B$4:$B$136=flux!S$3)*(flux!$G322&gt;=KG!$F$2:$O$2)*(flux!$G322&lt;=KG!$F$3:$O$3)*KG!$F$4:$O$136)*$G322/100</f>
        <v>0</v>
      </c>
      <c r="T322" s="7">
        <f>SUMPRODUCT((KG!$A$4:$A$136=flux!$A322)*(KG!$B$4:$B$136=flux!T$3)*(flux!$G322&gt;=KG!$F$2:$O$2)*(flux!$G322&lt;=KG!$F$3:$O$3)*KG!$F$4:$O$136)*$G322/100</f>
        <v>0</v>
      </c>
      <c r="U322" s="7">
        <f>SUMPRODUCT((KG!$A$4:$A$136=flux!$A322)*(KG!$B$4:$B$136=flux!U$3)*(flux!$G322&gt;=KG!$F$2:$O$2)*(flux!$G322&lt;=KG!$F$3:$O$3)*KG!$F$4:$O$136)*$G322/100</f>
        <v>0</v>
      </c>
      <c r="V322" s="7">
        <f>SUMPRODUCT((KG!$A$4:$A$136=flux!$A322)*(KG!$B$4:$B$136=flux!V$3)*(flux!$G322&gt;=KG!$F$2:$O$2)*(flux!$G322&lt;=KG!$F$3:$O$3)*KG!$F$4:$O$136)*$G322/100</f>
        <v>0</v>
      </c>
      <c r="W322" s="7">
        <f>SUMPRODUCT((KG!$A$4:$A$136=flux!$A322)*(KG!$B$4:$B$136=flux!W$3)*(flux!$G322&gt;=KG!$F$2:$O$2)*(flux!$G322&lt;=KG!$F$3:$O$3)*KG!$F$4:$O$136)*$G322/100</f>
        <v>84.983052000000001</v>
      </c>
      <c r="X322" s="7">
        <f>SUMPRODUCT((KG!$A$4:$A$136=flux!$A322)*(KG!$B$4:$B$136=flux!X$3)*(flux!$G322&gt;=KG!$F$2:$O$2)*(flux!$G322&lt;=KG!$F$3:$O$3)*KG!$F$4:$O$136)*$G322/100</f>
        <v>65.740752000000001</v>
      </c>
      <c r="Y322" s="7">
        <f>SUMPRODUCT((PAL!$A$3:$A$42=flux!$A322)*(PAL!$B$3:$B$42=flux!Y$3)*(PAL!$H$2:$Q$2=flux!$H322)*(PAL!$H$3:$Q$42))*$H322</f>
        <v>0</v>
      </c>
      <c r="Z322" s="7">
        <f>SUMPRODUCT((PAL!$A$3:$A$42=flux!$A322)*(PAL!$B$3:$B$42=flux!Z$3)*(PAL!$H$2:$Q$2=flux!$H322)*(PAL!$H$3:$Q$42))*$H322</f>
        <v>0</v>
      </c>
      <c r="AA322" s="7">
        <f>SUMPRODUCT((PAL!$A$3:$A$42=flux!$A322)*(PAL!$B$3:$B$42=flux!AA$3)*(PAL!$H$2:$Q$2=flux!$H322)*(PAL!$H$3:$Q$42))*$H322</f>
        <v>0</v>
      </c>
      <c r="AB322" s="7">
        <f>SUMPRODUCT((PAL!$A$3:$A$42=flux!$A322)*(PAL!$B$3:$B$42=flux!AB$3)*(PAL!$H$2:$Q$2=flux!$H322)*(PAL!$H$3:$Q$42))*$H322</f>
        <v>58.08</v>
      </c>
    </row>
    <row r="323" spans="1:28" x14ac:dyDescent="0.25">
      <c r="A323">
        <v>98052</v>
      </c>
      <c r="B323" t="s">
        <v>578</v>
      </c>
      <c r="C323" s="2">
        <v>43171</v>
      </c>
      <c r="D323" t="s">
        <v>116</v>
      </c>
      <c r="E323">
        <v>3</v>
      </c>
      <c r="F323" t="s">
        <v>117</v>
      </c>
      <c r="G323">
        <v>224</v>
      </c>
      <c r="H323" s="1">
        <v>1</v>
      </c>
      <c r="I323">
        <v>58.08</v>
      </c>
      <c r="J323" s="1"/>
      <c r="L323" s="5" t="s">
        <v>184</v>
      </c>
      <c r="N323" s="7">
        <f>SUMPRODUCT((KG!$A$4:$A$136=flux!$A323)*(KG!$B$4:$B$136=flux!N$3)*(flux!$G323&gt;=KG!$F$2:$O$2)*(flux!$G323&lt;=KG!$F$3:$O$3)*KG!$F$4:$O$136)*$G323/100</f>
        <v>0</v>
      </c>
      <c r="O323" s="7">
        <f>SUMPRODUCT((KG!$A$4:$A$136=flux!$A323)*(KG!$B$4:$B$136=flux!O$3)*(flux!$G323&gt;=KG!$F$2:$O$2)*(flux!$G323&lt;=KG!$F$3:$O$3)*KG!$F$4:$O$136)*$G323/100</f>
        <v>51.6096</v>
      </c>
      <c r="P323" s="7">
        <f>SUMPRODUCT((KG!$A$4:$A$136=flux!$A323)*(KG!$B$4:$B$136=flux!P$3)*(flux!$G323&gt;=KG!$F$2:$O$2)*(flux!$G323&lt;=KG!$F$3:$O$3)*KG!$F$4:$O$136)*$G323/100</f>
        <v>0</v>
      </c>
      <c r="Q323" s="7">
        <f>SUMPRODUCT((KG!$A$4:$A$136=flux!$A323)*(KG!$B$4:$B$136=flux!Q$3)*(flux!$G323&gt;=KG!$F$2:$O$2)*(flux!$G323&lt;=KG!$F$3:$O$3)*KG!$F$4:$O$136)*$G323/100</f>
        <v>0</v>
      </c>
      <c r="R323" s="7">
        <f>SUMPRODUCT((KG!$A$4:$A$136=flux!$A323)*(KG!$B$4:$B$136=flux!R$3)*(flux!$G323&gt;=KG!$F$2:$O$2)*(flux!$G323&lt;=KG!$F$3:$O$3)*KG!$F$4:$O$136)*$G323/100</f>
        <v>0</v>
      </c>
      <c r="S323" s="7">
        <f>SUMPRODUCT((KG!$A$4:$A$136=flux!$A323)*(KG!$B$4:$B$136=flux!S$3)*(flux!$G323&gt;=KG!$F$2:$O$2)*(flux!$G323&lt;=KG!$F$3:$O$3)*KG!$F$4:$O$136)*$G323/100</f>
        <v>0</v>
      </c>
      <c r="T323" s="7">
        <f>SUMPRODUCT((KG!$A$4:$A$136=flux!$A323)*(KG!$B$4:$B$136=flux!T$3)*(flux!$G323&gt;=KG!$F$2:$O$2)*(flux!$G323&lt;=KG!$F$3:$O$3)*KG!$F$4:$O$136)*$G323/100</f>
        <v>0</v>
      </c>
      <c r="U323" s="7">
        <f>SUMPRODUCT((KG!$A$4:$A$136=flux!$A323)*(KG!$B$4:$B$136=flux!U$3)*(flux!$G323&gt;=KG!$F$2:$O$2)*(flux!$G323&lt;=KG!$F$3:$O$3)*KG!$F$4:$O$136)*$G323/100</f>
        <v>0</v>
      </c>
      <c r="V323" s="7">
        <f>SUMPRODUCT((KG!$A$4:$A$136=flux!$A323)*(KG!$B$4:$B$136=flux!V$3)*(flux!$G323&gt;=KG!$F$2:$O$2)*(flux!$G323&lt;=KG!$F$3:$O$3)*KG!$F$4:$O$136)*$G323/100</f>
        <v>0</v>
      </c>
      <c r="W323" s="7">
        <f>SUMPRODUCT((KG!$A$4:$A$136=flux!$A323)*(KG!$B$4:$B$136=flux!W$3)*(flux!$G323&gt;=KG!$F$2:$O$2)*(flux!$G323&lt;=KG!$F$3:$O$3)*KG!$F$4:$O$136)*$G323/100</f>
        <v>82.407808000000003</v>
      </c>
      <c r="X323" s="7">
        <f>SUMPRODUCT((KG!$A$4:$A$136=flux!$A323)*(KG!$B$4:$B$136=flux!X$3)*(flux!$G323&gt;=KG!$F$2:$O$2)*(flux!$G323&lt;=KG!$F$3:$O$3)*KG!$F$4:$O$136)*$G323/100</f>
        <v>63.748607999999997</v>
      </c>
      <c r="Y323" s="7">
        <f>SUMPRODUCT((PAL!$A$3:$A$42=flux!$A323)*(PAL!$B$3:$B$42=flux!Y$3)*(PAL!$H$2:$Q$2=flux!$H323)*(PAL!$H$3:$Q$42))*$H323</f>
        <v>0</v>
      </c>
      <c r="Z323" s="7">
        <f>SUMPRODUCT((PAL!$A$3:$A$42=flux!$A323)*(PAL!$B$3:$B$42=flux!Z$3)*(PAL!$H$2:$Q$2=flux!$H323)*(PAL!$H$3:$Q$42))*$H323</f>
        <v>0</v>
      </c>
      <c r="AA323" s="7">
        <f>SUMPRODUCT((PAL!$A$3:$A$42=flux!$A323)*(PAL!$B$3:$B$42=flux!AA$3)*(PAL!$H$2:$Q$2=flux!$H323)*(PAL!$H$3:$Q$42))*$H323</f>
        <v>0</v>
      </c>
      <c r="AB323" s="7">
        <f>SUMPRODUCT((PAL!$A$3:$A$42=flux!$A323)*(PAL!$B$3:$B$42=flux!AB$3)*(PAL!$H$2:$Q$2=flux!$H323)*(PAL!$H$3:$Q$42))*$H323</f>
        <v>58.08</v>
      </c>
    </row>
    <row r="324" spans="1:28" x14ac:dyDescent="0.25">
      <c r="A324">
        <v>98052</v>
      </c>
      <c r="B324" t="s">
        <v>578</v>
      </c>
      <c r="C324" s="2">
        <v>43183</v>
      </c>
      <c r="D324" t="s">
        <v>116</v>
      </c>
      <c r="E324">
        <v>3</v>
      </c>
      <c r="F324" t="s">
        <v>117</v>
      </c>
      <c r="G324">
        <v>224</v>
      </c>
      <c r="H324" s="1">
        <v>1</v>
      </c>
      <c r="I324">
        <v>58.08</v>
      </c>
      <c r="J324" s="1"/>
      <c r="L324" s="5" t="s">
        <v>184</v>
      </c>
      <c r="N324" s="7">
        <f>SUMPRODUCT((KG!$A$4:$A$136=flux!$A324)*(KG!$B$4:$B$136=flux!N$3)*(flux!$G324&gt;=KG!$F$2:$O$2)*(flux!$G324&lt;=KG!$F$3:$O$3)*KG!$F$4:$O$136)*$G324/100</f>
        <v>0</v>
      </c>
      <c r="O324" s="7">
        <f>SUMPRODUCT((KG!$A$4:$A$136=flux!$A324)*(KG!$B$4:$B$136=flux!O$3)*(flux!$G324&gt;=KG!$F$2:$O$2)*(flux!$G324&lt;=KG!$F$3:$O$3)*KG!$F$4:$O$136)*$G324/100</f>
        <v>51.6096</v>
      </c>
      <c r="P324" s="7">
        <f>SUMPRODUCT((KG!$A$4:$A$136=flux!$A324)*(KG!$B$4:$B$136=flux!P$3)*(flux!$G324&gt;=KG!$F$2:$O$2)*(flux!$G324&lt;=KG!$F$3:$O$3)*KG!$F$4:$O$136)*$G324/100</f>
        <v>0</v>
      </c>
      <c r="Q324" s="7">
        <f>SUMPRODUCT((KG!$A$4:$A$136=flux!$A324)*(KG!$B$4:$B$136=flux!Q$3)*(flux!$G324&gt;=KG!$F$2:$O$2)*(flux!$G324&lt;=KG!$F$3:$O$3)*KG!$F$4:$O$136)*$G324/100</f>
        <v>0</v>
      </c>
      <c r="R324" s="7">
        <f>SUMPRODUCT((KG!$A$4:$A$136=flux!$A324)*(KG!$B$4:$B$136=flux!R$3)*(flux!$G324&gt;=KG!$F$2:$O$2)*(flux!$G324&lt;=KG!$F$3:$O$3)*KG!$F$4:$O$136)*$G324/100</f>
        <v>0</v>
      </c>
      <c r="S324" s="7">
        <f>SUMPRODUCT((KG!$A$4:$A$136=flux!$A324)*(KG!$B$4:$B$136=flux!S$3)*(flux!$G324&gt;=KG!$F$2:$O$2)*(flux!$G324&lt;=KG!$F$3:$O$3)*KG!$F$4:$O$136)*$G324/100</f>
        <v>0</v>
      </c>
      <c r="T324" s="7">
        <f>SUMPRODUCT((KG!$A$4:$A$136=flux!$A324)*(KG!$B$4:$B$136=flux!T$3)*(flux!$G324&gt;=KG!$F$2:$O$2)*(flux!$G324&lt;=KG!$F$3:$O$3)*KG!$F$4:$O$136)*$G324/100</f>
        <v>0</v>
      </c>
      <c r="U324" s="7">
        <f>SUMPRODUCT((KG!$A$4:$A$136=flux!$A324)*(KG!$B$4:$B$136=flux!U$3)*(flux!$G324&gt;=KG!$F$2:$O$2)*(flux!$G324&lt;=KG!$F$3:$O$3)*KG!$F$4:$O$136)*$G324/100</f>
        <v>0</v>
      </c>
      <c r="V324" s="7">
        <f>SUMPRODUCT((KG!$A$4:$A$136=flux!$A324)*(KG!$B$4:$B$136=flux!V$3)*(flux!$G324&gt;=KG!$F$2:$O$2)*(flux!$G324&lt;=KG!$F$3:$O$3)*KG!$F$4:$O$136)*$G324/100</f>
        <v>0</v>
      </c>
      <c r="W324" s="7">
        <f>SUMPRODUCT((KG!$A$4:$A$136=flux!$A324)*(KG!$B$4:$B$136=flux!W$3)*(flux!$G324&gt;=KG!$F$2:$O$2)*(flux!$G324&lt;=KG!$F$3:$O$3)*KG!$F$4:$O$136)*$G324/100</f>
        <v>82.407808000000003</v>
      </c>
      <c r="X324" s="7">
        <f>SUMPRODUCT((KG!$A$4:$A$136=flux!$A324)*(KG!$B$4:$B$136=flux!X$3)*(flux!$G324&gt;=KG!$F$2:$O$2)*(flux!$G324&lt;=KG!$F$3:$O$3)*KG!$F$4:$O$136)*$G324/100</f>
        <v>63.748607999999997</v>
      </c>
      <c r="Y324" s="7">
        <f>SUMPRODUCT((PAL!$A$3:$A$42=flux!$A324)*(PAL!$B$3:$B$42=flux!Y$3)*(PAL!$H$2:$Q$2=flux!$H324)*(PAL!$H$3:$Q$42))*$H324</f>
        <v>0</v>
      </c>
      <c r="Z324" s="7">
        <f>SUMPRODUCT((PAL!$A$3:$A$42=flux!$A324)*(PAL!$B$3:$B$42=flux!Z$3)*(PAL!$H$2:$Q$2=flux!$H324)*(PAL!$H$3:$Q$42))*$H324</f>
        <v>0</v>
      </c>
      <c r="AA324" s="7">
        <f>SUMPRODUCT((PAL!$A$3:$A$42=flux!$A324)*(PAL!$B$3:$B$42=flux!AA$3)*(PAL!$H$2:$Q$2=flux!$H324)*(PAL!$H$3:$Q$42))*$H324</f>
        <v>0</v>
      </c>
      <c r="AB324" s="7">
        <f>SUMPRODUCT((PAL!$A$3:$A$42=flux!$A324)*(PAL!$B$3:$B$42=flux!AB$3)*(PAL!$H$2:$Q$2=flux!$H324)*(PAL!$H$3:$Q$42))*$H324</f>
        <v>58.08</v>
      </c>
    </row>
    <row r="325" spans="1:28" x14ac:dyDescent="0.25">
      <c r="A325">
        <v>98052</v>
      </c>
      <c r="B325" t="s">
        <v>578</v>
      </c>
      <c r="C325" s="2">
        <v>43185</v>
      </c>
      <c r="D325" t="s">
        <v>116</v>
      </c>
      <c r="E325">
        <v>3</v>
      </c>
      <c r="F325" t="s">
        <v>117</v>
      </c>
      <c r="G325">
        <v>224</v>
      </c>
      <c r="H325" s="1">
        <v>1</v>
      </c>
      <c r="I325">
        <v>58.08</v>
      </c>
      <c r="J325" s="1"/>
      <c r="L325" s="5" t="s">
        <v>184</v>
      </c>
      <c r="N325" s="7">
        <f>SUMPRODUCT((KG!$A$4:$A$136=flux!$A325)*(KG!$B$4:$B$136=flux!N$3)*(flux!$G325&gt;=KG!$F$2:$O$2)*(flux!$G325&lt;=KG!$F$3:$O$3)*KG!$F$4:$O$136)*$G325/100</f>
        <v>0</v>
      </c>
      <c r="O325" s="7">
        <f>SUMPRODUCT((KG!$A$4:$A$136=flux!$A325)*(KG!$B$4:$B$136=flux!O$3)*(flux!$G325&gt;=KG!$F$2:$O$2)*(flux!$G325&lt;=KG!$F$3:$O$3)*KG!$F$4:$O$136)*$G325/100</f>
        <v>51.6096</v>
      </c>
      <c r="P325" s="7">
        <f>SUMPRODUCT((KG!$A$4:$A$136=flux!$A325)*(KG!$B$4:$B$136=flux!P$3)*(flux!$G325&gt;=KG!$F$2:$O$2)*(flux!$G325&lt;=KG!$F$3:$O$3)*KG!$F$4:$O$136)*$G325/100</f>
        <v>0</v>
      </c>
      <c r="Q325" s="7">
        <f>SUMPRODUCT((KG!$A$4:$A$136=flux!$A325)*(KG!$B$4:$B$136=flux!Q$3)*(flux!$G325&gt;=KG!$F$2:$O$2)*(flux!$G325&lt;=KG!$F$3:$O$3)*KG!$F$4:$O$136)*$G325/100</f>
        <v>0</v>
      </c>
      <c r="R325" s="7">
        <f>SUMPRODUCT((KG!$A$4:$A$136=flux!$A325)*(KG!$B$4:$B$136=flux!R$3)*(flux!$G325&gt;=KG!$F$2:$O$2)*(flux!$G325&lt;=KG!$F$3:$O$3)*KG!$F$4:$O$136)*$G325/100</f>
        <v>0</v>
      </c>
      <c r="S325" s="7">
        <f>SUMPRODUCT((KG!$A$4:$A$136=flux!$A325)*(KG!$B$4:$B$136=flux!S$3)*(flux!$G325&gt;=KG!$F$2:$O$2)*(flux!$G325&lt;=KG!$F$3:$O$3)*KG!$F$4:$O$136)*$G325/100</f>
        <v>0</v>
      </c>
      <c r="T325" s="7">
        <f>SUMPRODUCT((KG!$A$4:$A$136=flux!$A325)*(KG!$B$4:$B$136=flux!T$3)*(flux!$G325&gt;=KG!$F$2:$O$2)*(flux!$G325&lt;=KG!$F$3:$O$3)*KG!$F$4:$O$136)*$G325/100</f>
        <v>0</v>
      </c>
      <c r="U325" s="7">
        <f>SUMPRODUCT((KG!$A$4:$A$136=flux!$A325)*(KG!$B$4:$B$136=flux!U$3)*(flux!$G325&gt;=KG!$F$2:$O$2)*(flux!$G325&lt;=KG!$F$3:$O$3)*KG!$F$4:$O$136)*$G325/100</f>
        <v>0</v>
      </c>
      <c r="V325" s="7">
        <f>SUMPRODUCT((KG!$A$4:$A$136=flux!$A325)*(KG!$B$4:$B$136=flux!V$3)*(flux!$G325&gt;=KG!$F$2:$O$2)*(flux!$G325&lt;=KG!$F$3:$O$3)*KG!$F$4:$O$136)*$G325/100</f>
        <v>0</v>
      </c>
      <c r="W325" s="7">
        <f>SUMPRODUCT((KG!$A$4:$A$136=flux!$A325)*(KG!$B$4:$B$136=flux!W$3)*(flux!$G325&gt;=KG!$F$2:$O$2)*(flux!$G325&lt;=KG!$F$3:$O$3)*KG!$F$4:$O$136)*$G325/100</f>
        <v>82.407808000000003</v>
      </c>
      <c r="X325" s="7">
        <f>SUMPRODUCT((KG!$A$4:$A$136=flux!$A325)*(KG!$B$4:$B$136=flux!X$3)*(flux!$G325&gt;=KG!$F$2:$O$2)*(flux!$G325&lt;=KG!$F$3:$O$3)*KG!$F$4:$O$136)*$G325/100</f>
        <v>63.748607999999997</v>
      </c>
      <c r="Y325" s="7">
        <f>SUMPRODUCT((PAL!$A$3:$A$42=flux!$A325)*(PAL!$B$3:$B$42=flux!Y$3)*(PAL!$H$2:$Q$2=flux!$H325)*(PAL!$H$3:$Q$42))*$H325</f>
        <v>0</v>
      </c>
      <c r="Z325" s="7">
        <f>SUMPRODUCT((PAL!$A$3:$A$42=flux!$A325)*(PAL!$B$3:$B$42=flux!Z$3)*(PAL!$H$2:$Q$2=flux!$H325)*(PAL!$H$3:$Q$42))*$H325</f>
        <v>0</v>
      </c>
      <c r="AA325" s="7">
        <f>SUMPRODUCT((PAL!$A$3:$A$42=flux!$A325)*(PAL!$B$3:$B$42=flux!AA$3)*(PAL!$H$2:$Q$2=flux!$H325)*(PAL!$H$3:$Q$42))*$H325</f>
        <v>0</v>
      </c>
      <c r="AB325" s="7">
        <f>SUMPRODUCT((PAL!$A$3:$A$42=flux!$A325)*(PAL!$B$3:$B$42=flux!AB$3)*(PAL!$H$2:$Q$2=flux!$H325)*(PAL!$H$3:$Q$42))*$H325</f>
        <v>58.08</v>
      </c>
    </row>
    <row r="326" spans="1:28" x14ac:dyDescent="0.25">
      <c r="A326">
        <v>98052</v>
      </c>
      <c r="B326" t="s">
        <v>578</v>
      </c>
      <c r="C326" s="2">
        <v>43169</v>
      </c>
      <c r="D326" t="s">
        <v>116</v>
      </c>
      <c r="E326">
        <v>3</v>
      </c>
      <c r="F326" t="s">
        <v>117</v>
      </c>
      <c r="G326">
        <v>222</v>
      </c>
      <c r="H326" s="1">
        <v>1</v>
      </c>
      <c r="I326">
        <v>58.08</v>
      </c>
      <c r="J326" s="1"/>
      <c r="L326" s="5" t="s">
        <v>184</v>
      </c>
      <c r="N326" s="7">
        <f>SUMPRODUCT((KG!$A$4:$A$136=flux!$A326)*(KG!$B$4:$B$136=flux!N$3)*(flux!$G326&gt;=KG!$F$2:$O$2)*(flux!$G326&lt;=KG!$F$3:$O$3)*KG!$F$4:$O$136)*$G326/100</f>
        <v>0</v>
      </c>
      <c r="O326" s="7">
        <f>SUMPRODUCT((KG!$A$4:$A$136=flux!$A326)*(KG!$B$4:$B$136=flux!O$3)*(flux!$G326&gt;=KG!$F$2:$O$2)*(flux!$G326&lt;=KG!$F$3:$O$3)*KG!$F$4:$O$136)*$G326/100</f>
        <v>51.148800000000001</v>
      </c>
      <c r="P326" s="7">
        <f>SUMPRODUCT((KG!$A$4:$A$136=flux!$A326)*(KG!$B$4:$B$136=flux!P$3)*(flux!$G326&gt;=KG!$F$2:$O$2)*(flux!$G326&lt;=KG!$F$3:$O$3)*KG!$F$4:$O$136)*$G326/100</f>
        <v>0</v>
      </c>
      <c r="Q326" s="7">
        <f>SUMPRODUCT((KG!$A$4:$A$136=flux!$A326)*(KG!$B$4:$B$136=flux!Q$3)*(flux!$G326&gt;=KG!$F$2:$O$2)*(flux!$G326&lt;=KG!$F$3:$O$3)*KG!$F$4:$O$136)*$G326/100</f>
        <v>0</v>
      </c>
      <c r="R326" s="7">
        <f>SUMPRODUCT((KG!$A$4:$A$136=flux!$A326)*(KG!$B$4:$B$136=flux!R$3)*(flux!$G326&gt;=KG!$F$2:$O$2)*(flux!$G326&lt;=KG!$F$3:$O$3)*KG!$F$4:$O$136)*$G326/100</f>
        <v>0</v>
      </c>
      <c r="S326" s="7">
        <f>SUMPRODUCT((KG!$A$4:$A$136=flux!$A326)*(KG!$B$4:$B$136=flux!S$3)*(flux!$G326&gt;=KG!$F$2:$O$2)*(flux!$G326&lt;=KG!$F$3:$O$3)*KG!$F$4:$O$136)*$G326/100</f>
        <v>0</v>
      </c>
      <c r="T326" s="7">
        <f>SUMPRODUCT((KG!$A$4:$A$136=flux!$A326)*(KG!$B$4:$B$136=flux!T$3)*(flux!$G326&gt;=KG!$F$2:$O$2)*(flux!$G326&lt;=KG!$F$3:$O$3)*KG!$F$4:$O$136)*$G326/100</f>
        <v>0</v>
      </c>
      <c r="U326" s="7">
        <f>SUMPRODUCT((KG!$A$4:$A$136=flux!$A326)*(KG!$B$4:$B$136=flux!U$3)*(flux!$G326&gt;=KG!$F$2:$O$2)*(flux!$G326&lt;=KG!$F$3:$O$3)*KG!$F$4:$O$136)*$G326/100</f>
        <v>0</v>
      </c>
      <c r="V326" s="7">
        <f>SUMPRODUCT((KG!$A$4:$A$136=flux!$A326)*(KG!$B$4:$B$136=flux!V$3)*(flux!$G326&gt;=KG!$F$2:$O$2)*(flux!$G326&lt;=KG!$F$3:$O$3)*KG!$F$4:$O$136)*$G326/100</f>
        <v>0</v>
      </c>
      <c r="W326" s="7">
        <f>SUMPRODUCT((KG!$A$4:$A$136=flux!$A326)*(KG!$B$4:$B$136=flux!W$3)*(flux!$G326&gt;=KG!$F$2:$O$2)*(flux!$G326&lt;=KG!$F$3:$O$3)*KG!$F$4:$O$136)*$G326/100</f>
        <v>81.672024000000008</v>
      </c>
      <c r="X326" s="7">
        <f>SUMPRODUCT((KG!$A$4:$A$136=flux!$A326)*(KG!$B$4:$B$136=flux!X$3)*(flux!$G326&gt;=KG!$F$2:$O$2)*(flux!$G326&lt;=KG!$F$3:$O$3)*KG!$F$4:$O$136)*$G326/100</f>
        <v>63.179423999999997</v>
      </c>
      <c r="Y326" s="7">
        <f>SUMPRODUCT((PAL!$A$3:$A$42=flux!$A326)*(PAL!$B$3:$B$42=flux!Y$3)*(PAL!$H$2:$Q$2=flux!$H326)*(PAL!$H$3:$Q$42))*$H326</f>
        <v>0</v>
      </c>
      <c r="Z326" s="7">
        <f>SUMPRODUCT((PAL!$A$3:$A$42=flux!$A326)*(PAL!$B$3:$B$42=flux!Z$3)*(PAL!$H$2:$Q$2=flux!$H326)*(PAL!$H$3:$Q$42))*$H326</f>
        <v>0</v>
      </c>
      <c r="AA326" s="7">
        <f>SUMPRODUCT((PAL!$A$3:$A$42=flux!$A326)*(PAL!$B$3:$B$42=flux!AA$3)*(PAL!$H$2:$Q$2=flux!$H326)*(PAL!$H$3:$Q$42))*$H326</f>
        <v>0</v>
      </c>
      <c r="AB326" s="7">
        <f>SUMPRODUCT((PAL!$A$3:$A$42=flux!$A326)*(PAL!$B$3:$B$42=flux!AB$3)*(PAL!$H$2:$Q$2=flux!$H326)*(PAL!$H$3:$Q$42))*$H326</f>
        <v>58.08</v>
      </c>
    </row>
    <row r="327" spans="1:28" x14ac:dyDescent="0.25">
      <c r="A327">
        <v>98052</v>
      </c>
      <c r="B327" t="s">
        <v>578</v>
      </c>
      <c r="C327" s="2">
        <v>43176</v>
      </c>
      <c r="D327" t="s">
        <v>116</v>
      </c>
      <c r="E327">
        <v>3</v>
      </c>
      <c r="F327" t="s">
        <v>117</v>
      </c>
      <c r="G327">
        <v>218</v>
      </c>
      <c r="H327" s="1">
        <v>1</v>
      </c>
      <c r="I327">
        <v>58.08</v>
      </c>
      <c r="J327" s="1"/>
      <c r="L327" s="5" t="s">
        <v>184</v>
      </c>
      <c r="N327" s="7">
        <f>SUMPRODUCT((KG!$A$4:$A$136=flux!$A327)*(KG!$B$4:$B$136=flux!N$3)*(flux!$G327&gt;=KG!$F$2:$O$2)*(flux!$G327&lt;=KG!$F$3:$O$3)*KG!$F$4:$O$136)*$G327/100</f>
        <v>0</v>
      </c>
      <c r="O327" s="7">
        <f>SUMPRODUCT((KG!$A$4:$A$136=flux!$A327)*(KG!$B$4:$B$136=flux!O$3)*(flux!$G327&gt;=KG!$F$2:$O$2)*(flux!$G327&lt;=KG!$F$3:$O$3)*KG!$F$4:$O$136)*$G327/100</f>
        <v>50.227200000000003</v>
      </c>
      <c r="P327" s="7">
        <f>SUMPRODUCT((KG!$A$4:$A$136=flux!$A327)*(KG!$B$4:$B$136=flux!P$3)*(flux!$G327&gt;=KG!$F$2:$O$2)*(flux!$G327&lt;=KG!$F$3:$O$3)*KG!$F$4:$O$136)*$G327/100</f>
        <v>0</v>
      </c>
      <c r="Q327" s="7">
        <f>SUMPRODUCT((KG!$A$4:$A$136=flux!$A327)*(KG!$B$4:$B$136=flux!Q$3)*(flux!$G327&gt;=KG!$F$2:$O$2)*(flux!$G327&lt;=KG!$F$3:$O$3)*KG!$F$4:$O$136)*$G327/100</f>
        <v>0</v>
      </c>
      <c r="R327" s="7">
        <f>SUMPRODUCT((KG!$A$4:$A$136=flux!$A327)*(KG!$B$4:$B$136=flux!R$3)*(flux!$G327&gt;=KG!$F$2:$O$2)*(flux!$G327&lt;=KG!$F$3:$O$3)*KG!$F$4:$O$136)*$G327/100</f>
        <v>0</v>
      </c>
      <c r="S327" s="7">
        <f>SUMPRODUCT((KG!$A$4:$A$136=flux!$A327)*(KG!$B$4:$B$136=flux!S$3)*(flux!$G327&gt;=KG!$F$2:$O$2)*(flux!$G327&lt;=KG!$F$3:$O$3)*KG!$F$4:$O$136)*$G327/100</f>
        <v>0</v>
      </c>
      <c r="T327" s="7">
        <f>SUMPRODUCT((KG!$A$4:$A$136=flux!$A327)*(KG!$B$4:$B$136=flux!T$3)*(flux!$G327&gt;=KG!$F$2:$O$2)*(flux!$G327&lt;=KG!$F$3:$O$3)*KG!$F$4:$O$136)*$G327/100</f>
        <v>0</v>
      </c>
      <c r="U327" s="7">
        <f>SUMPRODUCT((KG!$A$4:$A$136=flux!$A327)*(KG!$B$4:$B$136=flux!U$3)*(flux!$G327&gt;=KG!$F$2:$O$2)*(flux!$G327&lt;=KG!$F$3:$O$3)*KG!$F$4:$O$136)*$G327/100</f>
        <v>0</v>
      </c>
      <c r="V327" s="7">
        <f>SUMPRODUCT((KG!$A$4:$A$136=flux!$A327)*(KG!$B$4:$B$136=flux!V$3)*(flux!$G327&gt;=KG!$F$2:$O$2)*(flux!$G327&lt;=KG!$F$3:$O$3)*KG!$F$4:$O$136)*$G327/100</f>
        <v>0</v>
      </c>
      <c r="W327" s="7">
        <f>SUMPRODUCT((KG!$A$4:$A$136=flux!$A327)*(KG!$B$4:$B$136=flux!W$3)*(flux!$G327&gt;=KG!$F$2:$O$2)*(flux!$G327&lt;=KG!$F$3:$O$3)*KG!$F$4:$O$136)*$G327/100</f>
        <v>80.200456000000003</v>
      </c>
      <c r="X327" s="7">
        <f>SUMPRODUCT((KG!$A$4:$A$136=flux!$A327)*(KG!$B$4:$B$136=flux!X$3)*(flux!$G327&gt;=KG!$F$2:$O$2)*(flux!$G327&lt;=KG!$F$3:$O$3)*KG!$F$4:$O$136)*$G327/100</f>
        <v>62.041055999999998</v>
      </c>
      <c r="Y327" s="7">
        <f>SUMPRODUCT((PAL!$A$3:$A$42=flux!$A327)*(PAL!$B$3:$B$42=flux!Y$3)*(PAL!$H$2:$Q$2=flux!$H327)*(PAL!$H$3:$Q$42))*$H327</f>
        <v>0</v>
      </c>
      <c r="Z327" s="7">
        <f>SUMPRODUCT((PAL!$A$3:$A$42=flux!$A327)*(PAL!$B$3:$B$42=flux!Z$3)*(PAL!$H$2:$Q$2=flux!$H327)*(PAL!$H$3:$Q$42))*$H327</f>
        <v>0</v>
      </c>
      <c r="AA327" s="7">
        <f>SUMPRODUCT((PAL!$A$3:$A$42=flux!$A327)*(PAL!$B$3:$B$42=flux!AA$3)*(PAL!$H$2:$Q$2=flux!$H327)*(PAL!$H$3:$Q$42))*$H327</f>
        <v>0</v>
      </c>
      <c r="AB327" s="7">
        <f>SUMPRODUCT((PAL!$A$3:$A$42=flux!$A327)*(PAL!$B$3:$B$42=flux!AB$3)*(PAL!$H$2:$Q$2=flux!$H327)*(PAL!$H$3:$Q$42))*$H327</f>
        <v>58.08</v>
      </c>
    </row>
    <row r="328" spans="1:28" x14ac:dyDescent="0.25">
      <c r="A328">
        <v>98052</v>
      </c>
      <c r="B328" t="s">
        <v>578</v>
      </c>
      <c r="C328" s="2">
        <v>43189</v>
      </c>
      <c r="D328" t="s">
        <v>116</v>
      </c>
      <c r="E328">
        <v>3</v>
      </c>
      <c r="F328" t="s">
        <v>117</v>
      </c>
      <c r="G328">
        <v>190</v>
      </c>
      <c r="H328" s="1">
        <v>1</v>
      </c>
      <c r="I328">
        <v>58.08</v>
      </c>
      <c r="J328" s="1"/>
      <c r="L328" s="5" t="s">
        <v>184</v>
      </c>
      <c r="N328" s="7">
        <f>SUMPRODUCT((KG!$A$4:$A$136=flux!$A328)*(KG!$B$4:$B$136=flux!N$3)*(flux!$G328&gt;=KG!$F$2:$O$2)*(flux!$G328&lt;=KG!$F$3:$O$3)*KG!$F$4:$O$136)*$G328/100</f>
        <v>0</v>
      </c>
      <c r="O328" s="7">
        <f>SUMPRODUCT((KG!$A$4:$A$136=flux!$A328)*(KG!$B$4:$B$136=flux!O$3)*(flux!$G328&gt;=KG!$F$2:$O$2)*(flux!$G328&lt;=KG!$F$3:$O$3)*KG!$F$4:$O$136)*$G328/100</f>
        <v>43.775999999999996</v>
      </c>
      <c r="P328" s="7">
        <f>SUMPRODUCT((KG!$A$4:$A$136=flux!$A328)*(KG!$B$4:$B$136=flux!P$3)*(flux!$G328&gt;=KG!$F$2:$O$2)*(flux!$G328&lt;=KG!$F$3:$O$3)*KG!$F$4:$O$136)*$G328/100</f>
        <v>0</v>
      </c>
      <c r="Q328" s="7">
        <f>SUMPRODUCT((KG!$A$4:$A$136=flux!$A328)*(KG!$B$4:$B$136=flux!Q$3)*(flux!$G328&gt;=KG!$F$2:$O$2)*(flux!$G328&lt;=KG!$F$3:$O$3)*KG!$F$4:$O$136)*$G328/100</f>
        <v>0</v>
      </c>
      <c r="R328" s="7">
        <f>SUMPRODUCT((KG!$A$4:$A$136=flux!$A328)*(KG!$B$4:$B$136=flux!R$3)*(flux!$G328&gt;=KG!$F$2:$O$2)*(flux!$G328&lt;=KG!$F$3:$O$3)*KG!$F$4:$O$136)*$G328/100</f>
        <v>0</v>
      </c>
      <c r="S328" s="7">
        <f>SUMPRODUCT((KG!$A$4:$A$136=flux!$A328)*(KG!$B$4:$B$136=flux!S$3)*(flux!$G328&gt;=KG!$F$2:$O$2)*(flux!$G328&lt;=KG!$F$3:$O$3)*KG!$F$4:$O$136)*$G328/100</f>
        <v>0</v>
      </c>
      <c r="T328" s="7">
        <f>SUMPRODUCT((KG!$A$4:$A$136=flux!$A328)*(KG!$B$4:$B$136=flux!T$3)*(flux!$G328&gt;=KG!$F$2:$O$2)*(flux!$G328&lt;=KG!$F$3:$O$3)*KG!$F$4:$O$136)*$G328/100</f>
        <v>0</v>
      </c>
      <c r="U328" s="7">
        <f>SUMPRODUCT((KG!$A$4:$A$136=flux!$A328)*(KG!$B$4:$B$136=flux!U$3)*(flux!$G328&gt;=KG!$F$2:$O$2)*(flux!$G328&lt;=KG!$F$3:$O$3)*KG!$F$4:$O$136)*$G328/100</f>
        <v>0</v>
      </c>
      <c r="V328" s="7">
        <f>SUMPRODUCT((KG!$A$4:$A$136=flux!$A328)*(KG!$B$4:$B$136=flux!V$3)*(flux!$G328&gt;=KG!$F$2:$O$2)*(flux!$G328&lt;=KG!$F$3:$O$3)*KG!$F$4:$O$136)*$G328/100</f>
        <v>0</v>
      </c>
      <c r="W328" s="7">
        <f>SUMPRODUCT((KG!$A$4:$A$136=flux!$A328)*(KG!$B$4:$B$136=flux!W$3)*(flux!$G328&gt;=KG!$F$2:$O$2)*(flux!$G328&lt;=KG!$F$3:$O$3)*KG!$F$4:$O$136)*$G328/100</f>
        <v>71.325999999999993</v>
      </c>
      <c r="X328" s="7">
        <f>SUMPRODUCT((KG!$A$4:$A$136=flux!$A328)*(KG!$B$4:$B$136=flux!X$3)*(flux!$G328&gt;=KG!$F$2:$O$2)*(flux!$G328&lt;=KG!$F$3:$O$3)*KG!$F$4:$O$136)*$G328/100</f>
        <v>55.175999999999995</v>
      </c>
      <c r="Y328" s="7">
        <f>SUMPRODUCT((PAL!$A$3:$A$42=flux!$A328)*(PAL!$B$3:$B$42=flux!Y$3)*(PAL!$H$2:$Q$2=flux!$H328)*(PAL!$H$3:$Q$42))*$H328</f>
        <v>0</v>
      </c>
      <c r="Z328" s="7">
        <f>SUMPRODUCT((PAL!$A$3:$A$42=flux!$A328)*(PAL!$B$3:$B$42=flux!Z$3)*(PAL!$H$2:$Q$2=flux!$H328)*(PAL!$H$3:$Q$42))*$H328</f>
        <v>0</v>
      </c>
      <c r="AA328" s="7">
        <f>SUMPRODUCT((PAL!$A$3:$A$42=flux!$A328)*(PAL!$B$3:$B$42=flux!AA$3)*(PAL!$H$2:$Q$2=flux!$H328)*(PAL!$H$3:$Q$42))*$H328</f>
        <v>0</v>
      </c>
      <c r="AB328" s="7">
        <f>SUMPRODUCT((PAL!$A$3:$A$42=flux!$A328)*(PAL!$B$3:$B$42=flux!AB$3)*(PAL!$H$2:$Q$2=flux!$H328)*(PAL!$H$3:$Q$42))*$H328</f>
        <v>58.08</v>
      </c>
    </row>
    <row r="329" spans="1:28" x14ac:dyDescent="0.25">
      <c r="A329">
        <v>98052</v>
      </c>
      <c r="B329" t="s">
        <v>578</v>
      </c>
      <c r="C329" s="2">
        <v>43164</v>
      </c>
      <c r="D329" t="s">
        <v>116</v>
      </c>
      <c r="E329">
        <v>3</v>
      </c>
      <c r="F329" t="s">
        <v>117</v>
      </c>
      <c r="G329">
        <v>177</v>
      </c>
      <c r="H329" s="1">
        <v>1</v>
      </c>
      <c r="I329">
        <v>58.08</v>
      </c>
      <c r="J329" s="1"/>
      <c r="L329" s="5" t="s">
        <v>184</v>
      </c>
      <c r="N329" s="7">
        <f>SUMPRODUCT((KG!$A$4:$A$136=flux!$A329)*(KG!$B$4:$B$136=flux!N$3)*(flux!$G329&gt;=KG!$F$2:$O$2)*(flux!$G329&lt;=KG!$F$3:$O$3)*KG!$F$4:$O$136)*$G329/100</f>
        <v>0</v>
      </c>
      <c r="O329" s="7">
        <f>SUMPRODUCT((KG!$A$4:$A$136=flux!$A329)*(KG!$B$4:$B$136=flux!O$3)*(flux!$G329&gt;=KG!$F$2:$O$2)*(flux!$G329&lt;=KG!$F$3:$O$3)*KG!$F$4:$O$136)*$G329/100</f>
        <v>40.780799999999999</v>
      </c>
      <c r="P329" s="7">
        <f>SUMPRODUCT((KG!$A$4:$A$136=flux!$A329)*(KG!$B$4:$B$136=flux!P$3)*(flux!$G329&gt;=KG!$F$2:$O$2)*(flux!$G329&lt;=KG!$F$3:$O$3)*KG!$F$4:$O$136)*$G329/100</f>
        <v>0</v>
      </c>
      <c r="Q329" s="7">
        <f>SUMPRODUCT((KG!$A$4:$A$136=flux!$A329)*(KG!$B$4:$B$136=flux!Q$3)*(flux!$G329&gt;=KG!$F$2:$O$2)*(flux!$G329&lt;=KG!$F$3:$O$3)*KG!$F$4:$O$136)*$G329/100</f>
        <v>0</v>
      </c>
      <c r="R329" s="7">
        <f>SUMPRODUCT((KG!$A$4:$A$136=flux!$A329)*(KG!$B$4:$B$136=flux!R$3)*(flux!$G329&gt;=KG!$F$2:$O$2)*(flux!$G329&lt;=KG!$F$3:$O$3)*KG!$F$4:$O$136)*$G329/100</f>
        <v>0</v>
      </c>
      <c r="S329" s="7">
        <f>SUMPRODUCT((KG!$A$4:$A$136=flux!$A329)*(KG!$B$4:$B$136=flux!S$3)*(flux!$G329&gt;=KG!$F$2:$O$2)*(flux!$G329&lt;=KG!$F$3:$O$3)*KG!$F$4:$O$136)*$G329/100</f>
        <v>0</v>
      </c>
      <c r="T329" s="7">
        <f>SUMPRODUCT((KG!$A$4:$A$136=flux!$A329)*(KG!$B$4:$B$136=flux!T$3)*(flux!$G329&gt;=KG!$F$2:$O$2)*(flux!$G329&lt;=KG!$F$3:$O$3)*KG!$F$4:$O$136)*$G329/100</f>
        <v>0</v>
      </c>
      <c r="U329" s="7">
        <f>SUMPRODUCT((KG!$A$4:$A$136=flux!$A329)*(KG!$B$4:$B$136=flux!U$3)*(flux!$G329&gt;=KG!$F$2:$O$2)*(flux!$G329&lt;=KG!$F$3:$O$3)*KG!$F$4:$O$136)*$G329/100</f>
        <v>0</v>
      </c>
      <c r="V329" s="7">
        <f>SUMPRODUCT((KG!$A$4:$A$136=flux!$A329)*(KG!$B$4:$B$136=flux!V$3)*(flux!$G329&gt;=KG!$F$2:$O$2)*(flux!$G329&lt;=KG!$F$3:$O$3)*KG!$F$4:$O$136)*$G329/100</f>
        <v>0</v>
      </c>
      <c r="W329" s="7">
        <f>SUMPRODUCT((KG!$A$4:$A$136=flux!$A329)*(KG!$B$4:$B$136=flux!W$3)*(flux!$G329&gt;=KG!$F$2:$O$2)*(flux!$G329&lt;=KG!$F$3:$O$3)*KG!$F$4:$O$136)*$G329/100</f>
        <v>66.445800000000006</v>
      </c>
      <c r="X329" s="7">
        <f>SUMPRODUCT((KG!$A$4:$A$136=flux!$A329)*(KG!$B$4:$B$136=flux!X$3)*(flux!$G329&gt;=KG!$F$2:$O$2)*(flux!$G329&lt;=KG!$F$3:$O$3)*KG!$F$4:$O$136)*$G329/100</f>
        <v>51.400799999999997</v>
      </c>
      <c r="Y329" s="7">
        <f>SUMPRODUCT((PAL!$A$3:$A$42=flux!$A329)*(PAL!$B$3:$B$42=flux!Y$3)*(PAL!$H$2:$Q$2=flux!$H329)*(PAL!$H$3:$Q$42))*$H329</f>
        <v>0</v>
      </c>
      <c r="Z329" s="7">
        <f>SUMPRODUCT((PAL!$A$3:$A$42=flux!$A329)*(PAL!$B$3:$B$42=flux!Z$3)*(PAL!$H$2:$Q$2=flux!$H329)*(PAL!$H$3:$Q$42))*$H329</f>
        <v>0</v>
      </c>
      <c r="AA329" s="7">
        <f>SUMPRODUCT((PAL!$A$3:$A$42=flux!$A329)*(PAL!$B$3:$B$42=flux!AA$3)*(PAL!$H$2:$Q$2=flux!$H329)*(PAL!$H$3:$Q$42))*$H329</f>
        <v>0</v>
      </c>
      <c r="AB329" s="7">
        <f>SUMPRODUCT((PAL!$A$3:$A$42=flux!$A329)*(PAL!$B$3:$B$42=flux!AB$3)*(PAL!$H$2:$Q$2=flux!$H329)*(PAL!$H$3:$Q$42))*$H329</f>
        <v>58.08</v>
      </c>
    </row>
    <row r="330" spans="1:28" x14ac:dyDescent="0.25">
      <c r="A330">
        <v>98052</v>
      </c>
      <c r="B330" t="s">
        <v>578</v>
      </c>
      <c r="C330" s="2">
        <v>43165</v>
      </c>
      <c r="D330" t="s">
        <v>116</v>
      </c>
      <c r="E330">
        <v>3</v>
      </c>
      <c r="F330" t="s">
        <v>117</v>
      </c>
      <c r="G330">
        <v>162</v>
      </c>
      <c r="H330" s="1">
        <v>1</v>
      </c>
      <c r="I330">
        <v>58.08</v>
      </c>
      <c r="J330" s="1"/>
      <c r="L330" s="5" t="s">
        <v>184</v>
      </c>
      <c r="N330" s="7">
        <f>SUMPRODUCT((KG!$A$4:$A$136=flux!$A330)*(KG!$B$4:$B$136=flux!N$3)*(flux!$G330&gt;=KG!$F$2:$O$2)*(flux!$G330&lt;=KG!$F$3:$O$3)*KG!$F$4:$O$136)*$G330/100</f>
        <v>0</v>
      </c>
      <c r="O330" s="7">
        <f>SUMPRODUCT((KG!$A$4:$A$136=flux!$A330)*(KG!$B$4:$B$136=flux!O$3)*(flux!$G330&gt;=KG!$F$2:$O$2)*(flux!$G330&lt;=KG!$F$3:$O$3)*KG!$F$4:$O$136)*$G330/100</f>
        <v>37.324800000000003</v>
      </c>
      <c r="P330" s="7">
        <f>SUMPRODUCT((KG!$A$4:$A$136=flux!$A330)*(KG!$B$4:$B$136=flux!P$3)*(flux!$G330&gt;=KG!$F$2:$O$2)*(flux!$G330&lt;=KG!$F$3:$O$3)*KG!$F$4:$O$136)*$G330/100</f>
        <v>0</v>
      </c>
      <c r="Q330" s="7">
        <f>SUMPRODUCT((KG!$A$4:$A$136=flux!$A330)*(KG!$B$4:$B$136=flux!Q$3)*(flux!$G330&gt;=KG!$F$2:$O$2)*(flux!$G330&lt;=KG!$F$3:$O$3)*KG!$F$4:$O$136)*$G330/100</f>
        <v>0</v>
      </c>
      <c r="R330" s="7">
        <f>SUMPRODUCT((KG!$A$4:$A$136=flux!$A330)*(KG!$B$4:$B$136=flux!R$3)*(flux!$G330&gt;=KG!$F$2:$O$2)*(flux!$G330&lt;=KG!$F$3:$O$3)*KG!$F$4:$O$136)*$G330/100</f>
        <v>0</v>
      </c>
      <c r="S330" s="7">
        <f>SUMPRODUCT((KG!$A$4:$A$136=flux!$A330)*(KG!$B$4:$B$136=flux!S$3)*(flux!$G330&gt;=KG!$F$2:$O$2)*(flux!$G330&lt;=KG!$F$3:$O$3)*KG!$F$4:$O$136)*$G330/100</f>
        <v>0</v>
      </c>
      <c r="T330" s="7">
        <f>SUMPRODUCT((KG!$A$4:$A$136=flux!$A330)*(KG!$B$4:$B$136=flux!T$3)*(flux!$G330&gt;=KG!$F$2:$O$2)*(flux!$G330&lt;=KG!$F$3:$O$3)*KG!$F$4:$O$136)*$G330/100</f>
        <v>0</v>
      </c>
      <c r="U330" s="7">
        <f>SUMPRODUCT((KG!$A$4:$A$136=flux!$A330)*(KG!$B$4:$B$136=flux!U$3)*(flux!$G330&gt;=KG!$F$2:$O$2)*(flux!$G330&lt;=KG!$F$3:$O$3)*KG!$F$4:$O$136)*$G330/100</f>
        <v>0</v>
      </c>
      <c r="V330" s="7">
        <f>SUMPRODUCT((KG!$A$4:$A$136=flux!$A330)*(KG!$B$4:$B$136=flux!V$3)*(flux!$G330&gt;=KG!$F$2:$O$2)*(flux!$G330&lt;=KG!$F$3:$O$3)*KG!$F$4:$O$136)*$G330/100</f>
        <v>0</v>
      </c>
      <c r="W330" s="7">
        <f>SUMPRODUCT((KG!$A$4:$A$136=flux!$A330)*(KG!$B$4:$B$136=flux!W$3)*(flux!$G330&gt;=KG!$F$2:$O$2)*(flux!$G330&lt;=KG!$F$3:$O$3)*KG!$F$4:$O$136)*$G330/100</f>
        <v>60.814799999999998</v>
      </c>
      <c r="X330" s="7">
        <f>SUMPRODUCT((KG!$A$4:$A$136=flux!$A330)*(KG!$B$4:$B$136=flux!X$3)*(flux!$G330&gt;=KG!$F$2:$O$2)*(flux!$G330&lt;=KG!$F$3:$O$3)*KG!$F$4:$O$136)*$G330/100</f>
        <v>47.044799999999995</v>
      </c>
      <c r="Y330" s="7">
        <f>SUMPRODUCT((PAL!$A$3:$A$42=flux!$A330)*(PAL!$B$3:$B$42=flux!Y$3)*(PAL!$H$2:$Q$2=flux!$H330)*(PAL!$H$3:$Q$42))*$H330</f>
        <v>0</v>
      </c>
      <c r="Z330" s="7">
        <f>SUMPRODUCT((PAL!$A$3:$A$42=flux!$A330)*(PAL!$B$3:$B$42=flux!Z$3)*(PAL!$H$2:$Q$2=flux!$H330)*(PAL!$H$3:$Q$42))*$H330</f>
        <v>0</v>
      </c>
      <c r="AA330" s="7">
        <f>SUMPRODUCT((PAL!$A$3:$A$42=flux!$A330)*(PAL!$B$3:$B$42=flux!AA$3)*(PAL!$H$2:$Q$2=flux!$H330)*(PAL!$H$3:$Q$42))*$H330</f>
        <v>0</v>
      </c>
      <c r="AB330" s="7">
        <f>SUMPRODUCT((PAL!$A$3:$A$42=flux!$A330)*(PAL!$B$3:$B$42=flux!AB$3)*(PAL!$H$2:$Q$2=flux!$H330)*(PAL!$H$3:$Q$42))*$H330</f>
        <v>58.08</v>
      </c>
    </row>
    <row r="331" spans="1:28" x14ac:dyDescent="0.25">
      <c r="A331">
        <v>98052</v>
      </c>
      <c r="B331" t="s">
        <v>578</v>
      </c>
      <c r="C331" s="2">
        <v>43178</v>
      </c>
      <c r="D331" t="s">
        <v>116</v>
      </c>
      <c r="E331">
        <v>3</v>
      </c>
      <c r="F331" t="s">
        <v>117</v>
      </c>
      <c r="G331">
        <v>94</v>
      </c>
      <c r="H331" s="1">
        <v>1</v>
      </c>
      <c r="I331">
        <v>21.84</v>
      </c>
      <c r="J331" s="1"/>
      <c r="L331" s="5" t="s">
        <v>184</v>
      </c>
      <c r="N331" s="7">
        <f>SUMPRODUCT((KG!$A$4:$A$136=flux!$A331)*(KG!$B$4:$B$136=flux!N$3)*(flux!$G331&gt;=KG!$F$2:$O$2)*(flux!$G331&lt;=KG!$F$3:$O$3)*KG!$F$4:$O$136)*$G331/100</f>
        <v>0</v>
      </c>
      <c r="O331" s="7">
        <f>SUMPRODUCT((KG!$A$4:$A$136=flux!$A331)*(KG!$B$4:$B$136=flux!O$3)*(flux!$G331&gt;=KG!$F$2:$O$2)*(flux!$G331&lt;=KG!$F$3:$O$3)*KG!$F$4:$O$136)*$G331/100</f>
        <v>22.362599999999997</v>
      </c>
      <c r="P331" s="7">
        <f>SUMPRODUCT((KG!$A$4:$A$136=flux!$A331)*(KG!$B$4:$B$136=flux!P$3)*(flux!$G331&gt;=KG!$F$2:$O$2)*(flux!$G331&lt;=KG!$F$3:$O$3)*KG!$F$4:$O$136)*$G331/100</f>
        <v>0</v>
      </c>
      <c r="Q331" s="7">
        <f>SUMPRODUCT((KG!$A$4:$A$136=flux!$A331)*(KG!$B$4:$B$136=flux!Q$3)*(flux!$G331&gt;=KG!$F$2:$O$2)*(flux!$G331&lt;=KG!$F$3:$O$3)*KG!$F$4:$O$136)*$G331/100</f>
        <v>0</v>
      </c>
      <c r="R331" s="7">
        <f>SUMPRODUCT((KG!$A$4:$A$136=flux!$A331)*(KG!$B$4:$B$136=flux!R$3)*(flux!$G331&gt;=KG!$F$2:$O$2)*(flux!$G331&lt;=KG!$F$3:$O$3)*KG!$F$4:$O$136)*$G331/100</f>
        <v>0</v>
      </c>
      <c r="S331" s="7">
        <f>SUMPRODUCT((KG!$A$4:$A$136=flux!$A331)*(KG!$B$4:$B$136=flux!S$3)*(flux!$G331&gt;=KG!$F$2:$O$2)*(flux!$G331&lt;=KG!$F$3:$O$3)*KG!$F$4:$O$136)*$G331/100</f>
        <v>0</v>
      </c>
      <c r="T331" s="7">
        <f>SUMPRODUCT((KG!$A$4:$A$136=flux!$A331)*(KG!$B$4:$B$136=flux!T$3)*(flux!$G331&gt;=KG!$F$2:$O$2)*(flux!$G331&lt;=KG!$F$3:$O$3)*KG!$F$4:$O$136)*$G331/100</f>
        <v>0</v>
      </c>
      <c r="U331" s="7">
        <f>SUMPRODUCT((KG!$A$4:$A$136=flux!$A331)*(KG!$B$4:$B$136=flux!U$3)*(flux!$G331&gt;=KG!$F$2:$O$2)*(flux!$G331&lt;=KG!$F$3:$O$3)*KG!$F$4:$O$136)*$G331/100</f>
        <v>0</v>
      </c>
      <c r="V331" s="7">
        <f>SUMPRODUCT((KG!$A$4:$A$136=flux!$A331)*(KG!$B$4:$B$136=flux!V$3)*(flux!$G331&gt;=KG!$F$2:$O$2)*(flux!$G331&lt;=KG!$F$3:$O$3)*KG!$F$4:$O$136)*$G331/100</f>
        <v>0</v>
      </c>
      <c r="W331" s="7">
        <f>SUMPRODUCT((KG!$A$4:$A$136=flux!$A331)*(KG!$B$4:$B$136=flux!W$3)*(flux!$G331&gt;=KG!$F$2:$O$2)*(flux!$G331&lt;=KG!$F$3:$O$3)*KG!$F$4:$O$136)*$G331/100</f>
        <v>35.287599999999998</v>
      </c>
      <c r="X331" s="7">
        <f>SUMPRODUCT((KG!$A$4:$A$136=flux!$A331)*(KG!$B$4:$B$136=flux!X$3)*(flux!$G331&gt;=KG!$F$2:$O$2)*(flux!$G331&lt;=KG!$F$3:$O$3)*KG!$F$4:$O$136)*$G331/100</f>
        <v>27.297599999999999</v>
      </c>
      <c r="Y331" s="7">
        <f>SUMPRODUCT((PAL!$A$3:$A$42=flux!$A331)*(PAL!$B$3:$B$42=flux!Y$3)*(PAL!$H$2:$Q$2=flux!$H331)*(PAL!$H$3:$Q$42))*$H331</f>
        <v>0</v>
      </c>
      <c r="Z331" s="7">
        <f>SUMPRODUCT((PAL!$A$3:$A$42=flux!$A331)*(PAL!$B$3:$B$42=flux!Z$3)*(PAL!$H$2:$Q$2=flux!$H331)*(PAL!$H$3:$Q$42))*$H331</f>
        <v>0</v>
      </c>
      <c r="AA331" s="7">
        <f>SUMPRODUCT((PAL!$A$3:$A$42=flux!$A331)*(PAL!$B$3:$B$42=flux!AA$3)*(PAL!$H$2:$Q$2=flux!$H331)*(PAL!$H$3:$Q$42))*$H331</f>
        <v>0</v>
      </c>
      <c r="AB331" s="7">
        <f>SUMPRODUCT((PAL!$A$3:$A$42=flux!$A331)*(PAL!$B$3:$B$42=flux!AB$3)*(PAL!$H$2:$Q$2=flux!$H331)*(PAL!$H$3:$Q$42))*$H331</f>
        <v>58.08</v>
      </c>
    </row>
    <row r="332" spans="1:28" x14ac:dyDescent="0.25">
      <c r="A332">
        <v>97867</v>
      </c>
      <c r="B332" t="s">
        <v>577</v>
      </c>
      <c r="C332" s="2">
        <v>43165</v>
      </c>
      <c r="D332" t="s">
        <v>34</v>
      </c>
      <c r="E332">
        <v>53</v>
      </c>
      <c r="F332" t="s">
        <v>35</v>
      </c>
      <c r="G332">
        <v>87</v>
      </c>
      <c r="H332" s="1">
        <v>1</v>
      </c>
      <c r="I332">
        <v>28.32</v>
      </c>
      <c r="J332" s="1"/>
      <c r="L332" s="5" t="s">
        <v>184</v>
      </c>
      <c r="N332" s="7">
        <f>SUMPRODUCT((KG!$A$4:$A$136=flux!$A332)*(KG!$B$4:$B$136=flux!N$3)*(flux!$G332&gt;=KG!$F$2:$O$2)*(flux!$G332&lt;=KG!$F$3:$O$3)*KG!$F$4:$O$136)*$G332/100</f>
        <v>0</v>
      </c>
      <c r="O332" s="7">
        <f>SUMPRODUCT((KG!$A$4:$A$136=flux!$A332)*(KG!$B$4:$B$136=flux!O$3)*(flux!$G332&gt;=KG!$F$2:$O$2)*(flux!$G332&lt;=KG!$F$3:$O$3)*KG!$F$4:$O$136)*$G332/100</f>
        <v>0</v>
      </c>
      <c r="P332" s="7">
        <f>SUMPRODUCT((KG!$A$4:$A$136=flux!$A332)*(KG!$B$4:$B$136=flux!P$3)*(flux!$G332&gt;=KG!$F$2:$O$2)*(flux!$G332&lt;=KG!$F$3:$O$3)*KG!$F$4:$O$136)*$G332/100</f>
        <v>0</v>
      </c>
      <c r="Q332" s="7">
        <f>SUMPRODUCT((KG!$A$4:$A$136=flux!$A332)*(KG!$B$4:$B$136=flux!Q$3)*(flux!$G332&gt;=KG!$F$2:$O$2)*(flux!$G332&lt;=KG!$F$3:$O$3)*KG!$F$4:$O$136)*$G332/100</f>
        <v>0</v>
      </c>
      <c r="R332" s="7">
        <f>SUMPRODUCT((KG!$A$4:$A$136=flux!$A332)*(KG!$B$4:$B$136=flux!R$3)*(flux!$G332&gt;=KG!$F$2:$O$2)*(flux!$G332&lt;=KG!$F$3:$O$3)*KG!$F$4:$O$136)*$G332/100</f>
        <v>0</v>
      </c>
      <c r="S332" s="7">
        <f>SUMPRODUCT((KG!$A$4:$A$136=flux!$A332)*(KG!$B$4:$B$136=flux!S$3)*(flux!$G332&gt;=KG!$F$2:$O$2)*(flux!$G332&lt;=KG!$F$3:$O$3)*KG!$F$4:$O$136)*$G332/100</f>
        <v>0</v>
      </c>
      <c r="T332" s="7">
        <f>SUMPRODUCT((KG!$A$4:$A$136=flux!$A332)*(KG!$B$4:$B$136=flux!T$3)*(flux!$G332&gt;=KG!$F$2:$O$2)*(flux!$G332&lt;=KG!$F$3:$O$3)*KG!$F$4:$O$136)*$G332/100</f>
        <v>0</v>
      </c>
      <c r="U332" s="7">
        <f>SUMPRODUCT((KG!$A$4:$A$136=flux!$A332)*(KG!$B$4:$B$136=flux!U$3)*(flux!$G332&gt;=KG!$F$2:$O$2)*(flux!$G332&lt;=KG!$F$3:$O$3)*KG!$F$4:$O$136)*$G332/100</f>
        <v>0</v>
      </c>
      <c r="V332" s="7">
        <f>SUMPRODUCT((KG!$A$4:$A$136=flux!$A332)*(KG!$B$4:$B$136=flux!V$3)*(flux!$G332&gt;=KG!$F$2:$O$2)*(flux!$G332&lt;=KG!$F$3:$O$3)*KG!$F$4:$O$136)*$G332/100</f>
        <v>0</v>
      </c>
      <c r="W332" s="7">
        <f>SUMPRODUCT((KG!$A$4:$A$136=flux!$A332)*(KG!$B$4:$B$136=flux!W$3)*(flux!$G332&gt;=KG!$F$2:$O$2)*(flux!$G332&lt;=KG!$F$3:$O$3)*KG!$F$4:$O$136)*$G332/100</f>
        <v>0</v>
      </c>
      <c r="X332" s="7">
        <f>SUMPRODUCT((KG!$A$4:$A$136=flux!$A332)*(KG!$B$4:$B$136=flux!X$3)*(flux!$G332&gt;=KG!$F$2:$O$2)*(flux!$G332&lt;=KG!$F$3:$O$3)*KG!$F$4:$O$136)*$G332/100</f>
        <v>0</v>
      </c>
      <c r="Y332" s="7">
        <f>SUMPRODUCT((PAL!$A$3:$A$42=flux!$A332)*(PAL!$B$3:$B$42=flux!Y$3)*(PAL!$H$2:$Q$2=flux!$H332)*(PAL!$H$3:$Q$42))*$H332</f>
        <v>0</v>
      </c>
      <c r="Z332" s="7">
        <f>SUMPRODUCT((PAL!$A$3:$A$42=flux!$A332)*(PAL!$B$3:$B$42=flux!Z$3)*(PAL!$H$2:$Q$2=flux!$H332)*(PAL!$H$3:$Q$42))*$H332</f>
        <v>0</v>
      </c>
      <c r="AA332" s="7">
        <f>SUMPRODUCT((PAL!$A$3:$A$42=flux!$A332)*(PAL!$B$3:$B$42=flux!AA$3)*(PAL!$H$2:$Q$2=flux!$H332)*(PAL!$H$3:$Q$42))*$H332</f>
        <v>0</v>
      </c>
      <c r="AB332" s="7">
        <f>SUMPRODUCT((PAL!$A$3:$A$42=flux!$A332)*(PAL!$B$3:$B$42=flux!AB$3)*(PAL!$H$2:$Q$2=flux!$H332)*(PAL!$H$3:$Q$42))*$H332</f>
        <v>0</v>
      </c>
    </row>
    <row r="333" spans="1:28" x14ac:dyDescent="0.25">
      <c r="A333">
        <v>87697</v>
      </c>
      <c r="B333" t="s">
        <v>577</v>
      </c>
      <c r="C333" s="2">
        <v>43181</v>
      </c>
      <c r="D333" t="s">
        <v>30</v>
      </c>
      <c r="E333">
        <v>56</v>
      </c>
      <c r="F333" t="s">
        <v>31</v>
      </c>
      <c r="G333">
        <v>122</v>
      </c>
      <c r="H333" s="1">
        <v>1</v>
      </c>
      <c r="I333">
        <v>34.31</v>
      </c>
      <c r="J333" s="1"/>
      <c r="L333" s="5" t="s">
        <v>184</v>
      </c>
      <c r="N333" s="7">
        <f>SUMPRODUCT((KG!$A$4:$A$136=flux!$A333)*(KG!$B$4:$B$136=flux!N$3)*(flux!$G333&gt;=KG!$F$2:$O$2)*(flux!$G333&lt;=KG!$F$3:$O$3)*KG!$F$4:$O$136)*$G333/100</f>
        <v>0</v>
      </c>
      <c r="O333" s="7">
        <f>SUMPRODUCT((KG!$A$4:$A$136=flux!$A333)*(KG!$B$4:$B$136=flux!O$3)*(flux!$G333&gt;=KG!$F$2:$O$2)*(flux!$G333&lt;=KG!$F$3:$O$3)*KG!$F$4:$O$136)*$G333/100</f>
        <v>0</v>
      </c>
      <c r="P333" s="7">
        <f>SUMPRODUCT((KG!$A$4:$A$136=flux!$A333)*(KG!$B$4:$B$136=flux!P$3)*(flux!$G333&gt;=KG!$F$2:$O$2)*(flux!$G333&lt;=KG!$F$3:$O$3)*KG!$F$4:$O$136)*$G333/100</f>
        <v>0</v>
      </c>
      <c r="Q333" s="7">
        <f>SUMPRODUCT((KG!$A$4:$A$136=flux!$A333)*(KG!$B$4:$B$136=flux!Q$3)*(flux!$G333&gt;=KG!$F$2:$O$2)*(flux!$G333&lt;=KG!$F$3:$O$3)*KG!$F$4:$O$136)*$G333/100</f>
        <v>0</v>
      </c>
      <c r="R333" s="7">
        <f>SUMPRODUCT((KG!$A$4:$A$136=flux!$A333)*(KG!$B$4:$B$136=flux!R$3)*(flux!$G333&gt;=KG!$F$2:$O$2)*(flux!$G333&lt;=KG!$F$3:$O$3)*KG!$F$4:$O$136)*$G333/100</f>
        <v>0</v>
      </c>
      <c r="S333" s="7">
        <f>SUMPRODUCT((KG!$A$4:$A$136=flux!$A333)*(KG!$B$4:$B$136=flux!S$3)*(flux!$G333&gt;=KG!$F$2:$O$2)*(flux!$G333&lt;=KG!$F$3:$O$3)*KG!$F$4:$O$136)*$G333/100</f>
        <v>0</v>
      </c>
      <c r="T333" s="7">
        <f>SUMPRODUCT((KG!$A$4:$A$136=flux!$A333)*(KG!$B$4:$B$136=flux!T$3)*(flux!$G333&gt;=KG!$F$2:$O$2)*(flux!$G333&lt;=KG!$F$3:$O$3)*KG!$F$4:$O$136)*$G333/100</f>
        <v>0</v>
      </c>
      <c r="U333" s="7">
        <f>SUMPRODUCT((KG!$A$4:$A$136=flux!$A333)*(KG!$B$4:$B$136=flux!U$3)*(flux!$G333&gt;=KG!$F$2:$O$2)*(flux!$G333&lt;=KG!$F$3:$O$3)*KG!$F$4:$O$136)*$G333/100</f>
        <v>0</v>
      </c>
      <c r="V333" s="7">
        <f>SUMPRODUCT((KG!$A$4:$A$136=flux!$A333)*(KG!$B$4:$B$136=flux!V$3)*(flux!$G333&gt;=KG!$F$2:$O$2)*(flux!$G333&lt;=KG!$F$3:$O$3)*KG!$F$4:$O$136)*$G333/100</f>
        <v>0</v>
      </c>
      <c r="W333" s="7">
        <f>SUMPRODUCT((KG!$A$4:$A$136=flux!$A333)*(KG!$B$4:$B$136=flux!W$3)*(flux!$G333&gt;=KG!$F$2:$O$2)*(flux!$G333&lt;=KG!$F$3:$O$3)*KG!$F$4:$O$136)*$G333/100</f>
        <v>0</v>
      </c>
      <c r="X333" s="7">
        <f>SUMPRODUCT((KG!$A$4:$A$136=flux!$A333)*(KG!$B$4:$B$136=flux!X$3)*(flux!$G333&gt;=KG!$F$2:$O$2)*(flux!$G333&lt;=KG!$F$3:$O$3)*KG!$F$4:$O$136)*$G333/100</f>
        <v>0</v>
      </c>
      <c r="Y333" s="7">
        <f>SUMPRODUCT((PAL!$A$3:$A$42=flux!$A333)*(PAL!$B$3:$B$42=flux!Y$3)*(PAL!$H$2:$Q$2=flux!$H333)*(PAL!$H$3:$Q$42))*$H333</f>
        <v>0</v>
      </c>
      <c r="Z333" s="7">
        <f>SUMPRODUCT((PAL!$A$3:$A$42=flux!$A333)*(PAL!$B$3:$B$42=flux!Z$3)*(PAL!$H$2:$Q$2=flux!$H333)*(PAL!$H$3:$Q$42))*$H333</f>
        <v>0</v>
      </c>
      <c r="AA333" s="7">
        <f>SUMPRODUCT((PAL!$A$3:$A$42=flux!$A333)*(PAL!$B$3:$B$42=flux!AA$3)*(PAL!$H$2:$Q$2=flux!$H333)*(PAL!$H$3:$Q$42))*$H333</f>
        <v>0</v>
      </c>
      <c r="AB333" s="7">
        <f>SUMPRODUCT((PAL!$A$3:$A$42=flux!$A333)*(PAL!$B$3:$B$42=flux!AB$3)*(PAL!$H$2:$Q$2=flux!$H333)*(PAL!$H$3:$Q$42))*$H333</f>
        <v>0</v>
      </c>
    </row>
    <row r="334" spans="1:28" x14ac:dyDescent="0.25">
      <c r="A334">
        <v>87697</v>
      </c>
      <c r="B334" t="s">
        <v>577</v>
      </c>
      <c r="C334" s="2">
        <v>43174</v>
      </c>
      <c r="D334" t="s">
        <v>30</v>
      </c>
      <c r="E334">
        <v>56</v>
      </c>
      <c r="F334" t="s">
        <v>31</v>
      </c>
      <c r="G334">
        <v>116</v>
      </c>
      <c r="H334" s="1">
        <v>1</v>
      </c>
      <c r="I334">
        <v>32.619999999999997</v>
      </c>
      <c r="J334" s="1"/>
      <c r="L334" s="5" t="s">
        <v>184</v>
      </c>
      <c r="N334" s="7">
        <f>SUMPRODUCT((KG!$A$4:$A$136=flux!$A334)*(KG!$B$4:$B$136=flux!N$3)*(flux!$G334&gt;=KG!$F$2:$O$2)*(flux!$G334&lt;=KG!$F$3:$O$3)*KG!$F$4:$O$136)*$G334/100</f>
        <v>0</v>
      </c>
      <c r="O334" s="7">
        <f>SUMPRODUCT((KG!$A$4:$A$136=flux!$A334)*(KG!$B$4:$B$136=flux!O$3)*(flux!$G334&gt;=KG!$F$2:$O$2)*(flux!$G334&lt;=KG!$F$3:$O$3)*KG!$F$4:$O$136)*$G334/100</f>
        <v>0</v>
      </c>
      <c r="P334" s="7">
        <f>SUMPRODUCT((KG!$A$4:$A$136=flux!$A334)*(KG!$B$4:$B$136=flux!P$3)*(flux!$G334&gt;=KG!$F$2:$O$2)*(flux!$G334&lt;=KG!$F$3:$O$3)*KG!$F$4:$O$136)*$G334/100</f>
        <v>0</v>
      </c>
      <c r="Q334" s="7">
        <f>SUMPRODUCT((KG!$A$4:$A$136=flux!$A334)*(KG!$B$4:$B$136=flux!Q$3)*(flux!$G334&gt;=KG!$F$2:$O$2)*(flux!$G334&lt;=KG!$F$3:$O$3)*KG!$F$4:$O$136)*$G334/100</f>
        <v>0</v>
      </c>
      <c r="R334" s="7">
        <f>SUMPRODUCT((KG!$A$4:$A$136=flux!$A334)*(KG!$B$4:$B$136=flux!R$3)*(flux!$G334&gt;=KG!$F$2:$O$2)*(flux!$G334&lt;=KG!$F$3:$O$3)*KG!$F$4:$O$136)*$G334/100</f>
        <v>0</v>
      </c>
      <c r="S334" s="7">
        <f>SUMPRODUCT((KG!$A$4:$A$136=flux!$A334)*(KG!$B$4:$B$136=flux!S$3)*(flux!$G334&gt;=KG!$F$2:$O$2)*(flux!$G334&lt;=KG!$F$3:$O$3)*KG!$F$4:$O$136)*$G334/100</f>
        <v>0</v>
      </c>
      <c r="T334" s="7">
        <f>SUMPRODUCT((KG!$A$4:$A$136=flux!$A334)*(KG!$B$4:$B$136=flux!T$3)*(flux!$G334&gt;=KG!$F$2:$O$2)*(flux!$G334&lt;=KG!$F$3:$O$3)*KG!$F$4:$O$136)*$G334/100</f>
        <v>0</v>
      </c>
      <c r="U334" s="7">
        <f>SUMPRODUCT((KG!$A$4:$A$136=flux!$A334)*(KG!$B$4:$B$136=flux!U$3)*(flux!$G334&gt;=KG!$F$2:$O$2)*(flux!$G334&lt;=KG!$F$3:$O$3)*KG!$F$4:$O$136)*$G334/100</f>
        <v>0</v>
      </c>
      <c r="V334" s="7">
        <f>SUMPRODUCT((KG!$A$4:$A$136=flux!$A334)*(KG!$B$4:$B$136=flux!V$3)*(flux!$G334&gt;=KG!$F$2:$O$2)*(flux!$G334&lt;=KG!$F$3:$O$3)*KG!$F$4:$O$136)*$G334/100</f>
        <v>0</v>
      </c>
      <c r="W334" s="7">
        <f>SUMPRODUCT((KG!$A$4:$A$136=flux!$A334)*(KG!$B$4:$B$136=flux!W$3)*(flux!$G334&gt;=KG!$F$2:$O$2)*(flux!$G334&lt;=KG!$F$3:$O$3)*KG!$F$4:$O$136)*$G334/100</f>
        <v>0</v>
      </c>
      <c r="X334" s="7">
        <f>SUMPRODUCT((KG!$A$4:$A$136=flux!$A334)*(KG!$B$4:$B$136=flux!X$3)*(flux!$G334&gt;=KG!$F$2:$O$2)*(flux!$G334&lt;=KG!$F$3:$O$3)*KG!$F$4:$O$136)*$G334/100</f>
        <v>0</v>
      </c>
      <c r="Y334" s="7">
        <f>SUMPRODUCT((PAL!$A$3:$A$42=flux!$A334)*(PAL!$B$3:$B$42=flux!Y$3)*(PAL!$H$2:$Q$2=flux!$H334)*(PAL!$H$3:$Q$42))*$H334</f>
        <v>0</v>
      </c>
      <c r="Z334" s="7">
        <f>SUMPRODUCT((PAL!$A$3:$A$42=flux!$A334)*(PAL!$B$3:$B$42=flux!Z$3)*(PAL!$H$2:$Q$2=flux!$H334)*(PAL!$H$3:$Q$42))*$H334</f>
        <v>0</v>
      </c>
      <c r="AA334" s="7">
        <f>SUMPRODUCT((PAL!$A$3:$A$42=flux!$A334)*(PAL!$B$3:$B$42=flux!AA$3)*(PAL!$H$2:$Q$2=flux!$H334)*(PAL!$H$3:$Q$42))*$H334</f>
        <v>0</v>
      </c>
      <c r="AB334" s="7">
        <f>SUMPRODUCT((PAL!$A$3:$A$42=flux!$A334)*(PAL!$B$3:$B$42=flux!AB$3)*(PAL!$H$2:$Q$2=flux!$H334)*(PAL!$H$3:$Q$42))*$H334</f>
        <v>0</v>
      </c>
    </row>
    <row r="335" spans="1:28" x14ac:dyDescent="0.25">
      <c r="A335">
        <v>87697</v>
      </c>
      <c r="B335" t="s">
        <v>577</v>
      </c>
      <c r="C335" s="2">
        <v>43167</v>
      </c>
      <c r="D335" t="s">
        <v>30</v>
      </c>
      <c r="E335">
        <v>56</v>
      </c>
      <c r="F335" t="s">
        <v>31</v>
      </c>
      <c r="G335">
        <v>112</v>
      </c>
      <c r="H335" s="1">
        <v>1</v>
      </c>
      <c r="I335">
        <v>31.49</v>
      </c>
      <c r="J335" s="1"/>
      <c r="L335" s="5" t="s">
        <v>184</v>
      </c>
      <c r="N335" s="7">
        <f>SUMPRODUCT((KG!$A$4:$A$136=flux!$A335)*(KG!$B$4:$B$136=flux!N$3)*(flux!$G335&gt;=KG!$F$2:$O$2)*(flux!$G335&lt;=KG!$F$3:$O$3)*KG!$F$4:$O$136)*$G335/100</f>
        <v>0</v>
      </c>
      <c r="O335" s="7">
        <f>SUMPRODUCT((KG!$A$4:$A$136=flux!$A335)*(KG!$B$4:$B$136=flux!O$3)*(flux!$G335&gt;=KG!$F$2:$O$2)*(flux!$G335&lt;=KG!$F$3:$O$3)*KG!$F$4:$O$136)*$G335/100</f>
        <v>0</v>
      </c>
      <c r="P335" s="7">
        <f>SUMPRODUCT((KG!$A$4:$A$136=flux!$A335)*(KG!$B$4:$B$136=flux!P$3)*(flux!$G335&gt;=KG!$F$2:$O$2)*(flux!$G335&lt;=KG!$F$3:$O$3)*KG!$F$4:$O$136)*$G335/100</f>
        <v>0</v>
      </c>
      <c r="Q335" s="7">
        <f>SUMPRODUCT((KG!$A$4:$A$136=flux!$A335)*(KG!$B$4:$B$136=flux!Q$3)*(flux!$G335&gt;=KG!$F$2:$O$2)*(flux!$G335&lt;=KG!$F$3:$O$3)*KG!$F$4:$O$136)*$G335/100</f>
        <v>0</v>
      </c>
      <c r="R335" s="7">
        <f>SUMPRODUCT((KG!$A$4:$A$136=flux!$A335)*(KG!$B$4:$B$136=flux!R$3)*(flux!$G335&gt;=KG!$F$2:$O$2)*(flux!$G335&lt;=KG!$F$3:$O$3)*KG!$F$4:$O$136)*$G335/100</f>
        <v>0</v>
      </c>
      <c r="S335" s="7">
        <f>SUMPRODUCT((KG!$A$4:$A$136=flux!$A335)*(KG!$B$4:$B$136=flux!S$3)*(flux!$G335&gt;=KG!$F$2:$O$2)*(flux!$G335&lt;=KG!$F$3:$O$3)*KG!$F$4:$O$136)*$G335/100</f>
        <v>0</v>
      </c>
      <c r="T335" s="7">
        <f>SUMPRODUCT((KG!$A$4:$A$136=flux!$A335)*(KG!$B$4:$B$136=flux!T$3)*(flux!$G335&gt;=KG!$F$2:$O$2)*(flux!$G335&lt;=KG!$F$3:$O$3)*KG!$F$4:$O$136)*$G335/100</f>
        <v>0</v>
      </c>
      <c r="U335" s="7">
        <f>SUMPRODUCT((KG!$A$4:$A$136=flux!$A335)*(KG!$B$4:$B$136=flux!U$3)*(flux!$G335&gt;=KG!$F$2:$O$2)*(flux!$G335&lt;=KG!$F$3:$O$3)*KG!$F$4:$O$136)*$G335/100</f>
        <v>0</v>
      </c>
      <c r="V335" s="7">
        <f>SUMPRODUCT((KG!$A$4:$A$136=flux!$A335)*(KG!$B$4:$B$136=flux!V$3)*(flux!$G335&gt;=KG!$F$2:$O$2)*(flux!$G335&lt;=KG!$F$3:$O$3)*KG!$F$4:$O$136)*$G335/100</f>
        <v>0</v>
      </c>
      <c r="W335" s="7">
        <f>SUMPRODUCT((KG!$A$4:$A$136=flux!$A335)*(KG!$B$4:$B$136=flux!W$3)*(flux!$G335&gt;=KG!$F$2:$O$2)*(flux!$G335&lt;=KG!$F$3:$O$3)*KG!$F$4:$O$136)*$G335/100</f>
        <v>0</v>
      </c>
      <c r="X335" s="7">
        <f>SUMPRODUCT((KG!$A$4:$A$136=flux!$A335)*(KG!$B$4:$B$136=flux!X$3)*(flux!$G335&gt;=KG!$F$2:$O$2)*(flux!$G335&lt;=KG!$F$3:$O$3)*KG!$F$4:$O$136)*$G335/100</f>
        <v>0</v>
      </c>
      <c r="Y335" s="7">
        <f>SUMPRODUCT((PAL!$A$3:$A$42=flux!$A335)*(PAL!$B$3:$B$42=flux!Y$3)*(PAL!$H$2:$Q$2=flux!$H335)*(PAL!$H$3:$Q$42))*$H335</f>
        <v>0</v>
      </c>
      <c r="Z335" s="7">
        <f>SUMPRODUCT((PAL!$A$3:$A$42=flux!$A335)*(PAL!$B$3:$B$42=flux!Z$3)*(PAL!$H$2:$Q$2=flux!$H335)*(PAL!$H$3:$Q$42))*$H335</f>
        <v>0</v>
      </c>
      <c r="AA335" s="7">
        <f>SUMPRODUCT((PAL!$A$3:$A$42=flux!$A335)*(PAL!$B$3:$B$42=flux!AA$3)*(PAL!$H$2:$Q$2=flux!$H335)*(PAL!$H$3:$Q$42))*$H335</f>
        <v>0</v>
      </c>
      <c r="AB335" s="7">
        <f>SUMPRODUCT((PAL!$A$3:$A$42=flux!$A335)*(PAL!$B$3:$B$42=flux!AB$3)*(PAL!$H$2:$Q$2=flux!$H335)*(PAL!$H$3:$Q$42))*$H335</f>
        <v>0</v>
      </c>
    </row>
    <row r="336" spans="1:28" x14ac:dyDescent="0.25">
      <c r="A336">
        <v>87697</v>
      </c>
      <c r="B336" t="s">
        <v>577</v>
      </c>
      <c r="C336" s="2">
        <v>43172</v>
      </c>
      <c r="D336" t="s">
        <v>30</v>
      </c>
      <c r="E336">
        <v>56</v>
      </c>
      <c r="F336" t="s">
        <v>31</v>
      </c>
      <c r="G336">
        <v>112</v>
      </c>
      <c r="H336" s="1">
        <v>1</v>
      </c>
      <c r="I336">
        <v>31.49</v>
      </c>
      <c r="J336" s="1"/>
      <c r="L336" s="5" t="s">
        <v>184</v>
      </c>
      <c r="N336" s="7">
        <f>SUMPRODUCT((KG!$A$4:$A$136=flux!$A336)*(KG!$B$4:$B$136=flux!N$3)*(flux!$G336&gt;=KG!$F$2:$O$2)*(flux!$G336&lt;=KG!$F$3:$O$3)*KG!$F$4:$O$136)*$G336/100</f>
        <v>0</v>
      </c>
      <c r="O336" s="7">
        <f>SUMPRODUCT((KG!$A$4:$A$136=flux!$A336)*(KG!$B$4:$B$136=flux!O$3)*(flux!$G336&gt;=KG!$F$2:$O$2)*(flux!$G336&lt;=KG!$F$3:$O$3)*KG!$F$4:$O$136)*$G336/100</f>
        <v>0</v>
      </c>
      <c r="P336" s="7">
        <f>SUMPRODUCT((KG!$A$4:$A$136=flux!$A336)*(KG!$B$4:$B$136=flux!P$3)*(flux!$G336&gt;=KG!$F$2:$O$2)*(flux!$G336&lt;=KG!$F$3:$O$3)*KG!$F$4:$O$136)*$G336/100</f>
        <v>0</v>
      </c>
      <c r="Q336" s="7">
        <f>SUMPRODUCT((KG!$A$4:$A$136=flux!$A336)*(KG!$B$4:$B$136=flux!Q$3)*(flux!$G336&gt;=KG!$F$2:$O$2)*(flux!$G336&lt;=KG!$F$3:$O$3)*KG!$F$4:$O$136)*$G336/100</f>
        <v>0</v>
      </c>
      <c r="R336" s="7">
        <f>SUMPRODUCT((KG!$A$4:$A$136=flux!$A336)*(KG!$B$4:$B$136=flux!R$3)*(flux!$G336&gt;=KG!$F$2:$O$2)*(flux!$G336&lt;=KG!$F$3:$O$3)*KG!$F$4:$O$136)*$G336/100</f>
        <v>0</v>
      </c>
      <c r="S336" s="7">
        <f>SUMPRODUCT((KG!$A$4:$A$136=flux!$A336)*(KG!$B$4:$B$136=flux!S$3)*(flux!$G336&gt;=KG!$F$2:$O$2)*(flux!$G336&lt;=KG!$F$3:$O$3)*KG!$F$4:$O$136)*$G336/100</f>
        <v>0</v>
      </c>
      <c r="T336" s="7">
        <f>SUMPRODUCT((KG!$A$4:$A$136=flux!$A336)*(KG!$B$4:$B$136=flux!T$3)*(flux!$G336&gt;=KG!$F$2:$O$2)*(flux!$G336&lt;=KG!$F$3:$O$3)*KG!$F$4:$O$136)*$G336/100</f>
        <v>0</v>
      </c>
      <c r="U336" s="7">
        <f>SUMPRODUCT((KG!$A$4:$A$136=flux!$A336)*(KG!$B$4:$B$136=flux!U$3)*(flux!$G336&gt;=KG!$F$2:$O$2)*(flux!$G336&lt;=KG!$F$3:$O$3)*KG!$F$4:$O$136)*$G336/100</f>
        <v>0</v>
      </c>
      <c r="V336" s="7">
        <f>SUMPRODUCT((KG!$A$4:$A$136=flux!$A336)*(KG!$B$4:$B$136=flux!V$3)*(flux!$G336&gt;=KG!$F$2:$O$2)*(flux!$G336&lt;=KG!$F$3:$O$3)*KG!$F$4:$O$136)*$G336/100</f>
        <v>0</v>
      </c>
      <c r="W336" s="7">
        <f>SUMPRODUCT((KG!$A$4:$A$136=flux!$A336)*(KG!$B$4:$B$136=flux!W$3)*(flux!$G336&gt;=KG!$F$2:$O$2)*(flux!$G336&lt;=KG!$F$3:$O$3)*KG!$F$4:$O$136)*$G336/100</f>
        <v>0</v>
      </c>
      <c r="X336" s="7">
        <f>SUMPRODUCT((KG!$A$4:$A$136=flux!$A336)*(KG!$B$4:$B$136=flux!X$3)*(flux!$G336&gt;=KG!$F$2:$O$2)*(flux!$G336&lt;=KG!$F$3:$O$3)*KG!$F$4:$O$136)*$G336/100</f>
        <v>0</v>
      </c>
      <c r="Y336" s="7">
        <f>SUMPRODUCT((PAL!$A$3:$A$42=flux!$A336)*(PAL!$B$3:$B$42=flux!Y$3)*(PAL!$H$2:$Q$2=flux!$H336)*(PAL!$H$3:$Q$42))*$H336</f>
        <v>0</v>
      </c>
      <c r="Z336" s="7">
        <f>SUMPRODUCT((PAL!$A$3:$A$42=flux!$A336)*(PAL!$B$3:$B$42=flux!Z$3)*(PAL!$H$2:$Q$2=flux!$H336)*(PAL!$H$3:$Q$42))*$H336</f>
        <v>0</v>
      </c>
      <c r="AA336" s="7">
        <f>SUMPRODUCT((PAL!$A$3:$A$42=flux!$A336)*(PAL!$B$3:$B$42=flux!AA$3)*(PAL!$H$2:$Q$2=flux!$H336)*(PAL!$H$3:$Q$42))*$H336</f>
        <v>0</v>
      </c>
      <c r="AB336" s="7">
        <f>SUMPRODUCT((PAL!$A$3:$A$42=flux!$A336)*(PAL!$B$3:$B$42=flux!AB$3)*(PAL!$H$2:$Q$2=flux!$H336)*(PAL!$H$3:$Q$42))*$H336</f>
        <v>0</v>
      </c>
    </row>
    <row r="337" spans="1:28" x14ac:dyDescent="0.25">
      <c r="A337">
        <v>87697</v>
      </c>
      <c r="B337" t="s">
        <v>577</v>
      </c>
      <c r="C337" s="2">
        <v>43178</v>
      </c>
      <c r="D337" t="s">
        <v>30</v>
      </c>
      <c r="E337">
        <v>56</v>
      </c>
      <c r="F337" t="s">
        <v>31</v>
      </c>
      <c r="G337">
        <v>112</v>
      </c>
      <c r="H337" s="1">
        <v>1</v>
      </c>
      <c r="I337">
        <v>31.49</v>
      </c>
      <c r="J337" s="1"/>
      <c r="L337" s="5" t="s">
        <v>184</v>
      </c>
      <c r="N337" s="7">
        <f>SUMPRODUCT((KG!$A$4:$A$136=flux!$A337)*(KG!$B$4:$B$136=flux!N$3)*(flux!$G337&gt;=KG!$F$2:$O$2)*(flux!$G337&lt;=KG!$F$3:$O$3)*KG!$F$4:$O$136)*$G337/100</f>
        <v>0</v>
      </c>
      <c r="O337" s="7">
        <f>SUMPRODUCT((KG!$A$4:$A$136=flux!$A337)*(KG!$B$4:$B$136=flux!O$3)*(flux!$G337&gt;=KG!$F$2:$O$2)*(flux!$G337&lt;=KG!$F$3:$O$3)*KG!$F$4:$O$136)*$G337/100</f>
        <v>0</v>
      </c>
      <c r="P337" s="7">
        <f>SUMPRODUCT((KG!$A$4:$A$136=flux!$A337)*(KG!$B$4:$B$136=flux!P$3)*(flux!$G337&gt;=KG!$F$2:$O$2)*(flux!$G337&lt;=KG!$F$3:$O$3)*KG!$F$4:$O$136)*$G337/100</f>
        <v>0</v>
      </c>
      <c r="Q337" s="7">
        <f>SUMPRODUCT((KG!$A$4:$A$136=flux!$A337)*(KG!$B$4:$B$136=flux!Q$3)*(flux!$G337&gt;=KG!$F$2:$O$2)*(flux!$G337&lt;=KG!$F$3:$O$3)*KG!$F$4:$O$136)*$G337/100</f>
        <v>0</v>
      </c>
      <c r="R337" s="7">
        <f>SUMPRODUCT((KG!$A$4:$A$136=flux!$A337)*(KG!$B$4:$B$136=flux!R$3)*(flux!$G337&gt;=KG!$F$2:$O$2)*(flux!$G337&lt;=KG!$F$3:$O$3)*KG!$F$4:$O$136)*$G337/100</f>
        <v>0</v>
      </c>
      <c r="S337" s="7">
        <f>SUMPRODUCT((KG!$A$4:$A$136=flux!$A337)*(KG!$B$4:$B$136=flux!S$3)*(flux!$G337&gt;=KG!$F$2:$O$2)*(flux!$G337&lt;=KG!$F$3:$O$3)*KG!$F$4:$O$136)*$G337/100</f>
        <v>0</v>
      </c>
      <c r="T337" s="7">
        <f>SUMPRODUCT((KG!$A$4:$A$136=flux!$A337)*(KG!$B$4:$B$136=flux!T$3)*(flux!$G337&gt;=KG!$F$2:$O$2)*(flux!$G337&lt;=KG!$F$3:$O$3)*KG!$F$4:$O$136)*$G337/100</f>
        <v>0</v>
      </c>
      <c r="U337" s="7">
        <f>SUMPRODUCT((KG!$A$4:$A$136=flux!$A337)*(KG!$B$4:$B$136=flux!U$3)*(flux!$G337&gt;=KG!$F$2:$O$2)*(flux!$G337&lt;=KG!$F$3:$O$3)*KG!$F$4:$O$136)*$G337/100</f>
        <v>0</v>
      </c>
      <c r="V337" s="7">
        <f>SUMPRODUCT((KG!$A$4:$A$136=flux!$A337)*(KG!$B$4:$B$136=flux!V$3)*(flux!$G337&gt;=KG!$F$2:$O$2)*(flux!$G337&lt;=KG!$F$3:$O$3)*KG!$F$4:$O$136)*$G337/100</f>
        <v>0</v>
      </c>
      <c r="W337" s="7">
        <f>SUMPRODUCT((KG!$A$4:$A$136=flux!$A337)*(KG!$B$4:$B$136=flux!W$3)*(flux!$G337&gt;=KG!$F$2:$O$2)*(flux!$G337&lt;=KG!$F$3:$O$3)*KG!$F$4:$O$136)*$G337/100</f>
        <v>0</v>
      </c>
      <c r="X337" s="7">
        <f>SUMPRODUCT((KG!$A$4:$A$136=flux!$A337)*(KG!$B$4:$B$136=flux!X$3)*(flux!$G337&gt;=KG!$F$2:$O$2)*(flux!$G337&lt;=KG!$F$3:$O$3)*KG!$F$4:$O$136)*$G337/100</f>
        <v>0</v>
      </c>
      <c r="Y337" s="7">
        <f>SUMPRODUCT((PAL!$A$3:$A$42=flux!$A337)*(PAL!$B$3:$B$42=flux!Y$3)*(PAL!$H$2:$Q$2=flux!$H337)*(PAL!$H$3:$Q$42))*$H337</f>
        <v>0</v>
      </c>
      <c r="Z337" s="7">
        <f>SUMPRODUCT((PAL!$A$3:$A$42=flux!$A337)*(PAL!$B$3:$B$42=flux!Z$3)*(PAL!$H$2:$Q$2=flux!$H337)*(PAL!$H$3:$Q$42))*$H337</f>
        <v>0</v>
      </c>
      <c r="AA337" s="7">
        <f>SUMPRODUCT((PAL!$A$3:$A$42=flux!$A337)*(PAL!$B$3:$B$42=flux!AA$3)*(PAL!$H$2:$Q$2=flux!$H337)*(PAL!$H$3:$Q$42))*$H337</f>
        <v>0</v>
      </c>
      <c r="AB337" s="7">
        <f>SUMPRODUCT((PAL!$A$3:$A$42=flux!$A337)*(PAL!$B$3:$B$42=flux!AB$3)*(PAL!$H$2:$Q$2=flux!$H337)*(PAL!$H$3:$Q$42))*$H337</f>
        <v>0</v>
      </c>
    </row>
    <row r="338" spans="1:28" x14ac:dyDescent="0.25">
      <c r="A338">
        <v>87697</v>
      </c>
      <c r="B338" t="s">
        <v>577</v>
      </c>
      <c r="C338" s="2">
        <v>43185</v>
      </c>
      <c r="D338" t="s">
        <v>30</v>
      </c>
      <c r="E338">
        <v>56</v>
      </c>
      <c r="F338" t="s">
        <v>31</v>
      </c>
      <c r="G338">
        <v>112</v>
      </c>
      <c r="H338" s="1">
        <v>1</v>
      </c>
      <c r="I338">
        <v>31.49</v>
      </c>
      <c r="J338" s="1"/>
      <c r="L338" s="5" t="s">
        <v>184</v>
      </c>
      <c r="N338" s="7">
        <f>SUMPRODUCT((KG!$A$4:$A$136=flux!$A338)*(KG!$B$4:$B$136=flux!N$3)*(flux!$G338&gt;=KG!$F$2:$O$2)*(flux!$G338&lt;=KG!$F$3:$O$3)*KG!$F$4:$O$136)*$G338/100</f>
        <v>0</v>
      </c>
      <c r="O338" s="7">
        <f>SUMPRODUCT((KG!$A$4:$A$136=flux!$A338)*(KG!$B$4:$B$136=flux!O$3)*(flux!$G338&gt;=KG!$F$2:$O$2)*(flux!$G338&lt;=KG!$F$3:$O$3)*KG!$F$4:$O$136)*$G338/100</f>
        <v>0</v>
      </c>
      <c r="P338" s="7">
        <f>SUMPRODUCT((KG!$A$4:$A$136=flux!$A338)*(KG!$B$4:$B$136=flux!P$3)*(flux!$G338&gt;=KG!$F$2:$O$2)*(flux!$G338&lt;=KG!$F$3:$O$3)*KG!$F$4:$O$136)*$G338/100</f>
        <v>0</v>
      </c>
      <c r="Q338" s="7">
        <f>SUMPRODUCT((KG!$A$4:$A$136=flux!$A338)*(KG!$B$4:$B$136=flux!Q$3)*(flux!$G338&gt;=KG!$F$2:$O$2)*(flux!$G338&lt;=KG!$F$3:$O$3)*KG!$F$4:$O$136)*$G338/100</f>
        <v>0</v>
      </c>
      <c r="R338" s="7">
        <f>SUMPRODUCT((KG!$A$4:$A$136=flux!$A338)*(KG!$B$4:$B$136=flux!R$3)*(flux!$G338&gt;=KG!$F$2:$O$2)*(flux!$G338&lt;=KG!$F$3:$O$3)*KG!$F$4:$O$136)*$G338/100</f>
        <v>0</v>
      </c>
      <c r="S338" s="7">
        <f>SUMPRODUCT((KG!$A$4:$A$136=flux!$A338)*(KG!$B$4:$B$136=flux!S$3)*(flux!$G338&gt;=KG!$F$2:$O$2)*(flux!$G338&lt;=KG!$F$3:$O$3)*KG!$F$4:$O$136)*$G338/100</f>
        <v>0</v>
      </c>
      <c r="T338" s="7">
        <f>SUMPRODUCT((KG!$A$4:$A$136=flux!$A338)*(KG!$B$4:$B$136=flux!T$3)*(flux!$G338&gt;=KG!$F$2:$O$2)*(flux!$G338&lt;=KG!$F$3:$O$3)*KG!$F$4:$O$136)*$G338/100</f>
        <v>0</v>
      </c>
      <c r="U338" s="7">
        <f>SUMPRODUCT((KG!$A$4:$A$136=flux!$A338)*(KG!$B$4:$B$136=flux!U$3)*(flux!$G338&gt;=KG!$F$2:$O$2)*(flux!$G338&lt;=KG!$F$3:$O$3)*KG!$F$4:$O$136)*$G338/100</f>
        <v>0</v>
      </c>
      <c r="V338" s="7">
        <f>SUMPRODUCT((KG!$A$4:$A$136=flux!$A338)*(KG!$B$4:$B$136=flux!V$3)*(flux!$G338&gt;=KG!$F$2:$O$2)*(flux!$G338&lt;=KG!$F$3:$O$3)*KG!$F$4:$O$136)*$G338/100</f>
        <v>0</v>
      </c>
      <c r="W338" s="7">
        <f>SUMPRODUCT((KG!$A$4:$A$136=flux!$A338)*(KG!$B$4:$B$136=flux!W$3)*(flux!$G338&gt;=KG!$F$2:$O$2)*(flux!$G338&lt;=KG!$F$3:$O$3)*KG!$F$4:$O$136)*$G338/100</f>
        <v>0</v>
      </c>
      <c r="X338" s="7">
        <f>SUMPRODUCT((KG!$A$4:$A$136=flux!$A338)*(KG!$B$4:$B$136=flux!X$3)*(flux!$G338&gt;=KG!$F$2:$O$2)*(flux!$G338&lt;=KG!$F$3:$O$3)*KG!$F$4:$O$136)*$G338/100</f>
        <v>0</v>
      </c>
      <c r="Y338" s="7">
        <f>SUMPRODUCT((PAL!$A$3:$A$42=flux!$A338)*(PAL!$B$3:$B$42=flux!Y$3)*(PAL!$H$2:$Q$2=flux!$H338)*(PAL!$H$3:$Q$42))*$H338</f>
        <v>0</v>
      </c>
      <c r="Z338" s="7">
        <f>SUMPRODUCT((PAL!$A$3:$A$42=flux!$A338)*(PAL!$B$3:$B$42=flux!Z$3)*(PAL!$H$2:$Q$2=flux!$H338)*(PAL!$H$3:$Q$42))*$H338</f>
        <v>0</v>
      </c>
      <c r="AA338" s="7">
        <f>SUMPRODUCT((PAL!$A$3:$A$42=flux!$A338)*(PAL!$B$3:$B$42=flux!AA$3)*(PAL!$H$2:$Q$2=flux!$H338)*(PAL!$H$3:$Q$42))*$H338</f>
        <v>0</v>
      </c>
      <c r="AB338" s="7">
        <f>SUMPRODUCT((PAL!$A$3:$A$42=flux!$A338)*(PAL!$B$3:$B$42=flux!AB$3)*(PAL!$H$2:$Q$2=flux!$H338)*(PAL!$H$3:$Q$42))*$H338</f>
        <v>0</v>
      </c>
    </row>
    <row r="339" spans="1:28" x14ac:dyDescent="0.25">
      <c r="A339">
        <v>87697</v>
      </c>
      <c r="B339" t="s">
        <v>577</v>
      </c>
      <c r="C339" s="2">
        <v>43164</v>
      </c>
      <c r="D339" t="s">
        <v>30</v>
      </c>
      <c r="E339">
        <v>56</v>
      </c>
      <c r="F339" t="s">
        <v>31</v>
      </c>
      <c r="G339">
        <v>97</v>
      </c>
      <c r="H339" s="1">
        <v>1</v>
      </c>
      <c r="I339">
        <v>27.28</v>
      </c>
      <c r="J339" s="1"/>
      <c r="L339" s="5" t="s">
        <v>184</v>
      </c>
      <c r="N339" s="7">
        <f>SUMPRODUCT((KG!$A$4:$A$136=flux!$A339)*(KG!$B$4:$B$136=flux!N$3)*(flux!$G339&gt;=KG!$F$2:$O$2)*(flux!$G339&lt;=KG!$F$3:$O$3)*KG!$F$4:$O$136)*$G339/100</f>
        <v>0</v>
      </c>
      <c r="O339" s="7">
        <f>SUMPRODUCT((KG!$A$4:$A$136=flux!$A339)*(KG!$B$4:$B$136=flux!O$3)*(flux!$G339&gt;=KG!$F$2:$O$2)*(flux!$G339&lt;=KG!$F$3:$O$3)*KG!$F$4:$O$136)*$G339/100</f>
        <v>0</v>
      </c>
      <c r="P339" s="7">
        <f>SUMPRODUCT((KG!$A$4:$A$136=flux!$A339)*(KG!$B$4:$B$136=flux!P$3)*(flux!$G339&gt;=KG!$F$2:$O$2)*(flux!$G339&lt;=KG!$F$3:$O$3)*KG!$F$4:$O$136)*$G339/100</f>
        <v>0</v>
      </c>
      <c r="Q339" s="7">
        <f>SUMPRODUCT((KG!$A$4:$A$136=flux!$A339)*(KG!$B$4:$B$136=flux!Q$3)*(flux!$G339&gt;=KG!$F$2:$O$2)*(flux!$G339&lt;=KG!$F$3:$O$3)*KG!$F$4:$O$136)*$G339/100</f>
        <v>0</v>
      </c>
      <c r="R339" s="7">
        <f>SUMPRODUCT((KG!$A$4:$A$136=flux!$A339)*(KG!$B$4:$B$136=flux!R$3)*(flux!$G339&gt;=KG!$F$2:$O$2)*(flux!$G339&lt;=KG!$F$3:$O$3)*KG!$F$4:$O$136)*$G339/100</f>
        <v>0</v>
      </c>
      <c r="S339" s="7">
        <f>SUMPRODUCT((KG!$A$4:$A$136=flux!$A339)*(KG!$B$4:$B$136=flux!S$3)*(flux!$G339&gt;=KG!$F$2:$O$2)*(flux!$G339&lt;=KG!$F$3:$O$3)*KG!$F$4:$O$136)*$G339/100</f>
        <v>0</v>
      </c>
      <c r="T339" s="7">
        <f>SUMPRODUCT((KG!$A$4:$A$136=flux!$A339)*(KG!$B$4:$B$136=flux!T$3)*(flux!$G339&gt;=KG!$F$2:$O$2)*(flux!$G339&lt;=KG!$F$3:$O$3)*KG!$F$4:$O$136)*$G339/100</f>
        <v>0</v>
      </c>
      <c r="U339" s="7">
        <f>SUMPRODUCT((KG!$A$4:$A$136=flux!$A339)*(KG!$B$4:$B$136=flux!U$3)*(flux!$G339&gt;=KG!$F$2:$O$2)*(flux!$G339&lt;=KG!$F$3:$O$3)*KG!$F$4:$O$136)*$G339/100</f>
        <v>0</v>
      </c>
      <c r="V339" s="7">
        <f>SUMPRODUCT((KG!$A$4:$A$136=flux!$A339)*(KG!$B$4:$B$136=flux!V$3)*(flux!$G339&gt;=KG!$F$2:$O$2)*(flux!$G339&lt;=KG!$F$3:$O$3)*KG!$F$4:$O$136)*$G339/100</f>
        <v>0</v>
      </c>
      <c r="W339" s="7">
        <f>SUMPRODUCT((KG!$A$4:$A$136=flux!$A339)*(KG!$B$4:$B$136=flux!W$3)*(flux!$G339&gt;=KG!$F$2:$O$2)*(flux!$G339&lt;=KG!$F$3:$O$3)*KG!$F$4:$O$136)*$G339/100</f>
        <v>0</v>
      </c>
      <c r="X339" s="7">
        <f>SUMPRODUCT((KG!$A$4:$A$136=flux!$A339)*(KG!$B$4:$B$136=flux!X$3)*(flux!$G339&gt;=KG!$F$2:$O$2)*(flux!$G339&lt;=KG!$F$3:$O$3)*KG!$F$4:$O$136)*$G339/100</f>
        <v>0</v>
      </c>
      <c r="Y339" s="7">
        <f>SUMPRODUCT((PAL!$A$3:$A$42=flux!$A339)*(PAL!$B$3:$B$42=flux!Y$3)*(PAL!$H$2:$Q$2=flux!$H339)*(PAL!$H$3:$Q$42))*$H339</f>
        <v>0</v>
      </c>
      <c r="Z339" s="7">
        <f>SUMPRODUCT((PAL!$A$3:$A$42=flux!$A339)*(PAL!$B$3:$B$42=flux!Z$3)*(PAL!$H$2:$Q$2=flux!$H339)*(PAL!$H$3:$Q$42))*$H339</f>
        <v>0</v>
      </c>
      <c r="AA339" s="7">
        <f>SUMPRODUCT((PAL!$A$3:$A$42=flux!$A339)*(PAL!$B$3:$B$42=flux!AA$3)*(PAL!$H$2:$Q$2=flux!$H339)*(PAL!$H$3:$Q$42))*$H339</f>
        <v>0</v>
      </c>
      <c r="AB339" s="7">
        <f>SUMPRODUCT((PAL!$A$3:$A$42=flux!$A339)*(PAL!$B$3:$B$42=flux!AB$3)*(PAL!$H$2:$Q$2=flux!$H339)*(PAL!$H$3:$Q$42))*$H339</f>
        <v>0</v>
      </c>
    </row>
    <row r="340" spans="1:28" x14ac:dyDescent="0.25">
      <c r="A340">
        <v>87697</v>
      </c>
      <c r="B340" t="s">
        <v>577</v>
      </c>
      <c r="C340" s="2">
        <v>43187</v>
      </c>
      <c r="D340" t="s">
        <v>30</v>
      </c>
      <c r="E340">
        <v>56</v>
      </c>
      <c r="F340" t="s">
        <v>31</v>
      </c>
      <c r="G340">
        <v>88</v>
      </c>
      <c r="H340" s="1">
        <v>1</v>
      </c>
      <c r="I340">
        <v>29.53</v>
      </c>
      <c r="J340" s="1"/>
      <c r="L340" s="5" t="s">
        <v>184</v>
      </c>
      <c r="N340" s="7">
        <f>SUMPRODUCT((KG!$A$4:$A$136=flux!$A340)*(KG!$B$4:$B$136=flux!N$3)*(flux!$G340&gt;=KG!$F$2:$O$2)*(flux!$G340&lt;=KG!$F$3:$O$3)*KG!$F$4:$O$136)*$G340/100</f>
        <v>0</v>
      </c>
      <c r="O340" s="7">
        <f>SUMPRODUCT((KG!$A$4:$A$136=flux!$A340)*(KG!$B$4:$B$136=flux!O$3)*(flux!$G340&gt;=KG!$F$2:$O$2)*(flux!$G340&lt;=KG!$F$3:$O$3)*KG!$F$4:$O$136)*$G340/100</f>
        <v>0</v>
      </c>
      <c r="P340" s="7">
        <f>SUMPRODUCT((KG!$A$4:$A$136=flux!$A340)*(KG!$B$4:$B$136=flux!P$3)*(flux!$G340&gt;=KG!$F$2:$O$2)*(flux!$G340&lt;=KG!$F$3:$O$3)*KG!$F$4:$O$136)*$G340/100</f>
        <v>0</v>
      </c>
      <c r="Q340" s="7">
        <f>SUMPRODUCT((KG!$A$4:$A$136=flux!$A340)*(KG!$B$4:$B$136=flux!Q$3)*(flux!$G340&gt;=KG!$F$2:$O$2)*(flux!$G340&lt;=KG!$F$3:$O$3)*KG!$F$4:$O$136)*$G340/100</f>
        <v>0</v>
      </c>
      <c r="R340" s="7">
        <f>SUMPRODUCT((KG!$A$4:$A$136=flux!$A340)*(KG!$B$4:$B$136=flux!R$3)*(flux!$G340&gt;=KG!$F$2:$O$2)*(flux!$G340&lt;=KG!$F$3:$O$3)*KG!$F$4:$O$136)*$G340/100</f>
        <v>0</v>
      </c>
      <c r="S340" s="7">
        <f>SUMPRODUCT((KG!$A$4:$A$136=flux!$A340)*(KG!$B$4:$B$136=flux!S$3)*(flux!$G340&gt;=KG!$F$2:$O$2)*(flux!$G340&lt;=KG!$F$3:$O$3)*KG!$F$4:$O$136)*$G340/100</f>
        <v>0</v>
      </c>
      <c r="T340" s="7">
        <f>SUMPRODUCT((KG!$A$4:$A$136=flux!$A340)*(KG!$B$4:$B$136=flux!T$3)*(flux!$G340&gt;=KG!$F$2:$O$2)*(flux!$G340&lt;=KG!$F$3:$O$3)*KG!$F$4:$O$136)*$G340/100</f>
        <v>0</v>
      </c>
      <c r="U340" s="7">
        <f>SUMPRODUCT((KG!$A$4:$A$136=flux!$A340)*(KG!$B$4:$B$136=flux!U$3)*(flux!$G340&gt;=KG!$F$2:$O$2)*(flux!$G340&lt;=KG!$F$3:$O$3)*KG!$F$4:$O$136)*$G340/100</f>
        <v>0</v>
      </c>
      <c r="V340" s="7">
        <f>SUMPRODUCT((KG!$A$4:$A$136=flux!$A340)*(KG!$B$4:$B$136=flux!V$3)*(flux!$G340&gt;=KG!$F$2:$O$2)*(flux!$G340&lt;=KG!$F$3:$O$3)*KG!$F$4:$O$136)*$G340/100</f>
        <v>0</v>
      </c>
      <c r="W340" s="7">
        <f>SUMPRODUCT((KG!$A$4:$A$136=flux!$A340)*(KG!$B$4:$B$136=flux!W$3)*(flux!$G340&gt;=KG!$F$2:$O$2)*(flux!$G340&lt;=KG!$F$3:$O$3)*KG!$F$4:$O$136)*$G340/100</f>
        <v>0</v>
      </c>
      <c r="X340" s="7">
        <f>SUMPRODUCT((KG!$A$4:$A$136=flux!$A340)*(KG!$B$4:$B$136=flux!X$3)*(flux!$G340&gt;=KG!$F$2:$O$2)*(flux!$G340&lt;=KG!$F$3:$O$3)*KG!$F$4:$O$136)*$G340/100</f>
        <v>0</v>
      </c>
      <c r="Y340" s="7">
        <f>SUMPRODUCT((PAL!$A$3:$A$42=flux!$A340)*(PAL!$B$3:$B$42=flux!Y$3)*(PAL!$H$2:$Q$2=flux!$H340)*(PAL!$H$3:$Q$42))*$H340</f>
        <v>0</v>
      </c>
      <c r="Z340" s="7">
        <f>SUMPRODUCT((PAL!$A$3:$A$42=flux!$A340)*(PAL!$B$3:$B$42=flux!Z$3)*(PAL!$H$2:$Q$2=flux!$H340)*(PAL!$H$3:$Q$42))*$H340</f>
        <v>0</v>
      </c>
      <c r="AA340" s="7">
        <f>SUMPRODUCT((PAL!$A$3:$A$42=flux!$A340)*(PAL!$B$3:$B$42=flux!AA$3)*(PAL!$H$2:$Q$2=flux!$H340)*(PAL!$H$3:$Q$42))*$H340</f>
        <v>0</v>
      </c>
      <c r="AB340" s="7">
        <f>SUMPRODUCT((PAL!$A$3:$A$42=flux!$A340)*(PAL!$B$3:$B$42=flux!AB$3)*(PAL!$H$2:$Q$2=flux!$H340)*(PAL!$H$3:$Q$42))*$H340</f>
        <v>0</v>
      </c>
    </row>
    <row r="341" spans="1:28" x14ac:dyDescent="0.25">
      <c r="A341">
        <v>86279</v>
      </c>
      <c r="B341" t="s">
        <v>569</v>
      </c>
      <c r="C341" s="2">
        <v>43169</v>
      </c>
      <c r="D341" t="s">
        <v>156</v>
      </c>
      <c r="E341">
        <v>95</v>
      </c>
      <c r="F341" t="s">
        <v>157</v>
      </c>
      <c r="G341" s="61">
        <v>290</v>
      </c>
      <c r="H341" s="37">
        <v>1</v>
      </c>
      <c r="I341">
        <v>61.300000000000004</v>
      </c>
      <c r="L341" s="5" t="s">
        <v>184</v>
      </c>
      <c r="N341" s="7">
        <f>SUMPRODUCT((KG!$A$4:$A$136=flux!$A341)*(KG!$B$4:$B$136=flux!N$3)*(flux!$G341&gt;=KG!$F$2:$O$2)*(flux!$G341&lt;=KG!$F$3:$O$3)*KG!$F$4:$O$136)*$G341/100</f>
        <v>93.843999999999994</v>
      </c>
      <c r="O341" s="7">
        <f>SUMPRODUCT((KG!$A$4:$A$136=flux!$A341)*(KG!$B$4:$B$136=flux!O$3)*(flux!$G341&gt;=KG!$F$2:$O$2)*(flux!$G341&lt;=KG!$F$3:$O$3)*KG!$F$4:$O$136)*$G341/100</f>
        <v>56.518099999999997</v>
      </c>
      <c r="P341" s="7">
        <f>SUMPRODUCT((KG!$A$4:$A$136=flux!$A341)*(KG!$B$4:$B$136=flux!P$3)*(flux!$G341&gt;=KG!$F$2:$O$2)*(flux!$G341&lt;=KG!$F$3:$O$3)*KG!$F$4:$O$136)*$G341/100</f>
        <v>116</v>
      </c>
      <c r="Q341" s="7">
        <f>SUMPRODUCT((KG!$A$4:$A$136=flux!$A341)*(KG!$B$4:$B$136=flux!Q$3)*(flux!$G341&gt;=KG!$F$2:$O$2)*(flux!$G341&lt;=KG!$F$3:$O$3)*KG!$F$4:$O$136)*$G341/100</f>
        <v>0</v>
      </c>
      <c r="R341" s="7">
        <f>SUMPRODUCT((KG!$A$4:$A$136=flux!$A341)*(KG!$B$4:$B$136=flux!R$3)*(flux!$G341&gt;=KG!$F$2:$O$2)*(flux!$G341&lt;=KG!$F$3:$O$3)*KG!$F$4:$O$136)*$G341/100</f>
        <v>0</v>
      </c>
      <c r="S341" s="7">
        <f>SUMPRODUCT((KG!$A$4:$A$136=flux!$A341)*(KG!$B$4:$B$136=flux!S$3)*(flux!$G341&gt;=KG!$F$2:$O$2)*(flux!$G341&lt;=KG!$F$3:$O$3)*KG!$F$4:$O$136)*$G341/100</f>
        <v>64.976415094339615</v>
      </c>
      <c r="T341" s="7">
        <f>SUMPRODUCT((KG!$A$4:$A$136=flux!$A341)*(KG!$B$4:$B$136=flux!T$3)*(flux!$G341&gt;=KG!$F$2:$O$2)*(flux!$G341&lt;=KG!$F$3:$O$3)*KG!$F$4:$O$136)*$G341/100</f>
        <v>0</v>
      </c>
      <c r="U341" s="7">
        <f>SUMPRODUCT((KG!$A$4:$A$136=flux!$A341)*(KG!$B$4:$B$136=flux!U$3)*(flux!$G341&gt;=KG!$F$2:$O$2)*(flux!$G341&lt;=KG!$F$3:$O$3)*KG!$F$4:$O$136)*$G341/100</f>
        <v>0</v>
      </c>
      <c r="V341" s="7">
        <f>SUMPRODUCT((KG!$A$4:$A$136=flux!$A341)*(KG!$B$4:$B$136=flux!V$3)*(flux!$G341&gt;=KG!$F$2:$O$2)*(flux!$G341&lt;=KG!$F$3:$O$3)*KG!$F$4:$O$136)*$G341/100</f>
        <v>0</v>
      </c>
      <c r="W341" s="7">
        <f>SUMPRODUCT((KG!$A$4:$A$136=flux!$A341)*(KG!$B$4:$B$136=flux!W$3)*(flux!$G341&gt;=KG!$F$2:$O$2)*(flux!$G341&lt;=KG!$F$3:$O$3)*KG!$F$4:$O$136)*$G341/100</f>
        <v>102.15569000000001</v>
      </c>
      <c r="X341" s="7">
        <f>SUMPRODUCT((KG!$A$4:$A$136=flux!$A341)*(KG!$B$4:$B$136=flux!X$3)*(flux!$G341&gt;=KG!$F$2:$O$2)*(flux!$G341&lt;=KG!$F$3:$O$3)*KG!$F$4:$O$136)*$G341/100</f>
        <v>77.998690000000011</v>
      </c>
      <c r="Y341" s="7">
        <f>SUMPRODUCT((PAL!$A$3:$A$42=flux!$A341)*(PAL!$B$3:$B$42=flux!Y$3)*(PAL!$H$2:$Q$2=flux!$H341)*(PAL!$H$3:$Q$42))*$H341</f>
        <v>60</v>
      </c>
      <c r="Z341" s="7">
        <f>SUMPRODUCT((PAL!$A$3:$A$42=flux!$A341)*(PAL!$B$3:$B$42=flux!Z$3)*(PAL!$H$2:$Q$2=flux!$H341)*(PAL!$H$3:$Q$42))*$H341</f>
        <v>0</v>
      </c>
      <c r="AA341" s="7">
        <f>SUMPRODUCT((PAL!$A$3:$A$42=flux!$A341)*(PAL!$B$3:$B$42=flux!AA$3)*(PAL!$H$2:$Q$2=flux!$H341)*(PAL!$H$3:$Q$42))*$H341</f>
        <v>0</v>
      </c>
      <c r="AB341" s="7">
        <f>SUMPRODUCT((PAL!$A$3:$A$42=flux!$A341)*(PAL!$B$3:$B$42=flux!AB$3)*(PAL!$H$2:$Q$2=flux!$H341)*(PAL!$H$3:$Q$42))*$H341</f>
        <v>0</v>
      </c>
    </row>
    <row r="342" spans="1:28" x14ac:dyDescent="0.25">
      <c r="A342">
        <v>86279</v>
      </c>
      <c r="B342" t="s">
        <v>569</v>
      </c>
      <c r="C342" s="2">
        <v>43160</v>
      </c>
      <c r="D342" t="s">
        <v>156</v>
      </c>
      <c r="E342">
        <v>95</v>
      </c>
      <c r="F342" t="s">
        <v>157</v>
      </c>
      <c r="G342" s="61">
        <v>580</v>
      </c>
      <c r="H342" s="37">
        <v>2</v>
      </c>
      <c r="I342">
        <v>119.60000000000001</v>
      </c>
      <c r="L342" s="5" t="s">
        <v>184</v>
      </c>
      <c r="N342" s="7">
        <f>SUMPRODUCT((KG!$A$4:$A$136=flux!$A342)*(KG!$B$4:$B$136=flux!N$3)*(flux!$G342&gt;=KG!$F$2:$O$2)*(flux!$G342&lt;=KG!$F$3:$O$3)*KG!$F$4:$O$136)*$G342/100</f>
        <v>159.55800000000002</v>
      </c>
      <c r="O342" s="7">
        <f>SUMPRODUCT((KG!$A$4:$A$136=flux!$A342)*(KG!$B$4:$B$136=flux!O$3)*(flux!$G342&gt;=KG!$F$2:$O$2)*(flux!$G342&lt;=KG!$F$3:$O$3)*KG!$F$4:$O$136)*$G342/100</f>
        <v>106.9346</v>
      </c>
      <c r="P342" s="7">
        <f>SUMPRODUCT((KG!$A$4:$A$136=flux!$A342)*(KG!$B$4:$B$136=flux!P$3)*(flux!$G342&gt;=KG!$F$2:$O$2)*(flux!$G342&lt;=KG!$F$3:$O$3)*KG!$F$4:$O$136)*$G342/100</f>
        <v>220.4</v>
      </c>
      <c r="Q342" s="7">
        <f>SUMPRODUCT((KG!$A$4:$A$136=flux!$A342)*(KG!$B$4:$B$136=flux!Q$3)*(flux!$G342&gt;=KG!$F$2:$O$2)*(flux!$G342&lt;=KG!$F$3:$O$3)*KG!$F$4:$O$136)*$G342/100</f>
        <v>0</v>
      </c>
      <c r="R342" s="7">
        <f>SUMPRODUCT((KG!$A$4:$A$136=flux!$A342)*(KG!$B$4:$B$136=flux!R$3)*(flux!$G342&gt;=KG!$F$2:$O$2)*(flux!$G342&lt;=KG!$F$3:$O$3)*KG!$F$4:$O$136)*$G342/100</f>
        <v>0</v>
      </c>
      <c r="S342" s="7">
        <f>SUMPRODUCT((KG!$A$4:$A$136=flux!$A342)*(KG!$B$4:$B$136=flux!S$3)*(flux!$G342&gt;=KG!$F$2:$O$2)*(flux!$G342&lt;=KG!$F$3:$O$3)*KG!$F$4:$O$136)*$G342/100</f>
        <v>115.65755623769957</v>
      </c>
      <c r="T342" s="7">
        <f>SUMPRODUCT((KG!$A$4:$A$136=flux!$A342)*(KG!$B$4:$B$136=flux!T$3)*(flux!$G342&gt;=KG!$F$2:$O$2)*(flux!$G342&lt;=KG!$F$3:$O$3)*KG!$F$4:$O$136)*$G342/100</f>
        <v>0</v>
      </c>
      <c r="U342" s="7">
        <f>SUMPRODUCT((KG!$A$4:$A$136=flux!$A342)*(KG!$B$4:$B$136=flux!U$3)*(flux!$G342&gt;=KG!$F$2:$O$2)*(flux!$G342&lt;=KG!$F$3:$O$3)*KG!$F$4:$O$136)*$G342/100</f>
        <v>0</v>
      </c>
      <c r="V342" s="7">
        <f>SUMPRODUCT((KG!$A$4:$A$136=flux!$A342)*(KG!$B$4:$B$136=flux!V$3)*(flux!$G342&gt;=KG!$F$2:$O$2)*(flux!$G342&lt;=KG!$F$3:$O$3)*KG!$F$4:$O$136)*$G342/100</f>
        <v>0</v>
      </c>
      <c r="W342" s="7">
        <f>SUMPRODUCT((KG!$A$4:$A$136=flux!$A342)*(KG!$B$4:$B$136=flux!W$3)*(flux!$G342&gt;=KG!$F$2:$O$2)*(flux!$G342&lt;=KG!$F$3:$O$3)*KG!$F$4:$O$136)*$G342/100</f>
        <v>196.22064935200004</v>
      </c>
      <c r="X342" s="7">
        <f>SUMPRODUCT((KG!$A$4:$A$136=flux!$A342)*(KG!$B$4:$B$136=flux!X$3)*(flux!$G342&gt;=KG!$F$2:$O$2)*(flux!$G342&lt;=KG!$F$3:$O$3)*KG!$F$4:$O$136)*$G342/100</f>
        <v>149.81988375199998</v>
      </c>
      <c r="Y342" s="7">
        <f>SUMPRODUCT((PAL!$A$3:$A$42=flux!$A342)*(PAL!$B$3:$B$42=flux!Y$3)*(PAL!$H$2:$Q$2=flux!$H342)*(PAL!$H$3:$Q$42))*$H342</f>
        <v>120</v>
      </c>
      <c r="Z342" s="7">
        <f>SUMPRODUCT((PAL!$A$3:$A$42=flux!$A342)*(PAL!$B$3:$B$42=flux!Z$3)*(PAL!$H$2:$Q$2=flux!$H342)*(PAL!$H$3:$Q$42))*$H342</f>
        <v>0</v>
      </c>
      <c r="AA342" s="7">
        <f>SUMPRODUCT((PAL!$A$3:$A$42=flux!$A342)*(PAL!$B$3:$B$42=flux!AA$3)*(PAL!$H$2:$Q$2=flux!$H342)*(PAL!$H$3:$Q$42))*$H342</f>
        <v>0</v>
      </c>
      <c r="AB342" s="7">
        <f>SUMPRODUCT((PAL!$A$3:$A$42=flux!$A342)*(PAL!$B$3:$B$42=flux!AB$3)*(PAL!$H$2:$Q$2=flux!$H342)*(PAL!$H$3:$Q$42))*$H342</f>
        <v>0</v>
      </c>
    </row>
    <row r="343" spans="1:28" x14ac:dyDescent="0.25">
      <c r="A343">
        <v>86279</v>
      </c>
      <c r="B343" t="s">
        <v>569</v>
      </c>
      <c r="C343" s="2">
        <v>43164</v>
      </c>
      <c r="D343" t="s">
        <v>156</v>
      </c>
      <c r="E343">
        <v>95</v>
      </c>
      <c r="F343" t="s">
        <v>157</v>
      </c>
      <c r="G343" s="61">
        <v>580</v>
      </c>
      <c r="H343" s="37">
        <v>2</v>
      </c>
      <c r="I343">
        <v>119.60000000000001</v>
      </c>
      <c r="L343" s="5" t="s">
        <v>184</v>
      </c>
      <c r="N343" s="7">
        <f>SUMPRODUCT((KG!$A$4:$A$136=flux!$A343)*(KG!$B$4:$B$136=flux!N$3)*(flux!$G343&gt;=KG!$F$2:$O$2)*(flux!$G343&lt;=KG!$F$3:$O$3)*KG!$F$4:$O$136)*$G343/100</f>
        <v>159.55800000000002</v>
      </c>
      <c r="O343" s="7">
        <f>SUMPRODUCT((KG!$A$4:$A$136=flux!$A343)*(KG!$B$4:$B$136=flux!O$3)*(flux!$G343&gt;=KG!$F$2:$O$2)*(flux!$G343&lt;=KG!$F$3:$O$3)*KG!$F$4:$O$136)*$G343/100</f>
        <v>106.9346</v>
      </c>
      <c r="P343" s="7">
        <f>SUMPRODUCT((KG!$A$4:$A$136=flux!$A343)*(KG!$B$4:$B$136=flux!P$3)*(flux!$G343&gt;=KG!$F$2:$O$2)*(flux!$G343&lt;=KG!$F$3:$O$3)*KG!$F$4:$O$136)*$G343/100</f>
        <v>220.4</v>
      </c>
      <c r="Q343" s="7">
        <f>SUMPRODUCT((KG!$A$4:$A$136=flux!$A343)*(KG!$B$4:$B$136=flux!Q$3)*(flux!$G343&gt;=KG!$F$2:$O$2)*(flux!$G343&lt;=KG!$F$3:$O$3)*KG!$F$4:$O$136)*$G343/100</f>
        <v>0</v>
      </c>
      <c r="R343" s="7">
        <f>SUMPRODUCT((KG!$A$4:$A$136=flux!$A343)*(KG!$B$4:$B$136=flux!R$3)*(flux!$G343&gt;=KG!$F$2:$O$2)*(flux!$G343&lt;=KG!$F$3:$O$3)*KG!$F$4:$O$136)*$G343/100</f>
        <v>0</v>
      </c>
      <c r="S343" s="7">
        <f>SUMPRODUCT((KG!$A$4:$A$136=flux!$A343)*(KG!$B$4:$B$136=flux!S$3)*(flux!$G343&gt;=KG!$F$2:$O$2)*(flux!$G343&lt;=KG!$F$3:$O$3)*KG!$F$4:$O$136)*$G343/100</f>
        <v>115.65755623769957</v>
      </c>
      <c r="T343" s="7">
        <f>SUMPRODUCT((KG!$A$4:$A$136=flux!$A343)*(KG!$B$4:$B$136=flux!T$3)*(flux!$G343&gt;=KG!$F$2:$O$2)*(flux!$G343&lt;=KG!$F$3:$O$3)*KG!$F$4:$O$136)*$G343/100</f>
        <v>0</v>
      </c>
      <c r="U343" s="7">
        <f>SUMPRODUCT((KG!$A$4:$A$136=flux!$A343)*(KG!$B$4:$B$136=flux!U$3)*(flux!$G343&gt;=KG!$F$2:$O$2)*(flux!$G343&lt;=KG!$F$3:$O$3)*KG!$F$4:$O$136)*$G343/100</f>
        <v>0</v>
      </c>
      <c r="V343" s="7">
        <f>SUMPRODUCT((KG!$A$4:$A$136=flux!$A343)*(KG!$B$4:$B$136=flux!V$3)*(flux!$G343&gt;=KG!$F$2:$O$2)*(flux!$G343&lt;=KG!$F$3:$O$3)*KG!$F$4:$O$136)*$G343/100</f>
        <v>0</v>
      </c>
      <c r="W343" s="7">
        <f>SUMPRODUCT((KG!$A$4:$A$136=flux!$A343)*(KG!$B$4:$B$136=flux!W$3)*(flux!$G343&gt;=KG!$F$2:$O$2)*(flux!$G343&lt;=KG!$F$3:$O$3)*KG!$F$4:$O$136)*$G343/100</f>
        <v>196.22064935200004</v>
      </c>
      <c r="X343" s="7">
        <f>SUMPRODUCT((KG!$A$4:$A$136=flux!$A343)*(KG!$B$4:$B$136=flux!X$3)*(flux!$G343&gt;=KG!$F$2:$O$2)*(flux!$G343&lt;=KG!$F$3:$O$3)*KG!$F$4:$O$136)*$G343/100</f>
        <v>149.81988375199998</v>
      </c>
      <c r="Y343" s="7">
        <f>SUMPRODUCT((PAL!$A$3:$A$42=flux!$A343)*(PAL!$B$3:$B$42=flux!Y$3)*(PAL!$H$2:$Q$2=flux!$H343)*(PAL!$H$3:$Q$42))*$H343</f>
        <v>120</v>
      </c>
      <c r="Z343" s="7">
        <f>SUMPRODUCT((PAL!$A$3:$A$42=flux!$A343)*(PAL!$B$3:$B$42=flux!Z$3)*(PAL!$H$2:$Q$2=flux!$H343)*(PAL!$H$3:$Q$42))*$H343</f>
        <v>0</v>
      </c>
      <c r="AA343" s="7">
        <f>SUMPRODUCT((PAL!$A$3:$A$42=flux!$A343)*(PAL!$B$3:$B$42=flux!AA$3)*(PAL!$H$2:$Q$2=flux!$H343)*(PAL!$H$3:$Q$42))*$H343</f>
        <v>0</v>
      </c>
      <c r="AB343" s="7">
        <f>SUMPRODUCT((PAL!$A$3:$A$42=flux!$A343)*(PAL!$B$3:$B$42=flux!AB$3)*(PAL!$H$2:$Q$2=flux!$H343)*(PAL!$H$3:$Q$42))*$H343</f>
        <v>0</v>
      </c>
    </row>
    <row r="344" spans="1:28" x14ac:dyDescent="0.25">
      <c r="A344">
        <v>86279</v>
      </c>
      <c r="B344" t="s">
        <v>569</v>
      </c>
      <c r="C344" s="2">
        <v>43171</v>
      </c>
      <c r="D344" t="s">
        <v>156</v>
      </c>
      <c r="E344">
        <v>95</v>
      </c>
      <c r="F344" t="s">
        <v>157</v>
      </c>
      <c r="G344" s="61">
        <v>580</v>
      </c>
      <c r="H344" s="37">
        <v>2</v>
      </c>
      <c r="I344">
        <v>119.60000000000001</v>
      </c>
      <c r="L344" s="5" t="s">
        <v>184</v>
      </c>
      <c r="N344" s="7">
        <f>SUMPRODUCT((KG!$A$4:$A$136=flux!$A344)*(KG!$B$4:$B$136=flux!N$3)*(flux!$G344&gt;=KG!$F$2:$O$2)*(flux!$G344&lt;=KG!$F$3:$O$3)*KG!$F$4:$O$136)*$G344/100</f>
        <v>159.55800000000002</v>
      </c>
      <c r="O344" s="7">
        <f>SUMPRODUCT((KG!$A$4:$A$136=flux!$A344)*(KG!$B$4:$B$136=flux!O$3)*(flux!$G344&gt;=KG!$F$2:$O$2)*(flux!$G344&lt;=KG!$F$3:$O$3)*KG!$F$4:$O$136)*$G344/100</f>
        <v>106.9346</v>
      </c>
      <c r="P344" s="7">
        <f>SUMPRODUCT((KG!$A$4:$A$136=flux!$A344)*(KG!$B$4:$B$136=flux!P$3)*(flux!$G344&gt;=KG!$F$2:$O$2)*(flux!$G344&lt;=KG!$F$3:$O$3)*KG!$F$4:$O$136)*$G344/100</f>
        <v>220.4</v>
      </c>
      <c r="Q344" s="7">
        <f>SUMPRODUCT((KG!$A$4:$A$136=flux!$A344)*(KG!$B$4:$B$136=flux!Q$3)*(flux!$G344&gt;=KG!$F$2:$O$2)*(flux!$G344&lt;=KG!$F$3:$O$3)*KG!$F$4:$O$136)*$G344/100</f>
        <v>0</v>
      </c>
      <c r="R344" s="7">
        <f>SUMPRODUCT((KG!$A$4:$A$136=flux!$A344)*(KG!$B$4:$B$136=flux!R$3)*(flux!$G344&gt;=KG!$F$2:$O$2)*(flux!$G344&lt;=KG!$F$3:$O$3)*KG!$F$4:$O$136)*$G344/100</f>
        <v>0</v>
      </c>
      <c r="S344" s="7">
        <f>SUMPRODUCT((KG!$A$4:$A$136=flux!$A344)*(KG!$B$4:$B$136=flux!S$3)*(flux!$G344&gt;=KG!$F$2:$O$2)*(flux!$G344&lt;=KG!$F$3:$O$3)*KG!$F$4:$O$136)*$G344/100</f>
        <v>115.65755623769957</v>
      </c>
      <c r="T344" s="7">
        <f>SUMPRODUCT((KG!$A$4:$A$136=flux!$A344)*(KG!$B$4:$B$136=flux!T$3)*(flux!$G344&gt;=KG!$F$2:$O$2)*(flux!$G344&lt;=KG!$F$3:$O$3)*KG!$F$4:$O$136)*$G344/100</f>
        <v>0</v>
      </c>
      <c r="U344" s="7">
        <f>SUMPRODUCT((KG!$A$4:$A$136=flux!$A344)*(KG!$B$4:$B$136=flux!U$3)*(flux!$G344&gt;=KG!$F$2:$O$2)*(flux!$G344&lt;=KG!$F$3:$O$3)*KG!$F$4:$O$136)*$G344/100</f>
        <v>0</v>
      </c>
      <c r="V344" s="7">
        <f>SUMPRODUCT((KG!$A$4:$A$136=flux!$A344)*(KG!$B$4:$B$136=flux!V$3)*(flux!$G344&gt;=KG!$F$2:$O$2)*(flux!$G344&lt;=KG!$F$3:$O$3)*KG!$F$4:$O$136)*$G344/100</f>
        <v>0</v>
      </c>
      <c r="W344" s="7">
        <f>SUMPRODUCT((KG!$A$4:$A$136=flux!$A344)*(KG!$B$4:$B$136=flux!W$3)*(flux!$G344&gt;=KG!$F$2:$O$2)*(flux!$G344&lt;=KG!$F$3:$O$3)*KG!$F$4:$O$136)*$G344/100</f>
        <v>196.22064935200004</v>
      </c>
      <c r="X344" s="7">
        <f>SUMPRODUCT((KG!$A$4:$A$136=flux!$A344)*(KG!$B$4:$B$136=flux!X$3)*(flux!$G344&gt;=KG!$F$2:$O$2)*(flux!$G344&lt;=KG!$F$3:$O$3)*KG!$F$4:$O$136)*$G344/100</f>
        <v>149.81988375199998</v>
      </c>
      <c r="Y344" s="7">
        <f>SUMPRODUCT((PAL!$A$3:$A$42=flux!$A344)*(PAL!$B$3:$B$42=flux!Y$3)*(PAL!$H$2:$Q$2=flux!$H344)*(PAL!$H$3:$Q$42))*$H344</f>
        <v>120</v>
      </c>
      <c r="Z344" s="7">
        <f>SUMPRODUCT((PAL!$A$3:$A$42=flux!$A344)*(PAL!$B$3:$B$42=flux!Z$3)*(PAL!$H$2:$Q$2=flux!$H344)*(PAL!$H$3:$Q$42))*$H344</f>
        <v>0</v>
      </c>
      <c r="AA344" s="7">
        <f>SUMPRODUCT((PAL!$A$3:$A$42=flux!$A344)*(PAL!$B$3:$B$42=flux!AA$3)*(PAL!$H$2:$Q$2=flux!$H344)*(PAL!$H$3:$Q$42))*$H344</f>
        <v>0</v>
      </c>
      <c r="AB344" s="7">
        <f>SUMPRODUCT((PAL!$A$3:$A$42=flux!$A344)*(PAL!$B$3:$B$42=flux!AB$3)*(PAL!$H$2:$Q$2=flux!$H344)*(PAL!$H$3:$Q$42))*$H344</f>
        <v>0</v>
      </c>
    </row>
    <row r="345" spans="1:28" x14ac:dyDescent="0.25">
      <c r="A345">
        <v>86279</v>
      </c>
      <c r="B345" t="s">
        <v>569</v>
      </c>
      <c r="C345" s="2">
        <v>43172</v>
      </c>
      <c r="D345" t="s">
        <v>156</v>
      </c>
      <c r="E345">
        <v>95</v>
      </c>
      <c r="F345" t="s">
        <v>157</v>
      </c>
      <c r="G345" s="61">
        <v>580</v>
      </c>
      <c r="H345" s="37">
        <v>2</v>
      </c>
      <c r="I345">
        <v>119.60000000000001</v>
      </c>
      <c r="L345" s="5" t="s">
        <v>184</v>
      </c>
      <c r="N345" s="7">
        <f>SUMPRODUCT((KG!$A$4:$A$136=flux!$A345)*(KG!$B$4:$B$136=flux!N$3)*(flux!$G345&gt;=KG!$F$2:$O$2)*(flux!$G345&lt;=KG!$F$3:$O$3)*KG!$F$4:$O$136)*$G345/100</f>
        <v>159.55800000000002</v>
      </c>
      <c r="O345" s="7">
        <f>SUMPRODUCT((KG!$A$4:$A$136=flux!$A345)*(KG!$B$4:$B$136=flux!O$3)*(flux!$G345&gt;=KG!$F$2:$O$2)*(flux!$G345&lt;=KG!$F$3:$O$3)*KG!$F$4:$O$136)*$G345/100</f>
        <v>106.9346</v>
      </c>
      <c r="P345" s="7">
        <f>SUMPRODUCT((KG!$A$4:$A$136=flux!$A345)*(KG!$B$4:$B$136=flux!P$3)*(flux!$G345&gt;=KG!$F$2:$O$2)*(flux!$G345&lt;=KG!$F$3:$O$3)*KG!$F$4:$O$136)*$G345/100</f>
        <v>220.4</v>
      </c>
      <c r="Q345" s="7">
        <f>SUMPRODUCT((KG!$A$4:$A$136=flux!$A345)*(KG!$B$4:$B$136=flux!Q$3)*(flux!$G345&gt;=KG!$F$2:$O$2)*(flux!$G345&lt;=KG!$F$3:$O$3)*KG!$F$4:$O$136)*$G345/100</f>
        <v>0</v>
      </c>
      <c r="R345" s="7">
        <f>SUMPRODUCT((KG!$A$4:$A$136=flux!$A345)*(KG!$B$4:$B$136=flux!R$3)*(flux!$G345&gt;=KG!$F$2:$O$2)*(flux!$G345&lt;=KG!$F$3:$O$3)*KG!$F$4:$O$136)*$G345/100</f>
        <v>0</v>
      </c>
      <c r="S345" s="7">
        <f>SUMPRODUCT((KG!$A$4:$A$136=flux!$A345)*(KG!$B$4:$B$136=flux!S$3)*(flux!$G345&gt;=KG!$F$2:$O$2)*(flux!$G345&lt;=KG!$F$3:$O$3)*KG!$F$4:$O$136)*$G345/100</f>
        <v>115.65755623769957</v>
      </c>
      <c r="T345" s="7">
        <f>SUMPRODUCT((KG!$A$4:$A$136=flux!$A345)*(KG!$B$4:$B$136=flux!T$3)*(flux!$G345&gt;=KG!$F$2:$O$2)*(flux!$G345&lt;=KG!$F$3:$O$3)*KG!$F$4:$O$136)*$G345/100</f>
        <v>0</v>
      </c>
      <c r="U345" s="7">
        <f>SUMPRODUCT((KG!$A$4:$A$136=flux!$A345)*(KG!$B$4:$B$136=flux!U$3)*(flux!$G345&gt;=KG!$F$2:$O$2)*(flux!$G345&lt;=KG!$F$3:$O$3)*KG!$F$4:$O$136)*$G345/100</f>
        <v>0</v>
      </c>
      <c r="V345" s="7">
        <f>SUMPRODUCT((KG!$A$4:$A$136=flux!$A345)*(KG!$B$4:$B$136=flux!V$3)*(flux!$G345&gt;=KG!$F$2:$O$2)*(flux!$G345&lt;=KG!$F$3:$O$3)*KG!$F$4:$O$136)*$G345/100</f>
        <v>0</v>
      </c>
      <c r="W345" s="7">
        <f>SUMPRODUCT((KG!$A$4:$A$136=flux!$A345)*(KG!$B$4:$B$136=flux!W$3)*(flux!$G345&gt;=KG!$F$2:$O$2)*(flux!$G345&lt;=KG!$F$3:$O$3)*KG!$F$4:$O$136)*$G345/100</f>
        <v>196.22064935200004</v>
      </c>
      <c r="X345" s="7">
        <f>SUMPRODUCT((KG!$A$4:$A$136=flux!$A345)*(KG!$B$4:$B$136=flux!X$3)*(flux!$G345&gt;=KG!$F$2:$O$2)*(flux!$G345&lt;=KG!$F$3:$O$3)*KG!$F$4:$O$136)*$G345/100</f>
        <v>149.81988375199998</v>
      </c>
      <c r="Y345" s="7">
        <f>SUMPRODUCT((PAL!$A$3:$A$42=flux!$A345)*(PAL!$B$3:$B$42=flux!Y$3)*(PAL!$H$2:$Q$2=flux!$H345)*(PAL!$H$3:$Q$42))*$H345</f>
        <v>120</v>
      </c>
      <c r="Z345" s="7">
        <f>SUMPRODUCT((PAL!$A$3:$A$42=flux!$A345)*(PAL!$B$3:$B$42=flux!Z$3)*(PAL!$H$2:$Q$2=flux!$H345)*(PAL!$H$3:$Q$42))*$H345</f>
        <v>0</v>
      </c>
      <c r="AA345" s="7">
        <f>SUMPRODUCT((PAL!$A$3:$A$42=flux!$A345)*(PAL!$B$3:$B$42=flux!AA$3)*(PAL!$H$2:$Q$2=flux!$H345)*(PAL!$H$3:$Q$42))*$H345</f>
        <v>0</v>
      </c>
      <c r="AB345" s="7">
        <f>SUMPRODUCT((PAL!$A$3:$A$42=flux!$A345)*(PAL!$B$3:$B$42=flux!AB$3)*(PAL!$H$2:$Q$2=flux!$H345)*(PAL!$H$3:$Q$42))*$H345</f>
        <v>0</v>
      </c>
    </row>
    <row r="346" spans="1:28" x14ac:dyDescent="0.25">
      <c r="A346">
        <v>86279</v>
      </c>
      <c r="B346" t="s">
        <v>569</v>
      </c>
      <c r="C346" s="2">
        <v>43176</v>
      </c>
      <c r="D346" t="s">
        <v>156</v>
      </c>
      <c r="E346">
        <v>95</v>
      </c>
      <c r="F346" t="s">
        <v>157</v>
      </c>
      <c r="G346" s="61">
        <v>580</v>
      </c>
      <c r="H346" s="37">
        <v>2</v>
      </c>
      <c r="I346">
        <v>119.60000000000001</v>
      </c>
      <c r="L346" s="5" t="s">
        <v>184</v>
      </c>
      <c r="N346" s="7">
        <f>SUMPRODUCT((KG!$A$4:$A$136=flux!$A346)*(KG!$B$4:$B$136=flux!N$3)*(flux!$G346&gt;=KG!$F$2:$O$2)*(flux!$G346&lt;=KG!$F$3:$O$3)*KG!$F$4:$O$136)*$G346/100</f>
        <v>159.55800000000002</v>
      </c>
      <c r="O346" s="7">
        <f>SUMPRODUCT((KG!$A$4:$A$136=flux!$A346)*(KG!$B$4:$B$136=flux!O$3)*(flux!$G346&gt;=KG!$F$2:$O$2)*(flux!$G346&lt;=KG!$F$3:$O$3)*KG!$F$4:$O$136)*$G346/100</f>
        <v>106.9346</v>
      </c>
      <c r="P346" s="7">
        <f>SUMPRODUCT((KG!$A$4:$A$136=flux!$A346)*(KG!$B$4:$B$136=flux!P$3)*(flux!$G346&gt;=KG!$F$2:$O$2)*(flux!$G346&lt;=KG!$F$3:$O$3)*KG!$F$4:$O$136)*$G346/100</f>
        <v>220.4</v>
      </c>
      <c r="Q346" s="7">
        <f>SUMPRODUCT((KG!$A$4:$A$136=flux!$A346)*(KG!$B$4:$B$136=flux!Q$3)*(flux!$G346&gt;=KG!$F$2:$O$2)*(flux!$G346&lt;=KG!$F$3:$O$3)*KG!$F$4:$O$136)*$G346/100</f>
        <v>0</v>
      </c>
      <c r="R346" s="7">
        <f>SUMPRODUCT((KG!$A$4:$A$136=flux!$A346)*(KG!$B$4:$B$136=flux!R$3)*(flux!$G346&gt;=KG!$F$2:$O$2)*(flux!$G346&lt;=KG!$F$3:$O$3)*KG!$F$4:$O$136)*$G346/100</f>
        <v>0</v>
      </c>
      <c r="S346" s="7">
        <f>SUMPRODUCT((KG!$A$4:$A$136=flux!$A346)*(KG!$B$4:$B$136=flux!S$3)*(flux!$G346&gt;=KG!$F$2:$O$2)*(flux!$G346&lt;=KG!$F$3:$O$3)*KG!$F$4:$O$136)*$G346/100</f>
        <v>115.65755623769957</v>
      </c>
      <c r="T346" s="7">
        <f>SUMPRODUCT((KG!$A$4:$A$136=flux!$A346)*(KG!$B$4:$B$136=flux!T$3)*(flux!$G346&gt;=KG!$F$2:$O$2)*(flux!$G346&lt;=KG!$F$3:$O$3)*KG!$F$4:$O$136)*$G346/100</f>
        <v>0</v>
      </c>
      <c r="U346" s="7">
        <f>SUMPRODUCT((KG!$A$4:$A$136=flux!$A346)*(KG!$B$4:$B$136=flux!U$3)*(flux!$G346&gt;=KG!$F$2:$O$2)*(flux!$G346&lt;=KG!$F$3:$O$3)*KG!$F$4:$O$136)*$G346/100</f>
        <v>0</v>
      </c>
      <c r="V346" s="7">
        <f>SUMPRODUCT((KG!$A$4:$A$136=flux!$A346)*(KG!$B$4:$B$136=flux!V$3)*(flux!$G346&gt;=KG!$F$2:$O$2)*(flux!$G346&lt;=KG!$F$3:$O$3)*KG!$F$4:$O$136)*$G346/100</f>
        <v>0</v>
      </c>
      <c r="W346" s="7">
        <f>SUMPRODUCT((KG!$A$4:$A$136=flux!$A346)*(KG!$B$4:$B$136=flux!W$3)*(flux!$G346&gt;=KG!$F$2:$O$2)*(flux!$G346&lt;=KG!$F$3:$O$3)*KG!$F$4:$O$136)*$G346/100</f>
        <v>196.22064935200004</v>
      </c>
      <c r="X346" s="7">
        <f>SUMPRODUCT((KG!$A$4:$A$136=flux!$A346)*(KG!$B$4:$B$136=flux!X$3)*(flux!$G346&gt;=KG!$F$2:$O$2)*(flux!$G346&lt;=KG!$F$3:$O$3)*KG!$F$4:$O$136)*$G346/100</f>
        <v>149.81988375199998</v>
      </c>
      <c r="Y346" s="7">
        <f>SUMPRODUCT((PAL!$A$3:$A$42=flux!$A346)*(PAL!$B$3:$B$42=flux!Y$3)*(PAL!$H$2:$Q$2=flux!$H346)*(PAL!$H$3:$Q$42))*$H346</f>
        <v>120</v>
      </c>
      <c r="Z346" s="7">
        <f>SUMPRODUCT((PAL!$A$3:$A$42=flux!$A346)*(PAL!$B$3:$B$42=flux!Z$3)*(PAL!$H$2:$Q$2=flux!$H346)*(PAL!$H$3:$Q$42))*$H346</f>
        <v>0</v>
      </c>
      <c r="AA346" s="7">
        <f>SUMPRODUCT((PAL!$A$3:$A$42=flux!$A346)*(PAL!$B$3:$B$42=flux!AA$3)*(PAL!$H$2:$Q$2=flux!$H346)*(PAL!$H$3:$Q$42))*$H346</f>
        <v>0</v>
      </c>
      <c r="AB346" s="7">
        <f>SUMPRODUCT((PAL!$A$3:$A$42=flux!$A346)*(PAL!$B$3:$B$42=flux!AB$3)*(PAL!$H$2:$Q$2=flux!$H346)*(PAL!$H$3:$Q$42))*$H346</f>
        <v>0</v>
      </c>
    </row>
    <row r="347" spans="1:28" x14ac:dyDescent="0.25">
      <c r="A347">
        <v>86279</v>
      </c>
      <c r="B347" t="s">
        <v>569</v>
      </c>
      <c r="C347" s="2">
        <v>43178</v>
      </c>
      <c r="D347" t="s">
        <v>156</v>
      </c>
      <c r="E347">
        <v>95</v>
      </c>
      <c r="F347" t="s">
        <v>157</v>
      </c>
      <c r="G347" s="61">
        <v>580</v>
      </c>
      <c r="H347" s="37">
        <v>2</v>
      </c>
      <c r="I347">
        <v>119.60000000000001</v>
      </c>
      <c r="L347" s="5" t="s">
        <v>184</v>
      </c>
      <c r="N347" s="7">
        <f>SUMPRODUCT((KG!$A$4:$A$136=flux!$A347)*(KG!$B$4:$B$136=flux!N$3)*(flux!$G347&gt;=KG!$F$2:$O$2)*(flux!$G347&lt;=KG!$F$3:$O$3)*KG!$F$4:$O$136)*$G347/100</f>
        <v>159.55800000000002</v>
      </c>
      <c r="O347" s="7">
        <f>SUMPRODUCT((KG!$A$4:$A$136=flux!$A347)*(KG!$B$4:$B$136=flux!O$3)*(flux!$G347&gt;=KG!$F$2:$O$2)*(flux!$G347&lt;=KG!$F$3:$O$3)*KG!$F$4:$O$136)*$G347/100</f>
        <v>106.9346</v>
      </c>
      <c r="P347" s="7">
        <f>SUMPRODUCT((KG!$A$4:$A$136=flux!$A347)*(KG!$B$4:$B$136=flux!P$3)*(flux!$G347&gt;=KG!$F$2:$O$2)*(flux!$G347&lt;=KG!$F$3:$O$3)*KG!$F$4:$O$136)*$G347/100</f>
        <v>220.4</v>
      </c>
      <c r="Q347" s="7">
        <f>SUMPRODUCT((KG!$A$4:$A$136=flux!$A347)*(KG!$B$4:$B$136=flux!Q$3)*(flux!$G347&gt;=KG!$F$2:$O$2)*(flux!$G347&lt;=KG!$F$3:$O$3)*KG!$F$4:$O$136)*$G347/100</f>
        <v>0</v>
      </c>
      <c r="R347" s="7">
        <f>SUMPRODUCT((KG!$A$4:$A$136=flux!$A347)*(KG!$B$4:$B$136=flux!R$3)*(flux!$G347&gt;=KG!$F$2:$O$2)*(flux!$G347&lt;=KG!$F$3:$O$3)*KG!$F$4:$O$136)*$G347/100</f>
        <v>0</v>
      </c>
      <c r="S347" s="7">
        <f>SUMPRODUCT((KG!$A$4:$A$136=flux!$A347)*(KG!$B$4:$B$136=flux!S$3)*(flux!$G347&gt;=KG!$F$2:$O$2)*(flux!$G347&lt;=KG!$F$3:$O$3)*KG!$F$4:$O$136)*$G347/100</f>
        <v>115.65755623769957</v>
      </c>
      <c r="T347" s="7">
        <f>SUMPRODUCT((KG!$A$4:$A$136=flux!$A347)*(KG!$B$4:$B$136=flux!T$3)*(flux!$G347&gt;=KG!$F$2:$O$2)*(flux!$G347&lt;=KG!$F$3:$O$3)*KG!$F$4:$O$136)*$G347/100</f>
        <v>0</v>
      </c>
      <c r="U347" s="7">
        <f>SUMPRODUCT((KG!$A$4:$A$136=flux!$A347)*(KG!$B$4:$B$136=flux!U$3)*(flux!$G347&gt;=KG!$F$2:$O$2)*(flux!$G347&lt;=KG!$F$3:$O$3)*KG!$F$4:$O$136)*$G347/100</f>
        <v>0</v>
      </c>
      <c r="V347" s="7">
        <f>SUMPRODUCT((KG!$A$4:$A$136=flux!$A347)*(KG!$B$4:$B$136=flux!V$3)*(flux!$G347&gt;=KG!$F$2:$O$2)*(flux!$G347&lt;=KG!$F$3:$O$3)*KG!$F$4:$O$136)*$G347/100</f>
        <v>0</v>
      </c>
      <c r="W347" s="7">
        <f>SUMPRODUCT((KG!$A$4:$A$136=flux!$A347)*(KG!$B$4:$B$136=flux!W$3)*(flux!$G347&gt;=KG!$F$2:$O$2)*(flux!$G347&lt;=KG!$F$3:$O$3)*KG!$F$4:$O$136)*$G347/100</f>
        <v>196.22064935200004</v>
      </c>
      <c r="X347" s="7">
        <f>SUMPRODUCT((KG!$A$4:$A$136=flux!$A347)*(KG!$B$4:$B$136=flux!X$3)*(flux!$G347&gt;=KG!$F$2:$O$2)*(flux!$G347&lt;=KG!$F$3:$O$3)*KG!$F$4:$O$136)*$G347/100</f>
        <v>149.81988375199998</v>
      </c>
      <c r="Y347" s="7">
        <f>SUMPRODUCT((PAL!$A$3:$A$42=flux!$A347)*(PAL!$B$3:$B$42=flux!Y$3)*(PAL!$H$2:$Q$2=flux!$H347)*(PAL!$H$3:$Q$42))*$H347</f>
        <v>120</v>
      </c>
      <c r="Z347" s="7">
        <f>SUMPRODUCT((PAL!$A$3:$A$42=flux!$A347)*(PAL!$B$3:$B$42=flux!Z$3)*(PAL!$H$2:$Q$2=flux!$H347)*(PAL!$H$3:$Q$42))*$H347</f>
        <v>0</v>
      </c>
      <c r="AA347" s="7">
        <f>SUMPRODUCT((PAL!$A$3:$A$42=flux!$A347)*(PAL!$B$3:$B$42=flux!AA$3)*(PAL!$H$2:$Q$2=flux!$H347)*(PAL!$H$3:$Q$42))*$H347</f>
        <v>0</v>
      </c>
      <c r="AB347" s="7">
        <f>SUMPRODUCT((PAL!$A$3:$A$42=flux!$A347)*(PAL!$B$3:$B$42=flux!AB$3)*(PAL!$H$2:$Q$2=flux!$H347)*(PAL!$H$3:$Q$42))*$H347</f>
        <v>0</v>
      </c>
    </row>
    <row r="348" spans="1:28" x14ac:dyDescent="0.25">
      <c r="A348">
        <v>86279</v>
      </c>
      <c r="B348" t="s">
        <v>569</v>
      </c>
      <c r="C348" s="2">
        <v>43179</v>
      </c>
      <c r="D348" t="s">
        <v>156</v>
      </c>
      <c r="E348">
        <v>95</v>
      </c>
      <c r="F348" t="s">
        <v>157</v>
      </c>
      <c r="G348" s="61">
        <v>580</v>
      </c>
      <c r="H348" s="37">
        <v>2</v>
      </c>
      <c r="I348">
        <v>119.60000000000001</v>
      </c>
      <c r="L348" s="5" t="s">
        <v>184</v>
      </c>
      <c r="N348" s="7">
        <f>SUMPRODUCT((KG!$A$4:$A$136=flux!$A348)*(KG!$B$4:$B$136=flux!N$3)*(flux!$G348&gt;=KG!$F$2:$O$2)*(flux!$G348&lt;=KG!$F$3:$O$3)*KG!$F$4:$O$136)*$G348/100</f>
        <v>159.55800000000002</v>
      </c>
      <c r="O348" s="7">
        <f>SUMPRODUCT((KG!$A$4:$A$136=flux!$A348)*(KG!$B$4:$B$136=flux!O$3)*(flux!$G348&gt;=KG!$F$2:$O$2)*(flux!$G348&lt;=KG!$F$3:$O$3)*KG!$F$4:$O$136)*$G348/100</f>
        <v>106.9346</v>
      </c>
      <c r="P348" s="7">
        <f>SUMPRODUCT((KG!$A$4:$A$136=flux!$A348)*(KG!$B$4:$B$136=flux!P$3)*(flux!$G348&gt;=KG!$F$2:$O$2)*(flux!$G348&lt;=KG!$F$3:$O$3)*KG!$F$4:$O$136)*$G348/100</f>
        <v>220.4</v>
      </c>
      <c r="Q348" s="7">
        <f>SUMPRODUCT((KG!$A$4:$A$136=flux!$A348)*(KG!$B$4:$B$136=flux!Q$3)*(flux!$G348&gt;=KG!$F$2:$O$2)*(flux!$G348&lt;=KG!$F$3:$O$3)*KG!$F$4:$O$136)*$G348/100</f>
        <v>0</v>
      </c>
      <c r="R348" s="7">
        <f>SUMPRODUCT((KG!$A$4:$A$136=flux!$A348)*(KG!$B$4:$B$136=flux!R$3)*(flux!$G348&gt;=KG!$F$2:$O$2)*(flux!$G348&lt;=KG!$F$3:$O$3)*KG!$F$4:$O$136)*$G348/100</f>
        <v>0</v>
      </c>
      <c r="S348" s="7">
        <f>SUMPRODUCT((KG!$A$4:$A$136=flux!$A348)*(KG!$B$4:$B$136=flux!S$3)*(flux!$G348&gt;=KG!$F$2:$O$2)*(flux!$G348&lt;=KG!$F$3:$O$3)*KG!$F$4:$O$136)*$G348/100</f>
        <v>115.65755623769957</v>
      </c>
      <c r="T348" s="7">
        <f>SUMPRODUCT((KG!$A$4:$A$136=flux!$A348)*(KG!$B$4:$B$136=flux!T$3)*(flux!$G348&gt;=KG!$F$2:$O$2)*(flux!$G348&lt;=KG!$F$3:$O$3)*KG!$F$4:$O$136)*$G348/100</f>
        <v>0</v>
      </c>
      <c r="U348" s="7">
        <f>SUMPRODUCT((KG!$A$4:$A$136=flux!$A348)*(KG!$B$4:$B$136=flux!U$3)*(flux!$G348&gt;=KG!$F$2:$O$2)*(flux!$G348&lt;=KG!$F$3:$O$3)*KG!$F$4:$O$136)*$G348/100</f>
        <v>0</v>
      </c>
      <c r="V348" s="7">
        <f>SUMPRODUCT((KG!$A$4:$A$136=flux!$A348)*(KG!$B$4:$B$136=flux!V$3)*(flux!$G348&gt;=KG!$F$2:$O$2)*(flux!$G348&lt;=KG!$F$3:$O$3)*KG!$F$4:$O$136)*$G348/100</f>
        <v>0</v>
      </c>
      <c r="W348" s="7">
        <f>SUMPRODUCT((KG!$A$4:$A$136=flux!$A348)*(KG!$B$4:$B$136=flux!W$3)*(flux!$G348&gt;=KG!$F$2:$O$2)*(flux!$G348&lt;=KG!$F$3:$O$3)*KG!$F$4:$O$136)*$G348/100</f>
        <v>196.22064935200004</v>
      </c>
      <c r="X348" s="7">
        <f>SUMPRODUCT((KG!$A$4:$A$136=flux!$A348)*(KG!$B$4:$B$136=flux!X$3)*(flux!$G348&gt;=KG!$F$2:$O$2)*(flux!$G348&lt;=KG!$F$3:$O$3)*KG!$F$4:$O$136)*$G348/100</f>
        <v>149.81988375199998</v>
      </c>
      <c r="Y348" s="7">
        <f>SUMPRODUCT((PAL!$A$3:$A$42=flux!$A348)*(PAL!$B$3:$B$42=flux!Y$3)*(PAL!$H$2:$Q$2=flux!$H348)*(PAL!$H$3:$Q$42))*$H348</f>
        <v>120</v>
      </c>
      <c r="Z348" s="7">
        <f>SUMPRODUCT((PAL!$A$3:$A$42=flux!$A348)*(PAL!$B$3:$B$42=flux!Z$3)*(PAL!$H$2:$Q$2=flux!$H348)*(PAL!$H$3:$Q$42))*$H348</f>
        <v>0</v>
      </c>
      <c r="AA348" s="7">
        <f>SUMPRODUCT((PAL!$A$3:$A$42=flux!$A348)*(PAL!$B$3:$B$42=flux!AA$3)*(PAL!$H$2:$Q$2=flux!$H348)*(PAL!$H$3:$Q$42))*$H348</f>
        <v>0</v>
      </c>
      <c r="AB348" s="7">
        <f>SUMPRODUCT((PAL!$A$3:$A$42=flux!$A348)*(PAL!$B$3:$B$42=flux!AB$3)*(PAL!$H$2:$Q$2=flux!$H348)*(PAL!$H$3:$Q$42))*$H348</f>
        <v>0</v>
      </c>
    </row>
    <row r="349" spans="1:28" x14ac:dyDescent="0.25">
      <c r="A349">
        <v>86279</v>
      </c>
      <c r="B349" t="s">
        <v>569</v>
      </c>
      <c r="C349" s="2">
        <v>43187</v>
      </c>
      <c r="D349" t="s">
        <v>156</v>
      </c>
      <c r="E349">
        <v>95</v>
      </c>
      <c r="F349" t="s">
        <v>157</v>
      </c>
      <c r="G349" s="61">
        <v>580</v>
      </c>
      <c r="H349" s="37">
        <v>2</v>
      </c>
      <c r="I349">
        <v>119.60000000000001</v>
      </c>
      <c r="L349" s="5" t="s">
        <v>184</v>
      </c>
      <c r="N349" s="7">
        <f>SUMPRODUCT((KG!$A$4:$A$136=flux!$A349)*(KG!$B$4:$B$136=flux!N$3)*(flux!$G349&gt;=KG!$F$2:$O$2)*(flux!$G349&lt;=KG!$F$3:$O$3)*KG!$F$4:$O$136)*$G349/100</f>
        <v>159.55800000000002</v>
      </c>
      <c r="O349" s="7">
        <f>SUMPRODUCT((KG!$A$4:$A$136=flux!$A349)*(KG!$B$4:$B$136=flux!O$3)*(flux!$G349&gt;=KG!$F$2:$O$2)*(flux!$G349&lt;=KG!$F$3:$O$3)*KG!$F$4:$O$136)*$G349/100</f>
        <v>106.9346</v>
      </c>
      <c r="P349" s="7">
        <f>SUMPRODUCT((KG!$A$4:$A$136=flux!$A349)*(KG!$B$4:$B$136=flux!P$3)*(flux!$G349&gt;=KG!$F$2:$O$2)*(flux!$G349&lt;=KG!$F$3:$O$3)*KG!$F$4:$O$136)*$G349/100</f>
        <v>220.4</v>
      </c>
      <c r="Q349" s="7">
        <f>SUMPRODUCT((KG!$A$4:$A$136=flux!$A349)*(KG!$B$4:$B$136=flux!Q$3)*(flux!$G349&gt;=KG!$F$2:$O$2)*(flux!$G349&lt;=KG!$F$3:$O$3)*KG!$F$4:$O$136)*$G349/100</f>
        <v>0</v>
      </c>
      <c r="R349" s="7">
        <f>SUMPRODUCT((KG!$A$4:$A$136=flux!$A349)*(KG!$B$4:$B$136=flux!R$3)*(flux!$G349&gt;=KG!$F$2:$O$2)*(flux!$G349&lt;=KG!$F$3:$O$3)*KG!$F$4:$O$136)*$G349/100</f>
        <v>0</v>
      </c>
      <c r="S349" s="7">
        <f>SUMPRODUCT((KG!$A$4:$A$136=flux!$A349)*(KG!$B$4:$B$136=flux!S$3)*(flux!$G349&gt;=KG!$F$2:$O$2)*(flux!$G349&lt;=KG!$F$3:$O$3)*KG!$F$4:$O$136)*$G349/100</f>
        <v>115.65755623769957</v>
      </c>
      <c r="T349" s="7">
        <f>SUMPRODUCT((KG!$A$4:$A$136=flux!$A349)*(KG!$B$4:$B$136=flux!T$3)*(flux!$G349&gt;=KG!$F$2:$O$2)*(flux!$G349&lt;=KG!$F$3:$O$3)*KG!$F$4:$O$136)*$G349/100</f>
        <v>0</v>
      </c>
      <c r="U349" s="7">
        <f>SUMPRODUCT((KG!$A$4:$A$136=flux!$A349)*(KG!$B$4:$B$136=flux!U$3)*(flux!$G349&gt;=KG!$F$2:$O$2)*(flux!$G349&lt;=KG!$F$3:$O$3)*KG!$F$4:$O$136)*$G349/100</f>
        <v>0</v>
      </c>
      <c r="V349" s="7">
        <f>SUMPRODUCT((KG!$A$4:$A$136=flux!$A349)*(KG!$B$4:$B$136=flux!V$3)*(flux!$G349&gt;=KG!$F$2:$O$2)*(flux!$G349&lt;=KG!$F$3:$O$3)*KG!$F$4:$O$136)*$G349/100</f>
        <v>0</v>
      </c>
      <c r="W349" s="7">
        <f>SUMPRODUCT((KG!$A$4:$A$136=flux!$A349)*(KG!$B$4:$B$136=flux!W$3)*(flux!$G349&gt;=KG!$F$2:$O$2)*(flux!$G349&lt;=KG!$F$3:$O$3)*KG!$F$4:$O$136)*$G349/100</f>
        <v>196.22064935200004</v>
      </c>
      <c r="X349" s="7">
        <f>SUMPRODUCT((KG!$A$4:$A$136=flux!$A349)*(KG!$B$4:$B$136=flux!X$3)*(flux!$G349&gt;=KG!$F$2:$O$2)*(flux!$G349&lt;=KG!$F$3:$O$3)*KG!$F$4:$O$136)*$G349/100</f>
        <v>149.81988375199998</v>
      </c>
      <c r="Y349" s="7">
        <f>SUMPRODUCT((PAL!$A$3:$A$42=flux!$A349)*(PAL!$B$3:$B$42=flux!Y$3)*(PAL!$H$2:$Q$2=flux!$H349)*(PAL!$H$3:$Q$42))*$H349</f>
        <v>120</v>
      </c>
      <c r="Z349" s="7">
        <f>SUMPRODUCT((PAL!$A$3:$A$42=flux!$A349)*(PAL!$B$3:$B$42=flux!Z$3)*(PAL!$H$2:$Q$2=flux!$H349)*(PAL!$H$3:$Q$42))*$H349</f>
        <v>0</v>
      </c>
      <c r="AA349" s="7">
        <f>SUMPRODUCT((PAL!$A$3:$A$42=flux!$A349)*(PAL!$B$3:$B$42=flux!AA$3)*(PAL!$H$2:$Q$2=flux!$H349)*(PAL!$H$3:$Q$42))*$H349</f>
        <v>0</v>
      </c>
      <c r="AB349" s="7">
        <f>SUMPRODUCT((PAL!$A$3:$A$42=flux!$A349)*(PAL!$B$3:$B$42=flux!AB$3)*(PAL!$H$2:$Q$2=flux!$H349)*(PAL!$H$3:$Q$42))*$H349</f>
        <v>0</v>
      </c>
    </row>
    <row r="350" spans="1:28" x14ac:dyDescent="0.25">
      <c r="A350">
        <v>86279</v>
      </c>
      <c r="B350" t="s">
        <v>569</v>
      </c>
      <c r="C350" s="2">
        <v>43188</v>
      </c>
      <c r="D350" t="s">
        <v>156</v>
      </c>
      <c r="E350">
        <v>95</v>
      </c>
      <c r="F350" t="s">
        <v>157</v>
      </c>
      <c r="G350" s="61">
        <v>580</v>
      </c>
      <c r="H350" s="37">
        <v>2</v>
      </c>
      <c r="I350">
        <v>119.60000000000001</v>
      </c>
      <c r="L350" s="5" t="s">
        <v>184</v>
      </c>
      <c r="N350" s="7">
        <f>SUMPRODUCT((KG!$A$4:$A$136=flux!$A350)*(KG!$B$4:$B$136=flux!N$3)*(flux!$G350&gt;=KG!$F$2:$O$2)*(flux!$G350&lt;=KG!$F$3:$O$3)*KG!$F$4:$O$136)*$G350/100</f>
        <v>159.55800000000002</v>
      </c>
      <c r="O350" s="7">
        <f>SUMPRODUCT((KG!$A$4:$A$136=flux!$A350)*(KG!$B$4:$B$136=flux!O$3)*(flux!$G350&gt;=KG!$F$2:$O$2)*(flux!$G350&lt;=KG!$F$3:$O$3)*KG!$F$4:$O$136)*$G350/100</f>
        <v>106.9346</v>
      </c>
      <c r="P350" s="7">
        <f>SUMPRODUCT((KG!$A$4:$A$136=flux!$A350)*(KG!$B$4:$B$136=flux!P$3)*(flux!$G350&gt;=KG!$F$2:$O$2)*(flux!$G350&lt;=KG!$F$3:$O$3)*KG!$F$4:$O$136)*$G350/100</f>
        <v>220.4</v>
      </c>
      <c r="Q350" s="7">
        <f>SUMPRODUCT((KG!$A$4:$A$136=flux!$A350)*(KG!$B$4:$B$136=flux!Q$3)*(flux!$G350&gt;=KG!$F$2:$O$2)*(flux!$G350&lt;=KG!$F$3:$O$3)*KG!$F$4:$O$136)*$G350/100</f>
        <v>0</v>
      </c>
      <c r="R350" s="7">
        <f>SUMPRODUCT((KG!$A$4:$A$136=flux!$A350)*(KG!$B$4:$B$136=flux!R$3)*(flux!$G350&gt;=KG!$F$2:$O$2)*(flux!$G350&lt;=KG!$F$3:$O$3)*KG!$F$4:$O$136)*$G350/100</f>
        <v>0</v>
      </c>
      <c r="S350" s="7">
        <f>SUMPRODUCT((KG!$A$4:$A$136=flux!$A350)*(KG!$B$4:$B$136=flux!S$3)*(flux!$G350&gt;=KG!$F$2:$O$2)*(flux!$G350&lt;=KG!$F$3:$O$3)*KG!$F$4:$O$136)*$G350/100</f>
        <v>115.65755623769957</v>
      </c>
      <c r="T350" s="7">
        <f>SUMPRODUCT((KG!$A$4:$A$136=flux!$A350)*(KG!$B$4:$B$136=flux!T$3)*(flux!$G350&gt;=KG!$F$2:$O$2)*(flux!$G350&lt;=KG!$F$3:$O$3)*KG!$F$4:$O$136)*$G350/100</f>
        <v>0</v>
      </c>
      <c r="U350" s="7">
        <f>SUMPRODUCT((KG!$A$4:$A$136=flux!$A350)*(KG!$B$4:$B$136=flux!U$3)*(flux!$G350&gt;=KG!$F$2:$O$2)*(flux!$G350&lt;=KG!$F$3:$O$3)*KG!$F$4:$O$136)*$G350/100</f>
        <v>0</v>
      </c>
      <c r="V350" s="7">
        <f>SUMPRODUCT((KG!$A$4:$A$136=flux!$A350)*(KG!$B$4:$B$136=flux!V$3)*(flux!$G350&gt;=KG!$F$2:$O$2)*(flux!$G350&lt;=KG!$F$3:$O$3)*KG!$F$4:$O$136)*$G350/100</f>
        <v>0</v>
      </c>
      <c r="W350" s="7">
        <f>SUMPRODUCT((KG!$A$4:$A$136=flux!$A350)*(KG!$B$4:$B$136=flux!W$3)*(flux!$G350&gt;=KG!$F$2:$O$2)*(flux!$G350&lt;=KG!$F$3:$O$3)*KG!$F$4:$O$136)*$G350/100</f>
        <v>196.22064935200004</v>
      </c>
      <c r="X350" s="7">
        <f>SUMPRODUCT((KG!$A$4:$A$136=flux!$A350)*(KG!$B$4:$B$136=flux!X$3)*(flux!$G350&gt;=KG!$F$2:$O$2)*(flux!$G350&lt;=KG!$F$3:$O$3)*KG!$F$4:$O$136)*$G350/100</f>
        <v>149.81988375199998</v>
      </c>
      <c r="Y350" s="7">
        <f>SUMPRODUCT((PAL!$A$3:$A$42=flux!$A350)*(PAL!$B$3:$B$42=flux!Y$3)*(PAL!$H$2:$Q$2=flux!$H350)*(PAL!$H$3:$Q$42))*$H350</f>
        <v>120</v>
      </c>
      <c r="Z350" s="7">
        <f>SUMPRODUCT((PAL!$A$3:$A$42=flux!$A350)*(PAL!$B$3:$B$42=flux!Z$3)*(PAL!$H$2:$Q$2=flux!$H350)*(PAL!$H$3:$Q$42))*$H350</f>
        <v>0</v>
      </c>
      <c r="AA350" s="7">
        <f>SUMPRODUCT((PAL!$A$3:$A$42=flux!$A350)*(PAL!$B$3:$B$42=flux!AA$3)*(PAL!$H$2:$Q$2=flux!$H350)*(PAL!$H$3:$Q$42))*$H350</f>
        <v>0</v>
      </c>
      <c r="AB350" s="7">
        <f>SUMPRODUCT((PAL!$A$3:$A$42=flux!$A350)*(PAL!$B$3:$B$42=flux!AB$3)*(PAL!$H$2:$Q$2=flux!$H350)*(PAL!$H$3:$Q$42))*$H350</f>
        <v>0</v>
      </c>
    </row>
    <row r="351" spans="1:28" x14ac:dyDescent="0.25">
      <c r="A351">
        <v>86279</v>
      </c>
      <c r="B351" t="s">
        <v>569</v>
      </c>
      <c r="C351" s="2">
        <v>43161</v>
      </c>
      <c r="D351" t="s">
        <v>156</v>
      </c>
      <c r="E351">
        <v>95</v>
      </c>
      <c r="F351" t="s">
        <v>157</v>
      </c>
      <c r="G351" s="61">
        <v>870</v>
      </c>
      <c r="H351" s="37">
        <v>3</v>
      </c>
      <c r="I351">
        <v>177.9</v>
      </c>
      <c r="L351" s="5" t="s">
        <v>184</v>
      </c>
      <c r="N351" s="7">
        <f>SUMPRODUCT((KG!$A$4:$A$136=flux!$A351)*(KG!$B$4:$B$136=flux!N$3)*(flux!$G351&gt;=KG!$F$2:$O$2)*(flux!$G351&lt;=KG!$F$3:$O$3)*KG!$F$4:$O$136)*$G351/100</f>
        <v>203.40599999999998</v>
      </c>
      <c r="O351" s="7">
        <f>SUMPRODUCT((KG!$A$4:$A$136=flux!$A351)*(KG!$B$4:$B$136=flux!O$3)*(flux!$G351&gt;=KG!$F$2:$O$2)*(flux!$G351&lt;=KG!$F$3:$O$3)*KG!$F$4:$O$136)*$G351/100</f>
        <v>152.56320000000002</v>
      </c>
      <c r="P351" s="7">
        <f>SUMPRODUCT((KG!$A$4:$A$136=flux!$A351)*(KG!$B$4:$B$136=flux!P$3)*(flux!$G351&gt;=KG!$F$2:$O$2)*(flux!$G351&lt;=KG!$F$3:$O$3)*KG!$F$4:$O$136)*$G351/100</f>
        <v>295.8</v>
      </c>
      <c r="Q351" s="7">
        <f>SUMPRODUCT((KG!$A$4:$A$136=flux!$A351)*(KG!$B$4:$B$136=flux!Q$3)*(flux!$G351&gt;=KG!$F$2:$O$2)*(flux!$G351&lt;=KG!$F$3:$O$3)*KG!$F$4:$O$136)*$G351/100</f>
        <v>0</v>
      </c>
      <c r="R351" s="7">
        <f>SUMPRODUCT((KG!$A$4:$A$136=flux!$A351)*(KG!$B$4:$B$136=flux!R$3)*(flux!$G351&gt;=KG!$F$2:$O$2)*(flux!$G351&lt;=KG!$F$3:$O$3)*KG!$F$4:$O$136)*$G351/100</f>
        <v>0</v>
      </c>
      <c r="S351" s="7">
        <f>SUMPRODUCT((KG!$A$4:$A$136=flux!$A351)*(KG!$B$4:$B$136=flux!S$3)*(flux!$G351&gt;=KG!$F$2:$O$2)*(flux!$G351&lt;=KG!$F$3:$O$3)*KG!$F$4:$O$136)*$G351/100</f>
        <v>163.66635316655598</v>
      </c>
      <c r="T351" s="7">
        <f>SUMPRODUCT((KG!$A$4:$A$136=flux!$A351)*(KG!$B$4:$B$136=flux!T$3)*(flux!$G351&gt;=KG!$F$2:$O$2)*(flux!$G351&lt;=KG!$F$3:$O$3)*KG!$F$4:$O$136)*$G351/100</f>
        <v>0</v>
      </c>
      <c r="U351" s="7">
        <f>SUMPRODUCT((KG!$A$4:$A$136=flux!$A351)*(KG!$B$4:$B$136=flux!U$3)*(flux!$G351&gt;=KG!$F$2:$O$2)*(flux!$G351&lt;=KG!$F$3:$O$3)*KG!$F$4:$O$136)*$G351/100</f>
        <v>0</v>
      </c>
      <c r="V351" s="7">
        <f>SUMPRODUCT((KG!$A$4:$A$136=flux!$A351)*(KG!$B$4:$B$136=flux!V$3)*(flux!$G351&gt;=KG!$F$2:$O$2)*(flux!$G351&lt;=KG!$F$3:$O$3)*KG!$F$4:$O$136)*$G351/100</f>
        <v>0</v>
      </c>
      <c r="W351" s="7">
        <f>SUMPRODUCT((KG!$A$4:$A$136=flux!$A351)*(KG!$B$4:$B$136=flux!W$3)*(flux!$G351&gt;=KG!$F$2:$O$2)*(flux!$G351&lt;=KG!$F$3:$O$3)*KG!$F$4:$O$136)*$G351/100</f>
        <v>288.44435454744007</v>
      </c>
      <c r="X351" s="7">
        <f>SUMPRODUCT((KG!$A$4:$A$136=flux!$A351)*(KG!$B$4:$B$136=flux!X$3)*(flux!$G351&gt;=KG!$F$2:$O$2)*(flux!$G351&lt;=KG!$F$3:$O$3)*KG!$F$4:$O$136)*$G351/100</f>
        <v>220.23522911543998</v>
      </c>
      <c r="Y351" s="7">
        <f>SUMPRODUCT((PAL!$A$3:$A$42=flux!$A351)*(PAL!$B$3:$B$42=flux!Y$3)*(PAL!$H$2:$Q$2=flux!$H351)*(PAL!$H$3:$Q$42))*$H351</f>
        <v>180</v>
      </c>
      <c r="Z351" s="7">
        <f>SUMPRODUCT((PAL!$A$3:$A$42=flux!$A351)*(PAL!$B$3:$B$42=flux!Z$3)*(PAL!$H$2:$Q$2=flux!$H351)*(PAL!$H$3:$Q$42))*$H351</f>
        <v>0</v>
      </c>
      <c r="AA351" s="7">
        <f>SUMPRODUCT((PAL!$A$3:$A$42=flux!$A351)*(PAL!$B$3:$B$42=flux!AA$3)*(PAL!$H$2:$Q$2=flux!$H351)*(PAL!$H$3:$Q$42))*$H351</f>
        <v>0</v>
      </c>
      <c r="AB351" s="7">
        <f>SUMPRODUCT((PAL!$A$3:$A$42=flux!$A351)*(PAL!$B$3:$B$42=flux!AB$3)*(PAL!$H$2:$Q$2=flux!$H351)*(PAL!$H$3:$Q$42))*$H351</f>
        <v>0</v>
      </c>
    </row>
    <row r="352" spans="1:28" x14ac:dyDescent="0.25">
      <c r="A352">
        <v>86279</v>
      </c>
      <c r="B352" t="s">
        <v>569</v>
      </c>
      <c r="C352" s="2">
        <v>43162</v>
      </c>
      <c r="D352" t="s">
        <v>156</v>
      </c>
      <c r="E352">
        <v>95</v>
      </c>
      <c r="F352" t="s">
        <v>157</v>
      </c>
      <c r="G352" s="61">
        <v>870</v>
      </c>
      <c r="H352" s="37">
        <v>3</v>
      </c>
      <c r="I352">
        <v>177.9</v>
      </c>
      <c r="L352" s="5" t="s">
        <v>184</v>
      </c>
      <c r="N352" s="7">
        <f>SUMPRODUCT((KG!$A$4:$A$136=flux!$A352)*(KG!$B$4:$B$136=flux!N$3)*(flux!$G352&gt;=KG!$F$2:$O$2)*(flux!$G352&lt;=KG!$F$3:$O$3)*KG!$F$4:$O$136)*$G352/100</f>
        <v>203.40599999999998</v>
      </c>
      <c r="O352" s="7">
        <f>SUMPRODUCT((KG!$A$4:$A$136=flux!$A352)*(KG!$B$4:$B$136=flux!O$3)*(flux!$G352&gt;=KG!$F$2:$O$2)*(flux!$G352&lt;=KG!$F$3:$O$3)*KG!$F$4:$O$136)*$G352/100</f>
        <v>152.56320000000002</v>
      </c>
      <c r="P352" s="7">
        <f>SUMPRODUCT((KG!$A$4:$A$136=flux!$A352)*(KG!$B$4:$B$136=flux!P$3)*(flux!$G352&gt;=KG!$F$2:$O$2)*(flux!$G352&lt;=KG!$F$3:$O$3)*KG!$F$4:$O$136)*$G352/100</f>
        <v>295.8</v>
      </c>
      <c r="Q352" s="7">
        <f>SUMPRODUCT((KG!$A$4:$A$136=flux!$A352)*(KG!$B$4:$B$136=flux!Q$3)*(flux!$G352&gt;=KG!$F$2:$O$2)*(flux!$G352&lt;=KG!$F$3:$O$3)*KG!$F$4:$O$136)*$G352/100</f>
        <v>0</v>
      </c>
      <c r="R352" s="7">
        <f>SUMPRODUCT((KG!$A$4:$A$136=flux!$A352)*(KG!$B$4:$B$136=flux!R$3)*(flux!$G352&gt;=KG!$F$2:$O$2)*(flux!$G352&lt;=KG!$F$3:$O$3)*KG!$F$4:$O$136)*$G352/100</f>
        <v>0</v>
      </c>
      <c r="S352" s="7">
        <f>SUMPRODUCT((KG!$A$4:$A$136=flux!$A352)*(KG!$B$4:$B$136=flux!S$3)*(flux!$G352&gt;=KG!$F$2:$O$2)*(flux!$G352&lt;=KG!$F$3:$O$3)*KG!$F$4:$O$136)*$G352/100</f>
        <v>163.66635316655598</v>
      </c>
      <c r="T352" s="7">
        <f>SUMPRODUCT((KG!$A$4:$A$136=flux!$A352)*(KG!$B$4:$B$136=flux!T$3)*(flux!$G352&gt;=KG!$F$2:$O$2)*(flux!$G352&lt;=KG!$F$3:$O$3)*KG!$F$4:$O$136)*$G352/100</f>
        <v>0</v>
      </c>
      <c r="U352" s="7">
        <f>SUMPRODUCT((KG!$A$4:$A$136=flux!$A352)*(KG!$B$4:$B$136=flux!U$3)*(flux!$G352&gt;=KG!$F$2:$O$2)*(flux!$G352&lt;=KG!$F$3:$O$3)*KG!$F$4:$O$136)*$G352/100</f>
        <v>0</v>
      </c>
      <c r="V352" s="7">
        <f>SUMPRODUCT((KG!$A$4:$A$136=flux!$A352)*(KG!$B$4:$B$136=flux!V$3)*(flux!$G352&gt;=KG!$F$2:$O$2)*(flux!$G352&lt;=KG!$F$3:$O$3)*KG!$F$4:$O$136)*$G352/100</f>
        <v>0</v>
      </c>
      <c r="W352" s="7">
        <f>SUMPRODUCT((KG!$A$4:$A$136=flux!$A352)*(KG!$B$4:$B$136=flux!W$3)*(flux!$G352&gt;=KG!$F$2:$O$2)*(flux!$G352&lt;=KG!$F$3:$O$3)*KG!$F$4:$O$136)*$G352/100</f>
        <v>288.44435454744007</v>
      </c>
      <c r="X352" s="7">
        <f>SUMPRODUCT((KG!$A$4:$A$136=flux!$A352)*(KG!$B$4:$B$136=flux!X$3)*(flux!$G352&gt;=KG!$F$2:$O$2)*(flux!$G352&lt;=KG!$F$3:$O$3)*KG!$F$4:$O$136)*$G352/100</f>
        <v>220.23522911543998</v>
      </c>
      <c r="Y352" s="7">
        <f>SUMPRODUCT((PAL!$A$3:$A$42=flux!$A352)*(PAL!$B$3:$B$42=flux!Y$3)*(PAL!$H$2:$Q$2=flux!$H352)*(PAL!$H$3:$Q$42))*$H352</f>
        <v>180</v>
      </c>
      <c r="Z352" s="7">
        <f>SUMPRODUCT((PAL!$A$3:$A$42=flux!$A352)*(PAL!$B$3:$B$42=flux!Z$3)*(PAL!$H$2:$Q$2=flux!$H352)*(PAL!$H$3:$Q$42))*$H352</f>
        <v>0</v>
      </c>
      <c r="AA352" s="7">
        <f>SUMPRODUCT((PAL!$A$3:$A$42=flux!$A352)*(PAL!$B$3:$B$42=flux!AA$3)*(PAL!$H$2:$Q$2=flux!$H352)*(PAL!$H$3:$Q$42))*$H352</f>
        <v>0</v>
      </c>
      <c r="AB352" s="7">
        <f>SUMPRODUCT((PAL!$A$3:$A$42=flux!$A352)*(PAL!$B$3:$B$42=flux!AB$3)*(PAL!$H$2:$Q$2=flux!$H352)*(PAL!$H$3:$Q$42))*$H352</f>
        <v>0</v>
      </c>
    </row>
    <row r="353" spans="1:28" x14ac:dyDescent="0.25">
      <c r="A353">
        <v>86279</v>
      </c>
      <c r="B353" t="s">
        <v>569</v>
      </c>
      <c r="C353" s="2">
        <v>43165</v>
      </c>
      <c r="D353" t="s">
        <v>156</v>
      </c>
      <c r="E353">
        <v>95</v>
      </c>
      <c r="F353" t="s">
        <v>157</v>
      </c>
      <c r="G353" s="61">
        <v>870</v>
      </c>
      <c r="H353" s="37">
        <v>3</v>
      </c>
      <c r="I353">
        <v>177.9</v>
      </c>
      <c r="L353" s="5" t="s">
        <v>184</v>
      </c>
      <c r="N353" s="7">
        <f>SUMPRODUCT((KG!$A$4:$A$136=flux!$A353)*(KG!$B$4:$B$136=flux!N$3)*(flux!$G353&gt;=KG!$F$2:$O$2)*(flux!$G353&lt;=KG!$F$3:$O$3)*KG!$F$4:$O$136)*$G353/100</f>
        <v>203.40599999999998</v>
      </c>
      <c r="O353" s="7">
        <f>SUMPRODUCT((KG!$A$4:$A$136=flux!$A353)*(KG!$B$4:$B$136=flux!O$3)*(flux!$G353&gt;=KG!$F$2:$O$2)*(flux!$G353&lt;=KG!$F$3:$O$3)*KG!$F$4:$O$136)*$G353/100</f>
        <v>152.56320000000002</v>
      </c>
      <c r="P353" s="7">
        <f>SUMPRODUCT((KG!$A$4:$A$136=flux!$A353)*(KG!$B$4:$B$136=flux!P$3)*(flux!$G353&gt;=KG!$F$2:$O$2)*(flux!$G353&lt;=KG!$F$3:$O$3)*KG!$F$4:$O$136)*$G353/100</f>
        <v>295.8</v>
      </c>
      <c r="Q353" s="7">
        <f>SUMPRODUCT((KG!$A$4:$A$136=flux!$A353)*(KG!$B$4:$B$136=flux!Q$3)*(flux!$G353&gt;=KG!$F$2:$O$2)*(flux!$G353&lt;=KG!$F$3:$O$3)*KG!$F$4:$O$136)*$G353/100</f>
        <v>0</v>
      </c>
      <c r="R353" s="7">
        <f>SUMPRODUCT((KG!$A$4:$A$136=flux!$A353)*(KG!$B$4:$B$136=flux!R$3)*(flux!$G353&gt;=KG!$F$2:$O$2)*(flux!$G353&lt;=KG!$F$3:$O$3)*KG!$F$4:$O$136)*$G353/100</f>
        <v>0</v>
      </c>
      <c r="S353" s="7">
        <f>SUMPRODUCT((KG!$A$4:$A$136=flux!$A353)*(KG!$B$4:$B$136=flux!S$3)*(flux!$G353&gt;=KG!$F$2:$O$2)*(flux!$G353&lt;=KG!$F$3:$O$3)*KG!$F$4:$O$136)*$G353/100</f>
        <v>163.66635316655598</v>
      </c>
      <c r="T353" s="7">
        <f>SUMPRODUCT((KG!$A$4:$A$136=flux!$A353)*(KG!$B$4:$B$136=flux!T$3)*(flux!$G353&gt;=KG!$F$2:$O$2)*(flux!$G353&lt;=KG!$F$3:$O$3)*KG!$F$4:$O$136)*$G353/100</f>
        <v>0</v>
      </c>
      <c r="U353" s="7">
        <f>SUMPRODUCT((KG!$A$4:$A$136=flux!$A353)*(KG!$B$4:$B$136=flux!U$3)*(flux!$G353&gt;=KG!$F$2:$O$2)*(flux!$G353&lt;=KG!$F$3:$O$3)*KG!$F$4:$O$136)*$G353/100</f>
        <v>0</v>
      </c>
      <c r="V353" s="7">
        <f>SUMPRODUCT((KG!$A$4:$A$136=flux!$A353)*(KG!$B$4:$B$136=flux!V$3)*(flux!$G353&gt;=KG!$F$2:$O$2)*(flux!$G353&lt;=KG!$F$3:$O$3)*KG!$F$4:$O$136)*$G353/100</f>
        <v>0</v>
      </c>
      <c r="W353" s="7">
        <f>SUMPRODUCT((KG!$A$4:$A$136=flux!$A353)*(KG!$B$4:$B$136=flux!W$3)*(flux!$G353&gt;=KG!$F$2:$O$2)*(flux!$G353&lt;=KG!$F$3:$O$3)*KG!$F$4:$O$136)*$G353/100</f>
        <v>288.44435454744007</v>
      </c>
      <c r="X353" s="7">
        <f>SUMPRODUCT((KG!$A$4:$A$136=flux!$A353)*(KG!$B$4:$B$136=flux!X$3)*(flux!$G353&gt;=KG!$F$2:$O$2)*(flux!$G353&lt;=KG!$F$3:$O$3)*KG!$F$4:$O$136)*$G353/100</f>
        <v>220.23522911543998</v>
      </c>
      <c r="Y353" s="7">
        <f>SUMPRODUCT((PAL!$A$3:$A$42=flux!$A353)*(PAL!$B$3:$B$42=flux!Y$3)*(PAL!$H$2:$Q$2=flux!$H353)*(PAL!$H$3:$Q$42))*$H353</f>
        <v>180</v>
      </c>
      <c r="Z353" s="7">
        <f>SUMPRODUCT((PAL!$A$3:$A$42=flux!$A353)*(PAL!$B$3:$B$42=flux!Z$3)*(PAL!$H$2:$Q$2=flux!$H353)*(PAL!$H$3:$Q$42))*$H353</f>
        <v>0</v>
      </c>
      <c r="AA353" s="7">
        <f>SUMPRODUCT((PAL!$A$3:$A$42=flux!$A353)*(PAL!$B$3:$B$42=flux!AA$3)*(PAL!$H$2:$Q$2=flux!$H353)*(PAL!$H$3:$Q$42))*$H353</f>
        <v>0</v>
      </c>
      <c r="AB353" s="7">
        <f>SUMPRODUCT((PAL!$A$3:$A$42=flux!$A353)*(PAL!$B$3:$B$42=flux!AB$3)*(PAL!$H$2:$Q$2=flux!$H353)*(PAL!$H$3:$Q$42))*$H353</f>
        <v>0</v>
      </c>
    </row>
    <row r="354" spans="1:28" x14ac:dyDescent="0.25">
      <c r="A354">
        <v>86279</v>
      </c>
      <c r="B354" t="s">
        <v>569</v>
      </c>
      <c r="C354" s="2">
        <v>43166</v>
      </c>
      <c r="D354" t="s">
        <v>156</v>
      </c>
      <c r="E354">
        <v>95</v>
      </c>
      <c r="F354" t="s">
        <v>157</v>
      </c>
      <c r="G354" s="61">
        <v>870</v>
      </c>
      <c r="H354" s="37">
        <v>3</v>
      </c>
      <c r="I354">
        <v>177.9</v>
      </c>
      <c r="L354" s="5" t="s">
        <v>184</v>
      </c>
      <c r="N354" s="7">
        <f>SUMPRODUCT((KG!$A$4:$A$136=flux!$A354)*(KG!$B$4:$B$136=flux!N$3)*(flux!$G354&gt;=KG!$F$2:$O$2)*(flux!$G354&lt;=KG!$F$3:$O$3)*KG!$F$4:$O$136)*$G354/100</f>
        <v>203.40599999999998</v>
      </c>
      <c r="O354" s="7">
        <f>SUMPRODUCT((KG!$A$4:$A$136=flux!$A354)*(KG!$B$4:$B$136=flux!O$3)*(flux!$G354&gt;=KG!$F$2:$O$2)*(flux!$G354&lt;=KG!$F$3:$O$3)*KG!$F$4:$O$136)*$G354/100</f>
        <v>152.56320000000002</v>
      </c>
      <c r="P354" s="7">
        <f>SUMPRODUCT((KG!$A$4:$A$136=flux!$A354)*(KG!$B$4:$B$136=flux!P$3)*(flux!$G354&gt;=KG!$F$2:$O$2)*(flux!$G354&lt;=KG!$F$3:$O$3)*KG!$F$4:$O$136)*$G354/100</f>
        <v>295.8</v>
      </c>
      <c r="Q354" s="7">
        <f>SUMPRODUCT((KG!$A$4:$A$136=flux!$A354)*(KG!$B$4:$B$136=flux!Q$3)*(flux!$G354&gt;=KG!$F$2:$O$2)*(flux!$G354&lt;=KG!$F$3:$O$3)*KG!$F$4:$O$136)*$G354/100</f>
        <v>0</v>
      </c>
      <c r="R354" s="7">
        <f>SUMPRODUCT((KG!$A$4:$A$136=flux!$A354)*(KG!$B$4:$B$136=flux!R$3)*(flux!$G354&gt;=KG!$F$2:$O$2)*(flux!$G354&lt;=KG!$F$3:$O$3)*KG!$F$4:$O$136)*$G354/100</f>
        <v>0</v>
      </c>
      <c r="S354" s="7">
        <f>SUMPRODUCT((KG!$A$4:$A$136=flux!$A354)*(KG!$B$4:$B$136=flux!S$3)*(flux!$G354&gt;=KG!$F$2:$O$2)*(flux!$G354&lt;=KG!$F$3:$O$3)*KG!$F$4:$O$136)*$G354/100</f>
        <v>163.66635316655598</v>
      </c>
      <c r="T354" s="7">
        <f>SUMPRODUCT((KG!$A$4:$A$136=flux!$A354)*(KG!$B$4:$B$136=flux!T$3)*(flux!$G354&gt;=KG!$F$2:$O$2)*(flux!$G354&lt;=KG!$F$3:$O$3)*KG!$F$4:$O$136)*$G354/100</f>
        <v>0</v>
      </c>
      <c r="U354" s="7">
        <f>SUMPRODUCT((KG!$A$4:$A$136=flux!$A354)*(KG!$B$4:$B$136=flux!U$3)*(flux!$G354&gt;=KG!$F$2:$O$2)*(flux!$G354&lt;=KG!$F$3:$O$3)*KG!$F$4:$O$136)*$G354/100</f>
        <v>0</v>
      </c>
      <c r="V354" s="7">
        <f>SUMPRODUCT((KG!$A$4:$A$136=flux!$A354)*(KG!$B$4:$B$136=flux!V$3)*(flux!$G354&gt;=KG!$F$2:$O$2)*(flux!$G354&lt;=KG!$F$3:$O$3)*KG!$F$4:$O$136)*$G354/100</f>
        <v>0</v>
      </c>
      <c r="W354" s="7">
        <f>SUMPRODUCT((KG!$A$4:$A$136=flux!$A354)*(KG!$B$4:$B$136=flux!W$3)*(flux!$G354&gt;=KG!$F$2:$O$2)*(flux!$G354&lt;=KG!$F$3:$O$3)*KG!$F$4:$O$136)*$G354/100</f>
        <v>288.44435454744007</v>
      </c>
      <c r="X354" s="7">
        <f>SUMPRODUCT((KG!$A$4:$A$136=flux!$A354)*(KG!$B$4:$B$136=flux!X$3)*(flux!$G354&gt;=KG!$F$2:$O$2)*(flux!$G354&lt;=KG!$F$3:$O$3)*KG!$F$4:$O$136)*$G354/100</f>
        <v>220.23522911543998</v>
      </c>
      <c r="Y354" s="7">
        <f>SUMPRODUCT((PAL!$A$3:$A$42=flux!$A354)*(PAL!$B$3:$B$42=flux!Y$3)*(PAL!$H$2:$Q$2=flux!$H354)*(PAL!$H$3:$Q$42))*$H354</f>
        <v>180</v>
      </c>
      <c r="Z354" s="7">
        <f>SUMPRODUCT((PAL!$A$3:$A$42=flux!$A354)*(PAL!$B$3:$B$42=flux!Z$3)*(PAL!$H$2:$Q$2=flux!$H354)*(PAL!$H$3:$Q$42))*$H354</f>
        <v>0</v>
      </c>
      <c r="AA354" s="7">
        <f>SUMPRODUCT((PAL!$A$3:$A$42=flux!$A354)*(PAL!$B$3:$B$42=flux!AA$3)*(PAL!$H$2:$Q$2=flux!$H354)*(PAL!$H$3:$Q$42))*$H354</f>
        <v>0</v>
      </c>
      <c r="AB354" s="7">
        <f>SUMPRODUCT((PAL!$A$3:$A$42=flux!$A354)*(PAL!$B$3:$B$42=flux!AB$3)*(PAL!$H$2:$Q$2=flux!$H354)*(PAL!$H$3:$Q$42))*$H354</f>
        <v>0</v>
      </c>
    </row>
    <row r="355" spans="1:28" x14ac:dyDescent="0.25">
      <c r="A355">
        <v>86279</v>
      </c>
      <c r="B355" t="s">
        <v>569</v>
      </c>
      <c r="C355" s="2">
        <v>43167</v>
      </c>
      <c r="D355" t="s">
        <v>156</v>
      </c>
      <c r="E355">
        <v>95</v>
      </c>
      <c r="F355" t="s">
        <v>157</v>
      </c>
      <c r="G355" s="61">
        <v>870</v>
      </c>
      <c r="H355" s="37">
        <v>3</v>
      </c>
      <c r="I355">
        <v>177.9</v>
      </c>
      <c r="L355" s="5" t="s">
        <v>184</v>
      </c>
      <c r="N355" s="7">
        <f>SUMPRODUCT((KG!$A$4:$A$136=flux!$A355)*(KG!$B$4:$B$136=flux!N$3)*(flux!$G355&gt;=KG!$F$2:$O$2)*(flux!$G355&lt;=KG!$F$3:$O$3)*KG!$F$4:$O$136)*$G355/100</f>
        <v>203.40599999999998</v>
      </c>
      <c r="O355" s="7">
        <f>SUMPRODUCT((KG!$A$4:$A$136=flux!$A355)*(KG!$B$4:$B$136=flux!O$3)*(flux!$G355&gt;=KG!$F$2:$O$2)*(flux!$G355&lt;=KG!$F$3:$O$3)*KG!$F$4:$O$136)*$G355/100</f>
        <v>152.56320000000002</v>
      </c>
      <c r="P355" s="7">
        <f>SUMPRODUCT((KG!$A$4:$A$136=flux!$A355)*(KG!$B$4:$B$136=flux!P$3)*(flux!$G355&gt;=KG!$F$2:$O$2)*(flux!$G355&lt;=KG!$F$3:$O$3)*KG!$F$4:$O$136)*$G355/100</f>
        <v>295.8</v>
      </c>
      <c r="Q355" s="7">
        <f>SUMPRODUCT((KG!$A$4:$A$136=flux!$A355)*(KG!$B$4:$B$136=flux!Q$3)*(flux!$G355&gt;=KG!$F$2:$O$2)*(flux!$G355&lt;=KG!$F$3:$O$3)*KG!$F$4:$O$136)*$G355/100</f>
        <v>0</v>
      </c>
      <c r="R355" s="7">
        <f>SUMPRODUCT((KG!$A$4:$A$136=flux!$A355)*(KG!$B$4:$B$136=flux!R$3)*(flux!$G355&gt;=KG!$F$2:$O$2)*(flux!$G355&lt;=KG!$F$3:$O$3)*KG!$F$4:$O$136)*$G355/100</f>
        <v>0</v>
      </c>
      <c r="S355" s="7">
        <f>SUMPRODUCT((KG!$A$4:$A$136=flux!$A355)*(KG!$B$4:$B$136=flux!S$3)*(flux!$G355&gt;=KG!$F$2:$O$2)*(flux!$G355&lt;=KG!$F$3:$O$3)*KG!$F$4:$O$136)*$G355/100</f>
        <v>163.66635316655598</v>
      </c>
      <c r="T355" s="7">
        <f>SUMPRODUCT((KG!$A$4:$A$136=flux!$A355)*(KG!$B$4:$B$136=flux!T$3)*(flux!$G355&gt;=KG!$F$2:$O$2)*(flux!$G355&lt;=KG!$F$3:$O$3)*KG!$F$4:$O$136)*$G355/100</f>
        <v>0</v>
      </c>
      <c r="U355" s="7">
        <f>SUMPRODUCT((KG!$A$4:$A$136=flux!$A355)*(KG!$B$4:$B$136=flux!U$3)*(flux!$G355&gt;=KG!$F$2:$O$2)*(flux!$G355&lt;=KG!$F$3:$O$3)*KG!$F$4:$O$136)*$G355/100</f>
        <v>0</v>
      </c>
      <c r="V355" s="7">
        <f>SUMPRODUCT((KG!$A$4:$A$136=flux!$A355)*(KG!$B$4:$B$136=flux!V$3)*(flux!$G355&gt;=KG!$F$2:$O$2)*(flux!$G355&lt;=KG!$F$3:$O$3)*KG!$F$4:$O$136)*$G355/100</f>
        <v>0</v>
      </c>
      <c r="W355" s="7">
        <f>SUMPRODUCT((KG!$A$4:$A$136=flux!$A355)*(KG!$B$4:$B$136=flux!W$3)*(flux!$G355&gt;=KG!$F$2:$O$2)*(flux!$G355&lt;=KG!$F$3:$O$3)*KG!$F$4:$O$136)*$G355/100</f>
        <v>288.44435454744007</v>
      </c>
      <c r="X355" s="7">
        <f>SUMPRODUCT((KG!$A$4:$A$136=flux!$A355)*(KG!$B$4:$B$136=flux!X$3)*(flux!$G355&gt;=KG!$F$2:$O$2)*(flux!$G355&lt;=KG!$F$3:$O$3)*KG!$F$4:$O$136)*$G355/100</f>
        <v>220.23522911543998</v>
      </c>
      <c r="Y355" s="7">
        <f>SUMPRODUCT((PAL!$A$3:$A$42=flux!$A355)*(PAL!$B$3:$B$42=flux!Y$3)*(PAL!$H$2:$Q$2=flux!$H355)*(PAL!$H$3:$Q$42))*$H355</f>
        <v>180</v>
      </c>
      <c r="Z355" s="7">
        <f>SUMPRODUCT((PAL!$A$3:$A$42=flux!$A355)*(PAL!$B$3:$B$42=flux!Z$3)*(PAL!$H$2:$Q$2=flux!$H355)*(PAL!$H$3:$Q$42))*$H355</f>
        <v>0</v>
      </c>
      <c r="AA355" s="7">
        <f>SUMPRODUCT((PAL!$A$3:$A$42=flux!$A355)*(PAL!$B$3:$B$42=flux!AA$3)*(PAL!$H$2:$Q$2=flux!$H355)*(PAL!$H$3:$Q$42))*$H355</f>
        <v>0</v>
      </c>
      <c r="AB355" s="7">
        <f>SUMPRODUCT((PAL!$A$3:$A$42=flux!$A355)*(PAL!$B$3:$B$42=flux!AB$3)*(PAL!$H$2:$Q$2=flux!$H355)*(PAL!$H$3:$Q$42))*$H355</f>
        <v>0</v>
      </c>
    </row>
    <row r="356" spans="1:28" x14ac:dyDescent="0.25">
      <c r="A356">
        <v>86279</v>
      </c>
      <c r="B356" t="s">
        <v>569</v>
      </c>
      <c r="C356" s="2">
        <v>43168</v>
      </c>
      <c r="D356" t="s">
        <v>156</v>
      </c>
      <c r="E356">
        <v>95</v>
      </c>
      <c r="F356" t="s">
        <v>157</v>
      </c>
      <c r="G356" s="61">
        <v>870</v>
      </c>
      <c r="H356" s="37">
        <v>3</v>
      </c>
      <c r="I356">
        <v>177.9</v>
      </c>
      <c r="L356" s="5" t="s">
        <v>184</v>
      </c>
      <c r="N356" s="7">
        <f>SUMPRODUCT((KG!$A$4:$A$136=flux!$A356)*(KG!$B$4:$B$136=flux!N$3)*(flux!$G356&gt;=KG!$F$2:$O$2)*(flux!$G356&lt;=KG!$F$3:$O$3)*KG!$F$4:$O$136)*$G356/100</f>
        <v>203.40599999999998</v>
      </c>
      <c r="O356" s="7">
        <f>SUMPRODUCT((KG!$A$4:$A$136=flux!$A356)*(KG!$B$4:$B$136=flux!O$3)*(flux!$G356&gt;=KG!$F$2:$O$2)*(flux!$G356&lt;=KG!$F$3:$O$3)*KG!$F$4:$O$136)*$G356/100</f>
        <v>152.56320000000002</v>
      </c>
      <c r="P356" s="7">
        <f>SUMPRODUCT((KG!$A$4:$A$136=flux!$A356)*(KG!$B$4:$B$136=flux!P$3)*(flux!$G356&gt;=KG!$F$2:$O$2)*(flux!$G356&lt;=KG!$F$3:$O$3)*KG!$F$4:$O$136)*$G356/100</f>
        <v>295.8</v>
      </c>
      <c r="Q356" s="7">
        <f>SUMPRODUCT((KG!$A$4:$A$136=flux!$A356)*(KG!$B$4:$B$136=flux!Q$3)*(flux!$G356&gt;=KG!$F$2:$O$2)*(flux!$G356&lt;=KG!$F$3:$O$3)*KG!$F$4:$O$136)*$G356/100</f>
        <v>0</v>
      </c>
      <c r="R356" s="7">
        <f>SUMPRODUCT((KG!$A$4:$A$136=flux!$A356)*(KG!$B$4:$B$136=flux!R$3)*(flux!$G356&gt;=KG!$F$2:$O$2)*(flux!$G356&lt;=KG!$F$3:$O$3)*KG!$F$4:$O$136)*$G356/100</f>
        <v>0</v>
      </c>
      <c r="S356" s="7">
        <f>SUMPRODUCT((KG!$A$4:$A$136=flux!$A356)*(KG!$B$4:$B$136=flux!S$3)*(flux!$G356&gt;=KG!$F$2:$O$2)*(flux!$G356&lt;=KG!$F$3:$O$3)*KG!$F$4:$O$136)*$G356/100</f>
        <v>163.66635316655598</v>
      </c>
      <c r="T356" s="7">
        <f>SUMPRODUCT((KG!$A$4:$A$136=flux!$A356)*(KG!$B$4:$B$136=flux!T$3)*(flux!$G356&gt;=KG!$F$2:$O$2)*(flux!$G356&lt;=KG!$F$3:$O$3)*KG!$F$4:$O$136)*$G356/100</f>
        <v>0</v>
      </c>
      <c r="U356" s="7">
        <f>SUMPRODUCT((KG!$A$4:$A$136=flux!$A356)*(KG!$B$4:$B$136=flux!U$3)*(flux!$G356&gt;=KG!$F$2:$O$2)*(flux!$G356&lt;=KG!$F$3:$O$3)*KG!$F$4:$O$136)*$G356/100</f>
        <v>0</v>
      </c>
      <c r="V356" s="7">
        <f>SUMPRODUCT((KG!$A$4:$A$136=flux!$A356)*(KG!$B$4:$B$136=flux!V$3)*(flux!$G356&gt;=KG!$F$2:$O$2)*(flux!$G356&lt;=KG!$F$3:$O$3)*KG!$F$4:$O$136)*$G356/100</f>
        <v>0</v>
      </c>
      <c r="W356" s="7">
        <f>SUMPRODUCT((KG!$A$4:$A$136=flux!$A356)*(KG!$B$4:$B$136=flux!W$3)*(flux!$G356&gt;=KG!$F$2:$O$2)*(flux!$G356&lt;=KG!$F$3:$O$3)*KG!$F$4:$O$136)*$G356/100</f>
        <v>288.44435454744007</v>
      </c>
      <c r="X356" s="7">
        <f>SUMPRODUCT((KG!$A$4:$A$136=flux!$A356)*(KG!$B$4:$B$136=flux!X$3)*(flux!$G356&gt;=KG!$F$2:$O$2)*(flux!$G356&lt;=KG!$F$3:$O$3)*KG!$F$4:$O$136)*$G356/100</f>
        <v>220.23522911543998</v>
      </c>
      <c r="Y356" s="7">
        <f>SUMPRODUCT((PAL!$A$3:$A$42=flux!$A356)*(PAL!$B$3:$B$42=flux!Y$3)*(PAL!$H$2:$Q$2=flux!$H356)*(PAL!$H$3:$Q$42))*$H356</f>
        <v>180</v>
      </c>
      <c r="Z356" s="7">
        <f>SUMPRODUCT((PAL!$A$3:$A$42=flux!$A356)*(PAL!$B$3:$B$42=flux!Z$3)*(PAL!$H$2:$Q$2=flux!$H356)*(PAL!$H$3:$Q$42))*$H356</f>
        <v>0</v>
      </c>
      <c r="AA356" s="7">
        <f>SUMPRODUCT((PAL!$A$3:$A$42=flux!$A356)*(PAL!$B$3:$B$42=flux!AA$3)*(PAL!$H$2:$Q$2=flux!$H356)*(PAL!$H$3:$Q$42))*$H356</f>
        <v>0</v>
      </c>
      <c r="AB356" s="7">
        <f>SUMPRODUCT((PAL!$A$3:$A$42=flux!$A356)*(PAL!$B$3:$B$42=flux!AB$3)*(PAL!$H$2:$Q$2=flux!$H356)*(PAL!$H$3:$Q$42))*$H356</f>
        <v>0</v>
      </c>
    </row>
    <row r="357" spans="1:28" x14ac:dyDescent="0.25">
      <c r="A357">
        <v>86279</v>
      </c>
      <c r="B357" t="s">
        <v>569</v>
      </c>
      <c r="C357" s="2">
        <v>43173</v>
      </c>
      <c r="D357" t="s">
        <v>156</v>
      </c>
      <c r="E357">
        <v>95</v>
      </c>
      <c r="F357" t="s">
        <v>157</v>
      </c>
      <c r="G357" s="61">
        <v>870</v>
      </c>
      <c r="H357" s="37">
        <v>3</v>
      </c>
      <c r="I357">
        <v>177.9</v>
      </c>
      <c r="L357" s="5" t="s">
        <v>184</v>
      </c>
      <c r="N357" s="7">
        <f>SUMPRODUCT((KG!$A$4:$A$136=flux!$A357)*(KG!$B$4:$B$136=flux!N$3)*(flux!$G357&gt;=KG!$F$2:$O$2)*(flux!$G357&lt;=KG!$F$3:$O$3)*KG!$F$4:$O$136)*$G357/100</f>
        <v>203.40599999999998</v>
      </c>
      <c r="O357" s="7">
        <f>SUMPRODUCT((KG!$A$4:$A$136=flux!$A357)*(KG!$B$4:$B$136=flux!O$3)*(flux!$G357&gt;=KG!$F$2:$O$2)*(flux!$G357&lt;=KG!$F$3:$O$3)*KG!$F$4:$O$136)*$G357/100</f>
        <v>152.56320000000002</v>
      </c>
      <c r="P357" s="7">
        <f>SUMPRODUCT((KG!$A$4:$A$136=flux!$A357)*(KG!$B$4:$B$136=flux!P$3)*(flux!$G357&gt;=KG!$F$2:$O$2)*(flux!$G357&lt;=KG!$F$3:$O$3)*KG!$F$4:$O$136)*$G357/100</f>
        <v>295.8</v>
      </c>
      <c r="Q357" s="7">
        <f>SUMPRODUCT((KG!$A$4:$A$136=flux!$A357)*(KG!$B$4:$B$136=flux!Q$3)*(flux!$G357&gt;=KG!$F$2:$O$2)*(flux!$G357&lt;=KG!$F$3:$O$3)*KG!$F$4:$O$136)*$G357/100</f>
        <v>0</v>
      </c>
      <c r="R357" s="7">
        <f>SUMPRODUCT((KG!$A$4:$A$136=flux!$A357)*(KG!$B$4:$B$136=flux!R$3)*(flux!$G357&gt;=KG!$F$2:$O$2)*(flux!$G357&lt;=KG!$F$3:$O$3)*KG!$F$4:$O$136)*$G357/100</f>
        <v>0</v>
      </c>
      <c r="S357" s="7">
        <f>SUMPRODUCT((KG!$A$4:$A$136=flux!$A357)*(KG!$B$4:$B$136=flux!S$3)*(flux!$G357&gt;=KG!$F$2:$O$2)*(flux!$G357&lt;=KG!$F$3:$O$3)*KG!$F$4:$O$136)*$G357/100</f>
        <v>163.66635316655598</v>
      </c>
      <c r="T357" s="7">
        <f>SUMPRODUCT((KG!$A$4:$A$136=flux!$A357)*(KG!$B$4:$B$136=flux!T$3)*(flux!$G357&gt;=KG!$F$2:$O$2)*(flux!$G357&lt;=KG!$F$3:$O$3)*KG!$F$4:$O$136)*$G357/100</f>
        <v>0</v>
      </c>
      <c r="U357" s="7">
        <f>SUMPRODUCT((KG!$A$4:$A$136=flux!$A357)*(KG!$B$4:$B$136=flux!U$3)*(flux!$G357&gt;=KG!$F$2:$O$2)*(flux!$G357&lt;=KG!$F$3:$O$3)*KG!$F$4:$O$136)*$G357/100</f>
        <v>0</v>
      </c>
      <c r="V357" s="7">
        <f>SUMPRODUCT((KG!$A$4:$A$136=flux!$A357)*(KG!$B$4:$B$136=flux!V$3)*(flux!$G357&gt;=KG!$F$2:$O$2)*(flux!$G357&lt;=KG!$F$3:$O$3)*KG!$F$4:$O$136)*$G357/100</f>
        <v>0</v>
      </c>
      <c r="W357" s="7">
        <f>SUMPRODUCT((KG!$A$4:$A$136=flux!$A357)*(KG!$B$4:$B$136=flux!W$3)*(flux!$G357&gt;=KG!$F$2:$O$2)*(flux!$G357&lt;=KG!$F$3:$O$3)*KG!$F$4:$O$136)*$G357/100</f>
        <v>288.44435454744007</v>
      </c>
      <c r="X357" s="7">
        <f>SUMPRODUCT((KG!$A$4:$A$136=flux!$A357)*(KG!$B$4:$B$136=flux!X$3)*(flux!$G357&gt;=KG!$F$2:$O$2)*(flux!$G357&lt;=KG!$F$3:$O$3)*KG!$F$4:$O$136)*$G357/100</f>
        <v>220.23522911543998</v>
      </c>
      <c r="Y357" s="7">
        <f>SUMPRODUCT((PAL!$A$3:$A$42=flux!$A357)*(PAL!$B$3:$B$42=flux!Y$3)*(PAL!$H$2:$Q$2=flux!$H357)*(PAL!$H$3:$Q$42))*$H357</f>
        <v>180</v>
      </c>
      <c r="Z357" s="7">
        <f>SUMPRODUCT((PAL!$A$3:$A$42=flux!$A357)*(PAL!$B$3:$B$42=flux!Z$3)*(PAL!$H$2:$Q$2=flux!$H357)*(PAL!$H$3:$Q$42))*$H357</f>
        <v>0</v>
      </c>
      <c r="AA357" s="7">
        <f>SUMPRODUCT((PAL!$A$3:$A$42=flux!$A357)*(PAL!$B$3:$B$42=flux!AA$3)*(PAL!$H$2:$Q$2=flux!$H357)*(PAL!$H$3:$Q$42))*$H357</f>
        <v>0</v>
      </c>
      <c r="AB357" s="7">
        <f>SUMPRODUCT((PAL!$A$3:$A$42=flux!$A357)*(PAL!$B$3:$B$42=flux!AB$3)*(PAL!$H$2:$Q$2=flux!$H357)*(PAL!$H$3:$Q$42))*$H357</f>
        <v>0</v>
      </c>
    </row>
    <row r="358" spans="1:28" x14ac:dyDescent="0.25">
      <c r="A358">
        <v>86279</v>
      </c>
      <c r="B358" t="s">
        <v>569</v>
      </c>
      <c r="C358" s="2">
        <v>43174</v>
      </c>
      <c r="D358" t="s">
        <v>156</v>
      </c>
      <c r="E358">
        <v>95</v>
      </c>
      <c r="F358" t="s">
        <v>157</v>
      </c>
      <c r="G358" s="61">
        <v>870</v>
      </c>
      <c r="H358" s="37">
        <v>3</v>
      </c>
      <c r="I358">
        <v>177.9</v>
      </c>
      <c r="L358" s="5" t="s">
        <v>184</v>
      </c>
      <c r="N358" s="7">
        <f>SUMPRODUCT((KG!$A$4:$A$136=flux!$A358)*(KG!$B$4:$B$136=flux!N$3)*(flux!$G358&gt;=KG!$F$2:$O$2)*(flux!$G358&lt;=KG!$F$3:$O$3)*KG!$F$4:$O$136)*$G358/100</f>
        <v>203.40599999999998</v>
      </c>
      <c r="O358" s="7">
        <f>SUMPRODUCT((KG!$A$4:$A$136=flux!$A358)*(KG!$B$4:$B$136=flux!O$3)*(flux!$G358&gt;=KG!$F$2:$O$2)*(flux!$G358&lt;=KG!$F$3:$O$3)*KG!$F$4:$O$136)*$G358/100</f>
        <v>152.56320000000002</v>
      </c>
      <c r="P358" s="7">
        <f>SUMPRODUCT((KG!$A$4:$A$136=flux!$A358)*(KG!$B$4:$B$136=flux!P$3)*(flux!$G358&gt;=KG!$F$2:$O$2)*(flux!$G358&lt;=KG!$F$3:$O$3)*KG!$F$4:$O$136)*$G358/100</f>
        <v>295.8</v>
      </c>
      <c r="Q358" s="7">
        <f>SUMPRODUCT((KG!$A$4:$A$136=flux!$A358)*(KG!$B$4:$B$136=flux!Q$3)*(flux!$G358&gt;=KG!$F$2:$O$2)*(flux!$G358&lt;=KG!$F$3:$O$3)*KG!$F$4:$O$136)*$G358/100</f>
        <v>0</v>
      </c>
      <c r="R358" s="7">
        <f>SUMPRODUCT((KG!$A$4:$A$136=flux!$A358)*(KG!$B$4:$B$136=flux!R$3)*(flux!$G358&gt;=KG!$F$2:$O$2)*(flux!$G358&lt;=KG!$F$3:$O$3)*KG!$F$4:$O$136)*$G358/100</f>
        <v>0</v>
      </c>
      <c r="S358" s="7">
        <f>SUMPRODUCT((KG!$A$4:$A$136=flux!$A358)*(KG!$B$4:$B$136=flux!S$3)*(flux!$G358&gt;=KG!$F$2:$O$2)*(flux!$G358&lt;=KG!$F$3:$O$3)*KG!$F$4:$O$136)*$G358/100</f>
        <v>163.66635316655598</v>
      </c>
      <c r="T358" s="7">
        <f>SUMPRODUCT((KG!$A$4:$A$136=flux!$A358)*(KG!$B$4:$B$136=flux!T$3)*(flux!$G358&gt;=KG!$F$2:$O$2)*(flux!$G358&lt;=KG!$F$3:$O$3)*KG!$F$4:$O$136)*$G358/100</f>
        <v>0</v>
      </c>
      <c r="U358" s="7">
        <f>SUMPRODUCT((KG!$A$4:$A$136=flux!$A358)*(KG!$B$4:$B$136=flux!U$3)*(flux!$G358&gt;=KG!$F$2:$O$2)*(flux!$G358&lt;=KG!$F$3:$O$3)*KG!$F$4:$O$136)*$G358/100</f>
        <v>0</v>
      </c>
      <c r="V358" s="7">
        <f>SUMPRODUCT((KG!$A$4:$A$136=flux!$A358)*(KG!$B$4:$B$136=flux!V$3)*(flux!$G358&gt;=KG!$F$2:$O$2)*(flux!$G358&lt;=KG!$F$3:$O$3)*KG!$F$4:$O$136)*$G358/100</f>
        <v>0</v>
      </c>
      <c r="W358" s="7">
        <f>SUMPRODUCT((KG!$A$4:$A$136=flux!$A358)*(KG!$B$4:$B$136=flux!W$3)*(flux!$G358&gt;=KG!$F$2:$O$2)*(flux!$G358&lt;=KG!$F$3:$O$3)*KG!$F$4:$O$136)*$G358/100</f>
        <v>288.44435454744007</v>
      </c>
      <c r="X358" s="7">
        <f>SUMPRODUCT((KG!$A$4:$A$136=flux!$A358)*(KG!$B$4:$B$136=flux!X$3)*(flux!$G358&gt;=KG!$F$2:$O$2)*(flux!$G358&lt;=KG!$F$3:$O$3)*KG!$F$4:$O$136)*$G358/100</f>
        <v>220.23522911543998</v>
      </c>
      <c r="Y358" s="7">
        <f>SUMPRODUCT((PAL!$A$3:$A$42=flux!$A358)*(PAL!$B$3:$B$42=flux!Y$3)*(PAL!$H$2:$Q$2=flux!$H358)*(PAL!$H$3:$Q$42))*$H358</f>
        <v>180</v>
      </c>
      <c r="Z358" s="7">
        <f>SUMPRODUCT((PAL!$A$3:$A$42=flux!$A358)*(PAL!$B$3:$B$42=flux!Z$3)*(PAL!$H$2:$Q$2=flux!$H358)*(PAL!$H$3:$Q$42))*$H358</f>
        <v>0</v>
      </c>
      <c r="AA358" s="7">
        <f>SUMPRODUCT((PAL!$A$3:$A$42=flux!$A358)*(PAL!$B$3:$B$42=flux!AA$3)*(PAL!$H$2:$Q$2=flux!$H358)*(PAL!$H$3:$Q$42))*$H358</f>
        <v>0</v>
      </c>
      <c r="AB358" s="7">
        <f>SUMPRODUCT((PAL!$A$3:$A$42=flux!$A358)*(PAL!$B$3:$B$42=flux!AB$3)*(PAL!$H$2:$Q$2=flux!$H358)*(PAL!$H$3:$Q$42))*$H358</f>
        <v>0</v>
      </c>
    </row>
    <row r="359" spans="1:28" x14ac:dyDescent="0.25">
      <c r="A359">
        <v>86279</v>
      </c>
      <c r="B359" t="s">
        <v>569</v>
      </c>
      <c r="C359" s="2">
        <v>43175</v>
      </c>
      <c r="D359" t="s">
        <v>156</v>
      </c>
      <c r="E359">
        <v>95</v>
      </c>
      <c r="F359" t="s">
        <v>157</v>
      </c>
      <c r="G359" s="61">
        <v>870</v>
      </c>
      <c r="H359" s="37">
        <v>3</v>
      </c>
      <c r="I359">
        <v>177.9</v>
      </c>
      <c r="L359" s="5" t="s">
        <v>184</v>
      </c>
      <c r="N359" s="7">
        <f>SUMPRODUCT((KG!$A$4:$A$136=flux!$A359)*(KG!$B$4:$B$136=flux!N$3)*(flux!$G359&gt;=KG!$F$2:$O$2)*(flux!$G359&lt;=KG!$F$3:$O$3)*KG!$F$4:$O$136)*$G359/100</f>
        <v>203.40599999999998</v>
      </c>
      <c r="O359" s="7">
        <f>SUMPRODUCT((KG!$A$4:$A$136=flux!$A359)*(KG!$B$4:$B$136=flux!O$3)*(flux!$G359&gt;=KG!$F$2:$O$2)*(flux!$G359&lt;=KG!$F$3:$O$3)*KG!$F$4:$O$136)*$G359/100</f>
        <v>152.56320000000002</v>
      </c>
      <c r="P359" s="7">
        <f>SUMPRODUCT((KG!$A$4:$A$136=flux!$A359)*(KG!$B$4:$B$136=flux!P$3)*(flux!$G359&gt;=KG!$F$2:$O$2)*(flux!$G359&lt;=KG!$F$3:$O$3)*KG!$F$4:$O$136)*$G359/100</f>
        <v>295.8</v>
      </c>
      <c r="Q359" s="7">
        <f>SUMPRODUCT((KG!$A$4:$A$136=flux!$A359)*(KG!$B$4:$B$136=flux!Q$3)*(flux!$G359&gt;=KG!$F$2:$O$2)*(flux!$G359&lt;=KG!$F$3:$O$3)*KG!$F$4:$O$136)*$G359/100</f>
        <v>0</v>
      </c>
      <c r="R359" s="7">
        <f>SUMPRODUCT((KG!$A$4:$A$136=flux!$A359)*(KG!$B$4:$B$136=flux!R$3)*(flux!$G359&gt;=KG!$F$2:$O$2)*(flux!$G359&lt;=KG!$F$3:$O$3)*KG!$F$4:$O$136)*$G359/100</f>
        <v>0</v>
      </c>
      <c r="S359" s="7">
        <f>SUMPRODUCT((KG!$A$4:$A$136=flux!$A359)*(KG!$B$4:$B$136=flux!S$3)*(flux!$G359&gt;=KG!$F$2:$O$2)*(flux!$G359&lt;=KG!$F$3:$O$3)*KG!$F$4:$O$136)*$G359/100</f>
        <v>163.66635316655598</v>
      </c>
      <c r="T359" s="7">
        <f>SUMPRODUCT((KG!$A$4:$A$136=flux!$A359)*(KG!$B$4:$B$136=flux!T$3)*(flux!$G359&gt;=KG!$F$2:$O$2)*(flux!$G359&lt;=KG!$F$3:$O$3)*KG!$F$4:$O$136)*$G359/100</f>
        <v>0</v>
      </c>
      <c r="U359" s="7">
        <f>SUMPRODUCT((KG!$A$4:$A$136=flux!$A359)*(KG!$B$4:$B$136=flux!U$3)*(flux!$G359&gt;=KG!$F$2:$O$2)*(flux!$G359&lt;=KG!$F$3:$O$3)*KG!$F$4:$O$136)*$G359/100</f>
        <v>0</v>
      </c>
      <c r="V359" s="7">
        <f>SUMPRODUCT((KG!$A$4:$A$136=flux!$A359)*(KG!$B$4:$B$136=flux!V$3)*(flux!$G359&gt;=KG!$F$2:$O$2)*(flux!$G359&lt;=KG!$F$3:$O$3)*KG!$F$4:$O$136)*$G359/100</f>
        <v>0</v>
      </c>
      <c r="W359" s="7">
        <f>SUMPRODUCT((KG!$A$4:$A$136=flux!$A359)*(KG!$B$4:$B$136=flux!W$3)*(flux!$G359&gt;=KG!$F$2:$O$2)*(flux!$G359&lt;=KG!$F$3:$O$3)*KG!$F$4:$O$136)*$G359/100</f>
        <v>288.44435454744007</v>
      </c>
      <c r="X359" s="7">
        <f>SUMPRODUCT((KG!$A$4:$A$136=flux!$A359)*(KG!$B$4:$B$136=flux!X$3)*(flux!$G359&gt;=KG!$F$2:$O$2)*(flux!$G359&lt;=KG!$F$3:$O$3)*KG!$F$4:$O$136)*$G359/100</f>
        <v>220.23522911543998</v>
      </c>
      <c r="Y359" s="7">
        <f>SUMPRODUCT((PAL!$A$3:$A$42=flux!$A359)*(PAL!$B$3:$B$42=flux!Y$3)*(PAL!$H$2:$Q$2=flux!$H359)*(PAL!$H$3:$Q$42))*$H359</f>
        <v>180</v>
      </c>
      <c r="Z359" s="7">
        <f>SUMPRODUCT((PAL!$A$3:$A$42=flux!$A359)*(PAL!$B$3:$B$42=flux!Z$3)*(PAL!$H$2:$Q$2=flux!$H359)*(PAL!$H$3:$Q$42))*$H359</f>
        <v>0</v>
      </c>
      <c r="AA359" s="7">
        <f>SUMPRODUCT((PAL!$A$3:$A$42=flux!$A359)*(PAL!$B$3:$B$42=flux!AA$3)*(PAL!$H$2:$Q$2=flux!$H359)*(PAL!$H$3:$Q$42))*$H359</f>
        <v>0</v>
      </c>
      <c r="AB359" s="7">
        <f>SUMPRODUCT((PAL!$A$3:$A$42=flux!$A359)*(PAL!$B$3:$B$42=flux!AB$3)*(PAL!$H$2:$Q$2=flux!$H359)*(PAL!$H$3:$Q$42))*$H359</f>
        <v>0</v>
      </c>
    </row>
    <row r="360" spans="1:28" x14ac:dyDescent="0.25">
      <c r="A360">
        <v>86279</v>
      </c>
      <c r="B360" t="s">
        <v>569</v>
      </c>
      <c r="C360" s="2">
        <v>43180</v>
      </c>
      <c r="D360" t="s">
        <v>156</v>
      </c>
      <c r="E360">
        <v>95</v>
      </c>
      <c r="F360" t="s">
        <v>157</v>
      </c>
      <c r="G360" s="61">
        <v>870</v>
      </c>
      <c r="H360" s="37">
        <v>3</v>
      </c>
      <c r="I360">
        <v>177.9</v>
      </c>
      <c r="L360" s="5" t="s">
        <v>184</v>
      </c>
      <c r="N360" s="7">
        <f>SUMPRODUCT((KG!$A$4:$A$136=flux!$A360)*(KG!$B$4:$B$136=flux!N$3)*(flux!$G360&gt;=KG!$F$2:$O$2)*(flux!$G360&lt;=KG!$F$3:$O$3)*KG!$F$4:$O$136)*$G360/100</f>
        <v>203.40599999999998</v>
      </c>
      <c r="O360" s="7">
        <f>SUMPRODUCT((KG!$A$4:$A$136=flux!$A360)*(KG!$B$4:$B$136=flux!O$3)*(flux!$G360&gt;=KG!$F$2:$O$2)*(flux!$G360&lt;=KG!$F$3:$O$3)*KG!$F$4:$O$136)*$G360/100</f>
        <v>152.56320000000002</v>
      </c>
      <c r="P360" s="7">
        <f>SUMPRODUCT((KG!$A$4:$A$136=flux!$A360)*(KG!$B$4:$B$136=flux!P$3)*(flux!$G360&gt;=KG!$F$2:$O$2)*(flux!$G360&lt;=KG!$F$3:$O$3)*KG!$F$4:$O$136)*$G360/100</f>
        <v>295.8</v>
      </c>
      <c r="Q360" s="7">
        <f>SUMPRODUCT((KG!$A$4:$A$136=flux!$A360)*(KG!$B$4:$B$136=flux!Q$3)*(flux!$G360&gt;=KG!$F$2:$O$2)*(flux!$G360&lt;=KG!$F$3:$O$3)*KG!$F$4:$O$136)*$G360/100</f>
        <v>0</v>
      </c>
      <c r="R360" s="7">
        <f>SUMPRODUCT((KG!$A$4:$A$136=flux!$A360)*(KG!$B$4:$B$136=flux!R$3)*(flux!$G360&gt;=KG!$F$2:$O$2)*(flux!$G360&lt;=KG!$F$3:$O$3)*KG!$F$4:$O$136)*$G360/100</f>
        <v>0</v>
      </c>
      <c r="S360" s="7">
        <f>SUMPRODUCT((KG!$A$4:$A$136=flux!$A360)*(KG!$B$4:$B$136=flux!S$3)*(flux!$G360&gt;=KG!$F$2:$O$2)*(flux!$G360&lt;=KG!$F$3:$O$3)*KG!$F$4:$O$136)*$G360/100</f>
        <v>163.66635316655598</v>
      </c>
      <c r="T360" s="7">
        <f>SUMPRODUCT((KG!$A$4:$A$136=flux!$A360)*(KG!$B$4:$B$136=flux!T$3)*(flux!$G360&gt;=KG!$F$2:$O$2)*(flux!$G360&lt;=KG!$F$3:$O$3)*KG!$F$4:$O$136)*$G360/100</f>
        <v>0</v>
      </c>
      <c r="U360" s="7">
        <f>SUMPRODUCT((KG!$A$4:$A$136=flux!$A360)*(KG!$B$4:$B$136=flux!U$3)*(flux!$G360&gt;=KG!$F$2:$O$2)*(flux!$G360&lt;=KG!$F$3:$O$3)*KG!$F$4:$O$136)*$G360/100</f>
        <v>0</v>
      </c>
      <c r="V360" s="7">
        <f>SUMPRODUCT((KG!$A$4:$A$136=flux!$A360)*(KG!$B$4:$B$136=flux!V$3)*(flux!$G360&gt;=KG!$F$2:$O$2)*(flux!$G360&lt;=KG!$F$3:$O$3)*KG!$F$4:$O$136)*$G360/100</f>
        <v>0</v>
      </c>
      <c r="W360" s="7">
        <f>SUMPRODUCT((KG!$A$4:$A$136=flux!$A360)*(KG!$B$4:$B$136=flux!W$3)*(flux!$G360&gt;=KG!$F$2:$O$2)*(flux!$G360&lt;=KG!$F$3:$O$3)*KG!$F$4:$O$136)*$G360/100</f>
        <v>288.44435454744007</v>
      </c>
      <c r="X360" s="7">
        <f>SUMPRODUCT((KG!$A$4:$A$136=flux!$A360)*(KG!$B$4:$B$136=flux!X$3)*(flux!$G360&gt;=KG!$F$2:$O$2)*(flux!$G360&lt;=KG!$F$3:$O$3)*KG!$F$4:$O$136)*$G360/100</f>
        <v>220.23522911543998</v>
      </c>
      <c r="Y360" s="7">
        <f>SUMPRODUCT((PAL!$A$3:$A$42=flux!$A360)*(PAL!$B$3:$B$42=flux!Y$3)*(PAL!$H$2:$Q$2=flux!$H360)*(PAL!$H$3:$Q$42))*$H360</f>
        <v>180</v>
      </c>
      <c r="Z360" s="7">
        <f>SUMPRODUCT((PAL!$A$3:$A$42=flux!$A360)*(PAL!$B$3:$B$42=flux!Z$3)*(PAL!$H$2:$Q$2=flux!$H360)*(PAL!$H$3:$Q$42))*$H360</f>
        <v>0</v>
      </c>
      <c r="AA360" s="7">
        <f>SUMPRODUCT((PAL!$A$3:$A$42=flux!$A360)*(PAL!$B$3:$B$42=flux!AA$3)*(PAL!$H$2:$Q$2=flux!$H360)*(PAL!$H$3:$Q$42))*$H360</f>
        <v>0</v>
      </c>
      <c r="AB360" s="7">
        <f>SUMPRODUCT((PAL!$A$3:$A$42=flux!$A360)*(PAL!$B$3:$B$42=flux!AB$3)*(PAL!$H$2:$Q$2=flux!$H360)*(PAL!$H$3:$Q$42))*$H360</f>
        <v>0</v>
      </c>
    </row>
    <row r="361" spans="1:28" x14ac:dyDescent="0.25">
      <c r="A361">
        <v>86279</v>
      </c>
      <c r="B361" t="s">
        <v>569</v>
      </c>
      <c r="C361" s="2">
        <v>43181</v>
      </c>
      <c r="D361" t="s">
        <v>156</v>
      </c>
      <c r="E361">
        <v>95</v>
      </c>
      <c r="F361" t="s">
        <v>157</v>
      </c>
      <c r="G361" s="61">
        <v>870</v>
      </c>
      <c r="H361" s="37">
        <v>3</v>
      </c>
      <c r="I361">
        <v>177.9</v>
      </c>
      <c r="L361" s="5" t="s">
        <v>184</v>
      </c>
      <c r="N361" s="7">
        <f>SUMPRODUCT((KG!$A$4:$A$136=flux!$A361)*(KG!$B$4:$B$136=flux!N$3)*(flux!$G361&gt;=KG!$F$2:$O$2)*(flux!$G361&lt;=KG!$F$3:$O$3)*KG!$F$4:$O$136)*$G361/100</f>
        <v>203.40599999999998</v>
      </c>
      <c r="O361" s="7">
        <f>SUMPRODUCT((KG!$A$4:$A$136=flux!$A361)*(KG!$B$4:$B$136=flux!O$3)*(flux!$G361&gt;=KG!$F$2:$O$2)*(flux!$G361&lt;=KG!$F$3:$O$3)*KG!$F$4:$O$136)*$G361/100</f>
        <v>152.56320000000002</v>
      </c>
      <c r="P361" s="7">
        <f>SUMPRODUCT((KG!$A$4:$A$136=flux!$A361)*(KG!$B$4:$B$136=flux!P$3)*(flux!$G361&gt;=KG!$F$2:$O$2)*(flux!$G361&lt;=KG!$F$3:$O$3)*KG!$F$4:$O$136)*$G361/100</f>
        <v>295.8</v>
      </c>
      <c r="Q361" s="7">
        <f>SUMPRODUCT((KG!$A$4:$A$136=flux!$A361)*(KG!$B$4:$B$136=flux!Q$3)*(flux!$G361&gt;=KG!$F$2:$O$2)*(flux!$G361&lt;=KG!$F$3:$O$3)*KG!$F$4:$O$136)*$G361/100</f>
        <v>0</v>
      </c>
      <c r="R361" s="7">
        <f>SUMPRODUCT((KG!$A$4:$A$136=flux!$A361)*(KG!$B$4:$B$136=flux!R$3)*(flux!$G361&gt;=KG!$F$2:$O$2)*(flux!$G361&lt;=KG!$F$3:$O$3)*KG!$F$4:$O$136)*$G361/100</f>
        <v>0</v>
      </c>
      <c r="S361" s="7">
        <f>SUMPRODUCT((KG!$A$4:$A$136=flux!$A361)*(KG!$B$4:$B$136=flux!S$3)*(flux!$G361&gt;=KG!$F$2:$O$2)*(flux!$G361&lt;=KG!$F$3:$O$3)*KG!$F$4:$O$136)*$G361/100</f>
        <v>163.66635316655598</v>
      </c>
      <c r="T361" s="7">
        <f>SUMPRODUCT((KG!$A$4:$A$136=flux!$A361)*(KG!$B$4:$B$136=flux!T$3)*(flux!$G361&gt;=KG!$F$2:$O$2)*(flux!$G361&lt;=KG!$F$3:$O$3)*KG!$F$4:$O$136)*$G361/100</f>
        <v>0</v>
      </c>
      <c r="U361" s="7">
        <f>SUMPRODUCT((KG!$A$4:$A$136=flux!$A361)*(KG!$B$4:$B$136=flux!U$3)*(flux!$G361&gt;=KG!$F$2:$O$2)*(flux!$G361&lt;=KG!$F$3:$O$3)*KG!$F$4:$O$136)*$G361/100</f>
        <v>0</v>
      </c>
      <c r="V361" s="7">
        <f>SUMPRODUCT((KG!$A$4:$A$136=flux!$A361)*(KG!$B$4:$B$136=flux!V$3)*(flux!$G361&gt;=KG!$F$2:$O$2)*(flux!$G361&lt;=KG!$F$3:$O$3)*KG!$F$4:$O$136)*$G361/100</f>
        <v>0</v>
      </c>
      <c r="W361" s="7">
        <f>SUMPRODUCT((KG!$A$4:$A$136=flux!$A361)*(KG!$B$4:$B$136=flux!W$3)*(flux!$G361&gt;=KG!$F$2:$O$2)*(flux!$G361&lt;=KG!$F$3:$O$3)*KG!$F$4:$O$136)*$G361/100</f>
        <v>288.44435454744007</v>
      </c>
      <c r="X361" s="7">
        <f>SUMPRODUCT((KG!$A$4:$A$136=flux!$A361)*(KG!$B$4:$B$136=flux!X$3)*(flux!$G361&gt;=KG!$F$2:$O$2)*(flux!$G361&lt;=KG!$F$3:$O$3)*KG!$F$4:$O$136)*$G361/100</f>
        <v>220.23522911543998</v>
      </c>
      <c r="Y361" s="7">
        <f>SUMPRODUCT((PAL!$A$3:$A$42=flux!$A361)*(PAL!$B$3:$B$42=flux!Y$3)*(PAL!$H$2:$Q$2=flux!$H361)*(PAL!$H$3:$Q$42))*$H361</f>
        <v>180</v>
      </c>
      <c r="Z361" s="7">
        <f>SUMPRODUCT((PAL!$A$3:$A$42=flux!$A361)*(PAL!$B$3:$B$42=flux!Z$3)*(PAL!$H$2:$Q$2=flux!$H361)*(PAL!$H$3:$Q$42))*$H361</f>
        <v>0</v>
      </c>
      <c r="AA361" s="7">
        <f>SUMPRODUCT((PAL!$A$3:$A$42=flux!$A361)*(PAL!$B$3:$B$42=flux!AA$3)*(PAL!$H$2:$Q$2=flux!$H361)*(PAL!$H$3:$Q$42))*$H361</f>
        <v>0</v>
      </c>
      <c r="AB361" s="7">
        <f>SUMPRODUCT((PAL!$A$3:$A$42=flux!$A361)*(PAL!$B$3:$B$42=flux!AB$3)*(PAL!$H$2:$Q$2=flux!$H361)*(PAL!$H$3:$Q$42))*$H361</f>
        <v>0</v>
      </c>
    </row>
    <row r="362" spans="1:28" x14ac:dyDescent="0.25">
      <c r="A362">
        <v>86279</v>
      </c>
      <c r="B362" t="s">
        <v>569</v>
      </c>
      <c r="C362" s="2">
        <v>43182</v>
      </c>
      <c r="D362" t="s">
        <v>156</v>
      </c>
      <c r="E362">
        <v>95</v>
      </c>
      <c r="F362" t="s">
        <v>157</v>
      </c>
      <c r="G362" s="61">
        <v>870</v>
      </c>
      <c r="H362" s="37">
        <v>3</v>
      </c>
      <c r="I362">
        <v>177.9</v>
      </c>
      <c r="L362" s="5" t="s">
        <v>184</v>
      </c>
      <c r="N362" s="7">
        <f>SUMPRODUCT((KG!$A$4:$A$136=flux!$A362)*(KG!$B$4:$B$136=flux!N$3)*(flux!$G362&gt;=KG!$F$2:$O$2)*(flux!$G362&lt;=KG!$F$3:$O$3)*KG!$F$4:$O$136)*$G362/100</f>
        <v>203.40599999999998</v>
      </c>
      <c r="O362" s="7">
        <f>SUMPRODUCT((KG!$A$4:$A$136=flux!$A362)*(KG!$B$4:$B$136=flux!O$3)*(flux!$G362&gt;=KG!$F$2:$O$2)*(flux!$G362&lt;=KG!$F$3:$O$3)*KG!$F$4:$O$136)*$G362/100</f>
        <v>152.56320000000002</v>
      </c>
      <c r="P362" s="7">
        <f>SUMPRODUCT((KG!$A$4:$A$136=flux!$A362)*(KG!$B$4:$B$136=flux!P$3)*(flux!$G362&gt;=KG!$F$2:$O$2)*(flux!$G362&lt;=KG!$F$3:$O$3)*KG!$F$4:$O$136)*$G362/100</f>
        <v>295.8</v>
      </c>
      <c r="Q362" s="7">
        <f>SUMPRODUCT((KG!$A$4:$A$136=flux!$A362)*(KG!$B$4:$B$136=flux!Q$3)*(flux!$G362&gt;=KG!$F$2:$O$2)*(flux!$G362&lt;=KG!$F$3:$O$3)*KG!$F$4:$O$136)*$G362/100</f>
        <v>0</v>
      </c>
      <c r="R362" s="7">
        <f>SUMPRODUCT((KG!$A$4:$A$136=flux!$A362)*(KG!$B$4:$B$136=flux!R$3)*(flux!$G362&gt;=KG!$F$2:$O$2)*(flux!$G362&lt;=KG!$F$3:$O$3)*KG!$F$4:$O$136)*$G362/100</f>
        <v>0</v>
      </c>
      <c r="S362" s="7">
        <f>SUMPRODUCT((KG!$A$4:$A$136=flux!$A362)*(KG!$B$4:$B$136=flux!S$3)*(flux!$G362&gt;=KG!$F$2:$O$2)*(flux!$G362&lt;=KG!$F$3:$O$3)*KG!$F$4:$O$136)*$G362/100</f>
        <v>163.66635316655598</v>
      </c>
      <c r="T362" s="7">
        <f>SUMPRODUCT((KG!$A$4:$A$136=flux!$A362)*(KG!$B$4:$B$136=flux!T$3)*(flux!$G362&gt;=KG!$F$2:$O$2)*(flux!$G362&lt;=KG!$F$3:$O$3)*KG!$F$4:$O$136)*$G362/100</f>
        <v>0</v>
      </c>
      <c r="U362" s="7">
        <f>SUMPRODUCT((KG!$A$4:$A$136=flux!$A362)*(KG!$B$4:$B$136=flux!U$3)*(flux!$G362&gt;=KG!$F$2:$O$2)*(flux!$G362&lt;=KG!$F$3:$O$3)*KG!$F$4:$O$136)*$G362/100</f>
        <v>0</v>
      </c>
      <c r="V362" s="7">
        <f>SUMPRODUCT((KG!$A$4:$A$136=flux!$A362)*(KG!$B$4:$B$136=flux!V$3)*(flux!$G362&gt;=KG!$F$2:$O$2)*(flux!$G362&lt;=KG!$F$3:$O$3)*KG!$F$4:$O$136)*$G362/100</f>
        <v>0</v>
      </c>
      <c r="W362" s="7">
        <f>SUMPRODUCT((KG!$A$4:$A$136=flux!$A362)*(KG!$B$4:$B$136=flux!W$3)*(flux!$G362&gt;=KG!$F$2:$O$2)*(flux!$G362&lt;=KG!$F$3:$O$3)*KG!$F$4:$O$136)*$G362/100</f>
        <v>288.44435454744007</v>
      </c>
      <c r="X362" s="7">
        <f>SUMPRODUCT((KG!$A$4:$A$136=flux!$A362)*(KG!$B$4:$B$136=flux!X$3)*(flux!$G362&gt;=KG!$F$2:$O$2)*(flux!$G362&lt;=KG!$F$3:$O$3)*KG!$F$4:$O$136)*$G362/100</f>
        <v>220.23522911543998</v>
      </c>
      <c r="Y362" s="7">
        <f>SUMPRODUCT((PAL!$A$3:$A$42=flux!$A362)*(PAL!$B$3:$B$42=flux!Y$3)*(PAL!$H$2:$Q$2=flux!$H362)*(PAL!$H$3:$Q$42))*$H362</f>
        <v>180</v>
      </c>
      <c r="Z362" s="7">
        <f>SUMPRODUCT((PAL!$A$3:$A$42=flux!$A362)*(PAL!$B$3:$B$42=flux!Z$3)*(PAL!$H$2:$Q$2=flux!$H362)*(PAL!$H$3:$Q$42))*$H362</f>
        <v>0</v>
      </c>
      <c r="AA362" s="7">
        <f>SUMPRODUCT((PAL!$A$3:$A$42=flux!$A362)*(PAL!$B$3:$B$42=flux!AA$3)*(PAL!$H$2:$Q$2=flux!$H362)*(PAL!$H$3:$Q$42))*$H362</f>
        <v>0</v>
      </c>
      <c r="AB362" s="7">
        <f>SUMPRODUCT((PAL!$A$3:$A$42=flux!$A362)*(PAL!$B$3:$B$42=flux!AB$3)*(PAL!$H$2:$Q$2=flux!$H362)*(PAL!$H$3:$Q$42))*$H362</f>
        <v>0</v>
      </c>
    </row>
    <row r="363" spans="1:28" x14ac:dyDescent="0.25">
      <c r="A363">
        <v>86279</v>
      </c>
      <c r="B363" t="s">
        <v>569</v>
      </c>
      <c r="C363" s="2">
        <v>43183</v>
      </c>
      <c r="D363" t="s">
        <v>156</v>
      </c>
      <c r="E363">
        <v>95</v>
      </c>
      <c r="F363" t="s">
        <v>157</v>
      </c>
      <c r="G363" s="61">
        <v>870</v>
      </c>
      <c r="H363" s="37">
        <v>3</v>
      </c>
      <c r="I363">
        <v>177.9</v>
      </c>
      <c r="L363" s="5" t="s">
        <v>184</v>
      </c>
      <c r="N363" s="7">
        <f>SUMPRODUCT((KG!$A$4:$A$136=flux!$A363)*(KG!$B$4:$B$136=flux!N$3)*(flux!$G363&gt;=KG!$F$2:$O$2)*(flux!$G363&lt;=KG!$F$3:$O$3)*KG!$F$4:$O$136)*$G363/100</f>
        <v>203.40599999999998</v>
      </c>
      <c r="O363" s="7">
        <f>SUMPRODUCT((KG!$A$4:$A$136=flux!$A363)*(KG!$B$4:$B$136=flux!O$3)*(flux!$G363&gt;=KG!$F$2:$O$2)*(flux!$G363&lt;=KG!$F$3:$O$3)*KG!$F$4:$O$136)*$G363/100</f>
        <v>152.56320000000002</v>
      </c>
      <c r="P363" s="7">
        <f>SUMPRODUCT((KG!$A$4:$A$136=flux!$A363)*(KG!$B$4:$B$136=flux!P$3)*(flux!$G363&gt;=KG!$F$2:$O$2)*(flux!$G363&lt;=KG!$F$3:$O$3)*KG!$F$4:$O$136)*$G363/100</f>
        <v>295.8</v>
      </c>
      <c r="Q363" s="7">
        <f>SUMPRODUCT((KG!$A$4:$A$136=flux!$A363)*(KG!$B$4:$B$136=flux!Q$3)*(flux!$G363&gt;=KG!$F$2:$O$2)*(flux!$G363&lt;=KG!$F$3:$O$3)*KG!$F$4:$O$136)*$G363/100</f>
        <v>0</v>
      </c>
      <c r="R363" s="7">
        <f>SUMPRODUCT((KG!$A$4:$A$136=flux!$A363)*(KG!$B$4:$B$136=flux!R$3)*(flux!$G363&gt;=KG!$F$2:$O$2)*(flux!$G363&lt;=KG!$F$3:$O$3)*KG!$F$4:$O$136)*$G363/100</f>
        <v>0</v>
      </c>
      <c r="S363" s="7">
        <f>SUMPRODUCT((KG!$A$4:$A$136=flux!$A363)*(KG!$B$4:$B$136=flux!S$3)*(flux!$G363&gt;=KG!$F$2:$O$2)*(flux!$G363&lt;=KG!$F$3:$O$3)*KG!$F$4:$O$136)*$G363/100</f>
        <v>163.66635316655598</v>
      </c>
      <c r="T363" s="7">
        <f>SUMPRODUCT((KG!$A$4:$A$136=flux!$A363)*(KG!$B$4:$B$136=flux!T$3)*(flux!$G363&gt;=KG!$F$2:$O$2)*(flux!$G363&lt;=KG!$F$3:$O$3)*KG!$F$4:$O$136)*$G363/100</f>
        <v>0</v>
      </c>
      <c r="U363" s="7">
        <f>SUMPRODUCT((KG!$A$4:$A$136=flux!$A363)*(KG!$B$4:$B$136=flux!U$3)*(flux!$G363&gt;=KG!$F$2:$O$2)*(flux!$G363&lt;=KG!$F$3:$O$3)*KG!$F$4:$O$136)*$G363/100</f>
        <v>0</v>
      </c>
      <c r="V363" s="7">
        <f>SUMPRODUCT((KG!$A$4:$A$136=flux!$A363)*(KG!$B$4:$B$136=flux!V$3)*(flux!$G363&gt;=KG!$F$2:$O$2)*(flux!$G363&lt;=KG!$F$3:$O$3)*KG!$F$4:$O$136)*$G363/100</f>
        <v>0</v>
      </c>
      <c r="W363" s="7">
        <f>SUMPRODUCT((KG!$A$4:$A$136=flux!$A363)*(KG!$B$4:$B$136=flux!W$3)*(flux!$G363&gt;=KG!$F$2:$O$2)*(flux!$G363&lt;=KG!$F$3:$O$3)*KG!$F$4:$O$136)*$G363/100</f>
        <v>288.44435454744007</v>
      </c>
      <c r="X363" s="7">
        <f>SUMPRODUCT((KG!$A$4:$A$136=flux!$A363)*(KG!$B$4:$B$136=flux!X$3)*(flux!$G363&gt;=KG!$F$2:$O$2)*(flux!$G363&lt;=KG!$F$3:$O$3)*KG!$F$4:$O$136)*$G363/100</f>
        <v>220.23522911543998</v>
      </c>
      <c r="Y363" s="7">
        <f>SUMPRODUCT((PAL!$A$3:$A$42=flux!$A363)*(PAL!$B$3:$B$42=flux!Y$3)*(PAL!$H$2:$Q$2=flux!$H363)*(PAL!$H$3:$Q$42))*$H363</f>
        <v>180</v>
      </c>
      <c r="Z363" s="7">
        <f>SUMPRODUCT((PAL!$A$3:$A$42=flux!$A363)*(PAL!$B$3:$B$42=flux!Z$3)*(PAL!$H$2:$Q$2=flux!$H363)*(PAL!$H$3:$Q$42))*$H363</f>
        <v>0</v>
      </c>
      <c r="AA363" s="7">
        <f>SUMPRODUCT((PAL!$A$3:$A$42=flux!$A363)*(PAL!$B$3:$B$42=flux!AA$3)*(PAL!$H$2:$Q$2=flux!$H363)*(PAL!$H$3:$Q$42))*$H363</f>
        <v>0</v>
      </c>
      <c r="AB363" s="7">
        <f>SUMPRODUCT((PAL!$A$3:$A$42=flux!$A363)*(PAL!$B$3:$B$42=flux!AB$3)*(PAL!$H$2:$Q$2=flux!$H363)*(PAL!$H$3:$Q$42))*$H363</f>
        <v>0</v>
      </c>
    </row>
    <row r="364" spans="1:28" x14ac:dyDescent="0.25">
      <c r="A364">
        <v>86279</v>
      </c>
      <c r="B364" t="s">
        <v>569</v>
      </c>
      <c r="C364" s="2">
        <v>43185</v>
      </c>
      <c r="D364" t="s">
        <v>156</v>
      </c>
      <c r="E364">
        <v>95</v>
      </c>
      <c r="F364" t="s">
        <v>157</v>
      </c>
      <c r="G364" s="61">
        <v>870</v>
      </c>
      <c r="H364" s="37">
        <v>3</v>
      </c>
      <c r="I364">
        <v>177.9</v>
      </c>
      <c r="L364" s="5" t="s">
        <v>184</v>
      </c>
      <c r="N364" s="7">
        <f>SUMPRODUCT((KG!$A$4:$A$136=flux!$A364)*(KG!$B$4:$B$136=flux!N$3)*(flux!$G364&gt;=KG!$F$2:$O$2)*(flux!$G364&lt;=KG!$F$3:$O$3)*KG!$F$4:$O$136)*$G364/100</f>
        <v>203.40599999999998</v>
      </c>
      <c r="O364" s="7">
        <f>SUMPRODUCT((KG!$A$4:$A$136=flux!$A364)*(KG!$B$4:$B$136=flux!O$3)*(flux!$G364&gt;=KG!$F$2:$O$2)*(flux!$G364&lt;=KG!$F$3:$O$3)*KG!$F$4:$O$136)*$G364/100</f>
        <v>152.56320000000002</v>
      </c>
      <c r="P364" s="7">
        <f>SUMPRODUCT((KG!$A$4:$A$136=flux!$A364)*(KG!$B$4:$B$136=flux!P$3)*(flux!$G364&gt;=KG!$F$2:$O$2)*(flux!$G364&lt;=KG!$F$3:$O$3)*KG!$F$4:$O$136)*$G364/100</f>
        <v>295.8</v>
      </c>
      <c r="Q364" s="7">
        <f>SUMPRODUCT((KG!$A$4:$A$136=flux!$A364)*(KG!$B$4:$B$136=flux!Q$3)*(flux!$G364&gt;=KG!$F$2:$O$2)*(flux!$G364&lt;=KG!$F$3:$O$3)*KG!$F$4:$O$136)*$G364/100</f>
        <v>0</v>
      </c>
      <c r="R364" s="7">
        <f>SUMPRODUCT((KG!$A$4:$A$136=flux!$A364)*(KG!$B$4:$B$136=flux!R$3)*(flux!$G364&gt;=KG!$F$2:$O$2)*(flux!$G364&lt;=KG!$F$3:$O$3)*KG!$F$4:$O$136)*$G364/100</f>
        <v>0</v>
      </c>
      <c r="S364" s="7">
        <f>SUMPRODUCT((KG!$A$4:$A$136=flux!$A364)*(KG!$B$4:$B$136=flux!S$3)*(flux!$G364&gt;=KG!$F$2:$O$2)*(flux!$G364&lt;=KG!$F$3:$O$3)*KG!$F$4:$O$136)*$G364/100</f>
        <v>163.66635316655598</v>
      </c>
      <c r="T364" s="7">
        <f>SUMPRODUCT((KG!$A$4:$A$136=flux!$A364)*(KG!$B$4:$B$136=flux!T$3)*(flux!$G364&gt;=KG!$F$2:$O$2)*(flux!$G364&lt;=KG!$F$3:$O$3)*KG!$F$4:$O$136)*$G364/100</f>
        <v>0</v>
      </c>
      <c r="U364" s="7">
        <f>SUMPRODUCT((KG!$A$4:$A$136=flux!$A364)*(KG!$B$4:$B$136=flux!U$3)*(flux!$G364&gt;=KG!$F$2:$O$2)*(flux!$G364&lt;=KG!$F$3:$O$3)*KG!$F$4:$O$136)*$G364/100</f>
        <v>0</v>
      </c>
      <c r="V364" s="7">
        <f>SUMPRODUCT((KG!$A$4:$A$136=flux!$A364)*(KG!$B$4:$B$136=flux!V$3)*(flux!$G364&gt;=KG!$F$2:$O$2)*(flux!$G364&lt;=KG!$F$3:$O$3)*KG!$F$4:$O$136)*$G364/100</f>
        <v>0</v>
      </c>
      <c r="W364" s="7">
        <f>SUMPRODUCT((KG!$A$4:$A$136=flux!$A364)*(KG!$B$4:$B$136=flux!W$3)*(flux!$G364&gt;=KG!$F$2:$O$2)*(flux!$G364&lt;=KG!$F$3:$O$3)*KG!$F$4:$O$136)*$G364/100</f>
        <v>288.44435454744007</v>
      </c>
      <c r="X364" s="7">
        <f>SUMPRODUCT((KG!$A$4:$A$136=flux!$A364)*(KG!$B$4:$B$136=flux!X$3)*(flux!$G364&gt;=KG!$F$2:$O$2)*(flux!$G364&lt;=KG!$F$3:$O$3)*KG!$F$4:$O$136)*$G364/100</f>
        <v>220.23522911543998</v>
      </c>
      <c r="Y364" s="7">
        <f>SUMPRODUCT((PAL!$A$3:$A$42=flux!$A364)*(PAL!$B$3:$B$42=flux!Y$3)*(PAL!$H$2:$Q$2=flux!$H364)*(PAL!$H$3:$Q$42))*$H364</f>
        <v>180</v>
      </c>
      <c r="Z364" s="7">
        <f>SUMPRODUCT((PAL!$A$3:$A$42=flux!$A364)*(PAL!$B$3:$B$42=flux!Z$3)*(PAL!$H$2:$Q$2=flux!$H364)*(PAL!$H$3:$Q$42))*$H364</f>
        <v>0</v>
      </c>
      <c r="AA364" s="7">
        <f>SUMPRODUCT((PAL!$A$3:$A$42=flux!$A364)*(PAL!$B$3:$B$42=flux!AA$3)*(PAL!$H$2:$Q$2=flux!$H364)*(PAL!$H$3:$Q$42))*$H364</f>
        <v>0</v>
      </c>
      <c r="AB364" s="7">
        <f>SUMPRODUCT((PAL!$A$3:$A$42=flux!$A364)*(PAL!$B$3:$B$42=flux!AB$3)*(PAL!$H$2:$Q$2=flux!$H364)*(PAL!$H$3:$Q$42))*$H364</f>
        <v>0</v>
      </c>
    </row>
    <row r="365" spans="1:28" x14ac:dyDescent="0.25">
      <c r="A365">
        <v>86279</v>
      </c>
      <c r="B365" t="s">
        <v>569</v>
      </c>
      <c r="C365" s="2">
        <v>43186</v>
      </c>
      <c r="D365" t="s">
        <v>156</v>
      </c>
      <c r="E365">
        <v>95</v>
      </c>
      <c r="F365" t="s">
        <v>157</v>
      </c>
      <c r="G365" s="61">
        <v>870</v>
      </c>
      <c r="H365" s="37">
        <v>3</v>
      </c>
      <c r="I365">
        <v>177.9</v>
      </c>
      <c r="L365" s="5" t="s">
        <v>184</v>
      </c>
      <c r="N365" s="7">
        <f>SUMPRODUCT((KG!$A$4:$A$136=flux!$A365)*(KG!$B$4:$B$136=flux!N$3)*(flux!$G365&gt;=KG!$F$2:$O$2)*(flux!$G365&lt;=KG!$F$3:$O$3)*KG!$F$4:$O$136)*$G365/100</f>
        <v>203.40599999999998</v>
      </c>
      <c r="O365" s="7">
        <f>SUMPRODUCT((KG!$A$4:$A$136=flux!$A365)*(KG!$B$4:$B$136=flux!O$3)*(flux!$G365&gt;=KG!$F$2:$O$2)*(flux!$G365&lt;=KG!$F$3:$O$3)*KG!$F$4:$O$136)*$G365/100</f>
        <v>152.56320000000002</v>
      </c>
      <c r="P365" s="7">
        <f>SUMPRODUCT((KG!$A$4:$A$136=flux!$A365)*(KG!$B$4:$B$136=flux!P$3)*(flux!$G365&gt;=KG!$F$2:$O$2)*(flux!$G365&lt;=KG!$F$3:$O$3)*KG!$F$4:$O$136)*$G365/100</f>
        <v>295.8</v>
      </c>
      <c r="Q365" s="7">
        <f>SUMPRODUCT((KG!$A$4:$A$136=flux!$A365)*(KG!$B$4:$B$136=flux!Q$3)*(flux!$G365&gt;=KG!$F$2:$O$2)*(flux!$G365&lt;=KG!$F$3:$O$3)*KG!$F$4:$O$136)*$G365/100</f>
        <v>0</v>
      </c>
      <c r="R365" s="7">
        <f>SUMPRODUCT((KG!$A$4:$A$136=flux!$A365)*(KG!$B$4:$B$136=flux!R$3)*(flux!$G365&gt;=KG!$F$2:$O$2)*(flux!$G365&lt;=KG!$F$3:$O$3)*KG!$F$4:$O$136)*$G365/100</f>
        <v>0</v>
      </c>
      <c r="S365" s="7">
        <f>SUMPRODUCT((KG!$A$4:$A$136=flux!$A365)*(KG!$B$4:$B$136=flux!S$3)*(flux!$G365&gt;=KG!$F$2:$O$2)*(flux!$G365&lt;=KG!$F$3:$O$3)*KG!$F$4:$O$136)*$G365/100</f>
        <v>163.66635316655598</v>
      </c>
      <c r="T365" s="7">
        <f>SUMPRODUCT((KG!$A$4:$A$136=flux!$A365)*(KG!$B$4:$B$136=flux!T$3)*(flux!$G365&gt;=KG!$F$2:$O$2)*(flux!$G365&lt;=KG!$F$3:$O$3)*KG!$F$4:$O$136)*$G365/100</f>
        <v>0</v>
      </c>
      <c r="U365" s="7">
        <f>SUMPRODUCT((KG!$A$4:$A$136=flux!$A365)*(KG!$B$4:$B$136=flux!U$3)*(flux!$G365&gt;=KG!$F$2:$O$2)*(flux!$G365&lt;=KG!$F$3:$O$3)*KG!$F$4:$O$136)*$G365/100</f>
        <v>0</v>
      </c>
      <c r="V365" s="7">
        <f>SUMPRODUCT((KG!$A$4:$A$136=flux!$A365)*(KG!$B$4:$B$136=flux!V$3)*(flux!$G365&gt;=KG!$F$2:$O$2)*(flux!$G365&lt;=KG!$F$3:$O$3)*KG!$F$4:$O$136)*$G365/100</f>
        <v>0</v>
      </c>
      <c r="W365" s="7">
        <f>SUMPRODUCT((KG!$A$4:$A$136=flux!$A365)*(KG!$B$4:$B$136=flux!W$3)*(flux!$G365&gt;=KG!$F$2:$O$2)*(flux!$G365&lt;=KG!$F$3:$O$3)*KG!$F$4:$O$136)*$G365/100</f>
        <v>288.44435454744007</v>
      </c>
      <c r="X365" s="7">
        <f>SUMPRODUCT((KG!$A$4:$A$136=flux!$A365)*(KG!$B$4:$B$136=flux!X$3)*(flux!$G365&gt;=KG!$F$2:$O$2)*(flux!$G365&lt;=KG!$F$3:$O$3)*KG!$F$4:$O$136)*$G365/100</f>
        <v>220.23522911543998</v>
      </c>
      <c r="Y365" s="7">
        <f>SUMPRODUCT((PAL!$A$3:$A$42=flux!$A365)*(PAL!$B$3:$B$42=flux!Y$3)*(PAL!$H$2:$Q$2=flux!$H365)*(PAL!$H$3:$Q$42))*$H365</f>
        <v>180</v>
      </c>
      <c r="Z365" s="7">
        <f>SUMPRODUCT((PAL!$A$3:$A$42=flux!$A365)*(PAL!$B$3:$B$42=flux!Z$3)*(PAL!$H$2:$Q$2=flux!$H365)*(PAL!$H$3:$Q$42))*$H365</f>
        <v>0</v>
      </c>
      <c r="AA365" s="7">
        <f>SUMPRODUCT((PAL!$A$3:$A$42=flux!$A365)*(PAL!$B$3:$B$42=flux!AA$3)*(PAL!$H$2:$Q$2=flux!$H365)*(PAL!$H$3:$Q$42))*$H365</f>
        <v>0</v>
      </c>
      <c r="AB365" s="7">
        <f>SUMPRODUCT((PAL!$A$3:$A$42=flux!$A365)*(PAL!$B$3:$B$42=flux!AB$3)*(PAL!$H$2:$Q$2=flux!$H365)*(PAL!$H$3:$Q$42))*$H365</f>
        <v>0</v>
      </c>
    </row>
    <row r="366" spans="1:28" x14ac:dyDescent="0.25">
      <c r="A366">
        <v>86279</v>
      </c>
      <c r="B366" t="s">
        <v>569</v>
      </c>
      <c r="C366" s="2">
        <v>43190</v>
      </c>
      <c r="D366" t="s">
        <v>156</v>
      </c>
      <c r="E366">
        <v>95</v>
      </c>
      <c r="F366" t="s">
        <v>157</v>
      </c>
      <c r="G366" s="61">
        <v>870</v>
      </c>
      <c r="H366" s="37">
        <v>3</v>
      </c>
      <c r="I366">
        <v>177.9</v>
      </c>
      <c r="L366" s="5" t="s">
        <v>184</v>
      </c>
      <c r="N366" s="7">
        <f>SUMPRODUCT((KG!$A$4:$A$136=flux!$A366)*(KG!$B$4:$B$136=flux!N$3)*(flux!$G366&gt;=KG!$F$2:$O$2)*(flux!$G366&lt;=KG!$F$3:$O$3)*KG!$F$4:$O$136)*$G366/100</f>
        <v>203.40599999999998</v>
      </c>
      <c r="O366" s="7">
        <f>SUMPRODUCT((KG!$A$4:$A$136=flux!$A366)*(KG!$B$4:$B$136=flux!O$3)*(flux!$G366&gt;=KG!$F$2:$O$2)*(flux!$G366&lt;=KG!$F$3:$O$3)*KG!$F$4:$O$136)*$G366/100</f>
        <v>152.56320000000002</v>
      </c>
      <c r="P366" s="7">
        <f>SUMPRODUCT((KG!$A$4:$A$136=flux!$A366)*(KG!$B$4:$B$136=flux!P$3)*(flux!$G366&gt;=KG!$F$2:$O$2)*(flux!$G366&lt;=KG!$F$3:$O$3)*KG!$F$4:$O$136)*$G366/100</f>
        <v>295.8</v>
      </c>
      <c r="Q366" s="7">
        <f>SUMPRODUCT((KG!$A$4:$A$136=flux!$A366)*(KG!$B$4:$B$136=flux!Q$3)*(flux!$G366&gt;=KG!$F$2:$O$2)*(flux!$G366&lt;=KG!$F$3:$O$3)*KG!$F$4:$O$136)*$G366/100</f>
        <v>0</v>
      </c>
      <c r="R366" s="7">
        <f>SUMPRODUCT((KG!$A$4:$A$136=flux!$A366)*(KG!$B$4:$B$136=flux!R$3)*(flux!$G366&gt;=KG!$F$2:$O$2)*(flux!$G366&lt;=KG!$F$3:$O$3)*KG!$F$4:$O$136)*$G366/100</f>
        <v>0</v>
      </c>
      <c r="S366" s="7">
        <f>SUMPRODUCT((KG!$A$4:$A$136=flux!$A366)*(KG!$B$4:$B$136=flux!S$3)*(flux!$G366&gt;=KG!$F$2:$O$2)*(flux!$G366&lt;=KG!$F$3:$O$3)*KG!$F$4:$O$136)*$G366/100</f>
        <v>163.66635316655598</v>
      </c>
      <c r="T366" s="7">
        <f>SUMPRODUCT((KG!$A$4:$A$136=flux!$A366)*(KG!$B$4:$B$136=flux!T$3)*(flux!$G366&gt;=KG!$F$2:$O$2)*(flux!$G366&lt;=KG!$F$3:$O$3)*KG!$F$4:$O$136)*$G366/100</f>
        <v>0</v>
      </c>
      <c r="U366" s="7">
        <f>SUMPRODUCT((KG!$A$4:$A$136=flux!$A366)*(KG!$B$4:$B$136=flux!U$3)*(flux!$G366&gt;=KG!$F$2:$O$2)*(flux!$G366&lt;=KG!$F$3:$O$3)*KG!$F$4:$O$136)*$G366/100</f>
        <v>0</v>
      </c>
      <c r="V366" s="7">
        <f>SUMPRODUCT((KG!$A$4:$A$136=flux!$A366)*(KG!$B$4:$B$136=flux!V$3)*(flux!$G366&gt;=KG!$F$2:$O$2)*(flux!$G366&lt;=KG!$F$3:$O$3)*KG!$F$4:$O$136)*$G366/100</f>
        <v>0</v>
      </c>
      <c r="W366" s="7">
        <f>SUMPRODUCT((KG!$A$4:$A$136=flux!$A366)*(KG!$B$4:$B$136=flux!W$3)*(flux!$G366&gt;=KG!$F$2:$O$2)*(flux!$G366&lt;=KG!$F$3:$O$3)*KG!$F$4:$O$136)*$G366/100</f>
        <v>288.44435454744007</v>
      </c>
      <c r="X366" s="7">
        <f>SUMPRODUCT((KG!$A$4:$A$136=flux!$A366)*(KG!$B$4:$B$136=flux!X$3)*(flux!$G366&gt;=KG!$F$2:$O$2)*(flux!$G366&lt;=KG!$F$3:$O$3)*KG!$F$4:$O$136)*$G366/100</f>
        <v>220.23522911543998</v>
      </c>
      <c r="Y366" s="7">
        <f>SUMPRODUCT((PAL!$A$3:$A$42=flux!$A366)*(PAL!$B$3:$B$42=flux!Y$3)*(PAL!$H$2:$Q$2=flux!$H366)*(PAL!$H$3:$Q$42))*$H366</f>
        <v>180</v>
      </c>
      <c r="Z366" s="7">
        <f>SUMPRODUCT((PAL!$A$3:$A$42=flux!$A366)*(PAL!$B$3:$B$42=flux!Z$3)*(PAL!$H$2:$Q$2=flux!$H366)*(PAL!$H$3:$Q$42))*$H366</f>
        <v>0</v>
      </c>
      <c r="AA366" s="7">
        <f>SUMPRODUCT((PAL!$A$3:$A$42=flux!$A366)*(PAL!$B$3:$B$42=flux!AA$3)*(PAL!$H$2:$Q$2=flux!$H366)*(PAL!$H$3:$Q$42))*$H366</f>
        <v>0</v>
      </c>
      <c r="AB366" s="7">
        <f>SUMPRODUCT((PAL!$A$3:$A$42=flux!$A366)*(PAL!$B$3:$B$42=flux!AB$3)*(PAL!$H$2:$Q$2=flux!$H366)*(PAL!$H$3:$Q$42))*$H366</f>
        <v>0</v>
      </c>
    </row>
    <row r="367" spans="1:28" x14ac:dyDescent="0.25">
      <c r="A367">
        <v>86279</v>
      </c>
      <c r="B367" t="s">
        <v>569</v>
      </c>
      <c r="C367" s="2">
        <v>43189</v>
      </c>
      <c r="D367" t="s">
        <v>156</v>
      </c>
      <c r="E367">
        <v>95</v>
      </c>
      <c r="F367" t="s">
        <v>157</v>
      </c>
      <c r="G367" s="61">
        <v>1160</v>
      </c>
      <c r="H367" s="37">
        <v>4</v>
      </c>
      <c r="I367">
        <v>202.28</v>
      </c>
      <c r="L367" s="5" t="s">
        <v>184</v>
      </c>
      <c r="N367" s="7">
        <f>SUMPRODUCT((KG!$A$4:$A$136=flux!$A367)*(KG!$B$4:$B$136=flux!N$3)*(flux!$G367&gt;=KG!$F$2:$O$2)*(flux!$G367&lt;=KG!$F$3:$O$3)*KG!$F$4:$O$136)*$G367/100</f>
        <v>271.20799999999997</v>
      </c>
      <c r="O367" s="7">
        <f>SUMPRODUCT((KG!$A$4:$A$136=flux!$A367)*(KG!$B$4:$B$136=flux!O$3)*(flux!$G367&gt;=KG!$F$2:$O$2)*(flux!$G367&lt;=KG!$F$3:$O$3)*KG!$F$4:$O$136)*$G367/100</f>
        <v>203.41760000000002</v>
      </c>
      <c r="P367" s="7">
        <f>SUMPRODUCT((KG!$A$4:$A$136=flux!$A367)*(KG!$B$4:$B$136=flux!P$3)*(flux!$G367&gt;=KG!$F$2:$O$2)*(flux!$G367&lt;=KG!$F$3:$O$3)*KG!$F$4:$O$136)*$G367/100</f>
        <v>394.4</v>
      </c>
      <c r="Q367" s="7">
        <f>SUMPRODUCT((KG!$A$4:$A$136=flux!$A367)*(KG!$B$4:$B$136=flux!Q$3)*(flux!$G367&gt;=KG!$F$2:$O$2)*(flux!$G367&lt;=KG!$F$3:$O$3)*KG!$F$4:$O$136)*$G367/100</f>
        <v>0</v>
      </c>
      <c r="R367" s="7">
        <f>SUMPRODUCT((KG!$A$4:$A$136=flux!$A367)*(KG!$B$4:$B$136=flux!R$3)*(flux!$G367&gt;=KG!$F$2:$O$2)*(flux!$G367&lt;=KG!$F$3:$O$3)*KG!$F$4:$O$136)*$G367/100</f>
        <v>0</v>
      </c>
      <c r="S367" s="7">
        <f>SUMPRODUCT((KG!$A$4:$A$136=flux!$A367)*(KG!$B$4:$B$136=flux!S$3)*(flux!$G367&gt;=KG!$F$2:$O$2)*(flux!$G367&lt;=KG!$F$3:$O$3)*KG!$F$4:$O$136)*$G367/100</f>
        <v>218.22180422207464</v>
      </c>
      <c r="T367" s="7">
        <f>SUMPRODUCT((KG!$A$4:$A$136=flux!$A367)*(KG!$B$4:$B$136=flux!T$3)*(flux!$G367&gt;=KG!$F$2:$O$2)*(flux!$G367&lt;=KG!$F$3:$O$3)*KG!$F$4:$O$136)*$G367/100</f>
        <v>0</v>
      </c>
      <c r="U367" s="7">
        <f>SUMPRODUCT((KG!$A$4:$A$136=flux!$A367)*(KG!$B$4:$B$136=flux!U$3)*(flux!$G367&gt;=KG!$F$2:$O$2)*(flux!$G367&lt;=KG!$F$3:$O$3)*KG!$F$4:$O$136)*$G367/100</f>
        <v>0</v>
      </c>
      <c r="V367" s="7">
        <f>SUMPRODUCT((KG!$A$4:$A$136=flux!$A367)*(KG!$B$4:$B$136=flux!V$3)*(flux!$G367&gt;=KG!$F$2:$O$2)*(flux!$G367&lt;=KG!$F$3:$O$3)*KG!$F$4:$O$136)*$G367/100</f>
        <v>0</v>
      </c>
      <c r="W367" s="7">
        <f>SUMPRODUCT((KG!$A$4:$A$136=flux!$A367)*(KG!$B$4:$B$136=flux!W$3)*(flux!$G367&gt;=KG!$F$2:$O$2)*(flux!$G367&lt;=KG!$F$3:$O$3)*KG!$F$4:$O$136)*$G367/100</f>
        <v>384.59247272992002</v>
      </c>
      <c r="X367" s="7">
        <f>SUMPRODUCT((KG!$A$4:$A$136=flux!$A367)*(KG!$B$4:$B$136=flux!X$3)*(flux!$G367&gt;=KG!$F$2:$O$2)*(flux!$G367&lt;=KG!$F$3:$O$3)*KG!$F$4:$O$136)*$G367/100</f>
        <v>293.64697215391999</v>
      </c>
      <c r="Y367" s="7">
        <f>SUMPRODUCT((PAL!$A$3:$A$42=flux!$A367)*(PAL!$B$3:$B$42=flux!Y$3)*(PAL!$H$2:$Q$2=flux!$H367)*(PAL!$H$3:$Q$42))*$H367</f>
        <v>224</v>
      </c>
      <c r="Z367" s="7">
        <f>SUMPRODUCT((PAL!$A$3:$A$42=flux!$A367)*(PAL!$B$3:$B$42=flux!Z$3)*(PAL!$H$2:$Q$2=flux!$H367)*(PAL!$H$3:$Q$42))*$H367</f>
        <v>0</v>
      </c>
      <c r="AA367" s="7">
        <f>SUMPRODUCT((PAL!$A$3:$A$42=flux!$A367)*(PAL!$B$3:$B$42=flux!AA$3)*(PAL!$H$2:$Q$2=flux!$H367)*(PAL!$H$3:$Q$42))*$H367</f>
        <v>0</v>
      </c>
      <c r="AB367" s="7">
        <f>SUMPRODUCT((PAL!$A$3:$A$42=flux!$A367)*(PAL!$B$3:$B$42=flux!AB$3)*(PAL!$H$2:$Q$2=flux!$H367)*(PAL!$H$3:$Q$42))*$H367</f>
        <v>0</v>
      </c>
    </row>
    <row r="368" spans="1:28" x14ac:dyDescent="0.25">
      <c r="A368">
        <v>85871</v>
      </c>
      <c r="B368" t="s">
        <v>564</v>
      </c>
      <c r="C368" s="2">
        <v>43178</v>
      </c>
      <c r="D368" t="s">
        <v>168</v>
      </c>
      <c r="E368">
        <v>72</v>
      </c>
      <c r="F368" t="s">
        <v>170</v>
      </c>
      <c r="G368">
        <v>156</v>
      </c>
      <c r="H368" s="64">
        <v>1</v>
      </c>
      <c r="I368" s="7">
        <v>26.806320000000003</v>
      </c>
      <c r="J368" s="9"/>
      <c r="L368" s="5" t="s">
        <v>184</v>
      </c>
      <c r="N368" s="7">
        <f>SUMPRODUCT((KG!$A$4:$A$136=flux!$A368)*(KG!$B$4:$B$136=flux!N$3)*(flux!$G368&gt;=KG!$F$2:$O$2)*(flux!$G368&lt;=KG!$F$3:$O$3)*KG!$F$4:$O$136)*$G368/100</f>
        <v>19.468800000000002</v>
      </c>
      <c r="O368" s="7">
        <f>SUMPRODUCT((KG!$A$4:$A$136=flux!$A368)*(KG!$B$4:$B$136=flux!O$3)*(flux!$G368&gt;=KG!$F$2:$O$2)*(flux!$G368&lt;=KG!$F$3:$O$3)*KG!$F$4:$O$136)*$G368/100</f>
        <v>30.681565200000001</v>
      </c>
      <c r="P368" s="7">
        <f>SUMPRODUCT((KG!$A$4:$A$136=flux!$A368)*(KG!$B$4:$B$136=flux!P$3)*(flux!$G368&gt;=KG!$F$2:$O$2)*(flux!$G368&lt;=KG!$F$3:$O$3)*KG!$F$4:$O$136)*$G368/100</f>
        <v>0</v>
      </c>
      <c r="Q368" s="7">
        <f>SUMPRODUCT((KG!$A$4:$A$136=flux!$A368)*(KG!$B$4:$B$136=flux!Q$3)*(flux!$G368&gt;=KG!$F$2:$O$2)*(flux!$G368&lt;=KG!$F$3:$O$3)*KG!$F$4:$O$136)*$G368/100</f>
        <v>0</v>
      </c>
      <c r="R368" s="7">
        <f>SUMPRODUCT((KG!$A$4:$A$136=flux!$A368)*(KG!$B$4:$B$136=flux!R$3)*(flux!$G368&gt;=KG!$F$2:$O$2)*(flux!$G368&lt;=KG!$F$3:$O$3)*KG!$F$4:$O$136)*$G368/100</f>
        <v>0</v>
      </c>
      <c r="S368" s="7">
        <f>SUMPRODUCT((KG!$A$4:$A$136=flux!$A368)*(KG!$B$4:$B$136=flux!S$3)*(flux!$G368&gt;=KG!$F$2:$O$2)*(flux!$G368&lt;=KG!$F$3:$O$3)*KG!$F$4:$O$136)*$G368/100</f>
        <v>0</v>
      </c>
      <c r="T368" s="7">
        <f>SUMPRODUCT((KG!$A$4:$A$136=flux!$A368)*(KG!$B$4:$B$136=flux!T$3)*(flux!$G368&gt;=KG!$F$2:$O$2)*(flux!$G368&lt;=KG!$F$3:$O$3)*KG!$F$4:$O$136)*$G368/100</f>
        <v>0</v>
      </c>
      <c r="U368" s="7">
        <f>SUMPRODUCT((KG!$A$4:$A$136=flux!$A368)*(KG!$B$4:$B$136=flux!U$3)*(flux!$G368&gt;=KG!$F$2:$O$2)*(flux!$G368&lt;=KG!$F$3:$O$3)*KG!$F$4:$O$136)*$G368/100</f>
        <v>0</v>
      </c>
      <c r="V368" s="7">
        <f>SUMPRODUCT((KG!$A$4:$A$136=flux!$A368)*(KG!$B$4:$B$136=flux!V$3)*(flux!$G368&gt;=KG!$F$2:$O$2)*(flux!$G368&lt;=KG!$F$3:$O$3)*KG!$F$4:$O$136)*$G368/100</f>
        <v>28.891199999999998</v>
      </c>
      <c r="W368" s="7">
        <f>SUMPRODUCT((KG!$A$4:$A$136=flux!$A368)*(KG!$B$4:$B$136=flux!W$3)*(flux!$G368&gt;=KG!$F$2:$O$2)*(flux!$G368&lt;=KG!$F$3:$O$3)*KG!$F$4:$O$136)*$G368/100</f>
        <v>0</v>
      </c>
      <c r="X368" s="7">
        <f>SUMPRODUCT((KG!$A$4:$A$136=flux!$A368)*(KG!$B$4:$B$136=flux!X$3)*(flux!$G368&gt;=KG!$F$2:$O$2)*(flux!$G368&lt;=KG!$F$3:$O$3)*KG!$F$4:$O$136)*$G368/100</f>
        <v>0</v>
      </c>
      <c r="Y368" s="7">
        <f>SUMPRODUCT((PAL!$A$3:$A$42=flux!$A368)*(PAL!$B$3:$B$42=flux!Y$3)*(PAL!$H$2:$Q$2=flux!$H368)*(PAL!$H$3:$Q$42))*$H368</f>
        <v>0</v>
      </c>
      <c r="Z368" s="7">
        <f>SUMPRODUCT((PAL!$A$3:$A$42=flux!$A368)*(PAL!$B$3:$B$42=flux!Z$3)*(PAL!$H$2:$Q$2=flux!$H368)*(PAL!$H$3:$Q$42))*$H368</f>
        <v>45</v>
      </c>
      <c r="AA368" s="7">
        <f>SUMPRODUCT((PAL!$A$3:$A$42=flux!$A368)*(PAL!$B$3:$B$42=flux!AA$3)*(PAL!$H$2:$Q$2=flux!$H368)*(PAL!$H$3:$Q$42))*$H368</f>
        <v>37.04</v>
      </c>
      <c r="AB368" s="7">
        <f>SUMPRODUCT((PAL!$A$3:$A$42=flux!$A368)*(PAL!$B$3:$B$42=flux!AB$3)*(PAL!$H$2:$Q$2=flux!$H368)*(PAL!$H$3:$Q$42))*$H368</f>
        <v>0</v>
      </c>
    </row>
    <row r="369" spans="1:28" x14ac:dyDescent="0.25">
      <c r="A369">
        <v>85871</v>
      </c>
      <c r="B369" t="s">
        <v>564</v>
      </c>
      <c r="C369" s="2">
        <v>43186</v>
      </c>
      <c r="D369" t="s">
        <v>168</v>
      </c>
      <c r="E369">
        <v>72</v>
      </c>
      <c r="F369" t="s">
        <v>170</v>
      </c>
      <c r="G369">
        <v>205</v>
      </c>
      <c r="H369" s="64">
        <v>1</v>
      </c>
      <c r="I369" s="7">
        <v>35.232120000000002</v>
      </c>
      <c r="J369" s="9"/>
      <c r="L369" s="5" t="s">
        <v>184</v>
      </c>
      <c r="N369" s="7">
        <f>SUMPRODUCT((KG!$A$4:$A$136=flux!$A369)*(KG!$B$4:$B$136=flux!N$3)*(flux!$G369&gt;=KG!$F$2:$O$2)*(flux!$G369&lt;=KG!$F$3:$O$3)*KG!$F$4:$O$136)*$G369/100</f>
        <v>25.584</v>
      </c>
      <c r="O369" s="7">
        <f>SUMPRODUCT((KG!$A$4:$A$136=flux!$A369)*(KG!$B$4:$B$136=flux!O$3)*(flux!$G369&gt;=KG!$F$2:$O$2)*(flux!$G369&lt;=KG!$F$3:$O$3)*KG!$F$4:$O$136)*$G369/100</f>
        <v>40.318723500000004</v>
      </c>
      <c r="P369" s="7">
        <f>SUMPRODUCT((KG!$A$4:$A$136=flux!$A369)*(KG!$B$4:$B$136=flux!P$3)*(flux!$G369&gt;=KG!$F$2:$O$2)*(flux!$G369&lt;=KG!$F$3:$O$3)*KG!$F$4:$O$136)*$G369/100</f>
        <v>0</v>
      </c>
      <c r="Q369" s="7">
        <f>SUMPRODUCT((KG!$A$4:$A$136=flux!$A369)*(KG!$B$4:$B$136=flux!Q$3)*(flux!$G369&gt;=KG!$F$2:$O$2)*(flux!$G369&lt;=KG!$F$3:$O$3)*KG!$F$4:$O$136)*$G369/100</f>
        <v>0</v>
      </c>
      <c r="R369" s="7">
        <f>SUMPRODUCT((KG!$A$4:$A$136=flux!$A369)*(KG!$B$4:$B$136=flux!R$3)*(flux!$G369&gt;=KG!$F$2:$O$2)*(flux!$G369&lt;=KG!$F$3:$O$3)*KG!$F$4:$O$136)*$G369/100</f>
        <v>0</v>
      </c>
      <c r="S369" s="7">
        <f>SUMPRODUCT((KG!$A$4:$A$136=flux!$A369)*(KG!$B$4:$B$136=flux!S$3)*(flux!$G369&gt;=KG!$F$2:$O$2)*(flux!$G369&lt;=KG!$F$3:$O$3)*KG!$F$4:$O$136)*$G369/100</f>
        <v>0</v>
      </c>
      <c r="T369" s="7">
        <f>SUMPRODUCT((KG!$A$4:$A$136=flux!$A369)*(KG!$B$4:$B$136=flux!T$3)*(flux!$G369&gt;=KG!$F$2:$O$2)*(flux!$G369&lt;=KG!$F$3:$O$3)*KG!$F$4:$O$136)*$G369/100</f>
        <v>0</v>
      </c>
      <c r="U369" s="7">
        <f>SUMPRODUCT((KG!$A$4:$A$136=flux!$A369)*(KG!$B$4:$B$136=flux!U$3)*(flux!$G369&gt;=KG!$F$2:$O$2)*(flux!$G369&lt;=KG!$F$3:$O$3)*KG!$F$4:$O$136)*$G369/100</f>
        <v>0</v>
      </c>
      <c r="V369" s="7">
        <f>SUMPRODUCT((KG!$A$4:$A$136=flux!$A369)*(KG!$B$4:$B$136=flux!V$3)*(flux!$G369&gt;=KG!$F$2:$O$2)*(flux!$G369&lt;=KG!$F$3:$O$3)*KG!$F$4:$O$136)*$G369/100</f>
        <v>37.206679999999999</v>
      </c>
      <c r="W369" s="7">
        <f>SUMPRODUCT((KG!$A$4:$A$136=flux!$A369)*(KG!$B$4:$B$136=flux!W$3)*(flux!$G369&gt;=KG!$F$2:$O$2)*(flux!$G369&lt;=KG!$F$3:$O$3)*KG!$F$4:$O$136)*$G369/100</f>
        <v>0</v>
      </c>
      <c r="X369" s="7">
        <f>SUMPRODUCT((KG!$A$4:$A$136=flux!$A369)*(KG!$B$4:$B$136=flux!X$3)*(flux!$G369&gt;=KG!$F$2:$O$2)*(flux!$G369&lt;=KG!$F$3:$O$3)*KG!$F$4:$O$136)*$G369/100</f>
        <v>0</v>
      </c>
      <c r="Y369" s="7">
        <f>SUMPRODUCT((PAL!$A$3:$A$42=flux!$A369)*(PAL!$B$3:$B$42=flux!Y$3)*(PAL!$H$2:$Q$2=flux!$H369)*(PAL!$H$3:$Q$42))*$H369</f>
        <v>0</v>
      </c>
      <c r="Z369" s="7">
        <f>SUMPRODUCT((PAL!$A$3:$A$42=flux!$A369)*(PAL!$B$3:$B$42=flux!Z$3)*(PAL!$H$2:$Q$2=flux!$H369)*(PAL!$H$3:$Q$42))*$H369</f>
        <v>45</v>
      </c>
      <c r="AA369" s="7">
        <f>SUMPRODUCT((PAL!$A$3:$A$42=flux!$A369)*(PAL!$B$3:$B$42=flux!AA$3)*(PAL!$H$2:$Q$2=flux!$H369)*(PAL!$H$3:$Q$42))*$H369</f>
        <v>37.04</v>
      </c>
      <c r="AB369" s="7">
        <f>SUMPRODUCT((PAL!$A$3:$A$42=flux!$A369)*(PAL!$B$3:$B$42=flux!AB$3)*(PAL!$H$2:$Q$2=flux!$H369)*(PAL!$H$3:$Q$42))*$H369</f>
        <v>0</v>
      </c>
    </row>
    <row r="370" spans="1:28" x14ac:dyDescent="0.25">
      <c r="A370">
        <v>85871</v>
      </c>
      <c r="B370" t="s">
        <v>564</v>
      </c>
      <c r="C370" s="2">
        <v>43164</v>
      </c>
      <c r="D370" t="s">
        <v>168</v>
      </c>
      <c r="E370">
        <v>72</v>
      </c>
      <c r="F370" t="s">
        <v>170</v>
      </c>
      <c r="G370">
        <v>208</v>
      </c>
      <c r="H370" s="64">
        <v>1</v>
      </c>
      <c r="I370" s="7">
        <v>35.745480000000008</v>
      </c>
      <c r="J370" s="9"/>
      <c r="L370" s="5" t="s">
        <v>184</v>
      </c>
      <c r="N370" s="7">
        <f>SUMPRODUCT((KG!$A$4:$A$136=flux!$A370)*(KG!$B$4:$B$136=flux!N$3)*(flux!$G370&gt;=KG!$F$2:$O$2)*(flux!$G370&lt;=KG!$F$3:$O$3)*KG!$F$4:$O$136)*$G370/100</f>
        <v>25.958400000000001</v>
      </c>
      <c r="O370" s="7">
        <f>SUMPRODUCT((KG!$A$4:$A$136=flux!$A370)*(KG!$B$4:$B$136=flux!O$3)*(flux!$G370&gt;=KG!$F$2:$O$2)*(flux!$G370&lt;=KG!$F$3:$O$3)*KG!$F$4:$O$136)*$G370/100</f>
        <v>40.908753599999997</v>
      </c>
      <c r="P370" s="7">
        <f>SUMPRODUCT((KG!$A$4:$A$136=flux!$A370)*(KG!$B$4:$B$136=flux!P$3)*(flux!$G370&gt;=KG!$F$2:$O$2)*(flux!$G370&lt;=KG!$F$3:$O$3)*KG!$F$4:$O$136)*$G370/100</f>
        <v>0</v>
      </c>
      <c r="Q370" s="7">
        <f>SUMPRODUCT((KG!$A$4:$A$136=flux!$A370)*(KG!$B$4:$B$136=flux!Q$3)*(flux!$G370&gt;=KG!$F$2:$O$2)*(flux!$G370&lt;=KG!$F$3:$O$3)*KG!$F$4:$O$136)*$G370/100</f>
        <v>0</v>
      </c>
      <c r="R370" s="7">
        <f>SUMPRODUCT((KG!$A$4:$A$136=flux!$A370)*(KG!$B$4:$B$136=flux!R$3)*(flux!$G370&gt;=KG!$F$2:$O$2)*(flux!$G370&lt;=KG!$F$3:$O$3)*KG!$F$4:$O$136)*$G370/100</f>
        <v>0</v>
      </c>
      <c r="S370" s="7">
        <f>SUMPRODUCT((KG!$A$4:$A$136=flux!$A370)*(KG!$B$4:$B$136=flux!S$3)*(flux!$G370&gt;=KG!$F$2:$O$2)*(flux!$G370&lt;=KG!$F$3:$O$3)*KG!$F$4:$O$136)*$G370/100</f>
        <v>0</v>
      </c>
      <c r="T370" s="7">
        <f>SUMPRODUCT((KG!$A$4:$A$136=flux!$A370)*(KG!$B$4:$B$136=flux!T$3)*(flux!$G370&gt;=KG!$F$2:$O$2)*(flux!$G370&lt;=KG!$F$3:$O$3)*KG!$F$4:$O$136)*$G370/100</f>
        <v>0</v>
      </c>
      <c r="U370" s="7">
        <f>SUMPRODUCT((KG!$A$4:$A$136=flux!$A370)*(KG!$B$4:$B$136=flux!U$3)*(flux!$G370&gt;=KG!$F$2:$O$2)*(flux!$G370&lt;=KG!$F$3:$O$3)*KG!$F$4:$O$136)*$G370/100</f>
        <v>0</v>
      </c>
      <c r="V370" s="7">
        <f>SUMPRODUCT((KG!$A$4:$A$136=flux!$A370)*(KG!$B$4:$B$136=flux!V$3)*(flux!$G370&gt;=KG!$F$2:$O$2)*(flux!$G370&lt;=KG!$F$3:$O$3)*KG!$F$4:$O$136)*$G370/100</f>
        <v>37.751168</v>
      </c>
      <c r="W370" s="7">
        <f>SUMPRODUCT((KG!$A$4:$A$136=flux!$A370)*(KG!$B$4:$B$136=flux!W$3)*(flux!$G370&gt;=KG!$F$2:$O$2)*(flux!$G370&lt;=KG!$F$3:$O$3)*KG!$F$4:$O$136)*$G370/100</f>
        <v>0</v>
      </c>
      <c r="X370" s="7">
        <f>SUMPRODUCT((KG!$A$4:$A$136=flux!$A370)*(KG!$B$4:$B$136=flux!X$3)*(flux!$G370&gt;=KG!$F$2:$O$2)*(flux!$G370&lt;=KG!$F$3:$O$3)*KG!$F$4:$O$136)*$G370/100</f>
        <v>0</v>
      </c>
      <c r="Y370" s="7">
        <f>SUMPRODUCT((PAL!$A$3:$A$42=flux!$A370)*(PAL!$B$3:$B$42=flux!Y$3)*(PAL!$H$2:$Q$2=flux!$H370)*(PAL!$H$3:$Q$42))*$H370</f>
        <v>0</v>
      </c>
      <c r="Z370" s="7">
        <f>SUMPRODUCT((PAL!$A$3:$A$42=flux!$A370)*(PAL!$B$3:$B$42=flux!Z$3)*(PAL!$H$2:$Q$2=flux!$H370)*(PAL!$H$3:$Q$42))*$H370</f>
        <v>45</v>
      </c>
      <c r="AA370" s="7">
        <f>SUMPRODUCT((PAL!$A$3:$A$42=flux!$A370)*(PAL!$B$3:$B$42=flux!AA$3)*(PAL!$H$2:$Q$2=flux!$H370)*(PAL!$H$3:$Q$42))*$H370</f>
        <v>37.04</v>
      </c>
      <c r="AB370" s="7">
        <f>SUMPRODUCT((PAL!$A$3:$A$42=flux!$A370)*(PAL!$B$3:$B$42=flux!AB$3)*(PAL!$H$2:$Q$2=flux!$H370)*(PAL!$H$3:$Q$42))*$H370</f>
        <v>0</v>
      </c>
    </row>
    <row r="371" spans="1:28" x14ac:dyDescent="0.25">
      <c r="A371">
        <v>85871</v>
      </c>
      <c r="B371" t="s">
        <v>564</v>
      </c>
      <c r="C371" s="2">
        <v>43179</v>
      </c>
      <c r="D371" t="s">
        <v>168</v>
      </c>
      <c r="E371">
        <v>72</v>
      </c>
      <c r="F371" t="s">
        <v>170</v>
      </c>
      <c r="G371">
        <v>224</v>
      </c>
      <c r="H371" s="64">
        <v>1</v>
      </c>
      <c r="I371" s="7">
        <v>38.502000000000002</v>
      </c>
      <c r="J371" s="9"/>
      <c r="L371" s="5" t="s">
        <v>184</v>
      </c>
      <c r="N371" s="7">
        <f>SUMPRODUCT((KG!$A$4:$A$136=flux!$A371)*(KG!$B$4:$B$136=flux!N$3)*(flux!$G371&gt;=KG!$F$2:$O$2)*(flux!$G371&lt;=KG!$F$3:$O$3)*KG!$F$4:$O$136)*$G371/100</f>
        <v>27.955200000000001</v>
      </c>
      <c r="O371" s="7">
        <f>SUMPRODUCT((KG!$A$4:$A$136=flux!$A371)*(KG!$B$4:$B$136=flux!O$3)*(flux!$G371&gt;=KG!$F$2:$O$2)*(flux!$G371&lt;=KG!$F$3:$O$3)*KG!$F$4:$O$136)*$G371/100</f>
        <v>44.055580800000008</v>
      </c>
      <c r="P371" s="7">
        <f>SUMPRODUCT((KG!$A$4:$A$136=flux!$A371)*(KG!$B$4:$B$136=flux!P$3)*(flux!$G371&gt;=KG!$F$2:$O$2)*(flux!$G371&lt;=KG!$F$3:$O$3)*KG!$F$4:$O$136)*$G371/100</f>
        <v>0</v>
      </c>
      <c r="Q371" s="7">
        <f>SUMPRODUCT((KG!$A$4:$A$136=flux!$A371)*(KG!$B$4:$B$136=flux!Q$3)*(flux!$G371&gt;=KG!$F$2:$O$2)*(flux!$G371&lt;=KG!$F$3:$O$3)*KG!$F$4:$O$136)*$G371/100</f>
        <v>0</v>
      </c>
      <c r="R371" s="7">
        <f>SUMPRODUCT((KG!$A$4:$A$136=flux!$A371)*(KG!$B$4:$B$136=flux!R$3)*(flux!$G371&gt;=KG!$F$2:$O$2)*(flux!$G371&lt;=KG!$F$3:$O$3)*KG!$F$4:$O$136)*$G371/100</f>
        <v>0</v>
      </c>
      <c r="S371" s="7">
        <f>SUMPRODUCT((KG!$A$4:$A$136=flux!$A371)*(KG!$B$4:$B$136=flux!S$3)*(flux!$G371&gt;=KG!$F$2:$O$2)*(flux!$G371&lt;=KG!$F$3:$O$3)*KG!$F$4:$O$136)*$G371/100</f>
        <v>0</v>
      </c>
      <c r="T371" s="7">
        <f>SUMPRODUCT((KG!$A$4:$A$136=flux!$A371)*(KG!$B$4:$B$136=flux!T$3)*(flux!$G371&gt;=KG!$F$2:$O$2)*(flux!$G371&lt;=KG!$F$3:$O$3)*KG!$F$4:$O$136)*$G371/100</f>
        <v>0</v>
      </c>
      <c r="U371" s="7">
        <f>SUMPRODUCT((KG!$A$4:$A$136=flux!$A371)*(KG!$B$4:$B$136=flux!U$3)*(flux!$G371&gt;=KG!$F$2:$O$2)*(flux!$G371&lt;=KG!$F$3:$O$3)*KG!$F$4:$O$136)*$G371/100</f>
        <v>0</v>
      </c>
      <c r="V371" s="7">
        <f>SUMPRODUCT((KG!$A$4:$A$136=flux!$A371)*(KG!$B$4:$B$136=flux!V$3)*(flux!$G371&gt;=KG!$F$2:$O$2)*(flux!$G371&lt;=KG!$F$3:$O$3)*KG!$F$4:$O$136)*$G371/100</f>
        <v>40.655104000000001</v>
      </c>
      <c r="W371" s="7">
        <f>SUMPRODUCT((KG!$A$4:$A$136=flux!$A371)*(KG!$B$4:$B$136=flux!W$3)*(flux!$G371&gt;=KG!$F$2:$O$2)*(flux!$G371&lt;=KG!$F$3:$O$3)*KG!$F$4:$O$136)*$G371/100</f>
        <v>0</v>
      </c>
      <c r="X371" s="7">
        <f>SUMPRODUCT((KG!$A$4:$A$136=flux!$A371)*(KG!$B$4:$B$136=flux!X$3)*(flux!$G371&gt;=KG!$F$2:$O$2)*(flux!$G371&lt;=KG!$F$3:$O$3)*KG!$F$4:$O$136)*$G371/100</f>
        <v>0</v>
      </c>
      <c r="Y371" s="7">
        <f>SUMPRODUCT((PAL!$A$3:$A$42=flux!$A371)*(PAL!$B$3:$B$42=flux!Y$3)*(PAL!$H$2:$Q$2=flux!$H371)*(PAL!$H$3:$Q$42))*$H371</f>
        <v>0</v>
      </c>
      <c r="Z371" s="7">
        <f>SUMPRODUCT((PAL!$A$3:$A$42=flux!$A371)*(PAL!$B$3:$B$42=flux!Z$3)*(PAL!$H$2:$Q$2=flux!$H371)*(PAL!$H$3:$Q$42))*$H371</f>
        <v>45</v>
      </c>
      <c r="AA371" s="7">
        <f>SUMPRODUCT((PAL!$A$3:$A$42=flux!$A371)*(PAL!$B$3:$B$42=flux!AA$3)*(PAL!$H$2:$Q$2=flux!$H371)*(PAL!$H$3:$Q$42))*$H371</f>
        <v>37.04</v>
      </c>
      <c r="AB371" s="7">
        <f>SUMPRODUCT((PAL!$A$3:$A$42=flux!$A371)*(PAL!$B$3:$B$42=flux!AB$3)*(PAL!$H$2:$Q$2=flux!$H371)*(PAL!$H$3:$Q$42))*$H371</f>
        <v>0</v>
      </c>
    </row>
    <row r="372" spans="1:28" x14ac:dyDescent="0.25">
      <c r="A372">
        <v>85871</v>
      </c>
      <c r="B372" t="s">
        <v>564</v>
      </c>
      <c r="C372" s="2">
        <v>43189</v>
      </c>
      <c r="D372" t="s">
        <v>168</v>
      </c>
      <c r="E372">
        <v>72</v>
      </c>
      <c r="F372" t="s">
        <v>170</v>
      </c>
      <c r="G372">
        <v>243</v>
      </c>
      <c r="H372" s="64">
        <v>1</v>
      </c>
      <c r="I372" s="7">
        <v>41.760720000000006</v>
      </c>
      <c r="J372" s="9"/>
      <c r="L372" s="5" t="s">
        <v>184</v>
      </c>
      <c r="N372" s="7">
        <f>SUMPRODUCT((KG!$A$4:$A$136=flux!$A372)*(KG!$B$4:$B$136=flux!N$3)*(flux!$G372&gt;=KG!$F$2:$O$2)*(flux!$G372&lt;=KG!$F$3:$O$3)*KG!$F$4:$O$136)*$G372/100</f>
        <v>30.326400000000003</v>
      </c>
      <c r="O372" s="7">
        <f>SUMPRODUCT((KG!$A$4:$A$136=flux!$A372)*(KG!$B$4:$B$136=flux!O$3)*(flux!$G372&gt;=KG!$F$2:$O$2)*(flux!$G372&lt;=KG!$F$3:$O$3)*KG!$F$4:$O$136)*$G372/100</f>
        <v>47.792438099999998</v>
      </c>
      <c r="P372" s="7">
        <f>SUMPRODUCT((KG!$A$4:$A$136=flux!$A372)*(KG!$B$4:$B$136=flux!P$3)*(flux!$G372&gt;=KG!$F$2:$O$2)*(flux!$G372&lt;=KG!$F$3:$O$3)*KG!$F$4:$O$136)*$G372/100</f>
        <v>0</v>
      </c>
      <c r="Q372" s="7">
        <f>SUMPRODUCT((KG!$A$4:$A$136=flux!$A372)*(KG!$B$4:$B$136=flux!Q$3)*(flux!$G372&gt;=KG!$F$2:$O$2)*(flux!$G372&lt;=KG!$F$3:$O$3)*KG!$F$4:$O$136)*$G372/100</f>
        <v>0</v>
      </c>
      <c r="R372" s="7">
        <f>SUMPRODUCT((KG!$A$4:$A$136=flux!$A372)*(KG!$B$4:$B$136=flux!R$3)*(flux!$G372&gt;=KG!$F$2:$O$2)*(flux!$G372&lt;=KG!$F$3:$O$3)*KG!$F$4:$O$136)*$G372/100</f>
        <v>0</v>
      </c>
      <c r="S372" s="7">
        <f>SUMPRODUCT((KG!$A$4:$A$136=flux!$A372)*(KG!$B$4:$B$136=flux!S$3)*(flux!$G372&gt;=KG!$F$2:$O$2)*(flux!$G372&lt;=KG!$F$3:$O$3)*KG!$F$4:$O$136)*$G372/100</f>
        <v>0</v>
      </c>
      <c r="T372" s="7">
        <f>SUMPRODUCT((KG!$A$4:$A$136=flux!$A372)*(KG!$B$4:$B$136=flux!T$3)*(flux!$G372&gt;=KG!$F$2:$O$2)*(flux!$G372&lt;=KG!$F$3:$O$3)*KG!$F$4:$O$136)*$G372/100</f>
        <v>0</v>
      </c>
      <c r="U372" s="7">
        <f>SUMPRODUCT((KG!$A$4:$A$136=flux!$A372)*(KG!$B$4:$B$136=flux!U$3)*(flux!$G372&gt;=KG!$F$2:$O$2)*(flux!$G372&lt;=KG!$F$3:$O$3)*KG!$F$4:$O$136)*$G372/100</f>
        <v>0</v>
      </c>
      <c r="V372" s="7">
        <f>SUMPRODUCT((KG!$A$4:$A$136=flux!$A372)*(KG!$B$4:$B$136=flux!V$3)*(flux!$G372&gt;=KG!$F$2:$O$2)*(flux!$G372&lt;=KG!$F$3:$O$3)*KG!$F$4:$O$136)*$G372/100</f>
        <v>44.103527999999997</v>
      </c>
      <c r="W372" s="7">
        <f>SUMPRODUCT((KG!$A$4:$A$136=flux!$A372)*(KG!$B$4:$B$136=flux!W$3)*(flux!$G372&gt;=KG!$F$2:$O$2)*(flux!$G372&lt;=KG!$F$3:$O$3)*KG!$F$4:$O$136)*$G372/100</f>
        <v>0</v>
      </c>
      <c r="X372" s="7">
        <f>SUMPRODUCT((KG!$A$4:$A$136=flux!$A372)*(KG!$B$4:$B$136=flux!X$3)*(flux!$G372&gt;=KG!$F$2:$O$2)*(flux!$G372&lt;=KG!$F$3:$O$3)*KG!$F$4:$O$136)*$G372/100</f>
        <v>0</v>
      </c>
      <c r="Y372" s="7">
        <f>SUMPRODUCT((PAL!$A$3:$A$42=flux!$A372)*(PAL!$B$3:$B$42=flux!Y$3)*(PAL!$H$2:$Q$2=flux!$H372)*(PAL!$H$3:$Q$42))*$H372</f>
        <v>0</v>
      </c>
      <c r="Z372" s="7">
        <f>SUMPRODUCT((PAL!$A$3:$A$42=flux!$A372)*(PAL!$B$3:$B$42=flux!Z$3)*(PAL!$H$2:$Q$2=flux!$H372)*(PAL!$H$3:$Q$42))*$H372</f>
        <v>45</v>
      </c>
      <c r="AA372" s="7">
        <f>SUMPRODUCT((PAL!$A$3:$A$42=flux!$A372)*(PAL!$B$3:$B$42=flux!AA$3)*(PAL!$H$2:$Q$2=flux!$H372)*(PAL!$H$3:$Q$42))*$H372</f>
        <v>37.04</v>
      </c>
      <c r="AB372" s="7">
        <f>SUMPRODUCT((PAL!$A$3:$A$42=flux!$A372)*(PAL!$B$3:$B$42=flux!AB$3)*(PAL!$H$2:$Q$2=flux!$H372)*(PAL!$H$3:$Q$42))*$H372</f>
        <v>0</v>
      </c>
    </row>
    <row r="373" spans="1:28" x14ac:dyDescent="0.25">
      <c r="A373">
        <v>85871</v>
      </c>
      <c r="B373" t="s">
        <v>564</v>
      </c>
      <c r="C373" s="2">
        <v>43185</v>
      </c>
      <c r="D373" t="s">
        <v>168</v>
      </c>
      <c r="E373">
        <v>72</v>
      </c>
      <c r="F373" t="s">
        <v>170</v>
      </c>
      <c r="G373">
        <v>244</v>
      </c>
      <c r="H373" s="64">
        <v>1</v>
      </c>
      <c r="I373" s="7">
        <v>41.939280000000004</v>
      </c>
      <c r="J373" s="9"/>
      <c r="L373" s="5" t="s">
        <v>184</v>
      </c>
      <c r="N373" s="7">
        <f>SUMPRODUCT((KG!$A$4:$A$136=flux!$A373)*(KG!$B$4:$B$136=flux!N$3)*(flux!$G373&gt;=KG!$F$2:$O$2)*(flux!$G373&lt;=KG!$F$3:$O$3)*KG!$F$4:$O$136)*$G373/100</f>
        <v>30.4512</v>
      </c>
      <c r="O373" s="7">
        <f>SUMPRODUCT((KG!$A$4:$A$136=flux!$A373)*(KG!$B$4:$B$136=flux!O$3)*(flux!$G373&gt;=KG!$F$2:$O$2)*(flux!$G373&lt;=KG!$F$3:$O$3)*KG!$F$4:$O$136)*$G373/100</f>
        <v>47.98911480000001</v>
      </c>
      <c r="P373" s="7">
        <f>SUMPRODUCT((KG!$A$4:$A$136=flux!$A373)*(KG!$B$4:$B$136=flux!P$3)*(flux!$G373&gt;=KG!$F$2:$O$2)*(flux!$G373&lt;=KG!$F$3:$O$3)*KG!$F$4:$O$136)*$G373/100</f>
        <v>0</v>
      </c>
      <c r="Q373" s="7">
        <f>SUMPRODUCT((KG!$A$4:$A$136=flux!$A373)*(KG!$B$4:$B$136=flux!Q$3)*(flux!$G373&gt;=KG!$F$2:$O$2)*(flux!$G373&lt;=KG!$F$3:$O$3)*KG!$F$4:$O$136)*$G373/100</f>
        <v>0</v>
      </c>
      <c r="R373" s="7">
        <f>SUMPRODUCT((KG!$A$4:$A$136=flux!$A373)*(KG!$B$4:$B$136=flux!R$3)*(flux!$G373&gt;=KG!$F$2:$O$2)*(flux!$G373&lt;=KG!$F$3:$O$3)*KG!$F$4:$O$136)*$G373/100</f>
        <v>0</v>
      </c>
      <c r="S373" s="7">
        <f>SUMPRODUCT((KG!$A$4:$A$136=flux!$A373)*(KG!$B$4:$B$136=flux!S$3)*(flux!$G373&gt;=KG!$F$2:$O$2)*(flux!$G373&lt;=KG!$F$3:$O$3)*KG!$F$4:$O$136)*$G373/100</f>
        <v>0</v>
      </c>
      <c r="T373" s="7">
        <f>SUMPRODUCT((KG!$A$4:$A$136=flux!$A373)*(KG!$B$4:$B$136=flux!T$3)*(flux!$G373&gt;=KG!$F$2:$O$2)*(flux!$G373&lt;=KG!$F$3:$O$3)*KG!$F$4:$O$136)*$G373/100</f>
        <v>0</v>
      </c>
      <c r="U373" s="7">
        <f>SUMPRODUCT((KG!$A$4:$A$136=flux!$A373)*(KG!$B$4:$B$136=flux!U$3)*(flux!$G373&gt;=KG!$F$2:$O$2)*(flux!$G373&lt;=KG!$F$3:$O$3)*KG!$F$4:$O$136)*$G373/100</f>
        <v>0</v>
      </c>
      <c r="V373" s="7">
        <f>SUMPRODUCT((KG!$A$4:$A$136=flux!$A373)*(KG!$B$4:$B$136=flux!V$3)*(flux!$G373&gt;=KG!$F$2:$O$2)*(flux!$G373&lt;=KG!$F$3:$O$3)*KG!$F$4:$O$136)*$G373/100</f>
        <v>44.285024</v>
      </c>
      <c r="W373" s="7">
        <f>SUMPRODUCT((KG!$A$4:$A$136=flux!$A373)*(KG!$B$4:$B$136=flux!W$3)*(flux!$G373&gt;=KG!$F$2:$O$2)*(flux!$G373&lt;=KG!$F$3:$O$3)*KG!$F$4:$O$136)*$G373/100</f>
        <v>0</v>
      </c>
      <c r="X373" s="7">
        <f>SUMPRODUCT((KG!$A$4:$A$136=flux!$A373)*(KG!$B$4:$B$136=flux!X$3)*(flux!$G373&gt;=KG!$F$2:$O$2)*(flux!$G373&lt;=KG!$F$3:$O$3)*KG!$F$4:$O$136)*$G373/100</f>
        <v>0</v>
      </c>
      <c r="Y373" s="7">
        <f>SUMPRODUCT((PAL!$A$3:$A$42=flux!$A373)*(PAL!$B$3:$B$42=flux!Y$3)*(PAL!$H$2:$Q$2=flux!$H373)*(PAL!$H$3:$Q$42))*$H373</f>
        <v>0</v>
      </c>
      <c r="Z373" s="7">
        <f>SUMPRODUCT((PAL!$A$3:$A$42=flux!$A373)*(PAL!$B$3:$B$42=flux!Z$3)*(PAL!$H$2:$Q$2=flux!$H373)*(PAL!$H$3:$Q$42))*$H373</f>
        <v>45</v>
      </c>
      <c r="AA373" s="7">
        <f>SUMPRODUCT((PAL!$A$3:$A$42=flux!$A373)*(PAL!$B$3:$B$42=flux!AA$3)*(PAL!$H$2:$Q$2=flux!$H373)*(PAL!$H$3:$Q$42))*$H373</f>
        <v>37.04</v>
      </c>
      <c r="AB373" s="7">
        <f>SUMPRODUCT((PAL!$A$3:$A$42=flux!$A373)*(PAL!$B$3:$B$42=flux!AB$3)*(PAL!$H$2:$Q$2=flux!$H373)*(PAL!$H$3:$Q$42))*$H373</f>
        <v>0</v>
      </c>
    </row>
    <row r="374" spans="1:28" x14ac:dyDescent="0.25">
      <c r="A374">
        <v>85871</v>
      </c>
      <c r="B374" t="s">
        <v>564</v>
      </c>
      <c r="C374" s="2">
        <v>43165</v>
      </c>
      <c r="D374" t="s">
        <v>168</v>
      </c>
      <c r="E374">
        <v>72</v>
      </c>
      <c r="F374" t="s">
        <v>170</v>
      </c>
      <c r="G374">
        <v>247</v>
      </c>
      <c r="H374" s="64">
        <v>1</v>
      </c>
      <c r="I374" s="7">
        <v>42.452640000000002</v>
      </c>
      <c r="J374" s="9"/>
      <c r="L374" s="5" t="s">
        <v>184</v>
      </c>
      <c r="N374" s="7">
        <f>SUMPRODUCT((KG!$A$4:$A$136=flux!$A374)*(KG!$B$4:$B$136=flux!N$3)*(flux!$G374&gt;=KG!$F$2:$O$2)*(flux!$G374&lt;=KG!$F$3:$O$3)*KG!$F$4:$O$136)*$G374/100</f>
        <v>30.825599999999998</v>
      </c>
      <c r="O374" s="7">
        <f>SUMPRODUCT((KG!$A$4:$A$136=flux!$A374)*(KG!$B$4:$B$136=flux!O$3)*(flux!$G374&gt;=KG!$F$2:$O$2)*(flux!$G374&lt;=KG!$F$3:$O$3)*KG!$F$4:$O$136)*$G374/100</f>
        <v>48.579144900000003</v>
      </c>
      <c r="P374" s="7">
        <f>SUMPRODUCT((KG!$A$4:$A$136=flux!$A374)*(KG!$B$4:$B$136=flux!P$3)*(flux!$G374&gt;=KG!$F$2:$O$2)*(flux!$G374&lt;=KG!$F$3:$O$3)*KG!$F$4:$O$136)*$G374/100</f>
        <v>0</v>
      </c>
      <c r="Q374" s="7">
        <f>SUMPRODUCT((KG!$A$4:$A$136=flux!$A374)*(KG!$B$4:$B$136=flux!Q$3)*(flux!$G374&gt;=KG!$F$2:$O$2)*(flux!$G374&lt;=KG!$F$3:$O$3)*KG!$F$4:$O$136)*$G374/100</f>
        <v>0</v>
      </c>
      <c r="R374" s="7">
        <f>SUMPRODUCT((KG!$A$4:$A$136=flux!$A374)*(KG!$B$4:$B$136=flux!R$3)*(flux!$G374&gt;=KG!$F$2:$O$2)*(flux!$G374&lt;=KG!$F$3:$O$3)*KG!$F$4:$O$136)*$G374/100</f>
        <v>0</v>
      </c>
      <c r="S374" s="7">
        <f>SUMPRODUCT((KG!$A$4:$A$136=flux!$A374)*(KG!$B$4:$B$136=flux!S$3)*(flux!$G374&gt;=KG!$F$2:$O$2)*(flux!$G374&lt;=KG!$F$3:$O$3)*KG!$F$4:$O$136)*$G374/100</f>
        <v>0</v>
      </c>
      <c r="T374" s="7">
        <f>SUMPRODUCT((KG!$A$4:$A$136=flux!$A374)*(KG!$B$4:$B$136=flux!T$3)*(flux!$G374&gt;=KG!$F$2:$O$2)*(flux!$G374&lt;=KG!$F$3:$O$3)*KG!$F$4:$O$136)*$G374/100</f>
        <v>0</v>
      </c>
      <c r="U374" s="7">
        <f>SUMPRODUCT((KG!$A$4:$A$136=flux!$A374)*(KG!$B$4:$B$136=flux!U$3)*(flux!$G374&gt;=KG!$F$2:$O$2)*(flux!$G374&lt;=KG!$F$3:$O$3)*KG!$F$4:$O$136)*$G374/100</f>
        <v>0</v>
      </c>
      <c r="V374" s="7">
        <f>SUMPRODUCT((KG!$A$4:$A$136=flux!$A374)*(KG!$B$4:$B$136=flux!V$3)*(flux!$G374&gt;=KG!$F$2:$O$2)*(flux!$G374&lt;=KG!$F$3:$O$3)*KG!$F$4:$O$136)*$G374/100</f>
        <v>44.829511999999994</v>
      </c>
      <c r="W374" s="7">
        <f>SUMPRODUCT((KG!$A$4:$A$136=flux!$A374)*(KG!$B$4:$B$136=flux!W$3)*(flux!$G374&gt;=KG!$F$2:$O$2)*(flux!$G374&lt;=KG!$F$3:$O$3)*KG!$F$4:$O$136)*$G374/100</f>
        <v>0</v>
      </c>
      <c r="X374" s="7">
        <f>SUMPRODUCT((KG!$A$4:$A$136=flux!$A374)*(KG!$B$4:$B$136=flux!X$3)*(flux!$G374&gt;=KG!$F$2:$O$2)*(flux!$G374&lt;=KG!$F$3:$O$3)*KG!$F$4:$O$136)*$G374/100</f>
        <v>0</v>
      </c>
      <c r="Y374" s="7">
        <f>SUMPRODUCT((PAL!$A$3:$A$42=flux!$A374)*(PAL!$B$3:$B$42=flux!Y$3)*(PAL!$H$2:$Q$2=flux!$H374)*(PAL!$H$3:$Q$42))*$H374</f>
        <v>0</v>
      </c>
      <c r="Z374" s="7">
        <f>SUMPRODUCT((PAL!$A$3:$A$42=flux!$A374)*(PAL!$B$3:$B$42=flux!Z$3)*(PAL!$H$2:$Q$2=flux!$H374)*(PAL!$H$3:$Q$42))*$H374</f>
        <v>45</v>
      </c>
      <c r="AA374" s="7">
        <f>SUMPRODUCT((PAL!$A$3:$A$42=flux!$A374)*(PAL!$B$3:$B$42=flux!AA$3)*(PAL!$H$2:$Q$2=flux!$H374)*(PAL!$H$3:$Q$42))*$H374</f>
        <v>37.04</v>
      </c>
      <c r="AB374" s="7">
        <f>SUMPRODUCT((PAL!$A$3:$A$42=flux!$A374)*(PAL!$B$3:$B$42=flux!AB$3)*(PAL!$H$2:$Q$2=flux!$H374)*(PAL!$H$3:$Q$42))*$H374</f>
        <v>0</v>
      </c>
    </row>
    <row r="375" spans="1:28" x14ac:dyDescent="0.25">
      <c r="A375">
        <v>85871</v>
      </c>
      <c r="B375" t="s">
        <v>564</v>
      </c>
      <c r="C375" s="2">
        <v>43190</v>
      </c>
      <c r="D375" t="s">
        <v>168</v>
      </c>
      <c r="E375">
        <v>72</v>
      </c>
      <c r="F375" t="s">
        <v>170</v>
      </c>
      <c r="G375">
        <v>249</v>
      </c>
      <c r="H375" s="64">
        <v>1</v>
      </c>
      <c r="I375" s="7">
        <v>42.798600000000008</v>
      </c>
      <c r="J375" s="9"/>
      <c r="L375" s="5" t="s">
        <v>184</v>
      </c>
      <c r="N375" s="7">
        <f>SUMPRODUCT((KG!$A$4:$A$136=flux!$A375)*(KG!$B$4:$B$136=flux!N$3)*(flux!$G375&gt;=KG!$F$2:$O$2)*(flux!$G375&lt;=KG!$F$3:$O$3)*KG!$F$4:$O$136)*$G375/100</f>
        <v>31.075199999999999</v>
      </c>
      <c r="O375" s="7">
        <f>SUMPRODUCT((KG!$A$4:$A$136=flux!$A375)*(KG!$B$4:$B$136=flux!O$3)*(flux!$G375&gt;=KG!$F$2:$O$2)*(flux!$G375&lt;=KG!$F$3:$O$3)*KG!$F$4:$O$136)*$G375/100</f>
        <v>48.972498300000005</v>
      </c>
      <c r="P375" s="7">
        <f>SUMPRODUCT((KG!$A$4:$A$136=flux!$A375)*(KG!$B$4:$B$136=flux!P$3)*(flux!$G375&gt;=KG!$F$2:$O$2)*(flux!$G375&lt;=KG!$F$3:$O$3)*KG!$F$4:$O$136)*$G375/100</f>
        <v>0</v>
      </c>
      <c r="Q375" s="7">
        <f>SUMPRODUCT((KG!$A$4:$A$136=flux!$A375)*(KG!$B$4:$B$136=flux!Q$3)*(flux!$G375&gt;=KG!$F$2:$O$2)*(flux!$G375&lt;=KG!$F$3:$O$3)*KG!$F$4:$O$136)*$G375/100</f>
        <v>0</v>
      </c>
      <c r="R375" s="7">
        <f>SUMPRODUCT((KG!$A$4:$A$136=flux!$A375)*(KG!$B$4:$B$136=flux!R$3)*(flux!$G375&gt;=KG!$F$2:$O$2)*(flux!$G375&lt;=KG!$F$3:$O$3)*KG!$F$4:$O$136)*$G375/100</f>
        <v>0</v>
      </c>
      <c r="S375" s="7">
        <f>SUMPRODUCT((KG!$A$4:$A$136=flux!$A375)*(KG!$B$4:$B$136=flux!S$3)*(flux!$G375&gt;=KG!$F$2:$O$2)*(flux!$G375&lt;=KG!$F$3:$O$3)*KG!$F$4:$O$136)*$G375/100</f>
        <v>0</v>
      </c>
      <c r="T375" s="7">
        <f>SUMPRODUCT((KG!$A$4:$A$136=flux!$A375)*(KG!$B$4:$B$136=flux!T$3)*(flux!$G375&gt;=KG!$F$2:$O$2)*(flux!$G375&lt;=KG!$F$3:$O$3)*KG!$F$4:$O$136)*$G375/100</f>
        <v>0</v>
      </c>
      <c r="U375" s="7">
        <f>SUMPRODUCT((KG!$A$4:$A$136=flux!$A375)*(KG!$B$4:$B$136=flux!U$3)*(flux!$G375&gt;=KG!$F$2:$O$2)*(flux!$G375&lt;=KG!$F$3:$O$3)*KG!$F$4:$O$136)*$G375/100</f>
        <v>0</v>
      </c>
      <c r="V375" s="7">
        <f>SUMPRODUCT((KG!$A$4:$A$136=flux!$A375)*(KG!$B$4:$B$136=flux!V$3)*(flux!$G375&gt;=KG!$F$2:$O$2)*(flux!$G375&lt;=KG!$F$3:$O$3)*KG!$F$4:$O$136)*$G375/100</f>
        <v>45.192504</v>
      </c>
      <c r="W375" s="7">
        <f>SUMPRODUCT((KG!$A$4:$A$136=flux!$A375)*(KG!$B$4:$B$136=flux!W$3)*(flux!$G375&gt;=KG!$F$2:$O$2)*(flux!$G375&lt;=KG!$F$3:$O$3)*KG!$F$4:$O$136)*$G375/100</f>
        <v>0</v>
      </c>
      <c r="X375" s="7">
        <f>SUMPRODUCT((KG!$A$4:$A$136=flux!$A375)*(KG!$B$4:$B$136=flux!X$3)*(flux!$G375&gt;=KG!$F$2:$O$2)*(flux!$G375&lt;=KG!$F$3:$O$3)*KG!$F$4:$O$136)*$G375/100</f>
        <v>0</v>
      </c>
      <c r="Y375" s="7">
        <f>SUMPRODUCT((PAL!$A$3:$A$42=flux!$A375)*(PAL!$B$3:$B$42=flux!Y$3)*(PAL!$H$2:$Q$2=flux!$H375)*(PAL!$H$3:$Q$42))*$H375</f>
        <v>0</v>
      </c>
      <c r="Z375" s="7">
        <f>SUMPRODUCT((PAL!$A$3:$A$42=flux!$A375)*(PAL!$B$3:$B$42=flux!Z$3)*(PAL!$H$2:$Q$2=flux!$H375)*(PAL!$H$3:$Q$42))*$H375</f>
        <v>45</v>
      </c>
      <c r="AA375" s="7">
        <f>SUMPRODUCT((PAL!$A$3:$A$42=flux!$A375)*(PAL!$B$3:$B$42=flux!AA$3)*(PAL!$H$2:$Q$2=flux!$H375)*(PAL!$H$3:$Q$42))*$H375</f>
        <v>37.04</v>
      </c>
      <c r="AB375" s="7">
        <f>SUMPRODUCT((PAL!$A$3:$A$42=flux!$A375)*(PAL!$B$3:$B$42=flux!AB$3)*(PAL!$H$2:$Q$2=flux!$H375)*(PAL!$H$3:$Q$42))*$H375</f>
        <v>0</v>
      </c>
    </row>
    <row r="376" spans="1:28" x14ac:dyDescent="0.25">
      <c r="A376">
        <v>85871</v>
      </c>
      <c r="B376" t="s">
        <v>564</v>
      </c>
      <c r="C376" s="2">
        <v>43172</v>
      </c>
      <c r="D376" t="s">
        <v>168</v>
      </c>
      <c r="E376">
        <v>72</v>
      </c>
      <c r="F376" t="s">
        <v>170</v>
      </c>
      <c r="G376">
        <v>250</v>
      </c>
      <c r="H376" s="64">
        <v>1</v>
      </c>
      <c r="I376" s="7">
        <v>42.966000000000001</v>
      </c>
      <c r="J376" s="9"/>
      <c r="L376" s="5" t="s">
        <v>184</v>
      </c>
      <c r="N376" s="7">
        <f>SUMPRODUCT((KG!$A$4:$A$136=flux!$A376)*(KG!$B$4:$B$136=flux!N$3)*(flux!$G376&gt;=KG!$F$2:$O$2)*(flux!$G376&lt;=KG!$F$3:$O$3)*KG!$F$4:$O$136)*$G376/100</f>
        <v>31.2</v>
      </c>
      <c r="O376" s="7">
        <f>SUMPRODUCT((KG!$A$4:$A$136=flux!$A376)*(KG!$B$4:$B$136=flux!O$3)*(flux!$G376&gt;=KG!$F$2:$O$2)*(flux!$G376&lt;=KG!$F$3:$O$3)*KG!$F$4:$O$136)*$G376/100</f>
        <v>49.169175000000003</v>
      </c>
      <c r="P376" s="7">
        <f>SUMPRODUCT((KG!$A$4:$A$136=flux!$A376)*(KG!$B$4:$B$136=flux!P$3)*(flux!$G376&gt;=KG!$F$2:$O$2)*(flux!$G376&lt;=KG!$F$3:$O$3)*KG!$F$4:$O$136)*$G376/100</f>
        <v>0</v>
      </c>
      <c r="Q376" s="7">
        <f>SUMPRODUCT((KG!$A$4:$A$136=flux!$A376)*(KG!$B$4:$B$136=flux!Q$3)*(flux!$G376&gt;=KG!$F$2:$O$2)*(flux!$G376&lt;=KG!$F$3:$O$3)*KG!$F$4:$O$136)*$G376/100</f>
        <v>0</v>
      </c>
      <c r="R376" s="7">
        <f>SUMPRODUCT((KG!$A$4:$A$136=flux!$A376)*(KG!$B$4:$B$136=flux!R$3)*(flux!$G376&gt;=KG!$F$2:$O$2)*(flux!$G376&lt;=KG!$F$3:$O$3)*KG!$F$4:$O$136)*$G376/100</f>
        <v>0</v>
      </c>
      <c r="S376" s="7">
        <f>SUMPRODUCT((KG!$A$4:$A$136=flux!$A376)*(KG!$B$4:$B$136=flux!S$3)*(flux!$G376&gt;=KG!$F$2:$O$2)*(flux!$G376&lt;=KG!$F$3:$O$3)*KG!$F$4:$O$136)*$G376/100</f>
        <v>0</v>
      </c>
      <c r="T376" s="7">
        <f>SUMPRODUCT((KG!$A$4:$A$136=flux!$A376)*(KG!$B$4:$B$136=flux!T$3)*(flux!$G376&gt;=KG!$F$2:$O$2)*(flux!$G376&lt;=KG!$F$3:$O$3)*KG!$F$4:$O$136)*$G376/100</f>
        <v>0</v>
      </c>
      <c r="U376" s="7">
        <f>SUMPRODUCT((KG!$A$4:$A$136=flux!$A376)*(KG!$B$4:$B$136=flux!U$3)*(flux!$G376&gt;=KG!$F$2:$O$2)*(flux!$G376&lt;=KG!$F$3:$O$3)*KG!$F$4:$O$136)*$G376/100</f>
        <v>0</v>
      </c>
      <c r="V376" s="7">
        <f>SUMPRODUCT((KG!$A$4:$A$136=flux!$A376)*(KG!$B$4:$B$136=flux!V$3)*(flux!$G376&gt;=KG!$F$2:$O$2)*(flux!$G376&lt;=KG!$F$3:$O$3)*KG!$F$4:$O$136)*$G376/100</f>
        <v>45.373999999999995</v>
      </c>
      <c r="W376" s="7">
        <f>SUMPRODUCT((KG!$A$4:$A$136=flux!$A376)*(KG!$B$4:$B$136=flux!W$3)*(flux!$G376&gt;=KG!$F$2:$O$2)*(flux!$G376&lt;=KG!$F$3:$O$3)*KG!$F$4:$O$136)*$G376/100</f>
        <v>0</v>
      </c>
      <c r="X376" s="7">
        <f>SUMPRODUCT((KG!$A$4:$A$136=flux!$A376)*(KG!$B$4:$B$136=flux!X$3)*(flux!$G376&gt;=KG!$F$2:$O$2)*(flux!$G376&lt;=KG!$F$3:$O$3)*KG!$F$4:$O$136)*$G376/100</f>
        <v>0</v>
      </c>
      <c r="Y376" s="7">
        <f>SUMPRODUCT((PAL!$A$3:$A$42=flux!$A376)*(PAL!$B$3:$B$42=flux!Y$3)*(PAL!$H$2:$Q$2=flux!$H376)*(PAL!$H$3:$Q$42))*$H376</f>
        <v>0</v>
      </c>
      <c r="Z376" s="7">
        <f>SUMPRODUCT((PAL!$A$3:$A$42=flux!$A376)*(PAL!$B$3:$B$42=flux!Z$3)*(PAL!$H$2:$Q$2=flux!$H376)*(PAL!$H$3:$Q$42))*$H376</f>
        <v>45</v>
      </c>
      <c r="AA376" s="7">
        <f>SUMPRODUCT((PAL!$A$3:$A$42=flux!$A376)*(PAL!$B$3:$B$42=flux!AA$3)*(PAL!$H$2:$Q$2=flux!$H376)*(PAL!$H$3:$Q$42))*$H376</f>
        <v>37.04</v>
      </c>
      <c r="AB376" s="7">
        <f>SUMPRODUCT((PAL!$A$3:$A$42=flux!$A376)*(PAL!$B$3:$B$42=flux!AB$3)*(PAL!$H$2:$Q$2=flux!$H376)*(PAL!$H$3:$Q$42))*$H376</f>
        <v>0</v>
      </c>
    </row>
    <row r="377" spans="1:28" x14ac:dyDescent="0.25">
      <c r="A377">
        <v>85871</v>
      </c>
      <c r="B377" t="s">
        <v>564</v>
      </c>
      <c r="C377" s="2">
        <v>43171</v>
      </c>
      <c r="D377" t="s">
        <v>168</v>
      </c>
      <c r="E377">
        <v>72</v>
      </c>
      <c r="F377" t="s">
        <v>170</v>
      </c>
      <c r="G377">
        <v>278</v>
      </c>
      <c r="H377" s="64">
        <v>1</v>
      </c>
      <c r="I377" s="7">
        <v>47.775960000000005</v>
      </c>
      <c r="J377" s="9"/>
      <c r="L377" s="5" t="s">
        <v>184</v>
      </c>
      <c r="N377" s="7">
        <f>SUMPRODUCT((KG!$A$4:$A$136=flux!$A377)*(KG!$B$4:$B$136=flux!N$3)*(flux!$G377&gt;=KG!$F$2:$O$2)*(flux!$G377&lt;=KG!$F$3:$O$3)*KG!$F$4:$O$136)*$G377/100</f>
        <v>34.694400000000002</v>
      </c>
      <c r="O377" s="7">
        <f>SUMPRODUCT((KG!$A$4:$A$136=flux!$A377)*(KG!$B$4:$B$136=flux!O$3)*(flux!$G377&gt;=KG!$F$2:$O$2)*(flux!$G377&lt;=KG!$F$3:$O$3)*KG!$F$4:$O$136)*$G377/100</f>
        <v>54.676122599999999</v>
      </c>
      <c r="P377" s="7">
        <f>SUMPRODUCT((KG!$A$4:$A$136=flux!$A377)*(KG!$B$4:$B$136=flux!P$3)*(flux!$G377&gt;=KG!$F$2:$O$2)*(flux!$G377&lt;=KG!$F$3:$O$3)*KG!$F$4:$O$136)*$G377/100</f>
        <v>0</v>
      </c>
      <c r="Q377" s="7">
        <f>SUMPRODUCT((KG!$A$4:$A$136=flux!$A377)*(KG!$B$4:$B$136=flux!Q$3)*(flux!$G377&gt;=KG!$F$2:$O$2)*(flux!$G377&lt;=KG!$F$3:$O$3)*KG!$F$4:$O$136)*$G377/100</f>
        <v>0</v>
      </c>
      <c r="R377" s="7">
        <f>SUMPRODUCT((KG!$A$4:$A$136=flux!$A377)*(KG!$B$4:$B$136=flux!R$3)*(flux!$G377&gt;=KG!$F$2:$O$2)*(flux!$G377&lt;=KG!$F$3:$O$3)*KG!$F$4:$O$136)*$G377/100</f>
        <v>0</v>
      </c>
      <c r="S377" s="7">
        <f>SUMPRODUCT((KG!$A$4:$A$136=flux!$A377)*(KG!$B$4:$B$136=flux!S$3)*(flux!$G377&gt;=KG!$F$2:$O$2)*(flux!$G377&lt;=KG!$F$3:$O$3)*KG!$F$4:$O$136)*$G377/100</f>
        <v>0</v>
      </c>
      <c r="T377" s="7">
        <f>SUMPRODUCT((KG!$A$4:$A$136=flux!$A377)*(KG!$B$4:$B$136=flux!T$3)*(flux!$G377&gt;=KG!$F$2:$O$2)*(flux!$G377&lt;=KG!$F$3:$O$3)*KG!$F$4:$O$136)*$G377/100</f>
        <v>0</v>
      </c>
      <c r="U377" s="7">
        <f>SUMPRODUCT((KG!$A$4:$A$136=flux!$A377)*(KG!$B$4:$B$136=flux!U$3)*(flux!$G377&gt;=KG!$F$2:$O$2)*(flux!$G377&lt;=KG!$F$3:$O$3)*KG!$F$4:$O$136)*$G377/100</f>
        <v>0</v>
      </c>
      <c r="V377" s="7">
        <f>SUMPRODUCT((KG!$A$4:$A$136=flux!$A377)*(KG!$B$4:$B$136=flux!V$3)*(flux!$G377&gt;=KG!$F$2:$O$2)*(flux!$G377&lt;=KG!$F$3:$O$3)*KG!$F$4:$O$136)*$G377/100</f>
        <v>50.455887999999995</v>
      </c>
      <c r="W377" s="7">
        <f>SUMPRODUCT((KG!$A$4:$A$136=flux!$A377)*(KG!$B$4:$B$136=flux!W$3)*(flux!$G377&gt;=KG!$F$2:$O$2)*(flux!$G377&lt;=KG!$F$3:$O$3)*KG!$F$4:$O$136)*$G377/100</f>
        <v>0</v>
      </c>
      <c r="X377" s="7">
        <f>SUMPRODUCT((KG!$A$4:$A$136=flux!$A377)*(KG!$B$4:$B$136=flux!X$3)*(flux!$G377&gt;=KG!$F$2:$O$2)*(flux!$G377&lt;=KG!$F$3:$O$3)*KG!$F$4:$O$136)*$G377/100</f>
        <v>0</v>
      </c>
      <c r="Y377" s="7">
        <f>SUMPRODUCT((PAL!$A$3:$A$42=flux!$A377)*(PAL!$B$3:$B$42=flux!Y$3)*(PAL!$H$2:$Q$2=flux!$H377)*(PAL!$H$3:$Q$42))*$H377</f>
        <v>0</v>
      </c>
      <c r="Z377" s="7">
        <f>SUMPRODUCT((PAL!$A$3:$A$42=flux!$A377)*(PAL!$B$3:$B$42=flux!Z$3)*(PAL!$H$2:$Q$2=flux!$H377)*(PAL!$H$3:$Q$42))*$H377</f>
        <v>45</v>
      </c>
      <c r="AA377" s="7">
        <f>SUMPRODUCT((PAL!$A$3:$A$42=flux!$A377)*(PAL!$B$3:$B$42=flux!AA$3)*(PAL!$H$2:$Q$2=flux!$H377)*(PAL!$H$3:$Q$42))*$H377</f>
        <v>37.04</v>
      </c>
      <c r="AB377" s="7">
        <f>SUMPRODUCT((PAL!$A$3:$A$42=flux!$A377)*(PAL!$B$3:$B$42=flux!AB$3)*(PAL!$H$2:$Q$2=flux!$H377)*(PAL!$H$3:$Q$42))*$H377</f>
        <v>0</v>
      </c>
    </row>
    <row r="378" spans="1:28" x14ac:dyDescent="0.25">
      <c r="A378">
        <v>85871</v>
      </c>
      <c r="B378" t="s">
        <v>564</v>
      </c>
      <c r="C378" s="2">
        <v>43174</v>
      </c>
      <c r="D378" t="s">
        <v>168</v>
      </c>
      <c r="E378">
        <v>72</v>
      </c>
      <c r="F378" t="s">
        <v>170</v>
      </c>
      <c r="G378">
        <v>280</v>
      </c>
      <c r="H378" s="64">
        <v>1</v>
      </c>
      <c r="I378" s="7">
        <v>48.121920000000003</v>
      </c>
      <c r="J378" s="9"/>
      <c r="L378" s="5" t="s">
        <v>184</v>
      </c>
      <c r="N378" s="7">
        <f>SUMPRODUCT((KG!$A$4:$A$136=flux!$A378)*(KG!$B$4:$B$136=flux!N$3)*(flux!$G378&gt;=KG!$F$2:$O$2)*(flux!$G378&lt;=KG!$F$3:$O$3)*KG!$F$4:$O$136)*$G378/100</f>
        <v>34.944000000000003</v>
      </c>
      <c r="O378" s="7">
        <f>SUMPRODUCT((KG!$A$4:$A$136=flux!$A378)*(KG!$B$4:$B$136=flux!O$3)*(flux!$G378&gt;=KG!$F$2:$O$2)*(flux!$G378&lt;=KG!$F$3:$O$3)*KG!$F$4:$O$136)*$G378/100</f>
        <v>55.069476000000002</v>
      </c>
      <c r="P378" s="7">
        <f>SUMPRODUCT((KG!$A$4:$A$136=flux!$A378)*(KG!$B$4:$B$136=flux!P$3)*(flux!$G378&gt;=KG!$F$2:$O$2)*(flux!$G378&lt;=KG!$F$3:$O$3)*KG!$F$4:$O$136)*$G378/100</f>
        <v>0</v>
      </c>
      <c r="Q378" s="7">
        <f>SUMPRODUCT((KG!$A$4:$A$136=flux!$A378)*(KG!$B$4:$B$136=flux!Q$3)*(flux!$G378&gt;=KG!$F$2:$O$2)*(flux!$G378&lt;=KG!$F$3:$O$3)*KG!$F$4:$O$136)*$G378/100</f>
        <v>0</v>
      </c>
      <c r="R378" s="7">
        <f>SUMPRODUCT((KG!$A$4:$A$136=flux!$A378)*(KG!$B$4:$B$136=flux!R$3)*(flux!$G378&gt;=KG!$F$2:$O$2)*(flux!$G378&lt;=KG!$F$3:$O$3)*KG!$F$4:$O$136)*$G378/100</f>
        <v>0</v>
      </c>
      <c r="S378" s="7">
        <f>SUMPRODUCT((KG!$A$4:$A$136=flux!$A378)*(KG!$B$4:$B$136=flux!S$3)*(flux!$G378&gt;=KG!$F$2:$O$2)*(flux!$G378&lt;=KG!$F$3:$O$3)*KG!$F$4:$O$136)*$G378/100</f>
        <v>0</v>
      </c>
      <c r="T378" s="7">
        <f>SUMPRODUCT((KG!$A$4:$A$136=flux!$A378)*(KG!$B$4:$B$136=flux!T$3)*(flux!$G378&gt;=KG!$F$2:$O$2)*(flux!$G378&lt;=KG!$F$3:$O$3)*KG!$F$4:$O$136)*$G378/100</f>
        <v>0</v>
      </c>
      <c r="U378" s="7">
        <f>SUMPRODUCT((KG!$A$4:$A$136=flux!$A378)*(KG!$B$4:$B$136=flux!U$3)*(flux!$G378&gt;=KG!$F$2:$O$2)*(flux!$G378&lt;=KG!$F$3:$O$3)*KG!$F$4:$O$136)*$G378/100</f>
        <v>0</v>
      </c>
      <c r="V378" s="7">
        <f>SUMPRODUCT((KG!$A$4:$A$136=flux!$A378)*(KG!$B$4:$B$136=flux!V$3)*(flux!$G378&gt;=KG!$F$2:$O$2)*(flux!$G378&lt;=KG!$F$3:$O$3)*KG!$F$4:$O$136)*$G378/100</f>
        <v>50.81888</v>
      </c>
      <c r="W378" s="7">
        <f>SUMPRODUCT((KG!$A$4:$A$136=flux!$A378)*(KG!$B$4:$B$136=flux!W$3)*(flux!$G378&gt;=KG!$F$2:$O$2)*(flux!$G378&lt;=KG!$F$3:$O$3)*KG!$F$4:$O$136)*$G378/100</f>
        <v>0</v>
      </c>
      <c r="X378" s="7">
        <f>SUMPRODUCT((KG!$A$4:$A$136=flux!$A378)*(KG!$B$4:$B$136=flux!X$3)*(flux!$G378&gt;=KG!$F$2:$O$2)*(flux!$G378&lt;=KG!$F$3:$O$3)*KG!$F$4:$O$136)*$G378/100</f>
        <v>0</v>
      </c>
      <c r="Y378" s="7">
        <f>SUMPRODUCT((PAL!$A$3:$A$42=flux!$A378)*(PAL!$B$3:$B$42=flux!Y$3)*(PAL!$H$2:$Q$2=flux!$H378)*(PAL!$H$3:$Q$42))*$H378</f>
        <v>0</v>
      </c>
      <c r="Z378" s="7">
        <f>SUMPRODUCT((PAL!$A$3:$A$42=flux!$A378)*(PAL!$B$3:$B$42=flux!Z$3)*(PAL!$H$2:$Q$2=flux!$H378)*(PAL!$H$3:$Q$42))*$H378</f>
        <v>45</v>
      </c>
      <c r="AA378" s="7">
        <f>SUMPRODUCT((PAL!$A$3:$A$42=flux!$A378)*(PAL!$B$3:$B$42=flux!AA$3)*(PAL!$H$2:$Q$2=flux!$H378)*(PAL!$H$3:$Q$42))*$H378</f>
        <v>37.04</v>
      </c>
      <c r="AB378" s="7">
        <f>SUMPRODUCT((PAL!$A$3:$A$42=flux!$A378)*(PAL!$B$3:$B$42=flux!AB$3)*(PAL!$H$2:$Q$2=flux!$H378)*(PAL!$H$3:$Q$42))*$H378</f>
        <v>0</v>
      </c>
    </row>
    <row r="379" spans="1:28" x14ac:dyDescent="0.25">
      <c r="A379">
        <v>85871</v>
      </c>
      <c r="B379" t="s">
        <v>564</v>
      </c>
      <c r="C379" s="2">
        <v>43167</v>
      </c>
      <c r="D379" t="s">
        <v>168</v>
      </c>
      <c r="E379">
        <v>72</v>
      </c>
      <c r="F379" t="s">
        <v>170</v>
      </c>
      <c r="G379">
        <v>282</v>
      </c>
      <c r="H379" s="64">
        <v>1</v>
      </c>
      <c r="I379" s="7">
        <v>48.467880000000001</v>
      </c>
      <c r="J379" s="9"/>
      <c r="L379" s="5" t="s">
        <v>184</v>
      </c>
      <c r="N379" s="7">
        <f>SUMPRODUCT((KG!$A$4:$A$136=flux!$A379)*(KG!$B$4:$B$136=flux!N$3)*(flux!$G379&gt;=KG!$F$2:$O$2)*(flux!$G379&lt;=KG!$F$3:$O$3)*KG!$F$4:$O$136)*$G379/100</f>
        <v>35.193600000000004</v>
      </c>
      <c r="O379" s="7">
        <f>SUMPRODUCT((KG!$A$4:$A$136=flux!$A379)*(KG!$B$4:$B$136=flux!O$3)*(flux!$G379&gt;=KG!$F$2:$O$2)*(flux!$G379&lt;=KG!$F$3:$O$3)*KG!$F$4:$O$136)*$G379/100</f>
        <v>55.462829400000004</v>
      </c>
      <c r="P379" s="7">
        <f>SUMPRODUCT((KG!$A$4:$A$136=flux!$A379)*(KG!$B$4:$B$136=flux!P$3)*(flux!$G379&gt;=KG!$F$2:$O$2)*(flux!$G379&lt;=KG!$F$3:$O$3)*KG!$F$4:$O$136)*$G379/100</f>
        <v>0</v>
      </c>
      <c r="Q379" s="7">
        <f>SUMPRODUCT((KG!$A$4:$A$136=flux!$A379)*(KG!$B$4:$B$136=flux!Q$3)*(flux!$G379&gt;=KG!$F$2:$O$2)*(flux!$G379&lt;=KG!$F$3:$O$3)*KG!$F$4:$O$136)*$G379/100</f>
        <v>0</v>
      </c>
      <c r="R379" s="7">
        <f>SUMPRODUCT((KG!$A$4:$A$136=flux!$A379)*(KG!$B$4:$B$136=flux!R$3)*(flux!$G379&gt;=KG!$F$2:$O$2)*(flux!$G379&lt;=KG!$F$3:$O$3)*KG!$F$4:$O$136)*$G379/100</f>
        <v>0</v>
      </c>
      <c r="S379" s="7">
        <f>SUMPRODUCT((KG!$A$4:$A$136=flux!$A379)*(KG!$B$4:$B$136=flux!S$3)*(flux!$G379&gt;=KG!$F$2:$O$2)*(flux!$G379&lt;=KG!$F$3:$O$3)*KG!$F$4:$O$136)*$G379/100</f>
        <v>0</v>
      </c>
      <c r="T379" s="7">
        <f>SUMPRODUCT((KG!$A$4:$A$136=flux!$A379)*(KG!$B$4:$B$136=flux!T$3)*(flux!$G379&gt;=KG!$F$2:$O$2)*(flux!$G379&lt;=KG!$F$3:$O$3)*KG!$F$4:$O$136)*$G379/100</f>
        <v>0</v>
      </c>
      <c r="U379" s="7">
        <f>SUMPRODUCT((KG!$A$4:$A$136=flux!$A379)*(KG!$B$4:$B$136=flux!U$3)*(flux!$G379&gt;=KG!$F$2:$O$2)*(flux!$G379&lt;=KG!$F$3:$O$3)*KG!$F$4:$O$136)*$G379/100</f>
        <v>0</v>
      </c>
      <c r="V379" s="7">
        <f>SUMPRODUCT((KG!$A$4:$A$136=flux!$A379)*(KG!$B$4:$B$136=flux!V$3)*(flux!$G379&gt;=KG!$F$2:$O$2)*(flux!$G379&lt;=KG!$F$3:$O$3)*KG!$F$4:$O$136)*$G379/100</f>
        <v>51.181872000000006</v>
      </c>
      <c r="W379" s="7">
        <f>SUMPRODUCT((KG!$A$4:$A$136=flux!$A379)*(KG!$B$4:$B$136=flux!W$3)*(flux!$G379&gt;=KG!$F$2:$O$2)*(flux!$G379&lt;=KG!$F$3:$O$3)*KG!$F$4:$O$136)*$G379/100</f>
        <v>0</v>
      </c>
      <c r="X379" s="7">
        <f>SUMPRODUCT((KG!$A$4:$A$136=flux!$A379)*(KG!$B$4:$B$136=flux!X$3)*(flux!$G379&gt;=KG!$F$2:$O$2)*(flux!$G379&lt;=KG!$F$3:$O$3)*KG!$F$4:$O$136)*$G379/100</f>
        <v>0</v>
      </c>
      <c r="Y379" s="7">
        <f>SUMPRODUCT((PAL!$A$3:$A$42=flux!$A379)*(PAL!$B$3:$B$42=flux!Y$3)*(PAL!$H$2:$Q$2=flux!$H379)*(PAL!$H$3:$Q$42))*$H379</f>
        <v>0</v>
      </c>
      <c r="Z379" s="7">
        <f>SUMPRODUCT((PAL!$A$3:$A$42=flux!$A379)*(PAL!$B$3:$B$42=flux!Z$3)*(PAL!$H$2:$Q$2=flux!$H379)*(PAL!$H$3:$Q$42))*$H379</f>
        <v>45</v>
      </c>
      <c r="AA379" s="7">
        <f>SUMPRODUCT((PAL!$A$3:$A$42=flux!$A379)*(PAL!$B$3:$B$42=flux!AA$3)*(PAL!$H$2:$Q$2=flux!$H379)*(PAL!$H$3:$Q$42))*$H379</f>
        <v>37.04</v>
      </c>
      <c r="AB379" s="7">
        <f>SUMPRODUCT((PAL!$A$3:$A$42=flux!$A379)*(PAL!$B$3:$B$42=flux!AB$3)*(PAL!$H$2:$Q$2=flux!$H379)*(PAL!$H$3:$Q$42))*$H379</f>
        <v>0</v>
      </c>
    </row>
    <row r="380" spans="1:28" x14ac:dyDescent="0.25">
      <c r="A380">
        <v>85871</v>
      </c>
      <c r="B380" t="s">
        <v>564</v>
      </c>
      <c r="C380" s="2">
        <v>43173</v>
      </c>
      <c r="D380" t="s">
        <v>168</v>
      </c>
      <c r="E380">
        <v>72</v>
      </c>
      <c r="F380" t="s">
        <v>170</v>
      </c>
      <c r="G380">
        <v>308</v>
      </c>
      <c r="H380" s="64">
        <v>2</v>
      </c>
      <c r="I380" s="7">
        <v>46.057320000000004</v>
      </c>
      <c r="J380" s="9"/>
      <c r="L380" s="5" t="s">
        <v>184</v>
      </c>
      <c r="N380" s="7">
        <f>SUMPRODUCT((KG!$A$4:$A$136=flux!$A380)*(KG!$B$4:$B$136=flux!N$3)*(flux!$G380&gt;=KG!$F$2:$O$2)*(flux!$G380&lt;=KG!$F$3:$O$3)*KG!$F$4:$O$136)*$G380/100</f>
        <v>33.825792</v>
      </c>
      <c r="O380" s="7">
        <f>SUMPRODUCT((KG!$A$4:$A$136=flux!$A380)*(KG!$B$4:$B$136=flux!O$3)*(flux!$G380&gt;=KG!$F$2:$O$2)*(flux!$G380&lt;=KG!$F$3:$O$3)*KG!$F$4:$O$136)*$G380/100</f>
        <v>54.753098400000006</v>
      </c>
      <c r="P380" s="7">
        <f>SUMPRODUCT((KG!$A$4:$A$136=flux!$A380)*(KG!$B$4:$B$136=flux!P$3)*(flux!$G380&gt;=KG!$F$2:$O$2)*(flux!$G380&lt;=KG!$F$3:$O$3)*KG!$F$4:$O$136)*$G380/100</f>
        <v>0</v>
      </c>
      <c r="Q380" s="7">
        <f>SUMPRODUCT((KG!$A$4:$A$136=flux!$A380)*(KG!$B$4:$B$136=flux!Q$3)*(flux!$G380&gt;=KG!$F$2:$O$2)*(flux!$G380&lt;=KG!$F$3:$O$3)*KG!$F$4:$O$136)*$G380/100</f>
        <v>0</v>
      </c>
      <c r="R380" s="7">
        <f>SUMPRODUCT((KG!$A$4:$A$136=flux!$A380)*(KG!$B$4:$B$136=flux!R$3)*(flux!$G380&gt;=KG!$F$2:$O$2)*(flux!$G380&lt;=KG!$F$3:$O$3)*KG!$F$4:$O$136)*$G380/100</f>
        <v>0</v>
      </c>
      <c r="S380" s="7">
        <f>SUMPRODUCT((KG!$A$4:$A$136=flux!$A380)*(KG!$B$4:$B$136=flux!S$3)*(flux!$G380&gt;=KG!$F$2:$O$2)*(flux!$G380&lt;=KG!$F$3:$O$3)*KG!$F$4:$O$136)*$G380/100</f>
        <v>0</v>
      </c>
      <c r="T380" s="7">
        <f>SUMPRODUCT((KG!$A$4:$A$136=flux!$A380)*(KG!$B$4:$B$136=flux!T$3)*(flux!$G380&gt;=KG!$F$2:$O$2)*(flux!$G380&lt;=KG!$F$3:$O$3)*KG!$F$4:$O$136)*$G380/100</f>
        <v>0</v>
      </c>
      <c r="U380" s="7">
        <f>SUMPRODUCT((KG!$A$4:$A$136=flux!$A380)*(KG!$B$4:$B$136=flux!U$3)*(flux!$G380&gt;=KG!$F$2:$O$2)*(flux!$G380&lt;=KG!$F$3:$O$3)*KG!$F$4:$O$136)*$G380/100</f>
        <v>0</v>
      </c>
      <c r="V380" s="7">
        <f>SUMPRODUCT((KG!$A$4:$A$136=flux!$A380)*(KG!$B$4:$B$136=flux!V$3)*(flux!$G380&gt;=KG!$F$2:$O$2)*(flux!$G380&lt;=KG!$F$3:$O$3)*KG!$F$4:$O$136)*$G380/100</f>
        <v>54.782752639999991</v>
      </c>
      <c r="W380" s="7">
        <f>SUMPRODUCT((KG!$A$4:$A$136=flux!$A380)*(KG!$B$4:$B$136=flux!W$3)*(flux!$G380&gt;=KG!$F$2:$O$2)*(flux!$G380&lt;=KG!$F$3:$O$3)*KG!$F$4:$O$136)*$G380/100</f>
        <v>0</v>
      </c>
      <c r="X380" s="7">
        <f>SUMPRODUCT((KG!$A$4:$A$136=flux!$A380)*(KG!$B$4:$B$136=flux!X$3)*(flux!$G380&gt;=KG!$F$2:$O$2)*(flux!$G380&lt;=KG!$F$3:$O$3)*KG!$F$4:$O$136)*$G380/100</f>
        <v>0</v>
      </c>
      <c r="Y380" s="7">
        <f>SUMPRODUCT((PAL!$A$3:$A$42=flux!$A380)*(PAL!$B$3:$B$42=flux!Y$3)*(PAL!$H$2:$Q$2=flux!$H380)*(PAL!$H$3:$Q$42))*$H380</f>
        <v>0</v>
      </c>
      <c r="Z380" s="7">
        <f>SUMPRODUCT((PAL!$A$3:$A$42=flux!$A380)*(PAL!$B$3:$B$42=flux!Z$3)*(PAL!$H$2:$Q$2=flux!$H380)*(PAL!$H$3:$Q$42))*$H380</f>
        <v>90</v>
      </c>
      <c r="AA380" s="7">
        <f>SUMPRODUCT((PAL!$A$3:$A$42=flux!$A380)*(PAL!$B$3:$B$42=flux!AA$3)*(PAL!$H$2:$Q$2=flux!$H380)*(PAL!$H$3:$Q$42))*$H380</f>
        <v>71.116799999999998</v>
      </c>
      <c r="AB380" s="7">
        <f>SUMPRODUCT((PAL!$A$3:$A$42=flux!$A380)*(PAL!$B$3:$B$42=flux!AB$3)*(PAL!$H$2:$Q$2=flux!$H380)*(PAL!$H$3:$Q$42))*$H380</f>
        <v>0</v>
      </c>
    </row>
    <row r="381" spans="1:28" x14ac:dyDescent="0.25">
      <c r="A381">
        <v>85871</v>
      </c>
      <c r="B381" t="s">
        <v>564</v>
      </c>
      <c r="C381" s="2">
        <v>43175</v>
      </c>
      <c r="D381" t="s">
        <v>168</v>
      </c>
      <c r="E381">
        <v>72</v>
      </c>
      <c r="F381" t="s">
        <v>170</v>
      </c>
      <c r="G381">
        <v>309</v>
      </c>
      <c r="H381" s="64">
        <v>2</v>
      </c>
      <c r="I381" s="7">
        <v>46.213560000000001</v>
      </c>
      <c r="J381" s="9"/>
      <c r="L381" s="5" t="s">
        <v>184</v>
      </c>
      <c r="N381" s="7">
        <f>SUMPRODUCT((KG!$A$4:$A$136=flux!$A381)*(KG!$B$4:$B$136=flux!N$3)*(flux!$G381&gt;=KG!$F$2:$O$2)*(flux!$G381&lt;=KG!$F$3:$O$3)*KG!$F$4:$O$136)*$G381/100</f>
        <v>33.935616000000003</v>
      </c>
      <c r="O381" s="7">
        <f>SUMPRODUCT((KG!$A$4:$A$136=flux!$A381)*(KG!$B$4:$B$136=flux!O$3)*(flux!$G381&gt;=KG!$F$2:$O$2)*(flux!$G381&lt;=KG!$F$3:$O$3)*KG!$F$4:$O$136)*$G381/100</f>
        <v>54.930868200000006</v>
      </c>
      <c r="P381" s="7">
        <f>SUMPRODUCT((KG!$A$4:$A$136=flux!$A381)*(KG!$B$4:$B$136=flux!P$3)*(flux!$G381&gt;=KG!$F$2:$O$2)*(flux!$G381&lt;=KG!$F$3:$O$3)*KG!$F$4:$O$136)*$G381/100</f>
        <v>0</v>
      </c>
      <c r="Q381" s="7">
        <f>SUMPRODUCT((KG!$A$4:$A$136=flux!$A381)*(KG!$B$4:$B$136=flux!Q$3)*(flux!$G381&gt;=KG!$F$2:$O$2)*(flux!$G381&lt;=KG!$F$3:$O$3)*KG!$F$4:$O$136)*$G381/100</f>
        <v>0</v>
      </c>
      <c r="R381" s="7">
        <f>SUMPRODUCT((KG!$A$4:$A$136=flux!$A381)*(KG!$B$4:$B$136=flux!R$3)*(flux!$G381&gt;=KG!$F$2:$O$2)*(flux!$G381&lt;=KG!$F$3:$O$3)*KG!$F$4:$O$136)*$G381/100</f>
        <v>0</v>
      </c>
      <c r="S381" s="7">
        <f>SUMPRODUCT((KG!$A$4:$A$136=flux!$A381)*(KG!$B$4:$B$136=flux!S$3)*(flux!$G381&gt;=KG!$F$2:$O$2)*(flux!$G381&lt;=KG!$F$3:$O$3)*KG!$F$4:$O$136)*$G381/100</f>
        <v>0</v>
      </c>
      <c r="T381" s="7">
        <f>SUMPRODUCT((KG!$A$4:$A$136=flux!$A381)*(KG!$B$4:$B$136=flux!T$3)*(flux!$G381&gt;=KG!$F$2:$O$2)*(flux!$G381&lt;=KG!$F$3:$O$3)*KG!$F$4:$O$136)*$G381/100</f>
        <v>0</v>
      </c>
      <c r="U381" s="7">
        <f>SUMPRODUCT((KG!$A$4:$A$136=flux!$A381)*(KG!$B$4:$B$136=flux!U$3)*(flux!$G381&gt;=KG!$F$2:$O$2)*(flux!$G381&lt;=KG!$F$3:$O$3)*KG!$F$4:$O$136)*$G381/100</f>
        <v>0</v>
      </c>
      <c r="V381" s="7">
        <f>SUMPRODUCT((KG!$A$4:$A$136=flux!$A381)*(KG!$B$4:$B$136=flux!V$3)*(flux!$G381&gt;=KG!$F$2:$O$2)*(flux!$G381&lt;=KG!$F$3:$O$3)*KG!$F$4:$O$136)*$G381/100</f>
        <v>54.960618719999992</v>
      </c>
      <c r="W381" s="7">
        <f>SUMPRODUCT((KG!$A$4:$A$136=flux!$A381)*(KG!$B$4:$B$136=flux!W$3)*(flux!$G381&gt;=KG!$F$2:$O$2)*(flux!$G381&lt;=KG!$F$3:$O$3)*KG!$F$4:$O$136)*$G381/100</f>
        <v>0</v>
      </c>
      <c r="X381" s="7">
        <f>SUMPRODUCT((KG!$A$4:$A$136=flux!$A381)*(KG!$B$4:$B$136=flux!X$3)*(flux!$G381&gt;=KG!$F$2:$O$2)*(flux!$G381&lt;=KG!$F$3:$O$3)*KG!$F$4:$O$136)*$G381/100</f>
        <v>0</v>
      </c>
      <c r="Y381" s="7">
        <f>SUMPRODUCT((PAL!$A$3:$A$42=flux!$A381)*(PAL!$B$3:$B$42=flux!Y$3)*(PAL!$H$2:$Q$2=flux!$H381)*(PAL!$H$3:$Q$42))*$H381</f>
        <v>0</v>
      </c>
      <c r="Z381" s="7">
        <f>SUMPRODUCT((PAL!$A$3:$A$42=flux!$A381)*(PAL!$B$3:$B$42=flux!Z$3)*(PAL!$H$2:$Q$2=flux!$H381)*(PAL!$H$3:$Q$42))*$H381</f>
        <v>90</v>
      </c>
      <c r="AA381" s="7">
        <f>SUMPRODUCT((PAL!$A$3:$A$42=flux!$A381)*(PAL!$B$3:$B$42=flux!AA$3)*(PAL!$H$2:$Q$2=flux!$H381)*(PAL!$H$3:$Q$42))*$H381</f>
        <v>71.116799999999998</v>
      </c>
      <c r="AB381" s="7">
        <f>SUMPRODUCT((PAL!$A$3:$A$42=flux!$A381)*(PAL!$B$3:$B$42=flux!AB$3)*(PAL!$H$2:$Q$2=flux!$H381)*(PAL!$H$3:$Q$42))*$H381</f>
        <v>0</v>
      </c>
    </row>
    <row r="382" spans="1:28" x14ac:dyDescent="0.25">
      <c r="A382">
        <v>85871</v>
      </c>
      <c r="B382" t="s">
        <v>564</v>
      </c>
      <c r="C382" s="2">
        <v>43166</v>
      </c>
      <c r="D382" t="s">
        <v>168</v>
      </c>
      <c r="E382">
        <v>72</v>
      </c>
      <c r="F382" t="s">
        <v>170</v>
      </c>
      <c r="G382">
        <v>311</v>
      </c>
      <c r="H382" s="64">
        <v>2</v>
      </c>
      <c r="I382" s="7">
        <v>46.503720000000008</v>
      </c>
      <c r="J382" s="9"/>
      <c r="L382" s="5" t="s">
        <v>184</v>
      </c>
      <c r="N382" s="7">
        <f>SUMPRODUCT((KG!$A$4:$A$136=flux!$A382)*(KG!$B$4:$B$136=flux!N$3)*(flux!$G382&gt;=KG!$F$2:$O$2)*(flux!$G382&lt;=KG!$F$3:$O$3)*KG!$F$4:$O$136)*$G382/100</f>
        <v>34.155264000000003</v>
      </c>
      <c r="O382" s="7">
        <f>SUMPRODUCT((KG!$A$4:$A$136=flux!$A382)*(KG!$B$4:$B$136=flux!O$3)*(flux!$G382&gt;=KG!$F$2:$O$2)*(flux!$G382&lt;=KG!$F$3:$O$3)*KG!$F$4:$O$136)*$G382/100</f>
        <v>55.286407800000006</v>
      </c>
      <c r="P382" s="7">
        <f>SUMPRODUCT((KG!$A$4:$A$136=flux!$A382)*(KG!$B$4:$B$136=flux!P$3)*(flux!$G382&gt;=KG!$F$2:$O$2)*(flux!$G382&lt;=KG!$F$3:$O$3)*KG!$F$4:$O$136)*$G382/100</f>
        <v>0</v>
      </c>
      <c r="Q382" s="7">
        <f>SUMPRODUCT((KG!$A$4:$A$136=flux!$A382)*(KG!$B$4:$B$136=flux!Q$3)*(flux!$G382&gt;=KG!$F$2:$O$2)*(flux!$G382&lt;=KG!$F$3:$O$3)*KG!$F$4:$O$136)*$G382/100</f>
        <v>0</v>
      </c>
      <c r="R382" s="7">
        <f>SUMPRODUCT((KG!$A$4:$A$136=flux!$A382)*(KG!$B$4:$B$136=flux!R$3)*(flux!$G382&gt;=KG!$F$2:$O$2)*(flux!$G382&lt;=KG!$F$3:$O$3)*KG!$F$4:$O$136)*$G382/100</f>
        <v>0</v>
      </c>
      <c r="S382" s="7">
        <f>SUMPRODUCT((KG!$A$4:$A$136=flux!$A382)*(KG!$B$4:$B$136=flux!S$3)*(flux!$G382&gt;=KG!$F$2:$O$2)*(flux!$G382&lt;=KG!$F$3:$O$3)*KG!$F$4:$O$136)*$G382/100</f>
        <v>0</v>
      </c>
      <c r="T382" s="7">
        <f>SUMPRODUCT((KG!$A$4:$A$136=flux!$A382)*(KG!$B$4:$B$136=flux!T$3)*(flux!$G382&gt;=KG!$F$2:$O$2)*(flux!$G382&lt;=KG!$F$3:$O$3)*KG!$F$4:$O$136)*$G382/100</f>
        <v>0</v>
      </c>
      <c r="U382" s="7">
        <f>SUMPRODUCT((KG!$A$4:$A$136=flux!$A382)*(KG!$B$4:$B$136=flux!U$3)*(flux!$G382&gt;=KG!$F$2:$O$2)*(flux!$G382&lt;=KG!$F$3:$O$3)*KG!$F$4:$O$136)*$G382/100</f>
        <v>0</v>
      </c>
      <c r="V382" s="7">
        <f>SUMPRODUCT((KG!$A$4:$A$136=flux!$A382)*(KG!$B$4:$B$136=flux!V$3)*(flux!$G382&gt;=KG!$F$2:$O$2)*(flux!$G382&lt;=KG!$F$3:$O$3)*KG!$F$4:$O$136)*$G382/100</f>
        <v>55.316350879999987</v>
      </c>
      <c r="W382" s="7">
        <f>SUMPRODUCT((KG!$A$4:$A$136=flux!$A382)*(KG!$B$4:$B$136=flux!W$3)*(flux!$G382&gt;=KG!$F$2:$O$2)*(flux!$G382&lt;=KG!$F$3:$O$3)*KG!$F$4:$O$136)*$G382/100</f>
        <v>0</v>
      </c>
      <c r="X382" s="7">
        <f>SUMPRODUCT((KG!$A$4:$A$136=flux!$A382)*(KG!$B$4:$B$136=flux!X$3)*(flux!$G382&gt;=KG!$F$2:$O$2)*(flux!$G382&lt;=KG!$F$3:$O$3)*KG!$F$4:$O$136)*$G382/100</f>
        <v>0</v>
      </c>
      <c r="Y382" s="7">
        <f>SUMPRODUCT((PAL!$A$3:$A$42=flux!$A382)*(PAL!$B$3:$B$42=flux!Y$3)*(PAL!$H$2:$Q$2=flux!$H382)*(PAL!$H$3:$Q$42))*$H382</f>
        <v>0</v>
      </c>
      <c r="Z382" s="7">
        <f>SUMPRODUCT((PAL!$A$3:$A$42=flux!$A382)*(PAL!$B$3:$B$42=flux!Z$3)*(PAL!$H$2:$Q$2=flux!$H382)*(PAL!$H$3:$Q$42))*$H382</f>
        <v>90</v>
      </c>
      <c r="AA382" s="7">
        <f>SUMPRODUCT((PAL!$A$3:$A$42=flux!$A382)*(PAL!$B$3:$B$42=flux!AA$3)*(PAL!$H$2:$Q$2=flux!$H382)*(PAL!$H$3:$Q$42))*$H382</f>
        <v>71.116799999999998</v>
      </c>
      <c r="AB382" s="7">
        <f>SUMPRODUCT((PAL!$A$3:$A$42=flux!$A382)*(PAL!$B$3:$B$42=flux!AB$3)*(PAL!$H$2:$Q$2=flux!$H382)*(PAL!$H$3:$Q$42))*$H382</f>
        <v>0</v>
      </c>
    </row>
    <row r="383" spans="1:28" x14ac:dyDescent="0.25">
      <c r="A383">
        <v>85871</v>
      </c>
      <c r="B383" t="s">
        <v>564</v>
      </c>
      <c r="C383" s="2">
        <v>43182</v>
      </c>
      <c r="D383" t="s">
        <v>168</v>
      </c>
      <c r="E383">
        <v>72</v>
      </c>
      <c r="F383" t="s">
        <v>170</v>
      </c>
      <c r="G383">
        <v>318</v>
      </c>
      <c r="H383" s="64">
        <v>2</v>
      </c>
      <c r="I383" s="7">
        <v>47.552760000000006</v>
      </c>
      <c r="J383" s="9"/>
      <c r="L383" s="5" t="s">
        <v>184</v>
      </c>
      <c r="N383" s="7">
        <f>SUMPRODUCT((KG!$A$4:$A$136=flux!$A383)*(KG!$B$4:$B$136=flux!N$3)*(flux!$G383&gt;=KG!$F$2:$O$2)*(flux!$G383&lt;=KG!$F$3:$O$3)*KG!$F$4:$O$136)*$G383/100</f>
        <v>34.924032000000004</v>
      </c>
      <c r="O383" s="7">
        <f>SUMPRODUCT((KG!$A$4:$A$136=flux!$A383)*(KG!$B$4:$B$136=flux!O$3)*(flux!$G383&gt;=KG!$F$2:$O$2)*(flux!$G383&lt;=KG!$F$3:$O$3)*KG!$F$4:$O$136)*$G383/100</f>
        <v>56.530796400000007</v>
      </c>
      <c r="P383" s="7">
        <f>SUMPRODUCT((KG!$A$4:$A$136=flux!$A383)*(KG!$B$4:$B$136=flux!P$3)*(flux!$G383&gt;=KG!$F$2:$O$2)*(flux!$G383&lt;=KG!$F$3:$O$3)*KG!$F$4:$O$136)*$G383/100</f>
        <v>0</v>
      </c>
      <c r="Q383" s="7">
        <f>SUMPRODUCT((KG!$A$4:$A$136=flux!$A383)*(KG!$B$4:$B$136=flux!Q$3)*(flux!$G383&gt;=KG!$F$2:$O$2)*(flux!$G383&lt;=KG!$F$3:$O$3)*KG!$F$4:$O$136)*$G383/100</f>
        <v>0</v>
      </c>
      <c r="R383" s="7">
        <f>SUMPRODUCT((KG!$A$4:$A$136=flux!$A383)*(KG!$B$4:$B$136=flux!R$3)*(flux!$G383&gt;=KG!$F$2:$O$2)*(flux!$G383&lt;=KG!$F$3:$O$3)*KG!$F$4:$O$136)*$G383/100</f>
        <v>0</v>
      </c>
      <c r="S383" s="7">
        <f>SUMPRODUCT((KG!$A$4:$A$136=flux!$A383)*(KG!$B$4:$B$136=flux!S$3)*(flux!$G383&gt;=KG!$F$2:$O$2)*(flux!$G383&lt;=KG!$F$3:$O$3)*KG!$F$4:$O$136)*$G383/100</f>
        <v>0</v>
      </c>
      <c r="T383" s="7">
        <f>SUMPRODUCT((KG!$A$4:$A$136=flux!$A383)*(KG!$B$4:$B$136=flux!T$3)*(flux!$G383&gt;=KG!$F$2:$O$2)*(flux!$G383&lt;=KG!$F$3:$O$3)*KG!$F$4:$O$136)*$G383/100</f>
        <v>0</v>
      </c>
      <c r="U383" s="7">
        <f>SUMPRODUCT((KG!$A$4:$A$136=flux!$A383)*(KG!$B$4:$B$136=flux!U$3)*(flux!$G383&gt;=KG!$F$2:$O$2)*(flux!$G383&lt;=KG!$F$3:$O$3)*KG!$F$4:$O$136)*$G383/100</f>
        <v>0</v>
      </c>
      <c r="V383" s="7">
        <f>SUMPRODUCT((KG!$A$4:$A$136=flux!$A383)*(KG!$B$4:$B$136=flux!V$3)*(flux!$G383&gt;=KG!$F$2:$O$2)*(flux!$G383&lt;=KG!$F$3:$O$3)*KG!$F$4:$O$136)*$G383/100</f>
        <v>56.561413439999995</v>
      </c>
      <c r="W383" s="7">
        <f>SUMPRODUCT((KG!$A$4:$A$136=flux!$A383)*(KG!$B$4:$B$136=flux!W$3)*(flux!$G383&gt;=KG!$F$2:$O$2)*(flux!$G383&lt;=KG!$F$3:$O$3)*KG!$F$4:$O$136)*$G383/100</f>
        <v>0</v>
      </c>
      <c r="X383" s="7">
        <f>SUMPRODUCT((KG!$A$4:$A$136=flux!$A383)*(KG!$B$4:$B$136=flux!X$3)*(flux!$G383&gt;=KG!$F$2:$O$2)*(flux!$G383&lt;=KG!$F$3:$O$3)*KG!$F$4:$O$136)*$G383/100</f>
        <v>0</v>
      </c>
      <c r="Y383" s="7">
        <f>SUMPRODUCT((PAL!$A$3:$A$42=flux!$A383)*(PAL!$B$3:$B$42=flux!Y$3)*(PAL!$H$2:$Q$2=flux!$H383)*(PAL!$H$3:$Q$42))*$H383</f>
        <v>0</v>
      </c>
      <c r="Z383" s="7">
        <f>SUMPRODUCT((PAL!$A$3:$A$42=flux!$A383)*(PAL!$B$3:$B$42=flux!Z$3)*(PAL!$H$2:$Q$2=flux!$H383)*(PAL!$H$3:$Q$42))*$H383</f>
        <v>90</v>
      </c>
      <c r="AA383" s="7">
        <f>SUMPRODUCT((PAL!$A$3:$A$42=flux!$A383)*(PAL!$B$3:$B$42=flux!AA$3)*(PAL!$H$2:$Q$2=flux!$H383)*(PAL!$H$3:$Q$42))*$H383</f>
        <v>71.116799999999998</v>
      </c>
      <c r="AB383" s="7">
        <f>SUMPRODUCT((PAL!$A$3:$A$42=flux!$A383)*(PAL!$B$3:$B$42=flux!AB$3)*(PAL!$H$2:$Q$2=flux!$H383)*(PAL!$H$3:$Q$42))*$H383</f>
        <v>0</v>
      </c>
    </row>
    <row r="384" spans="1:28" x14ac:dyDescent="0.25">
      <c r="A384">
        <v>85871</v>
      </c>
      <c r="B384" t="s">
        <v>564</v>
      </c>
      <c r="C384" s="2">
        <v>43187</v>
      </c>
      <c r="D384" t="s">
        <v>168</v>
      </c>
      <c r="E384">
        <v>72</v>
      </c>
      <c r="F384" t="s">
        <v>170</v>
      </c>
      <c r="G384">
        <v>319</v>
      </c>
      <c r="H384" s="64">
        <v>2</v>
      </c>
      <c r="I384" s="7">
        <v>47.709000000000003</v>
      </c>
      <c r="J384" s="9"/>
      <c r="L384" s="5" t="s">
        <v>184</v>
      </c>
      <c r="N384" s="7">
        <f>SUMPRODUCT((KG!$A$4:$A$136=flux!$A384)*(KG!$B$4:$B$136=flux!N$3)*(flux!$G384&gt;=KG!$F$2:$O$2)*(flux!$G384&lt;=KG!$F$3:$O$3)*KG!$F$4:$O$136)*$G384/100</f>
        <v>35.033856</v>
      </c>
      <c r="O384" s="7">
        <f>SUMPRODUCT((KG!$A$4:$A$136=flux!$A384)*(KG!$B$4:$B$136=flux!O$3)*(flux!$G384&gt;=KG!$F$2:$O$2)*(flux!$G384&lt;=KG!$F$3:$O$3)*KG!$F$4:$O$136)*$G384/100</f>
        <v>56.708566200000007</v>
      </c>
      <c r="P384" s="7">
        <f>SUMPRODUCT((KG!$A$4:$A$136=flux!$A384)*(KG!$B$4:$B$136=flux!P$3)*(flux!$G384&gt;=KG!$F$2:$O$2)*(flux!$G384&lt;=KG!$F$3:$O$3)*KG!$F$4:$O$136)*$G384/100</f>
        <v>0</v>
      </c>
      <c r="Q384" s="7">
        <f>SUMPRODUCT((KG!$A$4:$A$136=flux!$A384)*(KG!$B$4:$B$136=flux!Q$3)*(flux!$G384&gt;=KG!$F$2:$O$2)*(flux!$G384&lt;=KG!$F$3:$O$3)*KG!$F$4:$O$136)*$G384/100</f>
        <v>0</v>
      </c>
      <c r="R384" s="7">
        <f>SUMPRODUCT((KG!$A$4:$A$136=flux!$A384)*(KG!$B$4:$B$136=flux!R$3)*(flux!$G384&gt;=KG!$F$2:$O$2)*(flux!$G384&lt;=KG!$F$3:$O$3)*KG!$F$4:$O$136)*$G384/100</f>
        <v>0</v>
      </c>
      <c r="S384" s="7">
        <f>SUMPRODUCT((KG!$A$4:$A$136=flux!$A384)*(KG!$B$4:$B$136=flux!S$3)*(flux!$G384&gt;=KG!$F$2:$O$2)*(flux!$G384&lt;=KG!$F$3:$O$3)*KG!$F$4:$O$136)*$G384/100</f>
        <v>0</v>
      </c>
      <c r="T384" s="7">
        <f>SUMPRODUCT((KG!$A$4:$A$136=flux!$A384)*(KG!$B$4:$B$136=flux!T$3)*(flux!$G384&gt;=KG!$F$2:$O$2)*(flux!$G384&lt;=KG!$F$3:$O$3)*KG!$F$4:$O$136)*$G384/100</f>
        <v>0</v>
      </c>
      <c r="U384" s="7">
        <f>SUMPRODUCT((KG!$A$4:$A$136=flux!$A384)*(KG!$B$4:$B$136=flux!U$3)*(flux!$G384&gt;=KG!$F$2:$O$2)*(flux!$G384&lt;=KG!$F$3:$O$3)*KG!$F$4:$O$136)*$G384/100</f>
        <v>0</v>
      </c>
      <c r="V384" s="7">
        <f>SUMPRODUCT((KG!$A$4:$A$136=flux!$A384)*(KG!$B$4:$B$136=flux!V$3)*(flux!$G384&gt;=KG!$F$2:$O$2)*(flux!$G384&lt;=KG!$F$3:$O$3)*KG!$F$4:$O$136)*$G384/100</f>
        <v>56.73927951999999</v>
      </c>
      <c r="W384" s="7">
        <f>SUMPRODUCT((KG!$A$4:$A$136=flux!$A384)*(KG!$B$4:$B$136=flux!W$3)*(flux!$G384&gt;=KG!$F$2:$O$2)*(flux!$G384&lt;=KG!$F$3:$O$3)*KG!$F$4:$O$136)*$G384/100</f>
        <v>0</v>
      </c>
      <c r="X384" s="7">
        <f>SUMPRODUCT((KG!$A$4:$A$136=flux!$A384)*(KG!$B$4:$B$136=flux!X$3)*(flux!$G384&gt;=KG!$F$2:$O$2)*(flux!$G384&lt;=KG!$F$3:$O$3)*KG!$F$4:$O$136)*$G384/100</f>
        <v>0</v>
      </c>
      <c r="Y384" s="7">
        <f>SUMPRODUCT((PAL!$A$3:$A$42=flux!$A384)*(PAL!$B$3:$B$42=flux!Y$3)*(PAL!$H$2:$Q$2=flux!$H384)*(PAL!$H$3:$Q$42))*$H384</f>
        <v>0</v>
      </c>
      <c r="Z384" s="7">
        <f>SUMPRODUCT((PAL!$A$3:$A$42=flux!$A384)*(PAL!$B$3:$B$42=flux!Z$3)*(PAL!$H$2:$Q$2=flux!$H384)*(PAL!$H$3:$Q$42))*$H384</f>
        <v>90</v>
      </c>
      <c r="AA384" s="7">
        <f>SUMPRODUCT((PAL!$A$3:$A$42=flux!$A384)*(PAL!$B$3:$B$42=flux!AA$3)*(PAL!$H$2:$Q$2=flux!$H384)*(PAL!$H$3:$Q$42))*$H384</f>
        <v>71.116799999999998</v>
      </c>
      <c r="AB384" s="7">
        <f>SUMPRODUCT((PAL!$A$3:$A$42=flux!$A384)*(PAL!$B$3:$B$42=flux!AB$3)*(PAL!$H$2:$Q$2=flux!$H384)*(PAL!$H$3:$Q$42))*$H384</f>
        <v>0</v>
      </c>
    </row>
    <row r="385" spans="1:28" x14ac:dyDescent="0.25">
      <c r="A385">
        <v>85871</v>
      </c>
      <c r="B385" t="s">
        <v>564</v>
      </c>
      <c r="C385" s="2">
        <v>43188</v>
      </c>
      <c r="D385" t="s">
        <v>168</v>
      </c>
      <c r="E385">
        <v>72</v>
      </c>
      <c r="F385" t="s">
        <v>170</v>
      </c>
      <c r="G385">
        <v>324</v>
      </c>
      <c r="H385" s="64">
        <v>2</v>
      </c>
      <c r="I385" s="7">
        <v>48.456720000000004</v>
      </c>
      <c r="J385" s="9"/>
      <c r="L385" s="5" t="s">
        <v>184</v>
      </c>
      <c r="N385" s="7">
        <f>SUMPRODUCT((KG!$A$4:$A$136=flux!$A385)*(KG!$B$4:$B$136=flux!N$3)*(flux!$G385&gt;=KG!$F$2:$O$2)*(flux!$G385&lt;=KG!$F$3:$O$3)*KG!$F$4:$O$136)*$G385/100</f>
        <v>35.582976000000002</v>
      </c>
      <c r="O385" s="7">
        <f>SUMPRODUCT((KG!$A$4:$A$136=flux!$A385)*(KG!$B$4:$B$136=flux!O$3)*(flux!$G385&gt;=KG!$F$2:$O$2)*(flux!$G385&lt;=KG!$F$3:$O$3)*KG!$F$4:$O$136)*$G385/100</f>
        <v>57.597415200000007</v>
      </c>
      <c r="P385" s="7">
        <f>SUMPRODUCT((KG!$A$4:$A$136=flux!$A385)*(KG!$B$4:$B$136=flux!P$3)*(flux!$G385&gt;=KG!$F$2:$O$2)*(flux!$G385&lt;=KG!$F$3:$O$3)*KG!$F$4:$O$136)*$G385/100</f>
        <v>0</v>
      </c>
      <c r="Q385" s="7">
        <f>SUMPRODUCT((KG!$A$4:$A$136=flux!$A385)*(KG!$B$4:$B$136=flux!Q$3)*(flux!$G385&gt;=KG!$F$2:$O$2)*(flux!$G385&lt;=KG!$F$3:$O$3)*KG!$F$4:$O$136)*$G385/100</f>
        <v>0</v>
      </c>
      <c r="R385" s="7">
        <f>SUMPRODUCT((KG!$A$4:$A$136=flux!$A385)*(KG!$B$4:$B$136=flux!R$3)*(flux!$G385&gt;=KG!$F$2:$O$2)*(flux!$G385&lt;=KG!$F$3:$O$3)*KG!$F$4:$O$136)*$G385/100</f>
        <v>0</v>
      </c>
      <c r="S385" s="7">
        <f>SUMPRODUCT((KG!$A$4:$A$136=flux!$A385)*(KG!$B$4:$B$136=flux!S$3)*(flux!$G385&gt;=KG!$F$2:$O$2)*(flux!$G385&lt;=KG!$F$3:$O$3)*KG!$F$4:$O$136)*$G385/100</f>
        <v>0</v>
      </c>
      <c r="T385" s="7">
        <f>SUMPRODUCT((KG!$A$4:$A$136=flux!$A385)*(KG!$B$4:$B$136=flux!T$3)*(flux!$G385&gt;=KG!$F$2:$O$2)*(flux!$G385&lt;=KG!$F$3:$O$3)*KG!$F$4:$O$136)*$G385/100</f>
        <v>0</v>
      </c>
      <c r="U385" s="7">
        <f>SUMPRODUCT((KG!$A$4:$A$136=flux!$A385)*(KG!$B$4:$B$136=flux!U$3)*(flux!$G385&gt;=KG!$F$2:$O$2)*(flux!$G385&lt;=KG!$F$3:$O$3)*KG!$F$4:$O$136)*$G385/100</f>
        <v>0</v>
      </c>
      <c r="V385" s="7">
        <f>SUMPRODUCT((KG!$A$4:$A$136=flux!$A385)*(KG!$B$4:$B$136=flux!V$3)*(flux!$G385&gt;=KG!$F$2:$O$2)*(flux!$G385&lt;=KG!$F$3:$O$3)*KG!$F$4:$O$136)*$G385/100</f>
        <v>57.628609919999988</v>
      </c>
      <c r="W385" s="7">
        <f>SUMPRODUCT((KG!$A$4:$A$136=flux!$A385)*(KG!$B$4:$B$136=flux!W$3)*(flux!$G385&gt;=KG!$F$2:$O$2)*(flux!$G385&lt;=KG!$F$3:$O$3)*KG!$F$4:$O$136)*$G385/100</f>
        <v>0</v>
      </c>
      <c r="X385" s="7">
        <f>SUMPRODUCT((KG!$A$4:$A$136=flux!$A385)*(KG!$B$4:$B$136=flux!X$3)*(flux!$G385&gt;=KG!$F$2:$O$2)*(flux!$G385&lt;=KG!$F$3:$O$3)*KG!$F$4:$O$136)*$G385/100</f>
        <v>0</v>
      </c>
      <c r="Y385" s="7">
        <f>SUMPRODUCT((PAL!$A$3:$A$42=flux!$A385)*(PAL!$B$3:$B$42=flux!Y$3)*(PAL!$H$2:$Q$2=flux!$H385)*(PAL!$H$3:$Q$42))*$H385</f>
        <v>0</v>
      </c>
      <c r="Z385" s="7">
        <f>SUMPRODUCT((PAL!$A$3:$A$42=flux!$A385)*(PAL!$B$3:$B$42=flux!Z$3)*(PAL!$H$2:$Q$2=flux!$H385)*(PAL!$H$3:$Q$42))*$H385</f>
        <v>90</v>
      </c>
      <c r="AA385" s="7">
        <f>SUMPRODUCT((PAL!$A$3:$A$42=flux!$A385)*(PAL!$B$3:$B$42=flux!AA$3)*(PAL!$H$2:$Q$2=flux!$H385)*(PAL!$H$3:$Q$42))*$H385</f>
        <v>71.116799999999998</v>
      </c>
      <c r="AB385" s="7">
        <f>SUMPRODUCT((PAL!$A$3:$A$42=flux!$A385)*(PAL!$B$3:$B$42=flux!AB$3)*(PAL!$H$2:$Q$2=flux!$H385)*(PAL!$H$3:$Q$42))*$H385</f>
        <v>0</v>
      </c>
    </row>
    <row r="386" spans="1:28" x14ac:dyDescent="0.25">
      <c r="A386">
        <v>85871</v>
      </c>
      <c r="B386" t="s">
        <v>564</v>
      </c>
      <c r="C386" s="2">
        <v>43168</v>
      </c>
      <c r="D386" t="s">
        <v>168</v>
      </c>
      <c r="E386">
        <v>72</v>
      </c>
      <c r="F386" t="s">
        <v>170</v>
      </c>
      <c r="G386">
        <v>331</v>
      </c>
      <c r="H386" s="64">
        <v>2</v>
      </c>
      <c r="I386" s="7">
        <v>49.494600000000005</v>
      </c>
      <c r="J386" s="9"/>
      <c r="L386" s="5" t="s">
        <v>184</v>
      </c>
      <c r="N386" s="7">
        <f>SUMPRODUCT((KG!$A$4:$A$136=flux!$A386)*(KG!$B$4:$B$136=flux!N$3)*(flux!$G386&gt;=KG!$F$2:$O$2)*(flux!$G386&lt;=KG!$F$3:$O$3)*KG!$F$4:$O$136)*$G386/100</f>
        <v>36.351743999999997</v>
      </c>
      <c r="O386" s="7">
        <f>SUMPRODUCT((KG!$A$4:$A$136=flux!$A386)*(KG!$B$4:$B$136=flux!O$3)*(flux!$G386&gt;=KG!$F$2:$O$2)*(flux!$G386&lt;=KG!$F$3:$O$3)*KG!$F$4:$O$136)*$G386/100</f>
        <v>58.841803800000008</v>
      </c>
      <c r="P386" s="7">
        <f>SUMPRODUCT((KG!$A$4:$A$136=flux!$A386)*(KG!$B$4:$B$136=flux!P$3)*(flux!$G386&gt;=KG!$F$2:$O$2)*(flux!$G386&lt;=KG!$F$3:$O$3)*KG!$F$4:$O$136)*$G386/100</f>
        <v>0</v>
      </c>
      <c r="Q386" s="7">
        <f>SUMPRODUCT((KG!$A$4:$A$136=flux!$A386)*(KG!$B$4:$B$136=flux!Q$3)*(flux!$G386&gt;=KG!$F$2:$O$2)*(flux!$G386&lt;=KG!$F$3:$O$3)*KG!$F$4:$O$136)*$G386/100</f>
        <v>0</v>
      </c>
      <c r="R386" s="7">
        <f>SUMPRODUCT((KG!$A$4:$A$136=flux!$A386)*(KG!$B$4:$B$136=flux!R$3)*(flux!$G386&gt;=KG!$F$2:$O$2)*(flux!$G386&lt;=KG!$F$3:$O$3)*KG!$F$4:$O$136)*$G386/100</f>
        <v>0</v>
      </c>
      <c r="S386" s="7">
        <f>SUMPRODUCT((KG!$A$4:$A$136=flux!$A386)*(KG!$B$4:$B$136=flux!S$3)*(flux!$G386&gt;=KG!$F$2:$O$2)*(flux!$G386&lt;=KG!$F$3:$O$3)*KG!$F$4:$O$136)*$G386/100</f>
        <v>0</v>
      </c>
      <c r="T386" s="7">
        <f>SUMPRODUCT((KG!$A$4:$A$136=flux!$A386)*(KG!$B$4:$B$136=flux!T$3)*(flux!$G386&gt;=KG!$F$2:$O$2)*(flux!$G386&lt;=KG!$F$3:$O$3)*KG!$F$4:$O$136)*$G386/100</f>
        <v>0</v>
      </c>
      <c r="U386" s="7">
        <f>SUMPRODUCT((KG!$A$4:$A$136=flux!$A386)*(KG!$B$4:$B$136=flux!U$3)*(flux!$G386&gt;=KG!$F$2:$O$2)*(flux!$G386&lt;=KG!$F$3:$O$3)*KG!$F$4:$O$136)*$G386/100</f>
        <v>0</v>
      </c>
      <c r="V386" s="7">
        <f>SUMPRODUCT((KG!$A$4:$A$136=flux!$A386)*(KG!$B$4:$B$136=flux!V$3)*(flux!$G386&gt;=KG!$F$2:$O$2)*(flux!$G386&lt;=KG!$F$3:$O$3)*KG!$F$4:$O$136)*$G386/100</f>
        <v>58.873672479999996</v>
      </c>
      <c r="W386" s="7">
        <f>SUMPRODUCT((KG!$A$4:$A$136=flux!$A386)*(KG!$B$4:$B$136=flux!W$3)*(flux!$G386&gt;=KG!$F$2:$O$2)*(flux!$G386&lt;=KG!$F$3:$O$3)*KG!$F$4:$O$136)*$G386/100</f>
        <v>0</v>
      </c>
      <c r="X386" s="7">
        <f>SUMPRODUCT((KG!$A$4:$A$136=flux!$A386)*(KG!$B$4:$B$136=flux!X$3)*(flux!$G386&gt;=KG!$F$2:$O$2)*(flux!$G386&lt;=KG!$F$3:$O$3)*KG!$F$4:$O$136)*$G386/100</f>
        <v>0</v>
      </c>
      <c r="Y386" s="7">
        <f>SUMPRODUCT((PAL!$A$3:$A$42=flux!$A386)*(PAL!$B$3:$B$42=flux!Y$3)*(PAL!$H$2:$Q$2=flux!$H386)*(PAL!$H$3:$Q$42))*$H386</f>
        <v>0</v>
      </c>
      <c r="Z386" s="7">
        <f>SUMPRODUCT((PAL!$A$3:$A$42=flux!$A386)*(PAL!$B$3:$B$42=flux!Z$3)*(PAL!$H$2:$Q$2=flux!$H386)*(PAL!$H$3:$Q$42))*$H386</f>
        <v>90</v>
      </c>
      <c r="AA386" s="7">
        <f>SUMPRODUCT((PAL!$A$3:$A$42=flux!$A386)*(PAL!$B$3:$B$42=flux!AA$3)*(PAL!$H$2:$Q$2=flux!$H386)*(PAL!$H$3:$Q$42))*$H386</f>
        <v>71.116799999999998</v>
      </c>
      <c r="AB386" s="7">
        <f>SUMPRODUCT((PAL!$A$3:$A$42=flux!$A386)*(PAL!$B$3:$B$42=flux!AB$3)*(PAL!$H$2:$Q$2=flux!$H386)*(PAL!$H$3:$Q$42))*$H386</f>
        <v>0</v>
      </c>
    </row>
    <row r="387" spans="1:28" x14ac:dyDescent="0.25">
      <c r="A387">
        <v>85871</v>
      </c>
      <c r="B387" t="s">
        <v>564</v>
      </c>
      <c r="C387" s="2">
        <v>43180</v>
      </c>
      <c r="D387" t="s">
        <v>168</v>
      </c>
      <c r="E387">
        <v>72</v>
      </c>
      <c r="F387" t="s">
        <v>170</v>
      </c>
      <c r="G387">
        <v>348</v>
      </c>
      <c r="H387" s="64">
        <v>2</v>
      </c>
      <c r="I387" s="7">
        <v>52.039080000000006</v>
      </c>
      <c r="J387" s="9"/>
      <c r="L387" s="5" t="s">
        <v>184</v>
      </c>
      <c r="N387" s="7">
        <f>SUMPRODUCT((KG!$A$4:$A$136=flux!$A387)*(KG!$B$4:$B$136=flux!N$3)*(flux!$G387&gt;=KG!$F$2:$O$2)*(flux!$G387&lt;=KG!$F$3:$O$3)*KG!$F$4:$O$136)*$G387/100</f>
        <v>38.218752000000002</v>
      </c>
      <c r="O387" s="7">
        <f>SUMPRODUCT((KG!$A$4:$A$136=flux!$A387)*(KG!$B$4:$B$136=flux!O$3)*(flux!$G387&gt;=KG!$F$2:$O$2)*(flux!$G387&lt;=KG!$F$3:$O$3)*KG!$F$4:$O$136)*$G387/100</f>
        <v>61.86389040000001</v>
      </c>
      <c r="P387" s="7">
        <f>SUMPRODUCT((KG!$A$4:$A$136=flux!$A387)*(KG!$B$4:$B$136=flux!P$3)*(flux!$G387&gt;=KG!$F$2:$O$2)*(flux!$G387&lt;=KG!$F$3:$O$3)*KG!$F$4:$O$136)*$G387/100</f>
        <v>0</v>
      </c>
      <c r="Q387" s="7">
        <f>SUMPRODUCT((KG!$A$4:$A$136=flux!$A387)*(KG!$B$4:$B$136=flux!Q$3)*(flux!$G387&gt;=KG!$F$2:$O$2)*(flux!$G387&lt;=KG!$F$3:$O$3)*KG!$F$4:$O$136)*$G387/100</f>
        <v>0</v>
      </c>
      <c r="R387" s="7">
        <f>SUMPRODUCT((KG!$A$4:$A$136=flux!$A387)*(KG!$B$4:$B$136=flux!R$3)*(flux!$G387&gt;=KG!$F$2:$O$2)*(flux!$G387&lt;=KG!$F$3:$O$3)*KG!$F$4:$O$136)*$G387/100</f>
        <v>0</v>
      </c>
      <c r="S387" s="7">
        <f>SUMPRODUCT((KG!$A$4:$A$136=flux!$A387)*(KG!$B$4:$B$136=flux!S$3)*(flux!$G387&gt;=KG!$F$2:$O$2)*(flux!$G387&lt;=KG!$F$3:$O$3)*KG!$F$4:$O$136)*$G387/100</f>
        <v>0</v>
      </c>
      <c r="T387" s="7">
        <f>SUMPRODUCT((KG!$A$4:$A$136=flux!$A387)*(KG!$B$4:$B$136=flux!T$3)*(flux!$G387&gt;=KG!$F$2:$O$2)*(flux!$G387&lt;=KG!$F$3:$O$3)*KG!$F$4:$O$136)*$G387/100</f>
        <v>0</v>
      </c>
      <c r="U387" s="7">
        <f>SUMPRODUCT((KG!$A$4:$A$136=flux!$A387)*(KG!$B$4:$B$136=flux!U$3)*(flux!$G387&gt;=KG!$F$2:$O$2)*(flux!$G387&lt;=KG!$F$3:$O$3)*KG!$F$4:$O$136)*$G387/100</f>
        <v>0</v>
      </c>
      <c r="V387" s="7">
        <f>SUMPRODUCT((KG!$A$4:$A$136=flux!$A387)*(KG!$B$4:$B$136=flux!V$3)*(flux!$G387&gt;=KG!$F$2:$O$2)*(flux!$G387&lt;=KG!$F$3:$O$3)*KG!$F$4:$O$136)*$G387/100</f>
        <v>61.897395839999987</v>
      </c>
      <c r="W387" s="7">
        <f>SUMPRODUCT((KG!$A$4:$A$136=flux!$A387)*(KG!$B$4:$B$136=flux!W$3)*(flux!$G387&gt;=KG!$F$2:$O$2)*(flux!$G387&lt;=KG!$F$3:$O$3)*KG!$F$4:$O$136)*$G387/100</f>
        <v>0</v>
      </c>
      <c r="X387" s="7">
        <f>SUMPRODUCT((KG!$A$4:$A$136=flux!$A387)*(KG!$B$4:$B$136=flux!X$3)*(flux!$G387&gt;=KG!$F$2:$O$2)*(flux!$G387&lt;=KG!$F$3:$O$3)*KG!$F$4:$O$136)*$G387/100</f>
        <v>0</v>
      </c>
      <c r="Y387" s="7">
        <f>SUMPRODUCT((PAL!$A$3:$A$42=flux!$A387)*(PAL!$B$3:$B$42=flux!Y$3)*(PAL!$H$2:$Q$2=flux!$H387)*(PAL!$H$3:$Q$42))*$H387</f>
        <v>0</v>
      </c>
      <c r="Z387" s="7">
        <f>SUMPRODUCT((PAL!$A$3:$A$42=flux!$A387)*(PAL!$B$3:$B$42=flux!Z$3)*(PAL!$H$2:$Q$2=flux!$H387)*(PAL!$H$3:$Q$42))*$H387</f>
        <v>90</v>
      </c>
      <c r="AA387" s="7">
        <f>SUMPRODUCT((PAL!$A$3:$A$42=flux!$A387)*(PAL!$B$3:$B$42=flux!AA$3)*(PAL!$H$2:$Q$2=flux!$H387)*(PAL!$H$3:$Q$42))*$H387</f>
        <v>71.116799999999998</v>
      </c>
      <c r="AB387" s="7">
        <f>SUMPRODUCT((PAL!$A$3:$A$42=flux!$A387)*(PAL!$B$3:$B$42=flux!AB$3)*(PAL!$H$2:$Q$2=flux!$H387)*(PAL!$H$3:$Q$42))*$H387</f>
        <v>0</v>
      </c>
    </row>
    <row r="388" spans="1:28" x14ac:dyDescent="0.25">
      <c r="A388">
        <v>85871</v>
      </c>
      <c r="B388" t="s">
        <v>564</v>
      </c>
      <c r="C388" s="2">
        <v>43181</v>
      </c>
      <c r="D388" t="s">
        <v>168</v>
      </c>
      <c r="E388">
        <v>72</v>
      </c>
      <c r="F388" t="s">
        <v>170</v>
      </c>
      <c r="G388">
        <v>357</v>
      </c>
      <c r="H388" s="64">
        <v>2</v>
      </c>
      <c r="I388" s="7">
        <v>53.389440000000008</v>
      </c>
      <c r="J388" s="9"/>
      <c r="L388" s="5" t="s">
        <v>184</v>
      </c>
      <c r="N388" s="7">
        <f>SUMPRODUCT((KG!$A$4:$A$136=flux!$A388)*(KG!$B$4:$B$136=flux!N$3)*(flux!$G388&gt;=KG!$F$2:$O$2)*(flux!$G388&lt;=KG!$F$3:$O$3)*KG!$F$4:$O$136)*$G388/100</f>
        <v>39.207168000000003</v>
      </c>
      <c r="O388" s="7">
        <f>SUMPRODUCT((KG!$A$4:$A$136=flux!$A388)*(KG!$B$4:$B$136=flux!O$3)*(flux!$G388&gt;=KG!$F$2:$O$2)*(flux!$G388&lt;=KG!$F$3:$O$3)*KG!$F$4:$O$136)*$G388/100</f>
        <v>63.463818600000003</v>
      </c>
      <c r="P388" s="7">
        <f>SUMPRODUCT((KG!$A$4:$A$136=flux!$A388)*(KG!$B$4:$B$136=flux!P$3)*(flux!$G388&gt;=KG!$F$2:$O$2)*(flux!$G388&lt;=KG!$F$3:$O$3)*KG!$F$4:$O$136)*$G388/100</f>
        <v>0</v>
      </c>
      <c r="Q388" s="7">
        <f>SUMPRODUCT((KG!$A$4:$A$136=flux!$A388)*(KG!$B$4:$B$136=flux!Q$3)*(flux!$G388&gt;=KG!$F$2:$O$2)*(flux!$G388&lt;=KG!$F$3:$O$3)*KG!$F$4:$O$136)*$G388/100</f>
        <v>0</v>
      </c>
      <c r="R388" s="7">
        <f>SUMPRODUCT((KG!$A$4:$A$136=flux!$A388)*(KG!$B$4:$B$136=flux!R$3)*(flux!$G388&gt;=KG!$F$2:$O$2)*(flux!$G388&lt;=KG!$F$3:$O$3)*KG!$F$4:$O$136)*$G388/100</f>
        <v>0</v>
      </c>
      <c r="S388" s="7">
        <f>SUMPRODUCT((KG!$A$4:$A$136=flux!$A388)*(KG!$B$4:$B$136=flux!S$3)*(flux!$G388&gt;=KG!$F$2:$O$2)*(flux!$G388&lt;=KG!$F$3:$O$3)*KG!$F$4:$O$136)*$G388/100</f>
        <v>0</v>
      </c>
      <c r="T388" s="7">
        <f>SUMPRODUCT((KG!$A$4:$A$136=flux!$A388)*(KG!$B$4:$B$136=flux!T$3)*(flux!$G388&gt;=KG!$F$2:$O$2)*(flux!$G388&lt;=KG!$F$3:$O$3)*KG!$F$4:$O$136)*$G388/100</f>
        <v>0</v>
      </c>
      <c r="U388" s="7">
        <f>SUMPRODUCT((KG!$A$4:$A$136=flux!$A388)*(KG!$B$4:$B$136=flux!U$3)*(flux!$G388&gt;=KG!$F$2:$O$2)*(flux!$G388&lt;=KG!$F$3:$O$3)*KG!$F$4:$O$136)*$G388/100</f>
        <v>0</v>
      </c>
      <c r="V388" s="7">
        <f>SUMPRODUCT((KG!$A$4:$A$136=flux!$A388)*(KG!$B$4:$B$136=flux!V$3)*(flux!$G388&gt;=KG!$F$2:$O$2)*(flux!$G388&lt;=KG!$F$3:$O$3)*KG!$F$4:$O$136)*$G388/100</f>
        <v>63.498190559999991</v>
      </c>
      <c r="W388" s="7">
        <f>SUMPRODUCT((KG!$A$4:$A$136=flux!$A388)*(KG!$B$4:$B$136=flux!W$3)*(flux!$G388&gt;=KG!$F$2:$O$2)*(flux!$G388&lt;=KG!$F$3:$O$3)*KG!$F$4:$O$136)*$G388/100</f>
        <v>0</v>
      </c>
      <c r="X388" s="7">
        <f>SUMPRODUCT((KG!$A$4:$A$136=flux!$A388)*(KG!$B$4:$B$136=flux!X$3)*(flux!$G388&gt;=KG!$F$2:$O$2)*(flux!$G388&lt;=KG!$F$3:$O$3)*KG!$F$4:$O$136)*$G388/100</f>
        <v>0</v>
      </c>
      <c r="Y388" s="7">
        <f>SUMPRODUCT((PAL!$A$3:$A$42=flux!$A388)*(PAL!$B$3:$B$42=flux!Y$3)*(PAL!$H$2:$Q$2=flux!$H388)*(PAL!$H$3:$Q$42))*$H388</f>
        <v>0</v>
      </c>
      <c r="Z388" s="7">
        <f>SUMPRODUCT((PAL!$A$3:$A$42=flux!$A388)*(PAL!$B$3:$B$42=flux!Z$3)*(PAL!$H$2:$Q$2=flux!$H388)*(PAL!$H$3:$Q$42))*$H388</f>
        <v>90</v>
      </c>
      <c r="AA388" s="7">
        <f>SUMPRODUCT((PAL!$A$3:$A$42=flux!$A388)*(PAL!$B$3:$B$42=flux!AA$3)*(PAL!$H$2:$Q$2=flux!$H388)*(PAL!$H$3:$Q$42))*$H388</f>
        <v>71.116799999999998</v>
      </c>
      <c r="AB388" s="7">
        <f>SUMPRODUCT((PAL!$A$3:$A$42=flux!$A388)*(PAL!$B$3:$B$42=flux!AB$3)*(PAL!$H$2:$Q$2=flux!$H388)*(PAL!$H$3:$Q$42))*$H388</f>
        <v>0</v>
      </c>
    </row>
    <row r="389" spans="1:28" x14ac:dyDescent="0.25">
      <c r="A389">
        <v>85871</v>
      </c>
      <c r="B389" t="s">
        <v>564</v>
      </c>
      <c r="C389" s="2">
        <v>43160</v>
      </c>
      <c r="D389" t="s">
        <v>168</v>
      </c>
      <c r="E389">
        <v>72</v>
      </c>
      <c r="F389" t="s">
        <v>170</v>
      </c>
      <c r="G389">
        <v>388</v>
      </c>
      <c r="H389" s="64">
        <v>2</v>
      </c>
      <c r="I389" s="7">
        <v>58.020840000000007</v>
      </c>
      <c r="J389" s="9"/>
      <c r="L389" s="5" t="s">
        <v>184</v>
      </c>
      <c r="N389" s="7">
        <f>SUMPRODUCT((KG!$A$4:$A$136=flux!$A389)*(KG!$B$4:$B$136=flux!N$3)*(flux!$G389&gt;=KG!$F$2:$O$2)*(flux!$G389&lt;=KG!$F$3:$O$3)*KG!$F$4:$O$136)*$G389/100</f>
        <v>42.611711999999997</v>
      </c>
      <c r="O389" s="7">
        <f>SUMPRODUCT((KG!$A$4:$A$136=flux!$A389)*(KG!$B$4:$B$136=flux!O$3)*(flux!$G389&gt;=KG!$F$2:$O$2)*(flux!$G389&lt;=KG!$F$3:$O$3)*KG!$F$4:$O$136)*$G389/100</f>
        <v>68.974682400000006</v>
      </c>
      <c r="P389" s="7">
        <f>SUMPRODUCT((KG!$A$4:$A$136=flux!$A389)*(KG!$B$4:$B$136=flux!P$3)*(flux!$G389&gt;=KG!$F$2:$O$2)*(flux!$G389&lt;=KG!$F$3:$O$3)*KG!$F$4:$O$136)*$G389/100</f>
        <v>0</v>
      </c>
      <c r="Q389" s="7">
        <f>SUMPRODUCT((KG!$A$4:$A$136=flux!$A389)*(KG!$B$4:$B$136=flux!Q$3)*(flux!$G389&gt;=KG!$F$2:$O$2)*(flux!$G389&lt;=KG!$F$3:$O$3)*KG!$F$4:$O$136)*$G389/100</f>
        <v>0</v>
      </c>
      <c r="R389" s="7">
        <f>SUMPRODUCT((KG!$A$4:$A$136=flux!$A389)*(KG!$B$4:$B$136=flux!R$3)*(flux!$G389&gt;=KG!$F$2:$O$2)*(flux!$G389&lt;=KG!$F$3:$O$3)*KG!$F$4:$O$136)*$G389/100</f>
        <v>0</v>
      </c>
      <c r="S389" s="7">
        <f>SUMPRODUCT((KG!$A$4:$A$136=flux!$A389)*(KG!$B$4:$B$136=flux!S$3)*(flux!$G389&gt;=KG!$F$2:$O$2)*(flux!$G389&lt;=KG!$F$3:$O$3)*KG!$F$4:$O$136)*$G389/100</f>
        <v>0</v>
      </c>
      <c r="T389" s="7">
        <f>SUMPRODUCT((KG!$A$4:$A$136=flux!$A389)*(KG!$B$4:$B$136=flux!T$3)*(flux!$G389&gt;=KG!$F$2:$O$2)*(flux!$G389&lt;=KG!$F$3:$O$3)*KG!$F$4:$O$136)*$G389/100</f>
        <v>0</v>
      </c>
      <c r="U389" s="7">
        <f>SUMPRODUCT((KG!$A$4:$A$136=flux!$A389)*(KG!$B$4:$B$136=flux!U$3)*(flux!$G389&gt;=KG!$F$2:$O$2)*(flux!$G389&lt;=KG!$F$3:$O$3)*KG!$F$4:$O$136)*$G389/100</f>
        <v>0</v>
      </c>
      <c r="V389" s="7">
        <f>SUMPRODUCT((KG!$A$4:$A$136=flux!$A389)*(KG!$B$4:$B$136=flux!V$3)*(flux!$G389&gt;=KG!$F$2:$O$2)*(flux!$G389&lt;=KG!$F$3:$O$3)*KG!$F$4:$O$136)*$G389/100</f>
        <v>69.012039039999991</v>
      </c>
      <c r="W389" s="7">
        <f>SUMPRODUCT((KG!$A$4:$A$136=flux!$A389)*(KG!$B$4:$B$136=flux!W$3)*(flux!$G389&gt;=KG!$F$2:$O$2)*(flux!$G389&lt;=KG!$F$3:$O$3)*KG!$F$4:$O$136)*$G389/100</f>
        <v>0</v>
      </c>
      <c r="X389" s="7">
        <f>SUMPRODUCT((KG!$A$4:$A$136=flux!$A389)*(KG!$B$4:$B$136=flux!X$3)*(flux!$G389&gt;=KG!$F$2:$O$2)*(flux!$G389&lt;=KG!$F$3:$O$3)*KG!$F$4:$O$136)*$G389/100</f>
        <v>0</v>
      </c>
      <c r="Y389" s="7">
        <f>SUMPRODUCT((PAL!$A$3:$A$42=flux!$A389)*(PAL!$B$3:$B$42=flux!Y$3)*(PAL!$H$2:$Q$2=flux!$H389)*(PAL!$H$3:$Q$42))*$H389</f>
        <v>0</v>
      </c>
      <c r="Z389" s="7">
        <f>SUMPRODUCT((PAL!$A$3:$A$42=flux!$A389)*(PAL!$B$3:$B$42=flux!Z$3)*(PAL!$H$2:$Q$2=flux!$H389)*(PAL!$H$3:$Q$42))*$H389</f>
        <v>90</v>
      </c>
      <c r="AA389" s="7">
        <f>SUMPRODUCT((PAL!$A$3:$A$42=flux!$A389)*(PAL!$B$3:$B$42=flux!AA$3)*(PAL!$H$2:$Q$2=flux!$H389)*(PAL!$H$3:$Q$42))*$H389</f>
        <v>71.116799999999998</v>
      </c>
      <c r="AB389" s="7">
        <f>SUMPRODUCT((PAL!$A$3:$A$42=flux!$A389)*(PAL!$B$3:$B$42=flux!AB$3)*(PAL!$H$2:$Q$2=flux!$H389)*(PAL!$H$3:$Q$42))*$H389</f>
        <v>0</v>
      </c>
    </row>
    <row r="390" spans="1:28" x14ac:dyDescent="0.25">
      <c r="A390">
        <v>85871</v>
      </c>
      <c r="B390" t="s">
        <v>564</v>
      </c>
      <c r="C390" s="2">
        <v>43161</v>
      </c>
      <c r="D390" t="s">
        <v>168</v>
      </c>
      <c r="E390">
        <v>72</v>
      </c>
      <c r="F390" t="s">
        <v>170</v>
      </c>
      <c r="G390">
        <v>418</v>
      </c>
      <c r="H390" s="64">
        <v>2</v>
      </c>
      <c r="I390" s="7">
        <v>62.507160000000006</v>
      </c>
      <c r="J390" s="9"/>
      <c r="L390" s="5" t="s">
        <v>184</v>
      </c>
      <c r="N390" s="7">
        <f>SUMPRODUCT((KG!$A$4:$A$136=flux!$A390)*(KG!$B$4:$B$136=flux!N$3)*(flux!$G390&gt;=KG!$F$2:$O$2)*(flux!$G390&lt;=KG!$F$3:$O$3)*KG!$F$4:$O$136)*$G390/100</f>
        <v>45.906432000000002</v>
      </c>
      <c r="O390" s="7">
        <f>SUMPRODUCT((KG!$A$4:$A$136=flux!$A390)*(KG!$B$4:$B$136=flux!O$3)*(flux!$G390&gt;=KG!$F$2:$O$2)*(flux!$G390&lt;=KG!$F$3:$O$3)*KG!$F$4:$O$136)*$G390/100</f>
        <v>74.307776400000009</v>
      </c>
      <c r="P390" s="7">
        <f>SUMPRODUCT((KG!$A$4:$A$136=flux!$A390)*(KG!$B$4:$B$136=flux!P$3)*(flux!$G390&gt;=KG!$F$2:$O$2)*(flux!$G390&lt;=KG!$F$3:$O$3)*KG!$F$4:$O$136)*$G390/100</f>
        <v>0</v>
      </c>
      <c r="Q390" s="7">
        <f>SUMPRODUCT((KG!$A$4:$A$136=flux!$A390)*(KG!$B$4:$B$136=flux!Q$3)*(flux!$G390&gt;=KG!$F$2:$O$2)*(flux!$G390&lt;=KG!$F$3:$O$3)*KG!$F$4:$O$136)*$G390/100</f>
        <v>0</v>
      </c>
      <c r="R390" s="7">
        <f>SUMPRODUCT((KG!$A$4:$A$136=flux!$A390)*(KG!$B$4:$B$136=flux!R$3)*(flux!$G390&gt;=KG!$F$2:$O$2)*(flux!$G390&lt;=KG!$F$3:$O$3)*KG!$F$4:$O$136)*$G390/100</f>
        <v>0</v>
      </c>
      <c r="S390" s="7">
        <f>SUMPRODUCT((KG!$A$4:$A$136=flux!$A390)*(KG!$B$4:$B$136=flux!S$3)*(flux!$G390&gt;=KG!$F$2:$O$2)*(flux!$G390&lt;=KG!$F$3:$O$3)*KG!$F$4:$O$136)*$G390/100</f>
        <v>0</v>
      </c>
      <c r="T390" s="7">
        <f>SUMPRODUCT((KG!$A$4:$A$136=flux!$A390)*(KG!$B$4:$B$136=flux!T$3)*(flux!$G390&gt;=KG!$F$2:$O$2)*(flux!$G390&lt;=KG!$F$3:$O$3)*KG!$F$4:$O$136)*$G390/100</f>
        <v>0</v>
      </c>
      <c r="U390" s="7">
        <f>SUMPRODUCT((KG!$A$4:$A$136=flux!$A390)*(KG!$B$4:$B$136=flux!U$3)*(flux!$G390&gt;=KG!$F$2:$O$2)*(flux!$G390&lt;=KG!$F$3:$O$3)*KG!$F$4:$O$136)*$G390/100</f>
        <v>0</v>
      </c>
      <c r="V390" s="7">
        <f>SUMPRODUCT((KG!$A$4:$A$136=flux!$A390)*(KG!$B$4:$B$136=flux!V$3)*(flux!$G390&gt;=KG!$F$2:$O$2)*(flux!$G390&lt;=KG!$F$3:$O$3)*KG!$F$4:$O$136)*$G390/100</f>
        <v>72.861061011199993</v>
      </c>
      <c r="W390" s="7">
        <f>SUMPRODUCT((KG!$A$4:$A$136=flux!$A390)*(KG!$B$4:$B$136=flux!W$3)*(flux!$G390&gt;=KG!$F$2:$O$2)*(flux!$G390&lt;=KG!$F$3:$O$3)*KG!$F$4:$O$136)*$G390/100</f>
        <v>0</v>
      </c>
      <c r="X390" s="7">
        <f>SUMPRODUCT((KG!$A$4:$A$136=flux!$A390)*(KG!$B$4:$B$136=flux!X$3)*(flux!$G390&gt;=KG!$F$2:$O$2)*(flux!$G390&lt;=KG!$F$3:$O$3)*KG!$F$4:$O$136)*$G390/100</f>
        <v>0</v>
      </c>
      <c r="Y390" s="7">
        <f>SUMPRODUCT((PAL!$A$3:$A$42=flux!$A390)*(PAL!$B$3:$B$42=flux!Y$3)*(PAL!$H$2:$Q$2=flux!$H390)*(PAL!$H$3:$Q$42))*$H390</f>
        <v>0</v>
      </c>
      <c r="Z390" s="7">
        <f>SUMPRODUCT((PAL!$A$3:$A$42=flux!$A390)*(PAL!$B$3:$B$42=flux!Z$3)*(PAL!$H$2:$Q$2=flux!$H390)*(PAL!$H$3:$Q$42))*$H390</f>
        <v>90</v>
      </c>
      <c r="AA390" s="7">
        <f>SUMPRODUCT((PAL!$A$3:$A$42=flux!$A390)*(PAL!$B$3:$B$42=flux!AA$3)*(PAL!$H$2:$Q$2=flux!$H390)*(PAL!$H$3:$Q$42))*$H390</f>
        <v>71.116799999999998</v>
      </c>
      <c r="AB390" s="7">
        <f>SUMPRODUCT((PAL!$A$3:$A$42=flux!$A390)*(PAL!$B$3:$B$42=flux!AB$3)*(PAL!$H$2:$Q$2=flux!$H390)*(PAL!$H$3:$Q$42))*$H390</f>
        <v>0</v>
      </c>
    </row>
    <row r="391" spans="1:28" x14ac:dyDescent="0.25">
      <c r="A391">
        <v>84671</v>
      </c>
      <c r="B391" t="s">
        <v>577</v>
      </c>
      <c r="C391" s="2">
        <v>43172</v>
      </c>
      <c r="D391" t="s">
        <v>124</v>
      </c>
      <c r="E391">
        <v>49</v>
      </c>
      <c r="F391" t="s">
        <v>11</v>
      </c>
      <c r="G391">
        <v>45</v>
      </c>
      <c r="H391" s="1">
        <v>1</v>
      </c>
      <c r="I391">
        <v>16.57</v>
      </c>
      <c r="J391" s="1"/>
      <c r="L391" s="5" t="s">
        <v>184</v>
      </c>
      <c r="N391" s="7">
        <f>SUMPRODUCT((KG!$A$4:$A$136=flux!$A391)*(KG!$B$4:$B$136=flux!N$3)*(flux!$G391&gt;=KG!$F$2:$O$2)*(flux!$G391&lt;=KG!$F$3:$O$3)*KG!$F$4:$O$136)*$G391/100</f>
        <v>0</v>
      </c>
      <c r="O391" s="7">
        <f>SUMPRODUCT((KG!$A$4:$A$136=flux!$A391)*(KG!$B$4:$B$136=flux!O$3)*(flux!$G391&gt;=KG!$F$2:$O$2)*(flux!$G391&lt;=KG!$F$3:$O$3)*KG!$F$4:$O$136)*$G391/100</f>
        <v>0</v>
      </c>
      <c r="P391" s="7">
        <f>SUMPRODUCT((KG!$A$4:$A$136=flux!$A391)*(KG!$B$4:$B$136=flux!P$3)*(flux!$G391&gt;=KG!$F$2:$O$2)*(flux!$G391&lt;=KG!$F$3:$O$3)*KG!$F$4:$O$136)*$G391/100</f>
        <v>0</v>
      </c>
      <c r="Q391" s="7">
        <f>SUMPRODUCT((KG!$A$4:$A$136=flux!$A391)*(KG!$B$4:$B$136=flux!Q$3)*(flux!$G391&gt;=KG!$F$2:$O$2)*(flux!$G391&lt;=KG!$F$3:$O$3)*KG!$F$4:$O$136)*$G391/100</f>
        <v>0</v>
      </c>
      <c r="R391" s="7">
        <f>SUMPRODUCT((KG!$A$4:$A$136=flux!$A391)*(KG!$B$4:$B$136=flux!R$3)*(flux!$G391&gt;=KG!$F$2:$O$2)*(flux!$G391&lt;=KG!$F$3:$O$3)*KG!$F$4:$O$136)*$G391/100</f>
        <v>0</v>
      </c>
      <c r="S391" s="7">
        <f>SUMPRODUCT((KG!$A$4:$A$136=flux!$A391)*(KG!$B$4:$B$136=flux!S$3)*(flux!$G391&gt;=KG!$F$2:$O$2)*(flux!$G391&lt;=KG!$F$3:$O$3)*KG!$F$4:$O$136)*$G391/100</f>
        <v>0</v>
      </c>
      <c r="T391" s="7">
        <f>SUMPRODUCT((KG!$A$4:$A$136=flux!$A391)*(KG!$B$4:$B$136=flux!T$3)*(flux!$G391&gt;=KG!$F$2:$O$2)*(flux!$G391&lt;=KG!$F$3:$O$3)*KG!$F$4:$O$136)*$G391/100</f>
        <v>0</v>
      </c>
      <c r="U391" s="7">
        <f>SUMPRODUCT((KG!$A$4:$A$136=flux!$A391)*(KG!$B$4:$B$136=flux!U$3)*(flux!$G391&gt;=KG!$F$2:$O$2)*(flux!$G391&lt;=KG!$F$3:$O$3)*KG!$F$4:$O$136)*$G391/100</f>
        <v>0</v>
      </c>
      <c r="V391" s="7">
        <f>SUMPRODUCT((KG!$A$4:$A$136=flux!$A391)*(KG!$B$4:$B$136=flux!V$3)*(flux!$G391&gt;=KG!$F$2:$O$2)*(flux!$G391&lt;=KG!$F$3:$O$3)*KG!$F$4:$O$136)*$G391/100</f>
        <v>0</v>
      </c>
      <c r="W391" s="7">
        <f>SUMPRODUCT((KG!$A$4:$A$136=flux!$A391)*(KG!$B$4:$B$136=flux!W$3)*(flux!$G391&gt;=KG!$F$2:$O$2)*(flux!$G391&lt;=KG!$F$3:$O$3)*KG!$F$4:$O$136)*$G391/100</f>
        <v>0</v>
      </c>
      <c r="X391" s="7">
        <f>SUMPRODUCT((KG!$A$4:$A$136=flux!$A391)*(KG!$B$4:$B$136=flux!X$3)*(flux!$G391&gt;=KG!$F$2:$O$2)*(flux!$G391&lt;=KG!$F$3:$O$3)*KG!$F$4:$O$136)*$G391/100</f>
        <v>0</v>
      </c>
      <c r="Y391" s="7">
        <f>SUMPRODUCT((PAL!$A$3:$A$42=flux!$A391)*(PAL!$B$3:$B$42=flux!Y$3)*(PAL!$H$2:$Q$2=flux!$H391)*(PAL!$H$3:$Q$42))*$H391</f>
        <v>0</v>
      </c>
      <c r="Z391" s="7">
        <f>SUMPRODUCT((PAL!$A$3:$A$42=flux!$A391)*(PAL!$B$3:$B$42=flux!Z$3)*(PAL!$H$2:$Q$2=flux!$H391)*(PAL!$H$3:$Q$42))*$H391</f>
        <v>0</v>
      </c>
      <c r="AA391" s="7">
        <f>SUMPRODUCT((PAL!$A$3:$A$42=flux!$A391)*(PAL!$B$3:$B$42=flux!AA$3)*(PAL!$H$2:$Q$2=flux!$H391)*(PAL!$H$3:$Q$42))*$H391</f>
        <v>0</v>
      </c>
      <c r="AB391" s="7">
        <f>SUMPRODUCT((PAL!$A$3:$A$42=flux!$A391)*(PAL!$B$3:$B$42=flux!AB$3)*(PAL!$H$2:$Q$2=flux!$H391)*(PAL!$H$3:$Q$42))*$H391</f>
        <v>0</v>
      </c>
    </row>
    <row r="392" spans="1:28" x14ac:dyDescent="0.25">
      <c r="A392">
        <v>80568</v>
      </c>
      <c r="B392" t="s">
        <v>577</v>
      </c>
      <c r="C392" s="2">
        <v>43188</v>
      </c>
      <c r="D392" t="s">
        <v>126</v>
      </c>
      <c r="E392">
        <v>49</v>
      </c>
      <c r="F392" t="s">
        <v>125</v>
      </c>
      <c r="G392">
        <v>52</v>
      </c>
      <c r="H392" s="1">
        <v>1</v>
      </c>
      <c r="I392">
        <v>16.57</v>
      </c>
      <c r="J392" s="1"/>
      <c r="L392" s="5" t="s">
        <v>184</v>
      </c>
      <c r="N392" s="7">
        <f>SUMPRODUCT((KG!$A$4:$A$136=flux!$A392)*(KG!$B$4:$B$136=flux!N$3)*(flux!$G392&gt;=KG!$F$2:$O$2)*(flux!$G392&lt;=KG!$F$3:$O$3)*KG!$F$4:$O$136)*$G392/100</f>
        <v>0</v>
      </c>
      <c r="O392" s="7">
        <f>SUMPRODUCT((KG!$A$4:$A$136=flux!$A392)*(KG!$B$4:$B$136=flux!O$3)*(flux!$G392&gt;=KG!$F$2:$O$2)*(flux!$G392&lt;=KG!$F$3:$O$3)*KG!$F$4:$O$136)*$G392/100</f>
        <v>0</v>
      </c>
      <c r="P392" s="7">
        <f>SUMPRODUCT((KG!$A$4:$A$136=flux!$A392)*(KG!$B$4:$B$136=flux!P$3)*(flux!$G392&gt;=KG!$F$2:$O$2)*(flux!$G392&lt;=KG!$F$3:$O$3)*KG!$F$4:$O$136)*$G392/100</f>
        <v>0</v>
      </c>
      <c r="Q392" s="7">
        <f>SUMPRODUCT((KG!$A$4:$A$136=flux!$A392)*(KG!$B$4:$B$136=flux!Q$3)*(flux!$G392&gt;=KG!$F$2:$O$2)*(flux!$G392&lt;=KG!$F$3:$O$3)*KG!$F$4:$O$136)*$G392/100</f>
        <v>0</v>
      </c>
      <c r="R392" s="7">
        <f>SUMPRODUCT((KG!$A$4:$A$136=flux!$A392)*(KG!$B$4:$B$136=flux!R$3)*(flux!$G392&gt;=KG!$F$2:$O$2)*(flux!$G392&lt;=KG!$F$3:$O$3)*KG!$F$4:$O$136)*$G392/100</f>
        <v>0</v>
      </c>
      <c r="S392" s="7">
        <f>SUMPRODUCT((KG!$A$4:$A$136=flux!$A392)*(KG!$B$4:$B$136=flux!S$3)*(flux!$G392&gt;=KG!$F$2:$O$2)*(flux!$G392&lt;=KG!$F$3:$O$3)*KG!$F$4:$O$136)*$G392/100</f>
        <v>0</v>
      </c>
      <c r="T392" s="7">
        <f>SUMPRODUCT((KG!$A$4:$A$136=flux!$A392)*(KG!$B$4:$B$136=flux!T$3)*(flux!$G392&gt;=KG!$F$2:$O$2)*(flux!$G392&lt;=KG!$F$3:$O$3)*KG!$F$4:$O$136)*$G392/100</f>
        <v>0</v>
      </c>
      <c r="U392" s="7">
        <f>SUMPRODUCT((KG!$A$4:$A$136=flux!$A392)*(KG!$B$4:$B$136=flux!U$3)*(flux!$G392&gt;=KG!$F$2:$O$2)*(flux!$G392&lt;=KG!$F$3:$O$3)*KG!$F$4:$O$136)*$G392/100</f>
        <v>0</v>
      </c>
      <c r="V392" s="7">
        <f>SUMPRODUCT((KG!$A$4:$A$136=flux!$A392)*(KG!$B$4:$B$136=flux!V$3)*(flux!$G392&gt;=KG!$F$2:$O$2)*(flux!$G392&lt;=KG!$F$3:$O$3)*KG!$F$4:$O$136)*$G392/100</f>
        <v>0</v>
      </c>
      <c r="W392" s="7">
        <f>SUMPRODUCT((KG!$A$4:$A$136=flux!$A392)*(KG!$B$4:$B$136=flux!W$3)*(flux!$G392&gt;=KG!$F$2:$O$2)*(flux!$G392&lt;=KG!$F$3:$O$3)*KG!$F$4:$O$136)*$G392/100</f>
        <v>0</v>
      </c>
      <c r="X392" s="7">
        <f>SUMPRODUCT((KG!$A$4:$A$136=flux!$A392)*(KG!$B$4:$B$136=flux!X$3)*(flux!$G392&gt;=KG!$F$2:$O$2)*(flux!$G392&lt;=KG!$F$3:$O$3)*KG!$F$4:$O$136)*$G392/100</f>
        <v>0</v>
      </c>
      <c r="Y392" s="7">
        <f>SUMPRODUCT((PAL!$A$3:$A$42=flux!$A392)*(PAL!$B$3:$B$42=flux!Y$3)*(PAL!$H$2:$Q$2=flux!$H392)*(PAL!$H$3:$Q$42))*$H392</f>
        <v>0</v>
      </c>
      <c r="Z392" s="7">
        <f>SUMPRODUCT((PAL!$A$3:$A$42=flux!$A392)*(PAL!$B$3:$B$42=flux!Z$3)*(PAL!$H$2:$Q$2=flux!$H392)*(PAL!$H$3:$Q$42))*$H392</f>
        <v>0</v>
      </c>
      <c r="AA392" s="7">
        <f>SUMPRODUCT((PAL!$A$3:$A$42=flux!$A392)*(PAL!$B$3:$B$42=flux!AA$3)*(PAL!$H$2:$Q$2=flux!$H392)*(PAL!$H$3:$Q$42))*$H392</f>
        <v>0</v>
      </c>
      <c r="AB392" s="7">
        <f>SUMPRODUCT((PAL!$A$3:$A$42=flux!$A392)*(PAL!$B$3:$B$42=flux!AB$3)*(PAL!$H$2:$Q$2=flux!$H392)*(PAL!$H$3:$Q$42))*$H392</f>
        <v>0</v>
      </c>
    </row>
    <row r="393" spans="1:28" x14ac:dyDescent="0.25">
      <c r="A393">
        <v>80568</v>
      </c>
      <c r="B393" t="s">
        <v>577</v>
      </c>
      <c r="C393" s="2">
        <v>43175</v>
      </c>
      <c r="D393" t="s">
        <v>126</v>
      </c>
      <c r="E393">
        <v>49</v>
      </c>
      <c r="F393" t="s">
        <v>125</v>
      </c>
      <c r="G393">
        <v>42</v>
      </c>
      <c r="H393" s="1">
        <v>1</v>
      </c>
      <c r="I393">
        <v>16.57</v>
      </c>
      <c r="J393" s="1"/>
      <c r="L393" s="5" t="s">
        <v>184</v>
      </c>
      <c r="N393" s="7">
        <f>SUMPRODUCT((KG!$A$4:$A$136=flux!$A393)*(KG!$B$4:$B$136=flux!N$3)*(flux!$G393&gt;=KG!$F$2:$O$2)*(flux!$G393&lt;=KG!$F$3:$O$3)*KG!$F$4:$O$136)*$G393/100</f>
        <v>0</v>
      </c>
      <c r="O393" s="7">
        <f>SUMPRODUCT((KG!$A$4:$A$136=flux!$A393)*(KG!$B$4:$B$136=flux!O$3)*(flux!$G393&gt;=KG!$F$2:$O$2)*(flux!$G393&lt;=KG!$F$3:$O$3)*KG!$F$4:$O$136)*$G393/100</f>
        <v>0</v>
      </c>
      <c r="P393" s="7">
        <f>SUMPRODUCT((KG!$A$4:$A$136=flux!$A393)*(KG!$B$4:$B$136=flux!P$3)*(flux!$G393&gt;=KG!$F$2:$O$2)*(flux!$G393&lt;=KG!$F$3:$O$3)*KG!$F$4:$O$136)*$G393/100</f>
        <v>0</v>
      </c>
      <c r="Q393" s="7">
        <f>SUMPRODUCT((KG!$A$4:$A$136=flux!$A393)*(KG!$B$4:$B$136=flux!Q$3)*(flux!$G393&gt;=KG!$F$2:$O$2)*(flux!$G393&lt;=KG!$F$3:$O$3)*KG!$F$4:$O$136)*$G393/100</f>
        <v>0</v>
      </c>
      <c r="R393" s="7">
        <f>SUMPRODUCT((KG!$A$4:$A$136=flux!$A393)*(KG!$B$4:$B$136=flux!R$3)*(flux!$G393&gt;=KG!$F$2:$O$2)*(flux!$G393&lt;=KG!$F$3:$O$3)*KG!$F$4:$O$136)*$G393/100</f>
        <v>0</v>
      </c>
      <c r="S393" s="7">
        <f>SUMPRODUCT((KG!$A$4:$A$136=flux!$A393)*(KG!$B$4:$B$136=flux!S$3)*(flux!$G393&gt;=KG!$F$2:$O$2)*(flux!$G393&lt;=KG!$F$3:$O$3)*KG!$F$4:$O$136)*$G393/100</f>
        <v>0</v>
      </c>
      <c r="T393" s="7">
        <f>SUMPRODUCT((KG!$A$4:$A$136=flux!$A393)*(KG!$B$4:$B$136=flux!T$3)*(flux!$G393&gt;=KG!$F$2:$O$2)*(flux!$G393&lt;=KG!$F$3:$O$3)*KG!$F$4:$O$136)*$G393/100</f>
        <v>0</v>
      </c>
      <c r="U393" s="7">
        <f>SUMPRODUCT((KG!$A$4:$A$136=flux!$A393)*(KG!$B$4:$B$136=flux!U$3)*(flux!$G393&gt;=KG!$F$2:$O$2)*(flux!$G393&lt;=KG!$F$3:$O$3)*KG!$F$4:$O$136)*$G393/100</f>
        <v>0</v>
      </c>
      <c r="V393" s="7">
        <f>SUMPRODUCT((KG!$A$4:$A$136=flux!$A393)*(KG!$B$4:$B$136=flux!V$3)*(flux!$G393&gt;=KG!$F$2:$O$2)*(flux!$G393&lt;=KG!$F$3:$O$3)*KG!$F$4:$O$136)*$G393/100</f>
        <v>0</v>
      </c>
      <c r="W393" s="7">
        <f>SUMPRODUCT((KG!$A$4:$A$136=flux!$A393)*(KG!$B$4:$B$136=flux!W$3)*(flux!$G393&gt;=KG!$F$2:$O$2)*(flux!$G393&lt;=KG!$F$3:$O$3)*KG!$F$4:$O$136)*$G393/100</f>
        <v>0</v>
      </c>
      <c r="X393" s="7">
        <f>SUMPRODUCT((KG!$A$4:$A$136=flux!$A393)*(KG!$B$4:$B$136=flux!X$3)*(flux!$G393&gt;=KG!$F$2:$O$2)*(flux!$G393&lt;=KG!$F$3:$O$3)*KG!$F$4:$O$136)*$G393/100</f>
        <v>0</v>
      </c>
      <c r="Y393" s="7">
        <f>SUMPRODUCT((PAL!$A$3:$A$42=flux!$A393)*(PAL!$B$3:$B$42=flux!Y$3)*(PAL!$H$2:$Q$2=flux!$H393)*(PAL!$H$3:$Q$42))*$H393</f>
        <v>0</v>
      </c>
      <c r="Z393" s="7">
        <f>SUMPRODUCT((PAL!$A$3:$A$42=flux!$A393)*(PAL!$B$3:$B$42=flux!Z$3)*(PAL!$H$2:$Q$2=flux!$H393)*(PAL!$H$3:$Q$42))*$H393</f>
        <v>0</v>
      </c>
      <c r="AA393" s="7">
        <f>SUMPRODUCT((PAL!$A$3:$A$42=flux!$A393)*(PAL!$B$3:$B$42=flux!AA$3)*(PAL!$H$2:$Q$2=flux!$H393)*(PAL!$H$3:$Q$42))*$H393</f>
        <v>0</v>
      </c>
      <c r="AB393" s="7">
        <f>SUMPRODUCT((PAL!$A$3:$A$42=flux!$A393)*(PAL!$B$3:$B$42=flux!AB$3)*(PAL!$H$2:$Q$2=flux!$H393)*(PAL!$H$3:$Q$42))*$H393</f>
        <v>0</v>
      </c>
    </row>
    <row r="394" spans="1:28" x14ac:dyDescent="0.25">
      <c r="A394">
        <v>79515</v>
      </c>
      <c r="B394" t="s">
        <v>569</v>
      </c>
      <c r="C394" s="2">
        <v>43169</v>
      </c>
      <c r="D394" t="s">
        <v>150</v>
      </c>
      <c r="E394">
        <v>69</v>
      </c>
      <c r="F394" t="s">
        <v>151</v>
      </c>
      <c r="G394" s="61">
        <v>290</v>
      </c>
      <c r="H394" s="37">
        <v>1</v>
      </c>
      <c r="I394">
        <v>77.2</v>
      </c>
      <c r="L394" s="5" t="s">
        <v>184</v>
      </c>
      <c r="N394" s="7">
        <f>SUMPRODUCT((KG!$A$4:$A$136=flux!$A394)*(KG!$B$4:$B$136=flux!N$3)*(flux!$G394&gt;=KG!$F$2:$O$2)*(flux!$G394&lt;=KG!$F$3:$O$3)*KG!$F$4:$O$136)*$G394/100</f>
        <v>81.130399999999995</v>
      </c>
      <c r="O394" s="7">
        <f>SUMPRODUCT((KG!$A$4:$A$136=flux!$A394)*(KG!$B$4:$B$136=flux!O$3)*(flux!$G394&gt;=KG!$F$2:$O$2)*(flux!$G394&lt;=KG!$F$3:$O$3)*KG!$F$4:$O$136)*$G394/100</f>
        <v>92.919740999999988</v>
      </c>
      <c r="P394" s="7">
        <f>SUMPRODUCT((KG!$A$4:$A$136=flux!$A394)*(KG!$B$4:$B$136=flux!P$3)*(flux!$G394&gt;=KG!$F$2:$O$2)*(flux!$G394&lt;=KG!$F$3:$O$3)*KG!$F$4:$O$136)*$G394/100</f>
        <v>0</v>
      </c>
      <c r="Q394" s="7">
        <f>SUMPRODUCT((KG!$A$4:$A$136=flux!$A394)*(KG!$B$4:$B$136=flux!Q$3)*(flux!$G394&gt;=KG!$F$2:$O$2)*(flux!$G394&lt;=KG!$F$3:$O$3)*KG!$F$4:$O$136)*$G394/100</f>
        <v>0</v>
      </c>
      <c r="R394" s="7">
        <f>SUMPRODUCT((KG!$A$4:$A$136=flux!$A394)*(KG!$B$4:$B$136=flux!R$3)*(flux!$G394&gt;=KG!$F$2:$O$2)*(flux!$G394&lt;=KG!$F$3:$O$3)*KG!$F$4:$O$136)*$G394/100</f>
        <v>126.711585</v>
      </c>
      <c r="S394" s="7">
        <f>SUMPRODUCT((KG!$A$4:$A$136=flux!$A394)*(KG!$B$4:$B$136=flux!S$3)*(flux!$G394&gt;=KG!$F$2:$O$2)*(flux!$G394&lt;=KG!$F$3:$O$3)*KG!$F$4:$O$136)*$G394/100</f>
        <v>0</v>
      </c>
      <c r="T394" s="7">
        <f>SUMPRODUCT((KG!$A$4:$A$136=flux!$A394)*(KG!$B$4:$B$136=flux!T$3)*(flux!$G394&gt;=KG!$F$2:$O$2)*(flux!$G394&lt;=KG!$F$3:$O$3)*KG!$F$4:$O$136)*$G394/100</f>
        <v>0</v>
      </c>
      <c r="U394" s="7">
        <f>SUMPRODUCT((KG!$A$4:$A$136=flux!$A394)*(KG!$B$4:$B$136=flux!U$3)*(flux!$G394&gt;=KG!$F$2:$O$2)*(flux!$G394&lt;=KG!$F$3:$O$3)*KG!$F$4:$O$136)*$G394/100</f>
        <v>0</v>
      </c>
      <c r="V394" s="7">
        <f>SUMPRODUCT((KG!$A$4:$A$136=flux!$A394)*(KG!$B$4:$B$136=flux!V$3)*(flux!$G394&gt;=KG!$F$2:$O$2)*(flux!$G394&lt;=KG!$F$3:$O$3)*KG!$F$4:$O$136)*$G394/100</f>
        <v>0</v>
      </c>
      <c r="W394" s="7">
        <f>SUMPRODUCT((KG!$A$4:$A$136=flux!$A394)*(KG!$B$4:$B$136=flux!W$3)*(flux!$G394&gt;=KG!$F$2:$O$2)*(flux!$G394&lt;=KG!$F$3:$O$3)*KG!$F$4:$O$136)*$G394/100</f>
        <v>116.89146000000001</v>
      </c>
      <c r="X394" s="7">
        <f>SUMPRODUCT((KG!$A$4:$A$136=flux!$A394)*(KG!$B$4:$B$136=flux!X$3)*(flux!$G394&gt;=KG!$F$2:$O$2)*(flux!$G394&lt;=KG!$F$3:$O$3)*KG!$F$4:$O$136)*$G394/100</f>
        <v>92.734460000000013</v>
      </c>
      <c r="Y394" s="7">
        <f>SUMPRODUCT((PAL!$A$3:$A$42=flux!$A394)*(PAL!$B$3:$B$42=flux!Y$3)*(PAL!$H$2:$Q$2=flux!$H394)*(PAL!$H$3:$Q$42))*$H394</f>
        <v>72</v>
      </c>
      <c r="Z394" s="7">
        <f>SUMPRODUCT((PAL!$A$3:$A$42=flux!$A394)*(PAL!$B$3:$B$42=flux!Z$3)*(PAL!$H$2:$Q$2=flux!$H394)*(PAL!$H$3:$Q$42))*$H394</f>
        <v>0</v>
      </c>
      <c r="AA394" s="7">
        <f>SUMPRODUCT((PAL!$A$3:$A$42=flux!$A394)*(PAL!$B$3:$B$42=flux!AA$3)*(PAL!$H$2:$Q$2=flux!$H394)*(PAL!$H$3:$Q$42))*$H394</f>
        <v>0</v>
      </c>
      <c r="AB394" s="7">
        <f>SUMPRODUCT((PAL!$A$3:$A$42=flux!$A394)*(PAL!$B$3:$B$42=flux!AB$3)*(PAL!$H$2:$Q$2=flux!$H394)*(PAL!$H$3:$Q$42))*$H394</f>
        <v>65.260000000000005</v>
      </c>
    </row>
    <row r="395" spans="1:28" x14ac:dyDescent="0.25">
      <c r="A395">
        <v>79515</v>
      </c>
      <c r="B395" t="s">
        <v>569</v>
      </c>
      <c r="C395" s="2">
        <v>43171</v>
      </c>
      <c r="D395" t="s">
        <v>150</v>
      </c>
      <c r="E395">
        <v>69</v>
      </c>
      <c r="F395" t="s">
        <v>151</v>
      </c>
      <c r="G395" s="61">
        <v>290</v>
      </c>
      <c r="H395" s="37">
        <v>1</v>
      </c>
      <c r="I395">
        <v>77.2</v>
      </c>
      <c r="L395" s="5" t="s">
        <v>184</v>
      </c>
      <c r="N395" s="7">
        <f>SUMPRODUCT((KG!$A$4:$A$136=flux!$A395)*(KG!$B$4:$B$136=flux!N$3)*(flux!$G395&gt;=KG!$F$2:$O$2)*(flux!$G395&lt;=KG!$F$3:$O$3)*KG!$F$4:$O$136)*$G395/100</f>
        <v>81.130399999999995</v>
      </c>
      <c r="O395" s="7">
        <f>SUMPRODUCT((KG!$A$4:$A$136=flux!$A395)*(KG!$B$4:$B$136=flux!O$3)*(flux!$G395&gt;=KG!$F$2:$O$2)*(flux!$G395&lt;=KG!$F$3:$O$3)*KG!$F$4:$O$136)*$G395/100</f>
        <v>92.919740999999988</v>
      </c>
      <c r="P395" s="7">
        <f>SUMPRODUCT((KG!$A$4:$A$136=flux!$A395)*(KG!$B$4:$B$136=flux!P$3)*(flux!$G395&gt;=KG!$F$2:$O$2)*(flux!$G395&lt;=KG!$F$3:$O$3)*KG!$F$4:$O$136)*$G395/100</f>
        <v>0</v>
      </c>
      <c r="Q395" s="7">
        <f>SUMPRODUCT((KG!$A$4:$A$136=flux!$A395)*(KG!$B$4:$B$136=flux!Q$3)*(flux!$G395&gt;=KG!$F$2:$O$2)*(flux!$G395&lt;=KG!$F$3:$O$3)*KG!$F$4:$O$136)*$G395/100</f>
        <v>0</v>
      </c>
      <c r="R395" s="7">
        <f>SUMPRODUCT((KG!$A$4:$A$136=flux!$A395)*(KG!$B$4:$B$136=flux!R$3)*(flux!$G395&gt;=KG!$F$2:$O$2)*(flux!$G395&lt;=KG!$F$3:$O$3)*KG!$F$4:$O$136)*$G395/100</f>
        <v>126.711585</v>
      </c>
      <c r="S395" s="7">
        <f>SUMPRODUCT((KG!$A$4:$A$136=flux!$A395)*(KG!$B$4:$B$136=flux!S$3)*(flux!$G395&gt;=KG!$F$2:$O$2)*(flux!$G395&lt;=KG!$F$3:$O$3)*KG!$F$4:$O$136)*$G395/100</f>
        <v>0</v>
      </c>
      <c r="T395" s="7">
        <f>SUMPRODUCT((KG!$A$4:$A$136=flux!$A395)*(KG!$B$4:$B$136=flux!T$3)*(flux!$G395&gt;=KG!$F$2:$O$2)*(flux!$G395&lt;=KG!$F$3:$O$3)*KG!$F$4:$O$136)*$G395/100</f>
        <v>0</v>
      </c>
      <c r="U395" s="7">
        <f>SUMPRODUCT((KG!$A$4:$A$136=flux!$A395)*(KG!$B$4:$B$136=flux!U$3)*(flux!$G395&gt;=KG!$F$2:$O$2)*(flux!$G395&lt;=KG!$F$3:$O$3)*KG!$F$4:$O$136)*$G395/100</f>
        <v>0</v>
      </c>
      <c r="V395" s="7">
        <f>SUMPRODUCT((KG!$A$4:$A$136=flux!$A395)*(KG!$B$4:$B$136=flux!V$3)*(flux!$G395&gt;=KG!$F$2:$O$2)*(flux!$G395&lt;=KG!$F$3:$O$3)*KG!$F$4:$O$136)*$G395/100</f>
        <v>0</v>
      </c>
      <c r="W395" s="7">
        <f>SUMPRODUCT((KG!$A$4:$A$136=flux!$A395)*(KG!$B$4:$B$136=flux!W$3)*(flux!$G395&gt;=KG!$F$2:$O$2)*(flux!$G395&lt;=KG!$F$3:$O$3)*KG!$F$4:$O$136)*$G395/100</f>
        <v>116.89146000000001</v>
      </c>
      <c r="X395" s="7">
        <f>SUMPRODUCT((KG!$A$4:$A$136=flux!$A395)*(KG!$B$4:$B$136=flux!X$3)*(flux!$G395&gt;=KG!$F$2:$O$2)*(flux!$G395&lt;=KG!$F$3:$O$3)*KG!$F$4:$O$136)*$G395/100</f>
        <v>92.734460000000013</v>
      </c>
      <c r="Y395" s="7">
        <f>SUMPRODUCT((PAL!$A$3:$A$42=flux!$A395)*(PAL!$B$3:$B$42=flux!Y$3)*(PAL!$H$2:$Q$2=flux!$H395)*(PAL!$H$3:$Q$42))*$H395</f>
        <v>72</v>
      </c>
      <c r="Z395" s="7">
        <f>SUMPRODUCT((PAL!$A$3:$A$42=flux!$A395)*(PAL!$B$3:$B$42=flux!Z$3)*(PAL!$H$2:$Q$2=flux!$H395)*(PAL!$H$3:$Q$42))*$H395</f>
        <v>0</v>
      </c>
      <c r="AA395" s="7">
        <f>SUMPRODUCT((PAL!$A$3:$A$42=flux!$A395)*(PAL!$B$3:$B$42=flux!AA$3)*(PAL!$H$2:$Q$2=flux!$H395)*(PAL!$H$3:$Q$42))*$H395</f>
        <v>0</v>
      </c>
      <c r="AB395" s="7">
        <f>SUMPRODUCT((PAL!$A$3:$A$42=flux!$A395)*(PAL!$B$3:$B$42=flux!AB$3)*(PAL!$H$2:$Q$2=flux!$H395)*(PAL!$H$3:$Q$42))*$H395</f>
        <v>65.260000000000005</v>
      </c>
    </row>
    <row r="396" spans="1:28" x14ac:dyDescent="0.25">
      <c r="A396">
        <v>79515</v>
      </c>
      <c r="B396" t="s">
        <v>569</v>
      </c>
      <c r="C396" s="2">
        <v>43176</v>
      </c>
      <c r="D396" t="s">
        <v>150</v>
      </c>
      <c r="E396">
        <v>69</v>
      </c>
      <c r="F396" t="s">
        <v>151</v>
      </c>
      <c r="G396" s="61">
        <v>290</v>
      </c>
      <c r="H396" s="37">
        <v>1</v>
      </c>
      <c r="I396">
        <v>77.2</v>
      </c>
      <c r="L396" s="5" t="s">
        <v>184</v>
      </c>
      <c r="N396" s="7">
        <f>SUMPRODUCT((KG!$A$4:$A$136=flux!$A396)*(KG!$B$4:$B$136=flux!N$3)*(flux!$G396&gt;=KG!$F$2:$O$2)*(flux!$G396&lt;=KG!$F$3:$O$3)*KG!$F$4:$O$136)*$G396/100</f>
        <v>81.130399999999995</v>
      </c>
      <c r="O396" s="7">
        <f>SUMPRODUCT((KG!$A$4:$A$136=flux!$A396)*(KG!$B$4:$B$136=flux!O$3)*(flux!$G396&gt;=KG!$F$2:$O$2)*(flux!$G396&lt;=KG!$F$3:$O$3)*KG!$F$4:$O$136)*$G396/100</f>
        <v>92.919740999999988</v>
      </c>
      <c r="P396" s="7">
        <f>SUMPRODUCT((KG!$A$4:$A$136=flux!$A396)*(KG!$B$4:$B$136=flux!P$3)*(flux!$G396&gt;=KG!$F$2:$O$2)*(flux!$G396&lt;=KG!$F$3:$O$3)*KG!$F$4:$O$136)*$G396/100</f>
        <v>0</v>
      </c>
      <c r="Q396" s="7">
        <f>SUMPRODUCT((KG!$A$4:$A$136=flux!$A396)*(KG!$B$4:$B$136=flux!Q$3)*(flux!$G396&gt;=KG!$F$2:$O$2)*(flux!$G396&lt;=KG!$F$3:$O$3)*KG!$F$4:$O$136)*$G396/100</f>
        <v>0</v>
      </c>
      <c r="R396" s="7">
        <f>SUMPRODUCT((KG!$A$4:$A$136=flux!$A396)*(KG!$B$4:$B$136=flux!R$3)*(flux!$G396&gt;=KG!$F$2:$O$2)*(flux!$G396&lt;=KG!$F$3:$O$3)*KG!$F$4:$O$136)*$G396/100</f>
        <v>126.711585</v>
      </c>
      <c r="S396" s="7">
        <f>SUMPRODUCT((KG!$A$4:$A$136=flux!$A396)*(KG!$B$4:$B$136=flux!S$3)*(flux!$G396&gt;=KG!$F$2:$O$2)*(flux!$G396&lt;=KG!$F$3:$O$3)*KG!$F$4:$O$136)*$G396/100</f>
        <v>0</v>
      </c>
      <c r="T396" s="7">
        <f>SUMPRODUCT((KG!$A$4:$A$136=flux!$A396)*(KG!$B$4:$B$136=flux!T$3)*(flux!$G396&gt;=KG!$F$2:$O$2)*(flux!$G396&lt;=KG!$F$3:$O$3)*KG!$F$4:$O$136)*$G396/100</f>
        <v>0</v>
      </c>
      <c r="U396" s="7">
        <f>SUMPRODUCT((KG!$A$4:$A$136=flux!$A396)*(KG!$B$4:$B$136=flux!U$3)*(flux!$G396&gt;=KG!$F$2:$O$2)*(flux!$G396&lt;=KG!$F$3:$O$3)*KG!$F$4:$O$136)*$G396/100</f>
        <v>0</v>
      </c>
      <c r="V396" s="7">
        <f>SUMPRODUCT((KG!$A$4:$A$136=flux!$A396)*(KG!$B$4:$B$136=flux!V$3)*(flux!$G396&gt;=KG!$F$2:$O$2)*(flux!$G396&lt;=KG!$F$3:$O$3)*KG!$F$4:$O$136)*$G396/100</f>
        <v>0</v>
      </c>
      <c r="W396" s="7">
        <f>SUMPRODUCT((KG!$A$4:$A$136=flux!$A396)*(KG!$B$4:$B$136=flux!W$3)*(flux!$G396&gt;=KG!$F$2:$O$2)*(flux!$G396&lt;=KG!$F$3:$O$3)*KG!$F$4:$O$136)*$G396/100</f>
        <v>116.89146000000001</v>
      </c>
      <c r="X396" s="7">
        <f>SUMPRODUCT((KG!$A$4:$A$136=flux!$A396)*(KG!$B$4:$B$136=flux!X$3)*(flux!$G396&gt;=KG!$F$2:$O$2)*(flux!$G396&lt;=KG!$F$3:$O$3)*KG!$F$4:$O$136)*$G396/100</f>
        <v>92.734460000000013</v>
      </c>
      <c r="Y396" s="7">
        <f>SUMPRODUCT((PAL!$A$3:$A$42=flux!$A396)*(PAL!$B$3:$B$42=flux!Y$3)*(PAL!$H$2:$Q$2=flux!$H396)*(PAL!$H$3:$Q$42))*$H396</f>
        <v>72</v>
      </c>
      <c r="Z396" s="7">
        <f>SUMPRODUCT((PAL!$A$3:$A$42=flux!$A396)*(PAL!$B$3:$B$42=flux!Z$3)*(PAL!$H$2:$Q$2=flux!$H396)*(PAL!$H$3:$Q$42))*$H396</f>
        <v>0</v>
      </c>
      <c r="AA396" s="7">
        <f>SUMPRODUCT((PAL!$A$3:$A$42=flux!$A396)*(PAL!$B$3:$B$42=flux!AA$3)*(PAL!$H$2:$Q$2=flux!$H396)*(PAL!$H$3:$Q$42))*$H396</f>
        <v>0</v>
      </c>
      <c r="AB396" s="7">
        <f>SUMPRODUCT((PAL!$A$3:$A$42=flux!$A396)*(PAL!$B$3:$B$42=flux!AB$3)*(PAL!$H$2:$Q$2=flux!$H396)*(PAL!$H$3:$Q$42))*$H396</f>
        <v>65.260000000000005</v>
      </c>
    </row>
    <row r="397" spans="1:28" x14ac:dyDescent="0.25">
      <c r="A397">
        <v>79515</v>
      </c>
      <c r="B397" t="s">
        <v>569</v>
      </c>
      <c r="C397" s="2">
        <v>43178</v>
      </c>
      <c r="D397" t="s">
        <v>150</v>
      </c>
      <c r="E397">
        <v>69</v>
      </c>
      <c r="F397" t="s">
        <v>151</v>
      </c>
      <c r="G397" s="61">
        <v>290</v>
      </c>
      <c r="H397" s="37">
        <v>1</v>
      </c>
      <c r="I397">
        <v>77.2</v>
      </c>
      <c r="L397" s="5" t="s">
        <v>184</v>
      </c>
      <c r="N397" s="7">
        <f>SUMPRODUCT((KG!$A$4:$A$136=flux!$A397)*(KG!$B$4:$B$136=flux!N$3)*(flux!$G397&gt;=KG!$F$2:$O$2)*(flux!$G397&lt;=KG!$F$3:$O$3)*KG!$F$4:$O$136)*$G397/100</f>
        <v>81.130399999999995</v>
      </c>
      <c r="O397" s="7">
        <f>SUMPRODUCT((KG!$A$4:$A$136=flux!$A397)*(KG!$B$4:$B$136=flux!O$3)*(flux!$G397&gt;=KG!$F$2:$O$2)*(flux!$G397&lt;=KG!$F$3:$O$3)*KG!$F$4:$O$136)*$G397/100</f>
        <v>92.919740999999988</v>
      </c>
      <c r="P397" s="7">
        <f>SUMPRODUCT((KG!$A$4:$A$136=flux!$A397)*(KG!$B$4:$B$136=flux!P$3)*(flux!$G397&gt;=KG!$F$2:$O$2)*(flux!$G397&lt;=KG!$F$3:$O$3)*KG!$F$4:$O$136)*$G397/100</f>
        <v>0</v>
      </c>
      <c r="Q397" s="7">
        <f>SUMPRODUCT((KG!$A$4:$A$136=flux!$A397)*(KG!$B$4:$B$136=flux!Q$3)*(flux!$G397&gt;=KG!$F$2:$O$2)*(flux!$G397&lt;=KG!$F$3:$O$3)*KG!$F$4:$O$136)*$G397/100</f>
        <v>0</v>
      </c>
      <c r="R397" s="7">
        <f>SUMPRODUCT((KG!$A$4:$A$136=flux!$A397)*(KG!$B$4:$B$136=flux!R$3)*(flux!$G397&gt;=KG!$F$2:$O$2)*(flux!$G397&lt;=KG!$F$3:$O$3)*KG!$F$4:$O$136)*$G397/100</f>
        <v>126.711585</v>
      </c>
      <c r="S397" s="7">
        <f>SUMPRODUCT((KG!$A$4:$A$136=flux!$A397)*(KG!$B$4:$B$136=flux!S$3)*(flux!$G397&gt;=KG!$F$2:$O$2)*(flux!$G397&lt;=KG!$F$3:$O$3)*KG!$F$4:$O$136)*$G397/100</f>
        <v>0</v>
      </c>
      <c r="T397" s="7">
        <f>SUMPRODUCT((KG!$A$4:$A$136=flux!$A397)*(KG!$B$4:$B$136=flux!T$3)*(flux!$G397&gt;=KG!$F$2:$O$2)*(flux!$G397&lt;=KG!$F$3:$O$3)*KG!$F$4:$O$136)*$G397/100</f>
        <v>0</v>
      </c>
      <c r="U397" s="7">
        <f>SUMPRODUCT((KG!$A$4:$A$136=flux!$A397)*(KG!$B$4:$B$136=flux!U$3)*(flux!$G397&gt;=KG!$F$2:$O$2)*(flux!$G397&lt;=KG!$F$3:$O$3)*KG!$F$4:$O$136)*$G397/100</f>
        <v>0</v>
      </c>
      <c r="V397" s="7">
        <f>SUMPRODUCT((KG!$A$4:$A$136=flux!$A397)*(KG!$B$4:$B$136=flux!V$3)*(flux!$G397&gt;=KG!$F$2:$O$2)*(flux!$G397&lt;=KG!$F$3:$O$3)*KG!$F$4:$O$136)*$G397/100</f>
        <v>0</v>
      </c>
      <c r="W397" s="7">
        <f>SUMPRODUCT((KG!$A$4:$A$136=flux!$A397)*(KG!$B$4:$B$136=flux!W$3)*(flux!$G397&gt;=KG!$F$2:$O$2)*(flux!$G397&lt;=KG!$F$3:$O$3)*KG!$F$4:$O$136)*$G397/100</f>
        <v>116.89146000000001</v>
      </c>
      <c r="X397" s="7">
        <f>SUMPRODUCT((KG!$A$4:$A$136=flux!$A397)*(KG!$B$4:$B$136=flux!X$3)*(flux!$G397&gt;=KG!$F$2:$O$2)*(flux!$G397&lt;=KG!$F$3:$O$3)*KG!$F$4:$O$136)*$G397/100</f>
        <v>92.734460000000013</v>
      </c>
      <c r="Y397" s="7">
        <f>SUMPRODUCT((PAL!$A$3:$A$42=flux!$A397)*(PAL!$B$3:$B$42=flux!Y$3)*(PAL!$H$2:$Q$2=flux!$H397)*(PAL!$H$3:$Q$42))*$H397</f>
        <v>72</v>
      </c>
      <c r="Z397" s="7">
        <f>SUMPRODUCT((PAL!$A$3:$A$42=flux!$A397)*(PAL!$B$3:$B$42=flux!Z$3)*(PAL!$H$2:$Q$2=flux!$H397)*(PAL!$H$3:$Q$42))*$H397</f>
        <v>0</v>
      </c>
      <c r="AA397" s="7">
        <f>SUMPRODUCT((PAL!$A$3:$A$42=flux!$A397)*(PAL!$B$3:$B$42=flux!AA$3)*(PAL!$H$2:$Q$2=flux!$H397)*(PAL!$H$3:$Q$42))*$H397</f>
        <v>0</v>
      </c>
      <c r="AB397" s="7">
        <f>SUMPRODUCT((PAL!$A$3:$A$42=flux!$A397)*(PAL!$B$3:$B$42=flux!AB$3)*(PAL!$H$2:$Q$2=flux!$H397)*(PAL!$H$3:$Q$42))*$H397</f>
        <v>65.260000000000005</v>
      </c>
    </row>
    <row r="398" spans="1:28" x14ac:dyDescent="0.25">
      <c r="A398">
        <v>79515</v>
      </c>
      <c r="B398" t="s">
        <v>569</v>
      </c>
      <c r="C398" s="2">
        <v>43179</v>
      </c>
      <c r="D398" t="s">
        <v>150</v>
      </c>
      <c r="E398">
        <v>69</v>
      </c>
      <c r="F398" t="s">
        <v>151</v>
      </c>
      <c r="G398" s="61">
        <v>290</v>
      </c>
      <c r="H398" s="37">
        <v>1</v>
      </c>
      <c r="I398">
        <v>77.2</v>
      </c>
      <c r="L398" s="5" t="s">
        <v>184</v>
      </c>
      <c r="N398" s="7">
        <f>SUMPRODUCT((KG!$A$4:$A$136=flux!$A398)*(KG!$B$4:$B$136=flux!N$3)*(flux!$G398&gt;=KG!$F$2:$O$2)*(flux!$G398&lt;=KG!$F$3:$O$3)*KG!$F$4:$O$136)*$G398/100</f>
        <v>81.130399999999995</v>
      </c>
      <c r="O398" s="7">
        <f>SUMPRODUCT((KG!$A$4:$A$136=flux!$A398)*(KG!$B$4:$B$136=flux!O$3)*(flux!$G398&gt;=KG!$F$2:$O$2)*(flux!$G398&lt;=KG!$F$3:$O$3)*KG!$F$4:$O$136)*$G398/100</f>
        <v>92.919740999999988</v>
      </c>
      <c r="P398" s="7">
        <f>SUMPRODUCT((KG!$A$4:$A$136=flux!$A398)*(KG!$B$4:$B$136=flux!P$3)*(flux!$G398&gt;=KG!$F$2:$O$2)*(flux!$G398&lt;=KG!$F$3:$O$3)*KG!$F$4:$O$136)*$G398/100</f>
        <v>0</v>
      </c>
      <c r="Q398" s="7">
        <f>SUMPRODUCT((KG!$A$4:$A$136=flux!$A398)*(KG!$B$4:$B$136=flux!Q$3)*(flux!$G398&gt;=KG!$F$2:$O$2)*(flux!$G398&lt;=KG!$F$3:$O$3)*KG!$F$4:$O$136)*$G398/100</f>
        <v>0</v>
      </c>
      <c r="R398" s="7">
        <f>SUMPRODUCT((KG!$A$4:$A$136=flux!$A398)*(KG!$B$4:$B$136=flux!R$3)*(flux!$G398&gt;=KG!$F$2:$O$2)*(flux!$G398&lt;=KG!$F$3:$O$3)*KG!$F$4:$O$136)*$G398/100</f>
        <v>126.711585</v>
      </c>
      <c r="S398" s="7">
        <f>SUMPRODUCT((KG!$A$4:$A$136=flux!$A398)*(KG!$B$4:$B$136=flux!S$3)*(flux!$G398&gt;=KG!$F$2:$O$2)*(flux!$G398&lt;=KG!$F$3:$O$3)*KG!$F$4:$O$136)*$G398/100</f>
        <v>0</v>
      </c>
      <c r="T398" s="7">
        <f>SUMPRODUCT((KG!$A$4:$A$136=flux!$A398)*(KG!$B$4:$B$136=flux!T$3)*(flux!$G398&gt;=KG!$F$2:$O$2)*(flux!$G398&lt;=KG!$F$3:$O$3)*KG!$F$4:$O$136)*$G398/100</f>
        <v>0</v>
      </c>
      <c r="U398" s="7">
        <f>SUMPRODUCT((KG!$A$4:$A$136=flux!$A398)*(KG!$B$4:$B$136=flux!U$3)*(flux!$G398&gt;=KG!$F$2:$O$2)*(flux!$G398&lt;=KG!$F$3:$O$3)*KG!$F$4:$O$136)*$G398/100</f>
        <v>0</v>
      </c>
      <c r="V398" s="7">
        <f>SUMPRODUCT((KG!$A$4:$A$136=flux!$A398)*(KG!$B$4:$B$136=flux!V$3)*(flux!$G398&gt;=KG!$F$2:$O$2)*(flux!$G398&lt;=KG!$F$3:$O$3)*KG!$F$4:$O$136)*$G398/100</f>
        <v>0</v>
      </c>
      <c r="W398" s="7">
        <f>SUMPRODUCT((KG!$A$4:$A$136=flux!$A398)*(KG!$B$4:$B$136=flux!W$3)*(flux!$G398&gt;=KG!$F$2:$O$2)*(flux!$G398&lt;=KG!$F$3:$O$3)*KG!$F$4:$O$136)*$G398/100</f>
        <v>116.89146000000001</v>
      </c>
      <c r="X398" s="7">
        <f>SUMPRODUCT((KG!$A$4:$A$136=flux!$A398)*(KG!$B$4:$B$136=flux!X$3)*(flux!$G398&gt;=KG!$F$2:$O$2)*(flux!$G398&lt;=KG!$F$3:$O$3)*KG!$F$4:$O$136)*$G398/100</f>
        <v>92.734460000000013</v>
      </c>
      <c r="Y398" s="7">
        <f>SUMPRODUCT((PAL!$A$3:$A$42=flux!$A398)*(PAL!$B$3:$B$42=flux!Y$3)*(PAL!$H$2:$Q$2=flux!$H398)*(PAL!$H$3:$Q$42))*$H398</f>
        <v>72</v>
      </c>
      <c r="Z398" s="7">
        <f>SUMPRODUCT((PAL!$A$3:$A$42=flux!$A398)*(PAL!$B$3:$B$42=flux!Z$3)*(PAL!$H$2:$Q$2=flux!$H398)*(PAL!$H$3:$Q$42))*$H398</f>
        <v>0</v>
      </c>
      <c r="AA398" s="7">
        <f>SUMPRODUCT((PAL!$A$3:$A$42=flux!$A398)*(PAL!$B$3:$B$42=flux!AA$3)*(PAL!$H$2:$Q$2=flux!$H398)*(PAL!$H$3:$Q$42))*$H398</f>
        <v>0</v>
      </c>
      <c r="AB398" s="7">
        <f>SUMPRODUCT((PAL!$A$3:$A$42=flux!$A398)*(PAL!$B$3:$B$42=flux!AB$3)*(PAL!$H$2:$Q$2=flux!$H398)*(PAL!$H$3:$Q$42))*$H398</f>
        <v>65.260000000000005</v>
      </c>
    </row>
    <row r="399" spans="1:28" x14ac:dyDescent="0.25">
      <c r="A399">
        <v>79515</v>
      </c>
      <c r="B399" t="s">
        <v>569</v>
      </c>
      <c r="C399" s="2">
        <v>43185</v>
      </c>
      <c r="D399" t="s">
        <v>150</v>
      </c>
      <c r="E399">
        <v>69</v>
      </c>
      <c r="F399" t="s">
        <v>151</v>
      </c>
      <c r="G399" s="61">
        <v>290</v>
      </c>
      <c r="H399" s="37">
        <v>1</v>
      </c>
      <c r="I399">
        <v>77.2</v>
      </c>
      <c r="L399" s="5" t="s">
        <v>184</v>
      </c>
      <c r="N399" s="7">
        <f>SUMPRODUCT((KG!$A$4:$A$136=flux!$A399)*(KG!$B$4:$B$136=flux!N$3)*(flux!$G399&gt;=KG!$F$2:$O$2)*(flux!$G399&lt;=KG!$F$3:$O$3)*KG!$F$4:$O$136)*$G399/100</f>
        <v>81.130399999999995</v>
      </c>
      <c r="O399" s="7">
        <f>SUMPRODUCT((KG!$A$4:$A$136=flux!$A399)*(KG!$B$4:$B$136=flux!O$3)*(flux!$G399&gt;=KG!$F$2:$O$2)*(flux!$G399&lt;=KG!$F$3:$O$3)*KG!$F$4:$O$136)*$G399/100</f>
        <v>92.919740999999988</v>
      </c>
      <c r="P399" s="7">
        <f>SUMPRODUCT((KG!$A$4:$A$136=flux!$A399)*(KG!$B$4:$B$136=flux!P$3)*(flux!$G399&gt;=KG!$F$2:$O$2)*(flux!$G399&lt;=KG!$F$3:$O$3)*KG!$F$4:$O$136)*$G399/100</f>
        <v>0</v>
      </c>
      <c r="Q399" s="7">
        <f>SUMPRODUCT((KG!$A$4:$A$136=flux!$A399)*(KG!$B$4:$B$136=flux!Q$3)*(flux!$G399&gt;=KG!$F$2:$O$2)*(flux!$G399&lt;=KG!$F$3:$O$3)*KG!$F$4:$O$136)*$G399/100</f>
        <v>0</v>
      </c>
      <c r="R399" s="7">
        <f>SUMPRODUCT((KG!$A$4:$A$136=flux!$A399)*(KG!$B$4:$B$136=flux!R$3)*(flux!$G399&gt;=KG!$F$2:$O$2)*(flux!$G399&lt;=KG!$F$3:$O$3)*KG!$F$4:$O$136)*$G399/100</f>
        <v>126.711585</v>
      </c>
      <c r="S399" s="7">
        <f>SUMPRODUCT((KG!$A$4:$A$136=flux!$A399)*(KG!$B$4:$B$136=flux!S$3)*(flux!$G399&gt;=KG!$F$2:$O$2)*(flux!$G399&lt;=KG!$F$3:$O$3)*KG!$F$4:$O$136)*$G399/100</f>
        <v>0</v>
      </c>
      <c r="T399" s="7">
        <f>SUMPRODUCT((KG!$A$4:$A$136=flux!$A399)*(KG!$B$4:$B$136=flux!T$3)*(flux!$G399&gt;=KG!$F$2:$O$2)*(flux!$G399&lt;=KG!$F$3:$O$3)*KG!$F$4:$O$136)*$G399/100</f>
        <v>0</v>
      </c>
      <c r="U399" s="7">
        <f>SUMPRODUCT((KG!$A$4:$A$136=flux!$A399)*(KG!$B$4:$B$136=flux!U$3)*(flux!$G399&gt;=KG!$F$2:$O$2)*(flux!$G399&lt;=KG!$F$3:$O$3)*KG!$F$4:$O$136)*$G399/100</f>
        <v>0</v>
      </c>
      <c r="V399" s="7">
        <f>SUMPRODUCT((KG!$A$4:$A$136=flux!$A399)*(KG!$B$4:$B$136=flux!V$3)*(flux!$G399&gt;=KG!$F$2:$O$2)*(flux!$G399&lt;=KG!$F$3:$O$3)*KG!$F$4:$O$136)*$G399/100</f>
        <v>0</v>
      </c>
      <c r="W399" s="7">
        <f>SUMPRODUCT((KG!$A$4:$A$136=flux!$A399)*(KG!$B$4:$B$136=flux!W$3)*(flux!$G399&gt;=KG!$F$2:$O$2)*(flux!$G399&lt;=KG!$F$3:$O$3)*KG!$F$4:$O$136)*$G399/100</f>
        <v>116.89146000000001</v>
      </c>
      <c r="X399" s="7">
        <f>SUMPRODUCT((KG!$A$4:$A$136=flux!$A399)*(KG!$B$4:$B$136=flux!X$3)*(flux!$G399&gt;=KG!$F$2:$O$2)*(flux!$G399&lt;=KG!$F$3:$O$3)*KG!$F$4:$O$136)*$G399/100</f>
        <v>92.734460000000013</v>
      </c>
      <c r="Y399" s="7">
        <f>SUMPRODUCT((PAL!$A$3:$A$42=flux!$A399)*(PAL!$B$3:$B$42=flux!Y$3)*(PAL!$H$2:$Q$2=flux!$H399)*(PAL!$H$3:$Q$42))*$H399</f>
        <v>72</v>
      </c>
      <c r="Z399" s="7">
        <f>SUMPRODUCT((PAL!$A$3:$A$42=flux!$A399)*(PAL!$B$3:$B$42=flux!Z$3)*(PAL!$H$2:$Q$2=flux!$H399)*(PAL!$H$3:$Q$42))*$H399</f>
        <v>0</v>
      </c>
      <c r="AA399" s="7">
        <f>SUMPRODUCT((PAL!$A$3:$A$42=flux!$A399)*(PAL!$B$3:$B$42=flux!AA$3)*(PAL!$H$2:$Q$2=flux!$H399)*(PAL!$H$3:$Q$42))*$H399</f>
        <v>0</v>
      </c>
      <c r="AB399" s="7">
        <f>SUMPRODUCT((PAL!$A$3:$A$42=flux!$A399)*(PAL!$B$3:$B$42=flux!AB$3)*(PAL!$H$2:$Q$2=flux!$H399)*(PAL!$H$3:$Q$42))*$H399</f>
        <v>65.260000000000005</v>
      </c>
    </row>
    <row r="400" spans="1:28" x14ac:dyDescent="0.25">
      <c r="A400">
        <v>79515</v>
      </c>
      <c r="B400" t="s">
        <v>569</v>
      </c>
      <c r="C400" s="2">
        <v>43190</v>
      </c>
      <c r="D400" t="s">
        <v>150</v>
      </c>
      <c r="E400">
        <v>69</v>
      </c>
      <c r="F400" t="s">
        <v>151</v>
      </c>
      <c r="G400" s="61">
        <v>290</v>
      </c>
      <c r="H400" s="37">
        <v>1</v>
      </c>
      <c r="I400">
        <v>77.2</v>
      </c>
      <c r="L400" s="5" t="s">
        <v>184</v>
      </c>
      <c r="N400" s="7">
        <f>SUMPRODUCT((KG!$A$4:$A$136=flux!$A400)*(KG!$B$4:$B$136=flux!N$3)*(flux!$G400&gt;=KG!$F$2:$O$2)*(flux!$G400&lt;=KG!$F$3:$O$3)*KG!$F$4:$O$136)*$G400/100</f>
        <v>81.130399999999995</v>
      </c>
      <c r="O400" s="7">
        <f>SUMPRODUCT((KG!$A$4:$A$136=flux!$A400)*(KG!$B$4:$B$136=flux!O$3)*(flux!$G400&gt;=KG!$F$2:$O$2)*(flux!$G400&lt;=KG!$F$3:$O$3)*KG!$F$4:$O$136)*$G400/100</f>
        <v>92.919740999999988</v>
      </c>
      <c r="P400" s="7">
        <f>SUMPRODUCT((KG!$A$4:$A$136=flux!$A400)*(KG!$B$4:$B$136=flux!P$3)*(flux!$G400&gt;=KG!$F$2:$O$2)*(flux!$G400&lt;=KG!$F$3:$O$3)*KG!$F$4:$O$136)*$G400/100</f>
        <v>0</v>
      </c>
      <c r="Q400" s="7">
        <f>SUMPRODUCT((KG!$A$4:$A$136=flux!$A400)*(KG!$B$4:$B$136=flux!Q$3)*(flux!$G400&gt;=KG!$F$2:$O$2)*(flux!$G400&lt;=KG!$F$3:$O$3)*KG!$F$4:$O$136)*$G400/100</f>
        <v>0</v>
      </c>
      <c r="R400" s="7">
        <f>SUMPRODUCT((KG!$A$4:$A$136=flux!$A400)*(KG!$B$4:$B$136=flux!R$3)*(flux!$G400&gt;=KG!$F$2:$O$2)*(flux!$G400&lt;=KG!$F$3:$O$3)*KG!$F$4:$O$136)*$G400/100</f>
        <v>126.711585</v>
      </c>
      <c r="S400" s="7">
        <f>SUMPRODUCT((KG!$A$4:$A$136=flux!$A400)*(KG!$B$4:$B$136=flux!S$3)*(flux!$G400&gt;=KG!$F$2:$O$2)*(flux!$G400&lt;=KG!$F$3:$O$3)*KG!$F$4:$O$136)*$G400/100</f>
        <v>0</v>
      </c>
      <c r="T400" s="7">
        <f>SUMPRODUCT((KG!$A$4:$A$136=flux!$A400)*(KG!$B$4:$B$136=flux!T$3)*(flux!$G400&gt;=KG!$F$2:$O$2)*(flux!$G400&lt;=KG!$F$3:$O$3)*KG!$F$4:$O$136)*$G400/100</f>
        <v>0</v>
      </c>
      <c r="U400" s="7">
        <f>SUMPRODUCT((KG!$A$4:$A$136=flux!$A400)*(KG!$B$4:$B$136=flux!U$3)*(flux!$G400&gt;=KG!$F$2:$O$2)*(flux!$G400&lt;=KG!$F$3:$O$3)*KG!$F$4:$O$136)*$G400/100</f>
        <v>0</v>
      </c>
      <c r="V400" s="7">
        <f>SUMPRODUCT((KG!$A$4:$A$136=flux!$A400)*(KG!$B$4:$B$136=flux!V$3)*(flux!$G400&gt;=KG!$F$2:$O$2)*(flux!$G400&lt;=KG!$F$3:$O$3)*KG!$F$4:$O$136)*$G400/100</f>
        <v>0</v>
      </c>
      <c r="W400" s="7">
        <f>SUMPRODUCT((KG!$A$4:$A$136=flux!$A400)*(KG!$B$4:$B$136=flux!W$3)*(flux!$G400&gt;=KG!$F$2:$O$2)*(flux!$G400&lt;=KG!$F$3:$O$3)*KG!$F$4:$O$136)*$G400/100</f>
        <v>116.89146000000001</v>
      </c>
      <c r="X400" s="7">
        <f>SUMPRODUCT((KG!$A$4:$A$136=flux!$A400)*(KG!$B$4:$B$136=flux!X$3)*(flux!$G400&gt;=KG!$F$2:$O$2)*(flux!$G400&lt;=KG!$F$3:$O$3)*KG!$F$4:$O$136)*$G400/100</f>
        <v>92.734460000000013</v>
      </c>
      <c r="Y400" s="7">
        <f>SUMPRODUCT((PAL!$A$3:$A$42=flux!$A400)*(PAL!$B$3:$B$42=flux!Y$3)*(PAL!$H$2:$Q$2=flux!$H400)*(PAL!$H$3:$Q$42))*$H400</f>
        <v>72</v>
      </c>
      <c r="Z400" s="7">
        <f>SUMPRODUCT((PAL!$A$3:$A$42=flux!$A400)*(PAL!$B$3:$B$42=flux!Z$3)*(PAL!$H$2:$Q$2=flux!$H400)*(PAL!$H$3:$Q$42))*$H400</f>
        <v>0</v>
      </c>
      <c r="AA400" s="7">
        <f>SUMPRODUCT((PAL!$A$3:$A$42=flux!$A400)*(PAL!$B$3:$B$42=flux!AA$3)*(PAL!$H$2:$Q$2=flux!$H400)*(PAL!$H$3:$Q$42))*$H400</f>
        <v>0</v>
      </c>
      <c r="AB400" s="7">
        <f>SUMPRODUCT((PAL!$A$3:$A$42=flux!$A400)*(PAL!$B$3:$B$42=flux!AB$3)*(PAL!$H$2:$Q$2=flux!$H400)*(PAL!$H$3:$Q$42))*$H400</f>
        <v>65.260000000000005</v>
      </c>
    </row>
    <row r="401" spans="1:28" x14ac:dyDescent="0.25">
      <c r="A401">
        <v>79515</v>
      </c>
      <c r="B401" t="s">
        <v>569</v>
      </c>
      <c r="C401" s="2">
        <v>43160</v>
      </c>
      <c r="D401" t="s">
        <v>150</v>
      </c>
      <c r="E401">
        <v>69</v>
      </c>
      <c r="F401" t="s">
        <v>151</v>
      </c>
      <c r="G401" s="61">
        <v>580</v>
      </c>
      <c r="H401" s="37">
        <v>2</v>
      </c>
      <c r="I401">
        <v>151.4</v>
      </c>
      <c r="L401" s="5" t="s">
        <v>184</v>
      </c>
      <c r="N401" s="7">
        <f>SUMPRODUCT((KG!$A$4:$A$136=flux!$A401)*(KG!$B$4:$B$136=flux!N$3)*(flux!$G401&gt;=KG!$F$2:$O$2)*(flux!$G401&lt;=KG!$F$3:$O$3)*KG!$F$4:$O$136)*$G401/100</f>
        <v>142.77744000000001</v>
      </c>
      <c r="O401" s="7">
        <f>SUMPRODUCT((KG!$A$4:$A$136=flux!$A401)*(KG!$B$4:$B$136=flux!O$3)*(flux!$G401&gt;=KG!$F$2:$O$2)*(flux!$G401&lt;=KG!$F$3:$O$3)*KG!$F$4:$O$136)*$G401/100</f>
        <v>165.95180400000001</v>
      </c>
      <c r="P401" s="7">
        <f>SUMPRODUCT((KG!$A$4:$A$136=flux!$A401)*(KG!$B$4:$B$136=flux!P$3)*(flux!$G401&gt;=KG!$F$2:$O$2)*(flux!$G401&lt;=KG!$F$3:$O$3)*KG!$F$4:$O$136)*$G401/100</f>
        <v>0</v>
      </c>
      <c r="Q401" s="7">
        <f>SUMPRODUCT((KG!$A$4:$A$136=flux!$A401)*(KG!$B$4:$B$136=flux!Q$3)*(flux!$G401&gt;=KG!$F$2:$O$2)*(flux!$G401&lt;=KG!$F$3:$O$3)*KG!$F$4:$O$136)*$G401/100</f>
        <v>0</v>
      </c>
      <c r="R401" s="7">
        <f>SUMPRODUCT((KG!$A$4:$A$136=flux!$A401)*(KG!$B$4:$B$136=flux!R$3)*(flux!$G401&gt;=KG!$F$2:$O$2)*(flux!$G401&lt;=KG!$F$3:$O$3)*KG!$F$4:$O$136)*$G401/100</f>
        <v>214.49737108799999</v>
      </c>
      <c r="S401" s="7">
        <f>SUMPRODUCT((KG!$A$4:$A$136=flux!$A401)*(KG!$B$4:$B$136=flux!S$3)*(flux!$G401&gt;=KG!$F$2:$O$2)*(flux!$G401&lt;=KG!$F$3:$O$3)*KG!$F$4:$O$136)*$G401/100</f>
        <v>0</v>
      </c>
      <c r="T401" s="7">
        <f>SUMPRODUCT((KG!$A$4:$A$136=flux!$A401)*(KG!$B$4:$B$136=flux!T$3)*(flux!$G401&gt;=KG!$F$2:$O$2)*(flux!$G401&lt;=KG!$F$3:$O$3)*KG!$F$4:$O$136)*$G401/100</f>
        <v>0</v>
      </c>
      <c r="U401" s="7">
        <f>SUMPRODUCT((KG!$A$4:$A$136=flux!$A401)*(KG!$B$4:$B$136=flux!U$3)*(flux!$G401&gt;=KG!$F$2:$O$2)*(flux!$G401&lt;=KG!$F$3:$O$3)*KG!$F$4:$O$136)*$G401/100</f>
        <v>0</v>
      </c>
      <c r="V401" s="7">
        <f>SUMPRODUCT((KG!$A$4:$A$136=flux!$A401)*(KG!$B$4:$B$136=flux!V$3)*(flux!$G401&gt;=KG!$F$2:$O$2)*(flux!$G401&lt;=KG!$F$3:$O$3)*KG!$F$4:$O$136)*$G401/100</f>
        <v>0</v>
      </c>
      <c r="W401" s="7">
        <f>SUMPRODUCT((KG!$A$4:$A$136=flux!$A401)*(KG!$B$4:$B$136=flux!W$3)*(flux!$G401&gt;=KG!$F$2:$O$2)*(flux!$G401&lt;=KG!$F$3:$O$3)*KG!$F$4:$O$136)*$G401/100</f>
        <v>224.52511636799997</v>
      </c>
      <c r="X401" s="7">
        <f>SUMPRODUCT((KG!$A$4:$A$136=flux!$A401)*(KG!$B$4:$B$136=flux!X$3)*(flux!$G401&gt;=KG!$F$2:$O$2)*(flux!$G401&lt;=KG!$F$3:$O$3)*KG!$F$4:$O$136)*$G401/100</f>
        <v>178.124350768</v>
      </c>
      <c r="Y401" s="7">
        <f>SUMPRODUCT((PAL!$A$3:$A$42=flux!$A401)*(PAL!$B$3:$B$42=flux!Y$3)*(PAL!$H$2:$Q$2=flux!$H401)*(PAL!$H$3:$Q$42))*$H401</f>
        <v>144</v>
      </c>
      <c r="Z401" s="7">
        <f>SUMPRODUCT((PAL!$A$3:$A$42=flux!$A401)*(PAL!$B$3:$B$42=flux!Z$3)*(PAL!$H$2:$Q$2=flux!$H401)*(PAL!$H$3:$Q$42))*$H401</f>
        <v>0</v>
      </c>
      <c r="AA401" s="7">
        <f>SUMPRODUCT((PAL!$A$3:$A$42=flux!$A401)*(PAL!$B$3:$B$42=flux!AA$3)*(PAL!$H$2:$Q$2=flux!$H401)*(PAL!$H$3:$Q$42))*$H401</f>
        <v>0</v>
      </c>
      <c r="AB401" s="7">
        <f>SUMPRODUCT((PAL!$A$3:$A$42=flux!$A401)*(PAL!$B$3:$B$42=flux!AB$3)*(PAL!$H$2:$Q$2=flux!$H401)*(PAL!$H$3:$Q$42))*$H401</f>
        <v>125.2992</v>
      </c>
    </row>
    <row r="402" spans="1:28" x14ac:dyDescent="0.25">
      <c r="A402">
        <v>79515</v>
      </c>
      <c r="B402" t="s">
        <v>569</v>
      </c>
      <c r="C402" s="2">
        <v>43172</v>
      </c>
      <c r="D402" t="s">
        <v>150</v>
      </c>
      <c r="E402">
        <v>69</v>
      </c>
      <c r="F402" t="s">
        <v>151</v>
      </c>
      <c r="G402" s="61">
        <v>580</v>
      </c>
      <c r="H402" s="37">
        <v>2</v>
      </c>
      <c r="I402">
        <v>151.4</v>
      </c>
      <c r="L402" s="5" t="s">
        <v>184</v>
      </c>
      <c r="N402" s="7">
        <f>SUMPRODUCT((KG!$A$4:$A$136=flux!$A402)*(KG!$B$4:$B$136=flux!N$3)*(flux!$G402&gt;=KG!$F$2:$O$2)*(flux!$G402&lt;=KG!$F$3:$O$3)*KG!$F$4:$O$136)*$G402/100</f>
        <v>142.77744000000001</v>
      </c>
      <c r="O402" s="7">
        <f>SUMPRODUCT((KG!$A$4:$A$136=flux!$A402)*(KG!$B$4:$B$136=flux!O$3)*(flux!$G402&gt;=KG!$F$2:$O$2)*(flux!$G402&lt;=KG!$F$3:$O$3)*KG!$F$4:$O$136)*$G402/100</f>
        <v>165.95180400000001</v>
      </c>
      <c r="P402" s="7">
        <f>SUMPRODUCT((KG!$A$4:$A$136=flux!$A402)*(KG!$B$4:$B$136=flux!P$3)*(flux!$G402&gt;=KG!$F$2:$O$2)*(flux!$G402&lt;=KG!$F$3:$O$3)*KG!$F$4:$O$136)*$G402/100</f>
        <v>0</v>
      </c>
      <c r="Q402" s="7">
        <f>SUMPRODUCT((KG!$A$4:$A$136=flux!$A402)*(KG!$B$4:$B$136=flux!Q$3)*(flux!$G402&gt;=KG!$F$2:$O$2)*(flux!$G402&lt;=KG!$F$3:$O$3)*KG!$F$4:$O$136)*$G402/100</f>
        <v>0</v>
      </c>
      <c r="R402" s="7">
        <f>SUMPRODUCT((KG!$A$4:$A$136=flux!$A402)*(KG!$B$4:$B$136=flux!R$3)*(flux!$G402&gt;=KG!$F$2:$O$2)*(flux!$G402&lt;=KG!$F$3:$O$3)*KG!$F$4:$O$136)*$G402/100</f>
        <v>214.49737108799999</v>
      </c>
      <c r="S402" s="7">
        <f>SUMPRODUCT((KG!$A$4:$A$136=flux!$A402)*(KG!$B$4:$B$136=flux!S$3)*(flux!$G402&gt;=KG!$F$2:$O$2)*(flux!$G402&lt;=KG!$F$3:$O$3)*KG!$F$4:$O$136)*$G402/100</f>
        <v>0</v>
      </c>
      <c r="T402" s="7">
        <f>SUMPRODUCT((KG!$A$4:$A$136=flux!$A402)*(KG!$B$4:$B$136=flux!T$3)*(flux!$G402&gt;=KG!$F$2:$O$2)*(flux!$G402&lt;=KG!$F$3:$O$3)*KG!$F$4:$O$136)*$G402/100</f>
        <v>0</v>
      </c>
      <c r="U402" s="7">
        <f>SUMPRODUCT((KG!$A$4:$A$136=flux!$A402)*(KG!$B$4:$B$136=flux!U$3)*(flux!$G402&gt;=KG!$F$2:$O$2)*(flux!$G402&lt;=KG!$F$3:$O$3)*KG!$F$4:$O$136)*$G402/100</f>
        <v>0</v>
      </c>
      <c r="V402" s="7">
        <f>SUMPRODUCT((KG!$A$4:$A$136=flux!$A402)*(KG!$B$4:$B$136=flux!V$3)*(flux!$G402&gt;=KG!$F$2:$O$2)*(flux!$G402&lt;=KG!$F$3:$O$3)*KG!$F$4:$O$136)*$G402/100</f>
        <v>0</v>
      </c>
      <c r="W402" s="7">
        <f>SUMPRODUCT((KG!$A$4:$A$136=flux!$A402)*(KG!$B$4:$B$136=flux!W$3)*(flux!$G402&gt;=KG!$F$2:$O$2)*(flux!$G402&lt;=KG!$F$3:$O$3)*KG!$F$4:$O$136)*$G402/100</f>
        <v>224.52511636799997</v>
      </c>
      <c r="X402" s="7">
        <f>SUMPRODUCT((KG!$A$4:$A$136=flux!$A402)*(KG!$B$4:$B$136=flux!X$3)*(flux!$G402&gt;=KG!$F$2:$O$2)*(flux!$G402&lt;=KG!$F$3:$O$3)*KG!$F$4:$O$136)*$G402/100</f>
        <v>178.124350768</v>
      </c>
      <c r="Y402" s="7">
        <f>SUMPRODUCT((PAL!$A$3:$A$42=flux!$A402)*(PAL!$B$3:$B$42=flux!Y$3)*(PAL!$H$2:$Q$2=flux!$H402)*(PAL!$H$3:$Q$42))*$H402</f>
        <v>144</v>
      </c>
      <c r="Z402" s="7">
        <f>SUMPRODUCT((PAL!$A$3:$A$42=flux!$A402)*(PAL!$B$3:$B$42=flux!Z$3)*(PAL!$H$2:$Q$2=flux!$H402)*(PAL!$H$3:$Q$42))*$H402</f>
        <v>0</v>
      </c>
      <c r="AA402" s="7">
        <f>SUMPRODUCT((PAL!$A$3:$A$42=flux!$A402)*(PAL!$B$3:$B$42=flux!AA$3)*(PAL!$H$2:$Q$2=flux!$H402)*(PAL!$H$3:$Q$42))*$H402</f>
        <v>0</v>
      </c>
      <c r="AB402" s="7">
        <f>SUMPRODUCT((PAL!$A$3:$A$42=flux!$A402)*(PAL!$B$3:$B$42=flux!AB$3)*(PAL!$H$2:$Q$2=flux!$H402)*(PAL!$H$3:$Q$42))*$H402</f>
        <v>125.2992</v>
      </c>
    </row>
    <row r="403" spans="1:28" x14ac:dyDescent="0.25">
      <c r="A403">
        <v>79515</v>
      </c>
      <c r="B403" t="s">
        <v>569</v>
      </c>
      <c r="C403" s="2">
        <v>43173</v>
      </c>
      <c r="D403" t="s">
        <v>150</v>
      </c>
      <c r="E403">
        <v>69</v>
      </c>
      <c r="F403" t="s">
        <v>151</v>
      </c>
      <c r="G403" s="61">
        <v>580</v>
      </c>
      <c r="H403" s="37">
        <v>2</v>
      </c>
      <c r="I403">
        <v>151.4</v>
      </c>
      <c r="L403" s="5" t="s">
        <v>184</v>
      </c>
      <c r="N403" s="7">
        <f>SUMPRODUCT((KG!$A$4:$A$136=flux!$A403)*(KG!$B$4:$B$136=flux!N$3)*(flux!$G403&gt;=KG!$F$2:$O$2)*(flux!$G403&lt;=KG!$F$3:$O$3)*KG!$F$4:$O$136)*$G403/100</f>
        <v>142.77744000000001</v>
      </c>
      <c r="O403" s="7">
        <f>SUMPRODUCT((KG!$A$4:$A$136=flux!$A403)*(KG!$B$4:$B$136=flux!O$3)*(flux!$G403&gt;=KG!$F$2:$O$2)*(flux!$G403&lt;=KG!$F$3:$O$3)*KG!$F$4:$O$136)*$G403/100</f>
        <v>165.95180400000001</v>
      </c>
      <c r="P403" s="7">
        <f>SUMPRODUCT((KG!$A$4:$A$136=flux!$A403)*(KG!$B$4:$B$136=flux!P$3)*(flux!$G403&gt;=KG!$F$2:$O$2)*(flux!$G403&lt;=KG!$F$3:$O$3)*KG!$F$4:$O$136)*$G403/100</f>
        <v>0</v>
      </c>
      <c r="Q403" s="7">
        <f>SUMPRODUCT((KG!$A$4:$A$136=flux!$A403)*(KG!$B$4:$B$136=flux!Q$3)*(flux!$G403&gt;=KG!$F$2:$O$2)*(flux!$G403&lt;=KG!$F$3:$O$3)*KG!$F$4:$O$136)*$G403/100</f>
        <v>0</v>
      </c>
      <c r="R403" s="7">
        <f>SUMPRODUCT((KG!$A$4:$A$136=flux!$A403)*(KG!$B$4:$B$136=flux!R$3)*(flux!$G403&gt;=KG!$F$2:$O$2)*(flux!$G403&lt;=KG!$F$3:$O$3)*KG!$F$4:$O$136)*$G403/100</f>
        <v>214.49737108799999</v>
      </c>
      <c r="S403" s="7">
        <f>SUMPRODUCT((KG!$A$4:$A$136=flux!$A403)*(KG!$B$4:$B$136=flux!S$3)*(flux!$G403&gt;=KG!$F$2:$O$2)*(flux!$G403&lt;=KG!$F$3:$O$3)*KG!$F$4:$O$136)*$G403/100</f>
        <v>0</v>
      </c>
      <c r="T403" s="7">
        <f>SUMPRODUCT((KG!$A$4:$A$136=flux!$A403)*(KG!$B$4:$B$136=flux!T$3)*(flux!$G403&gt;=KG!$F$2:$O$2)*(flux!$G403&lt;=KG!$F$3:$O$3)*KG!$F$4:$O$136)*$G403/100</f>
        <v>0</v>
      </c>
      <c r="U403" s="7">
        <f>SUMPRODUCT((KG!$A$4:$A$136=flux!$A403)*(KG!$B$4:$B$136=flux!U$3)*(flux!$G403&gt;=KG!$F$2:$O$2)*(flux!$G403&lt;=KG!$F$3:$O$3)*KG!$F$4:$O$136)*$G403/100</f>
        <v>0</v>
      </c>
      <c r="V403" s="7">
        <f>SUMPRODUCT((KG!$A$4:$A$136=flux!$A403)*(KG!$B$4:$B$136=flux!V$3)*(flux!$G403&gt;=KG!$F$2:$O$2)*(flux!$G403&lt;=KG!$F$3:$O$3)*KG!$F$4:$O$136)*$G403/100</f>
        <v>0</v>
      </c>
      <c r="W403" s="7">
        <f>SUMPRODUCT((KG!$A$4:$A$136=flux!$A403)*(KG!$B$4:$B$136=flux!W$3)*(flux!$G403&gt;=KG!$F$2:$O$2)*(flux!$G403&lt;=KG!$F$3:$O$3)*KG!$F$4:$O$136)*$G403/100</f>
        <v>224.52511636799997</v>
      </c>
      <c r="X403" s="7">
        <f>SUMPRODUCT((KG!$A$4:$A$136=flux!$A403)*(KG!$B$4:$B$136=flux!X$3)*(flux!$G403&gt;=KG!$F$2:$O$2)*(flux!$G403&lt;=KG!$F$3:$O$3)*KG!$F$4:$O$136)*$G403/100</f>
        <v>178.124350768</v>
      </c>
      <c r="Y403" s="7">
        <f>SUMPRODUCT((PAL!$A$3:$A$42=flux!$A403)*(PAL!$B$3:$B$42=flux!Y$3)*(PAL!$H$2:$Q$2=flux!$H403)*(PAL!$H$3:$Q$42))*$H403</f>
        <v>144</v>
      </c>
      <c r="Z403" s="7">
        <f>SUMPRODUCT((PAL!$A$3:$A$42=flux!$A403)*(PAL!$B$3:$B$42=flux!Z$3)*(PAL!$H$2:$Q$2=flux!$H403)*(PAL!$H$3:$Q$42))*$H403</f>
        <v>0</v>
      </c>
      <c r="AA403" s="7">
        <f>SUMPRODUCT((PAL!$A$3:$A$42=flux!$A403)*(PAL!$B$3:$B$42=flux!AA$3)*(PAL!$H$2:$Q$2=flux!$H403)*(PAL!$H$3:$Q$42))*$H403</f>
        <v>0</v>
      </c>
      <c r="AB403" s="7">
        <f>SUMPRODUCT((PAL!$A$3:$A$42=flux!$A403)*(PAL!$B$3:$B$42=flux!AB$3)*(PAL!$H$2:$Q$2=flux!$H403)*(PAL!$H$3:$Q$42))*$H403</f>
        <v>125.2992</v>
      </c>
    </row>
    <row r="404" spans="1:28" x14ac:dyDescent="0.25">
      <c r="A404">
        <v>79515</v>
      </c>
      <c r="B404" t="s">
        <v>569</v>
      </c>
      <c r="C404" s="2">
        <v>43175</v>
      </c>
      <c r="D404" t="s">
        <v>150</v>
      </c>
      <c r="E404">
        <v>69</v>
      </c>
      <c r="F404" t="s">
        <v>151</v>
      </c>
      <c r="G404" s="61">
        <v>580</v>
      </c>
      <c r="H404" s="37">
        <v>2</v>
      </c>
      <c r="I404">
        <v>151.4</v>
      </c>
      <c r="L404" s="5" t="s">
        <v>184</v>
      </c>
      <c r="N404" s="7">
        <f>SUMPRODUCT((KG!$A$4:$A$136=flux!$A404)*(KG!$B$4:$B$136=flux!N$3)*(flux!$G404&gt;=KG!$F$2:$O$2)*(flux!$G404&lt;=KG!$F$3:$O$3)*KG!$F$4:$O$136)*$G404/100</f>
        <v>142.77744000000001</v>
      </c>
      <c r="O404" s="7">
        <f>SUMPRODUCT((KG!$A$4:$A$136=flux!$A404)*(KG!$B$4:$B$136=flux!O$3)*(flux!$G404&gt;=KG!$F$2:$O$2)*(flux!$G404&lt;=KG!$F$3:$O$3)*KG!$F$4:$O$136)*$G404/100</f>
        <v>165.95180400000001</v>
      </c>
      <c r="P404" s="7">
        <f>SUMPRODUCT((KG!$A$4:$A$136=flux!$A404)*(KG!$B$4:$B$136=flux!P$3)*(flux!$G404&gt;=KG!$F$2:$O$2)*(flux!$G404&lt;=KG!$F$3:$O$3)*KG!$F$4:$O$136)*$G404/100</f>
        <v>0</v>
      </c>
      <c r="Q404" s="7">
        <f>SUMPRODUCT((KG!$A$4:$A$136=flux!$A404)*(KG!$B$4:$B$136=flux!Q$3)*(flux!$G404&gt;=KG!$F$2:$O$2)*(flux!$G404&lt;=KG!$F$3:$O$3)*KG!$F$4:$O$136)*$G404/100</f>
        <v>0</v>
      </c>
      <c r="R404" s="7">
        <f>SUMPRODUCT((KG!$A$4:$A$136=flux!$A404)*(KG!$B$4:$B$136=flux!R$3)*(flux!$G404&gt;=KG!$F$2:$O$2)*(flux!$G404&lt;=KG!$F$3:$O$3)*KG!$F$4:$O$136)*$G404/100</f>
        <v>214.49737108799999</v>
      </c>
      <c r="S404" s="7">
        <f>SUMPRODUCT((KG!$A$4:$A$136=flux!$A404)*(KG!$B$4:$B$136=flux!S$3)*(flux!$G404&gt;=KG!$F$2:$O$2)*(flux!$G404&lt;=KG!$F$3:$O$3)*KG!$F$4:$O$136)*$G404/100</f>
        <v>0</v>
      </c>
      <c r="T404" s="7">
        <f>SUMPRODUCT((KG!$A$4:$A$136=flux!$A404)*(KG!$B$4:$B$136=flux!T$3)*(flux!$G404&gt;=KG!$F$2:$O$2)*(flux!$G404&lt;=KG!$F$3:$O$3)*KG!$F$4:$O$136)*$G404/100</f>
        <v>0</v>
      </c>
      <c r="U404" s="7">
        <f>SUMPRODUCT((KG!$A$4:$A$136=flux!$A404)*(KG!$B$4:$B$136=flux!U$3)*(flux!$G404&gt;=KG!$F$2:$O$2)*(flux!$G404&lt;=KG!$F$3:$O$3)*KG!$F$4:$O$136)*$G404/100</f>
        <v>0</v>
      </c>
      <c r="V404" s="7">
        <f>SUMPRODUCT((KG!$A$4:$A$136=flux!$A404)*(KG!$B$4:$B$136=flux!V$3)*(flux!$G404&gt;=KG!$F$2:$O$2)*(flux!$G404&lt;=KG!$F$3:$O$3)*KG!$F$4:$O$136)*$G404/100</f>
        <v>0</v>
      </c>
      <c r="W404" s="7">
        <f>SUMPRODUCT((KG!$A$4:$A$136=flux!$A404)*(KG!$B$4:$B$136=flux!W$3)*(flux!$G404&gt;=KG!$F$2:$O$2)*(flux!$G404&lt;=KG!$F$3:$O$3)*KG!$F$4:$O$136)*$G404/100</f>
        <v>224.52511636799997</v>
      </c>
      <c r="X404" s="7">
        <f>SUMPRODUCT((KG!$A$4:$A$136=flux!$A404)*(KG!$B$4:$B$136=flux!X$3)*(flux!$G404&gt;=KG!$F$2:$O$2)*(flux!$G404&lt;=KG!$F$3:$O$3)*KG!$F$4:$O$136)*$G404/100</f>
        <v>178.124350768</v>
      </c>
      <c r="Y404" s="7">
        <f>SUMPRODUCT((PAL!$A$3:$A$42=flux!$A404)*(PAL!$B$3:$B$42=flux!Y$3)*(PAL!$H$2:$Q$2=flux!$H404)*(PAL!$H$3:$Q$42))*$H404</f>
        <v>144</v>
      </c>
      <c r="Z404" s="7">
        <f>SUMPRODUCT((PAL!$A$3:$A$42=flux!$A404)*(PAL!$B$3:$B$42=flux!Z$3)*(PAL!$H$2:$Q$2=flux!$H404)*(PAL!$H$3:$Q$42))*$H404</f>
        <v>0</v>
      </c>
      <c r="AA404" s="7">
        <f>SUMPRODUCT((PAL!$A$3:$A$42=flux!$A404)*(PAL!$B$3:$B$42=flux!AA$3)*(PAL!$H$2:$Q$2=flux!$H404)*(PAL!$H$3:$Q$42))*$H404</f>
        <v>0</v>
      </c>
      <c r="AB404" s="7">
        <f>SUMPRODUCT((PAL!$A$3:$A$42=flux!$A404)*(PAL!$B$3:$B$42=flux!AB$3)*(PAL!$H$2:$Q$2=flux!$H404)*(PAL!$H$3:$Q$42))*$H404</f>
        <v>125.2992</v>
      </c>
    </row>
    <row r="405" spans="1:28" x14ac:dyDescent="0.25">
      <c r="A405">
        <v>79515</v>
      </c>
      <c r="B405" t="s">
        <v>569</v>
      </c>
      <c r="C405" s="2">
        <v>43180</v>
      </c>
      <c r="D405" t="s">
        <v>150</v>
      </c>
      <c r="E405">
        <v>69</v>
      </c>
      <c r="F405" t="s">
        <v>151</v>
      </c>
      <c r="G405" s="61">
        <v>580</v>
      </c>
      <c r="H405" s="37">
        <v>2</v>
      </c>
      <c r="I405">
        <v>151.4</v>
      </c>
      <c r="L405" s="5" t="s">
        <v>184</v>
      </c>
      <c r="N405" s="7">
        <f>SUMPRODUCT((KG!$A$4:$A$136=flux!$A405)*(KG!$B$4:$B$136=flux!N$3)*(flux!$G405&gt;=KG!$F$2:$O$2)*(flux!$G405&lt;=KG!$F$3:$O$3)*KG!$F$4:$O$136)*$G405/100</f>
        <v>142.77744000000001</v>
      </c>
      <c r="O405" s="7">
        <f>SUMPRODUCT((KG!$A$4:$A$136=flux!$A405)*(KG!$B$4:$B$136=flux!O$3)*(flux!$G405&gt;=KG!$F$2:$O$2)*(flux!$G405&lt;=KG!$F$3:$O$3)*KG!$F$4:$O$136)*$G405/100</f>
        <v>165.95180400000001</v>
      </c>
      <c r="P405" s="7">
        <f>SUMPRODUCT((KG!$A$4:$A$136=flux!$A405)*(KG!$B$4:$B$136=flux!P$3)*(flux!$G405&gt;=KG!$F$2:$O$2)*(flux!$G405&lt;=KG!$F$3:$O$3)*KG!$F$4:$O$136)*$G405/100</f>
        <v>0</v>
      </c>
      <c r="Q405" s="7">
        <f>SUMPRODUCT((KG!$A$4:$A$136=flux!$A405)*(KG!$B$4:$B$136=flux!Q$3)*(flux!$G405&gt;=KG!$F$2:$O$2)*(flux!$G405&lt;=KG!$F$3:$O$3)*KG!$F$4:$O$136)*$G405/100</f>
        <v>0</v>
      </c>
      <c r="R405" s="7">
        <f>SUMPRODUCT((KG!$A$4:$A$136=flux!$A405)*(KG!$B$4:$B$136=flux!R$3)*(flux!$G405&gt;=KG!$F$2:$O$2)*(flux!$G405&lt;=KG!$F$3:$O$3)*KG!$F$4:$O$136)*$G405/100</f>
        <v>214.49737108799999</v>
      </c>
      <c r="S405" s="7">
        <f>SUMPRODUCT((KG!$A$4:$A$136=flux!$A405)*(KG!$B$4:$B$136=flux!S$3)*(flux!$G405&gt;=KG!$F$2:$O$2)*(flux!$G405&lt;=KG!$F$3:$O$3)*KG!$F$4:$O$136)*$G405/100</f>
        <v>0</v>
      </c>
      <c r="T405" s="7">
        <f>SUMPRODUCT((KG!$A$4:$A$136=flux!$A405)*(KG!$B$4:$B$136=flux!T$3)*(flux!$G405&gt;=KG!$F$2:$O$2)*(flux!$G405&lt;=KG!$F$3:$O$3)*KG!$F$4:$O$136)*$G405/100</f>
        <v>0</v>
      </c>
      <c r="U405" s="7">
        <f>SUMPRODUCT((KG!$A$4:$A$136=flux!$A405)*(KG!$B$4:$B$136=flux!U$3)*(flux!$G405&gt;=KG!$F$2:$O$2)*(flux!$G405&lt;=KG!$F$3:$O$3)*KG!$F$4:$O$136)*$G405/100</f>
        <v>0</v>
      </c>
      <c r="V405" s="7">
        <f>SUMPRODUCT((KG!$A$4:$A$136=flux!$A405)*(KG!$B$4:$B$136=flux!V$3)*(flux!$G405&gt;=KG!$F$2:$O$2)*(flux!$G405&lt;=KG!$F$3:$O$3)*KG!$F$4:$O$136)*$G405/100</f>
        <v>0</v>
      </c>
      <c r="W405" s="7">
        <f>SUMPRODUCT((KG!$A$4:$A$136=flux!$A405)*(KG!$B$4:$B$136=flux!W$3)*(flux!$G405&gt;=KG!$F$2:$O$2)*(flux!$G405&lt;=KG!$F$3:$O$3)*KG!$F$4:$O$136)*$G405/100</f>
        <v>224.52511636799997</v>
      </c>
      <c r="X405" s="7">
        <f>SUMPRODUCT((KG!$A$4:$A$136=flux!$A405)*(KG!$B$4:$B$136=flux!X$3)*(flux!$G405&gt;=KG!$F$2:$O$2)*(flux!$G405&lt;=KG!$F$3:$O$3)*KG!$F$4:$O$136)*$G405/100</f>
        <v>178.124350768</v>
      </c>
      <c r="Y405" s="7">
        <f>SUMPRODUCT((PAL!$A$3:$A$42=flux!$A405)*(PAL!$B$3:$B$42=flux!Y$3)*(PAL!$H$2:$Q$2=flux!$H405)*(PAL!$H$3:$Q$42))*$H405</f>
        <v>144</v>
      </c>
      <c r="Z405" s="7">
        <f>SUMPRODUCT((PAL!$A$3:$A$42=flux!$A405)*(PAL!$B$3:$B$42=flux!Z$3)*(PAL!$H$2:$Q$2=flux!$H405)*(PAL!$H$3:$Q$42))*$H405</f>
        <v>0</v>
      </c>
      <c r="AA405" s="7">
        <f>SUMPRODUCT((PAL!$A$3:$A$42=flux!$A405)*(PAL!$B$3:$B$42=flux!AA$3)*(PAL!$H$2:$Q$2=flux!$H405)*(PAL!$H$3:$Q$42))*$H405</f>
        <v>0</v>
      </c>
      <c r="AB405" s="7">
        <f>SUMPRODUCT((PAL!$A$3:$A$42=flux!$A405)*(PAL!$B$3:$B$42=flux!AB$3)*(PAL!$H$2:$Q$2=flux!$H405)*(PAL!$H$3:$Q$42))*$H405</f>
        <v>125.2992</v>
      </c>
    </row>
    <row r="406" spans="1:28" x14ac:dyDescent="0.25">
      <c r="A406">
        <v>79515</v>
      </c>
      <c r="B406" t="s">
        <v>569</v>
      </c>
      <c r="C406" s="2">
        <v>43182</v>
      </c>
      <c r="D406" t="s">
        <v>150</v>
      </c>
      <c r="E406">
        <v>69</v>
      </c>
      <c r="F406" t="s">
        <v>151</v>
      </c>
      <c r="G406" s="61">
        <v>580</v>
      </c>
      <c r="H406" s="37">
        <v>2</v>
      </c>
      <c r="I406">
        <v>151.4</v>
      </c>
      <c r="L406" s="5" t="s">
        <v>184</v>
      </c>
      <c r="N406" s="7">
        <f>SUMPRODUCT((KG!$A$4:$A$136=flux!$A406)*(KG!$B$4:$B$136=flux!N$3)*(flux!$G406&gt;=KG!$F$2:$O$2)*(flux!$G406&lt;=KG!$F$3:$O$3)*KG!$F$4:$O$136)*$G406/100</f>
        <v>142.77744000000001</v>
      </c>
      <c r="O406" s="7">
        <f>SUMPRODUCT((KG!$A$4:$A$136=flux!$A406)*(KG!$B$4:$B$136=flux!O$3)*(flux!$G406&gt;=KG!$F$2:$O$2)*(flux!$G406&lt;=KG!$F$3:$O$3)*KG!$F$4:$O$136)*$G406/100</f>
        <v>165.95180400000001</v>
      </c>
      <c r="P406" s="7">
        <f>SUMPRODUCT((KG!$A$4:$A$136=flux!$A406)*(KG!$B$4:$B$136=flux!P$3)*(flux!$G406&gt;=KG!$F$2:$O$2)*(flux!$G406&lt;=KG!$F$3:$O$3)*KG!$F$4:$O$136)*$G406/100</f>
        <v>0</v>
      </c>
      <c r="Q406" s="7">
        <f>SUMPRODUCT((KG!$A$4:$A$136=flux!$A406)*(KG!$B$4:$B$136=flux!Q$3)*(flux!$G406&gt;=KG!$F$2:$O$2)*(flux!$G406&lt;=KG!$F$3:$O$3)*KG!$F$4:$O$136)*$G406/100</f>
        <v>0</v>
      </c>
      <c r="R406" s="7">
        <f>SUMPRODUCT((KG!$A$4:$A$136=flux!$A406)*(KG!$B$4:$B$136=flux!R$3)*(flux!$G406&gt;=KG!$F$2:$O$2)*(flux!$G406&lt;=KG!$F$3:$O$3)*KG!$F$4:$O$136)*$G406/100</f>
        <v>214.49737108799999</v>
      </c>
      <c r="S406" s="7">
        <f>SUMPRODUCT((KG!$A$4:$A$136=flux!$A406)*(KG!$B$4:$B$136=flux!S$3)*(flux!$G406&gt;=KG!$F$2:$O$2)*(flux!$G406&lt;=KG!$F$3:$O$3)*KG!$F$4:$O$136)*$G406/100</f>
        <v>0</v>
      </c>
      <c r="T406" s="7">
        <f>SUMPRODUCT((KG!$A$4:$A$136=flux!$A406)*(KG!$B$4:$B$136=flux!T$3)*(flux!$G406&gt;=KG!$F$2:$O$2)*(flux!$G406&lt;=KG!$F$3:$O$3)*KG!$F$4:$O$136)*$G406/100</f>
        <v>0</v>
      </c>
      <c r="U406" s="7">
        <f>SUMPRODUCT((KG!$A$4:$A$136=flux!$A406)*(KG!$B$4:$B$136=flux!U$3)*(flux!$G406&gt;=KG!$F$2:$O$2)*(flux!$G406&lt;=KG!$F$3:$O$3)*KG!$F$4:$O$136)*$G406/100</f>
        <v>0</v>
      </c>
      <c r="V406" s="7">
        <f>SUMPRODUCT((KG!$A$4:$A$136=flux!$A406)*(KG!$B$4:$B$136=flux!V$3)*(flux!$G406&gt;=KG!$F$2:$O$2)*(flux!$G406&lt;=KG!$F$3:$O$3)*KG!$F$4:$O$136)*$G406/100</f>
        <v>0</v>
      </c>
      <c r="W406" s="7">
        <f>SUMPRODUCT((KG!$A$4:$A$136=flux!$A406)*(KG!$B$4:$B$136=flux!W$3)*(flux!$G406&gt;=KG!$F$2:$O$2)*(flux!$G406&lt;=KG!$F$3:$O$3)*KG!$F$4:$O$136)*$G406/100</f>
        <v>224.52511636799997</v>
      </c>
      <c r="X406" s="7">
        <f>SUMPRODUCT((KG!$A$4:$A$136=flux!$A406)*(KG!$B$4:$B$136=flux!X$3)*(flux!$G406&gt;=KG!$F$2:$O$2)*(flux!$G406&lt;=KG!$F$3:$O$3)*KG!$F$4:$O$136)*$G406/100</f>
        <v>178.124350768</v>
      </c>
      <c r="Y406" s="7">
        <f>SUMPRODUCT((PAL!$A$3:$A$42=flux!$A406)*(PAL!$B$3:$B$42=flux!Y$3)*(PAL!$H$2:$Q$2=flux!$H406)*(PAL!$H$3:$Q$42))*$H406</f>
        <v>144</v>
      </c>
      <c r="Z406" s="7">
        <f>SUMPRODUCT((PAL!$A$3:$A$42=flux!$A406)*(PAL!$B$3:$B$42=flux!Z$3)*(PAL!$H$2:$Q$2=flux!$H406)*(PAL!$H$3:$Q$42))*$H406</f>
        <v>0</v>
      </c>
      <c r="AA406" s="7">
        <f>SUMPRODUCT((PAL!$A$3:$A$42=flux!$A406)*(PAL!$B$3:$B$42=flux!AA$3)*(PAL!$H$2:$Q$2=flux!$H406)*(PAL!$H$3:$Q$42))*$H406</f>
        <v>0</v>
      </c>
      <c r="AB406" s="7">
        <f>SUMPRODUCT((PAL!$A$3:$A$42=flux!$A406)*(PAL!$B$3:$B$42=flux!AB$3)*(PAL!$H$2:$Q$2=flux!$H406)*(PAL!$H$3:$Q$42))*$H406</f>
        <v>125.2992</v>
      </c>
    </row>
    <row r="407" spans="1:28" x14ac:dyDescent="0.25">
      <c r="A407">
        <v>79515</v>
      </c>
      <c r="B407" t="s">
        <v>569</v>
      </c>
      <c r="C407" s="2">
        <v>43186</v>
      </c>
      <c r="D407" t="s">
        <v>150</v>
      </c>
      <c r="E407">
        <v>69</v>
      </c>
      <c r="F407" t="s">
        <v>151</v>
      </c>
      <c r="G407" s="61">
        <v>580</v>
      </c>
      <c r="H407" s="37">
        <v>2</v>
      </c>
      <c r="I407">
        <v>151.4</v>
      </c>
      <c r="L407" s="5" t="s">
        <v>184</v>
      </c>
      <c r="N407" s="7">
        <f>SUMPRODUCT((KG!$A$4:$A$136=flux!$A407)*(KG!$B$4:$B$136=flux!N$3)*(flux!$G407&gt;=KG!$F$2:$O$2)*(flux!$G407&lt;=KG!$F$3:$O$3)*KG!$F$4:$O$136)*$G407/100</f>
        <v>142.77744000000001</v>
      </c>
      <c r="O407" s="7">
        <f>SUMPRODUCT((KG!$A$4:$A$136=flux!$A407)*(KG!$B$4:$B$136=flux!O$3)*(flux!$G407&gt;=KG!$F$2:$O$2)*(flux!$G407&lt;=KG!$F$3:$O$3)*KG!$F$4:$O$136)*$G407/100</f>
        <v>165.95180400000001</v>
      </c>
      <c r="P407" s="7">
        <f>SUMPRODUCT((KG!$A$4:$A$136=flux!$A407)*(KG!$B$4:$B$136=flux!P$3)*(flux!$G407&gt;=KG!$F$2:$O$2)*(flux!$G407&lt;=KG!$F$3:$O$3)*KG!$F$4:$O$136)*$G407/100</f>
        <v>0</v>
      </c>
      <c r="Q407" s="7">
        <f>SUMPRODUCT((KG!$A$4:$A$136=flux!$A407)*(KG!$B$4:$B$136=flux!Q$3)*(flux!$G407&gt;=KG!$F$2:$O$2)*(flux!$G407&lt;=KG!$F$3:$O$3)*KG!$F$4:$O$136)*$G407/100</f>
        <v>0</v>
      </c>
      <c r="R407" s="7">
        <f>SUMPRODUCT((KG!$A$4:$A$136=flux!$A407)*(KG!$B$4:$B$136=flux!R$3)*(flux!$G407&gt;=KG!$F$2:$O$2)*(flux!$G407&lt;=KG!$F$3:$O$3)*KG!$F$4:$O$136)*$G407/100</f>
        <v>214.49737108799999</v>
      </c>
      <c r="S407" s="7">
        <f>SUMPRODUCT((KG!$A$4:$A$136=flux!$A407)*(KG!$B$4:$B$136=flux!S$3)*(flux!$G407&gt;=KG!$F$2:$O$2)*(flux!$G407&lt;=KG!$F$3:$O$3)*KG!$F$4:$O$136)*$G407/100</f>
        <v>0</v>
      </c>
      <c r="T407" s="7">
        <f>SUMPRODUCT((KG!$A$4:$A$136=flux!$A407)*(KG!$B$4:$B$136=flux!T$3)*(flux!$G407&gt;=KG!$F$2:$O$2)*(flux!$G407&lt;=KG!$F$3:$O$3)*KG!$F$4:$O$136)*$G407/100</f>
        <v>0</v>
      </c>
      <c r="U407" s="7">
        <f>SUMPRODUCT((KG!$A$4:$A$136=flux!$A407)*(KG!$B$4:$B$136=flux!U$3)*(flux!$G407&gt;=KG!$F$2:$O$2)*(flux!$G407&lt;=KG!$F$3:$O$3)*KG!$F$4:$O$136)*$G407/100</f>
        <v>0</v>
      </c>
      <c r="V407" s="7">
        <f>SUMPRODUCT((KG!$A$4:$A$136=flux!$A407)*(KG!$B$4:$B$136=flux!V$3)*(flux!$G407&gt;=KG!$F$2:$O$2)*(flux!$G407&lt;=KG!$F$3:$O$3)*KG!$F$4:$O$136)*$G407/100</f>
        <v>0</v>
      </c>
      <c r="W407" s="7">
        <f>SUMPRODUCT((KG!$A$4:$A$136=flux!$A407)*(KG!$B$4:$B$136=flux!W$3)*(flux!$G407&gt;=KG!$F$2:$O$2)*(flux!$G407&lt;=KG!$F$3:$O$3)*KG!$F$4:$O$136)*$G407/100</f>
        <v>224.52511636799997</v>
      </c>
      <c r="X407" s="7">
        <f>SUMPRODUCT((KG!$A$4:$A$136=flux!$A407)*(KG!$B$4:$B$136=flux!X$3)*(flux!$G407&gt;=KG!$F$2:$O$2)*(flux!$G407&lt;=KG!$F$3:$O$3)*KG!$F$4:$O$136)*$G407/100</f>
        <v>178.124350768</v>
      </c>
      <c r="Y407" s="7">
        <f>SUMPRODUCT((PAL!$A$3:$A$42=flux!$A407)*(PAL!$B$3:$B$42=flux!Y$3)*(PAL!$H$2:$Q$2=flux!$H407)*(PAL!$H$3:$Q$42))*$H407</f>
        <v>144</v>
      </c>
      <c r="Z407" s="7">
        <f>SUMPRODUCT((PAL!$A$3:$A$42=flux!$A407)*(PAL!$B$3:$B$42=flux!Z$3)*(PAL!$H$2:$Q$2=flux!$H407)*(PAL!$H$3:$Q$42))*$H407</f>
        <v>0</v>
      </c>
      <c r="AA407" s="7">
        <f>SUMPRODUCT((PAL!$A$3:$A$42=flux!$A407)*(PAL!$B$3:$B$42=flux!AA$3)*(PAL!$H$2:$Q$2=flux!$H407)*(PAL!$H$3:$Q$42))*$H407</f>
        <v>0</v>
      </c>
      <c r="AB407" s="7">
        <f>SUMPRODUCT((PAL!$A$3:$A$42=flux!$A407)*(PAL!$B$3:$B$42=flux!AB$3)*(PAL!$H$2:$Q$2=flux!$H407)*(PAL!$H$3:$Q$42))*$H407</f>
        <v>125.2992</v>
      </c>
    </row>
    <row r="408" spans="1:28" x14ac:dyDescent="0.25">
      <c r="A408">
        <v>79515</v>
      </c>
      <c r="B408" t="s">
        <v>569</v>
      </c>
      <c r="C408" s="2">
        <v>43187</v>
      </c>
      <c r="D408" t="s">
        <v>150</v>
      </c>
      <c r="E408">
        <v>69</v>
      </c>
      <c r="F408" t="s">
        <v>151</v>
      </c>
      <c r="G408" s="61">
        <v>580</v>
      </c>
      <c r="H408" s="37">
        <v>2</v>
      </c>
      <c r="I408">
        <v>151.4</v>
      </c>
      <c r="L408" s="5" t="s">
        <v>184</v>
      </c>
      <c r="N408" s="7">
        <f>SUMPRODUCT((KG!$A$4:$A$136=flux!$A408)*(KG!$B$4:$B$136=flux!N$3)*(flux!$G408&gt;=KG!$F$2:$O$2)*(flux!$G408&lt;=KG!$F$3:$O$3)*KG!$F$4:$O$136)*$G408/100</f>
        <v>142.77744000000001</v>
      </c>
      <c r="O408" s="7">
        <f>SUMPRODUCT((KG!$A$4:$A$136=flux!$A408)*(KG!$B$4:$B$136=flux!O$3)*(flux!$G408&gt;=KG!$F$2:$O$2)*(flux!$G408&lt;=KG!$F$3:$O$3)*KG!$F$4:$O$136)*$G408/100</f>
        <v>165.95180400000001</v>
      </c>
      <c r="P408" s="7">
        <f>SUMPRODUCT((KG!$A$4:$A$136=flux!$A408)*(KG!$B$4:$B$136=flux!P$3)*(flux!$G408&gt;=KG!$F$2:$O$2)*(flux!$G408&lt;=KG!$F$3:$O$3)*KG!$F$4:$O$136)*$G408/100</f>
        <v>0</v>
      </c>
      <c r="Q408" s="7">
        <f>SUMPRODUCT((KG!$A$4:$A$136=flux!$A408)*(KG!$B$4:$B$136=flux!Q$3)*(flux!$G408&gt;=KG!$F$2:$O$2)*(flux!$G408&lt;=KG!$F$3:$O$3)*KG!$F$4:$O$136)*$G408/100</f>
        <v>0</v>
      </c>
      <c r="R408" s="7">
        <f>SUMPRODUCT((KG!$A$4:$A$136=flux!$A408)*(KG!$B$4:$B$136=flux!R$3)*(flux!$G408&gt;=KG!$F$2:$O$2)*(flux!$G408&lt;=KG!$F$3:$O$3)*KG!$F$4:$O$136)*$G408/100</f>
        <v>214.49737108799999</v>
      </c>
      <c r="S408" s="7">
        <f>SUMPRODUCT((KG!$A$4:$A$136=flux!$A408)*(KG!$B$4:$B$136=flux!S$3)*(flux!$G408&gt;=KG!$F$2:$O$2)*(flux!$G408&lt;=KG!$F$3:$O$3)*KG!$F$4:$O$136)*$G408/100</f>
        <v>0</v>
      </c>
      <c r="T408" s="7">
        <f>SUMPRODUCT((KG!$A$4:$A$136=flux!$A408)*(KG!$B$4:$B$136=flux!T$3)*(flux!$G408&gt;=KG!$F$2:$O$2)*(flux!$G408&lt;=KG!$F$3:$O$3)*KG!$F$4:$O$136)*$G408/100</f>
        <v>0</v>
      </c>
      <c r="U408" s="7">
        <f>SUMPRODUCT((KG!$A$4:$A$136=flux!$A408)*(KG!$B$4:$B$136=flux!U$3)*(flux!$G408&gt;=KG!$F$2:$O$2)*(flux!$G408&lt;=KG!$F$3:$O$3)*KG!$F$4:$O$136)*$G408/100</f>
        <v>0</v>
      </c>
      <c r="V408" s="7">
        <f>SUMPRODUCT((KG!$A$4:$A$136=flux!$A408)*(KG!$B$4:$B$136=flux!V$3)*(flux!$G408&gt;=KG!$F$2:$O$2)*(flux!$G408&lt;=KG!$F$3:$O$3)*KG!$F$4:$O$136)*$G408/100</f>
        <v>0</v>
      </c>
      <c r="W408" s="7">
        <f>SUMPRODUCT((KG!$A$4:$A$136=flux!$A408)*(KG!$B$4:$B$136=flux!W$3)*(flux!$G408&gt;=KG!$F$2:$O$2)*(flux!$G408&lt;=KG!$F$3:$O$3)*KG!$F$4:$O$136)*$G408/100</f>
        <v>224.52511636799997</v>
      </c>
      <c r="X408" s="7">
        <f>SUMPRODUCT((KG!$A$4:$A$136=flux!$A408)*(KG!$B$4:$B$136=flux!X$3)*(flux!$G408&gt;=KG!$F$2:$O$2)*(flux!$G408&lt;=KG!$F$3:$O$3)*KG!$F$4:$O$136)*$G408/100</f>
        <v>178.124350768</v>
      </c>
      <c r="Y408" s="7">
        <f>SUMPRODUCT((PAL!$A$3:$A$42=flux!$A408)*(PAL!$B$3:$B$42=flux!Y$3)*(PAL!$H$2:$Q$2=flux!$H408)*(PAL!$H$3:$Q$42))*$H408</f>
        <v>144</v>
      </c>
      <c r="Z408" s="7">
        <f>SUMPRODUCT((PAL!$A$3:$A$42=flux!$A408)*(PAL!$B$3:$B$42=flux!Z$3)*(PAL!$H$2:$Q$2=flux!$H408)*(PAL!$H$3:$Q$42))*$H408</f>
        <v>0</v>
      </c>
      <c r="AA408" s="7">
        <f>SUMPRODUCT((PAL!$A$3:$A$42=flux!$A408)*(PAL!$B$3:$B$42=flux!AA$3)*(PAL!$H$2:$Q$2=flux!$H408)*(PAL!$H$3:$Q$42))*$H408</f>
        <v>0</v>
      </c>
      <c r="AB408" s="7">
        <f>SUMPRODUCT((PAL!$A$3:$A$42=flux!$A408)*(PAL!$B$3:$B$42=flux!AB$3)*(PAL!$H$2:$Q$2=flux!$H408)*(PAL!$H$3:$Q$42))*$H408</f>
        <v>125.2992</v>
      </c>
    </row>
    <row r="409" spans="1:28" x14ac:dyDescent="0.25">
      <c r="A409">
        <v>79515</v>
      </c>
      <c r="B409" t="s">
        <v>569</v>
      </c>
      <c r="C409" s="2">
        <v>43161</v>
      </c>
      <c r="D409" t="s">
        <v>150</v>
      </c>
      <c r="E409">
        <v>69</v>
      </c>
      <c r="F409" t="s">
        <v>151</v>
      </c>
      <c r="G409" s="61">
        <v>870</v>
      </c>
      <c r="H409" s="37">
        <v>3</v>
      </c>
      <c r="I409">
        <v>225.60000000000002</v>
      </c>
      <c r="L409" s="5" t="s">
        <v>184</v>
      </c>
      <c r="N409" s="7">
        <f>SUMPRODUCT((KG!$A$4:$A$136=flux!$A409)*(KG!$B$4:$B$136=flux!N$3)*(flux!$G409&gt;=KG!$F$2:$O$2)*(flux!$G409&lt;=KG!$F$3:$O$3)*KG!$F$4:$O$136)*$G409/100</f>
        <v>188.46984</v>
      </c>
      <c r="O409" s="7">
        <f>SUMPRODUCT((KG!$A$4:$A$136=flux!$A409)*(KG!$B$4:$B$136=flux!O$3)*(flux!$G409&gt;=KG!$F$2:$O$2)*(flux!$G409&lt;=KG!$F$3:$O$3)*KG!$F$4:$O$136)*$G409/100</f>
        <v>226.59654600000002</v>
      </c>
      <c r="P409" s="7">
        <f>SUMPRODUCT((KG!$A$4:$A$136=flux!$A409)*(KG!$B$4:$B$136=flux!P$3)*(flux!$G409&gt;=KG!$F$2:$O$2)*(flux!$G409&lt;=KG!$F$3:$O$3)*KG!$F$4:$O$136)*$G409/100</f>
        <v>0</v>
      </c>
      <c r="Q409" s="7">
        <f>SUMPRODUCT((KG!$A$4:$A$136=flux!$A409)*(KG!$B$4:$B$136=flux!Q$3)*(flux!$G409&gt;=KG!$F$2:$O$2)*(flux!$G409&lt;=KG!$F$3:$O$3)*KG!$F$4:$O$136)*$G409/100</f>
        <v>0</v>
      </c>
      <c r="R409" s="7">
        <f>SUMPRODUCT((KG!$A$4:$A$136=flux!$A409)*(KG!$B$4:$B$136=flux!R$3)*(flux!$G409&gt;=KG!$F$2:$O$2)*(flux!$G409&lt;=KG!$F$3:$O$3)*KG!$F$4:$O$136)*$G409/100</f>
        <v>296.00637210143998</v>
      </c>
      <c r="S409" s="7">
        <f>SUMPRODUCT((KG!$A$4:$A$136=flux!$A409)*(KG!$B$4:$B$136=flux!S$3)*(flux!$G409&gt;=KG!$F$2:$O$2)*(flux!$G409&lt;=KG!$F$3:$O$3)*KG!$F$4:$O$136)*$G409/100</f>
        <v>0</v>
      </c>
      <c r="T409" s="7">
        <f>SUMPRODUCT((KG!$A$4:$A$136=flux!$A409)*(KG!$B$4:$B$136=flux!T$3)*(flux!$G409&gt;=KG!$F$2:$O$2)*(flux!$G409&lt;=KG!$F$3:$O$3)*KG!$F$4:$O$136)*$G409/100</f>
        <v>0</v>
      </c>
      <c r="U409" s="7">
        <f>SUMPRODUCT((KG!$A$4:$A$136=flux!$A409)*(KG!$B$4:$B$136=flux!U$3)*(flux!$G409&gt;=KG!$F$2:$O$2)*(flux!$G409&lt;=KG!$F$3:$O$3)*KG!$F$4:$O$136)*$G409/100</f>
        <v>0</v>
      </c>
      <c r="V409" s="7">
        <f>SUMPRODUCT((KG!$A$4:$A$136=flux!$A409)*(KG!$B$4:$B$136=flux!V$3)*(flux!$G409&gt;=KG!$F$2:$O$2)*(flux!$G409&lt;=KG!$F$3:$O$3)*KG!$F$4:$O$136)*$G409/100</f>
        <v>0</v>
      </c>
      <c r="W409" s="7">
        <f>SUMPRODUCT((KG!$A$4:$A$136=flux!$A409)*(KG!$B$4:$B$136=flux!W$3)*(flux!$G409&gt;=KG!$F$2:$O$2)*(flux!$G409&lt;=KG!$F$3:$O$3)*KG!$F$4:$O$136)*$G409/100</f>
        <v>330.05192106096001</v>
      </c>
      <c r="X409" s="7">
        <f>SUMPRODUCT((KG!$A$4:$A$136=flux!$A409)*(KG!$B$4:$B$136=flux!X$3)*(flux!$G409&gt;=KG!$F$2:$O$2)*(flux!$G409&lt;=KG!$F$3:$O$3)*KG!$F$4:$O$136)*$G409/100</f>
        <v>261.84279562896</v>
      </c>
      <c r="Y409" s="7">
        <f>SUMPRODUCT((PAL!$A$3:$A$42=flux!$A409)*(PAL!$B$3:$B$42=flux!Y$3)*(PAL!$H$2:$Q$2=flux!$H409)*(PAL!$H$3:$Q$42))*$H409</f>
        <v>216</v>
      </c>
      <c r="Z409" s="7">
        <f>SUMPRODUCT((PAL!$A$3:$A$42=flux!$A409)*(PAL!$B$3:$B$42=flux!Z$3)*(PAL!$H$2:$Q$2=flux!$H409)*(PAL!$H$3:$Q$42))*$H409</f>
        <v>0</v>
      </c>
      <c r="AA409" s="7">
        <f>SUMPRODUCT((PAL!$A$3:$A$42=flux!$A409)*(PAL!$B$3:$B$42=flux!AA$3)*(PAL!$H$2:$Q$2=flux!$H409)*(PAL!$H$3:$Q$42))*$H409</f>
        <v>0</v>
      </c>
      <c r="AB409" s="7">
        <f>SUMPRODUCT((PAL!$A$3:$A$42=flux!$A409)*(PAL!$B$3:$B$42=flux!AB$3)*(PAL!$H$2:$Q$2=flux!$H409)*(PAL!$H$3:$Q$42))*$H409</f>
        <v>187.94880000000001</v>
      </c>
    </row>
    <row r="410" spans="1:28" x14ac:dyDescent="0.25">
      <c r="A410">
        <v>79515</v>
      </c>
      <c r="B410" t="s">
        <v>569</v>
      </c>
      <c r="C410" s="2">
        <v>43174</v>
      </c>
      <c r="D410" t="s">
        <v>150</v>
      </c>
      <c r="E410">
        <v>69</v>
      </c>
      <c r="F410" t="s">
        <v>151</v>
      </c>
      <c r="G410" s="61">
        <v>870</v>
      </c>
      <c r="H410" s="37">
        <v>3</v>
      </c>
      <c r="I410">
        <v>225.60000000000002</v>
      </c>
      <c r="L410" s="5" t="s">
        <v>184</v>
      </c>
      <c r="N410" s="7">
        <f>SUMPRODUCT((KG!$A$4:$A$136=flux!$A410)*(KG!$B$4:$B$136=flux!N$3)*(flux!$G410&gt;=KG!$F$2:$O$2)*(flux!$G410&lt;=KG!$F$3:$O$3)*KG!$F$4:$O$136)*$G410/100</f>
        <v>188.46984</v>
      </c>
      <c r="O410" s="7">
        <f>SUMPRODUCT((KG!$A$4:$A$136=flux!$A410)*(KG!$B$4:$B$136=flux!O$3)*(flux!$G410&gt;=KG!$F$2:$O$2)*(flux!$G410&lt;=KG!$F$3:$O$3)*KG!$F$4:$O$136)*$G410/100</f>
        <v>226.59654600000002</v>
      </c>
      <c r="P410" s="7">
        <f>SUMPRODUCT((KG!$A$4:$A$136=flux!$A410)*(KG!$B$4:$B$136=flux!P$3)*(flux!$G410&gt;=KG!$F$2:$O$2)*(flux!$G410&lt;=KG!$F$3:$O$3)*KG!$F$4:$O$136)*$G410/100</f>
        <v>0</v>
      </c>
      <c r="Q410" s="7">
        <f>SUMPRODUCT((KG!$A$4:$A$136=flux!$A410)*(KG!$B$4:$B$136=flux!Q$3)*(flux!$G410&gt;=KG!$F$2:$O$2)*(flux!$G410&lt;=KG!$F$3:$O$3)*KG!$F$4:$O$136)*$G410/100</f>
        <v>0</v>
      </c>
      <c r="R410" s="7">
        <f>SUMPRODUCT((KG!$A$4:$A$136=flux!$A410)*(KG!$B$4:$B$136=flux!R$3)*(flux!$G410&gt;=KG!$F$2:$O$2)*(flux!$G410&lt;=KG!$F$3:$O$3)*KG!$F$4:$O$136)*$G410/100</f>
        <v>296.00637210143998</v>
      </c>
      <c r="S410" s="7">
        <f>SUMPRODUCT((KG!$A$4:$A$136=flux!$A410)*(KG!$B$4:$B$136=flux!S$3)*(flux!$G410&gt;=KG!$F$2:$O$2)*(flux!$G410&lt;=KG!$F$3:$O$3)*KG!$F$4:$O$136)*$G410/100</f>
        <v>0</v>
      </c>
      <c r="T410" s="7">
        <f>SUMPRODUCT((KG!$A$4:$A$136=flux!$A410)*(KG!$B$4:$B$136=flux!T$3)*(flux!$G410&gt;=KG!$F$2:$O$2)*(flux!$G410&lt;=KG!$F$3:$O$3)*KG!$F$4:$O$136)*$G410/100</f>
        <v>0</v>
      </c>
      <c r="U410" s="7">
        <f>SUMPRODUCT((KG!$A$4:$A$136=flux!$A410)*(KG!$B$4:$B$136=flux!U$3)*(flux!$G410&gt;=KG!$F$2:$O$2)*(flux!$G410&lt;=KG!$F$3:$O$3)*KG!$F$4:$O$136)*$G410/100</f>
        <v>0</v>
      </c>
      <c r="V410" s="7">
        <f>SUMPRODUCT((KG!$A$4:$A$136=flux!$A410)*(KG!$B$4:$B$136=flux!V$3)*(flux!$G410&gt;=KG!$F$2:$O$2)*(flux!$G410&lt;=KG!$F$3:$O$3)*KG!$F$4:$O$136)*$G410/100</f>
        <v>0</v>
      </c>
      <c r="W410" s="7">
        <f>SUMPRODUCT((KG!$A$4:$A$136=flux!$A410)*(KG!$B$4:$B$136=flux!W$3)*(flux!$G410&gt;=KG!$F$2:$O$2)*(flux!$G410&lt;=KG!$F$3:$O$3)*KG!$F$4:$O$136)*$G410/100</f>
        <v>330.05192106096001</v>
      </c>
      <c r="X410" s="7">
        <f>SUMPRODUCT((KG!$A$4:$A$136=flux!$A410)*(KG!$B$4:$B$136=flux!X$3)*(flux!$G410&gt;=KG!$F$2:$O$2)*(flux!$G410&lt;=KG!$F$3:$O$3)*KG!$F$4:$O$136)*$G410/100</f>
        <v>261.84279562896</v>
      </c>
      <c r="Y410" s="7">
        <f>SUMPRODUCT((PAL!$A$3:$A$42=flux!$A410)*(PAL!$B$3:$B$42=flux!Y$3)*(PAL!$H$2:$Q$2=flux!$H410)*(PAL!$H$3:$Q$42))*$H410</f>
        <v>216</v>
      </c>
      <c r="Z410" s="7">
        <f>SUMPRODUCT((PAL!$A$3:$A$42=flux!$A410)*(PAL!$B$3:$B$42=flux!Z$3)*(PAL!$H$2:$Q$2=flux!$H410)*(PAL!$H$3:$Q$42))*$H410</f>
        <v>0</v>
      </c>
      <c r="AA410" s="7">
        <f>SUMPRODUCT((PAL!$A$3:$A$42=flux!$A410)*(PAL!$B$3:$B$42=flux!AA$3)*(PAL!$H$2:$Q$2=flux!$H410)*(PAL!$H$3:$Q$42))*$H410</f>
        <v>0</v>
      </c>
      <c r="AB410" s="7">
        <f>SUMPRODUCT((PAL!$A$3:$A$42=flux!$A410)*(PAL!$B$3:$B$42=flux!AB$3)*(PAL!$H$2:$Q$2=flux!$H410)*(PAL!$H$3:$Q$42))*$H410</f>
        <v>187.94880000000001</v>
      </c>
    </row>
    <row r="411" spans="1:28" x14ac:dyDescent="0.25">
      <c r="A411">
        <v>79515</v>
      </c>
      <c r="B411" t="s">
        <v>569</v>
      </c>
      <c r="C411" s="2">
        <v>43181</v>
      </c>
      <c r="D411" t="s">
        <v>150</v>
      </c>
      <c r="E411">
        <v>69</v>
      </c>
      <c r="F411" t="s">
        <v>151</v>
      </c>
      <c r="G411" s="61">
        <v>870</v>
      </c>
      <c r="H411" s="37">
        <v>3</v>
      </c>
      <c r="I411">
        <v>225.60000000000002</v>
      </c>
      <c r="L411" s="5" t="s">
        <v>184</v>
      </c>
      <c r="N411" s="7">
        <f>SUMPRODUCT((KG!$A$4:$A$136=flux!$A411)*(KG!$B$4:$B$136=flux!N$3)*(flux!$G411&gt;=KG!$F$2:$O$2)*(flux!$G411&lt;=KG!$F$3:$O$3)*KG!$F$4:$O$136)*$G411/100</f>
        <v>188.46984</v>
      </c>
      <c r="O411" s="7">
        <f>SUMPRODUCT((KG!$A$4:$A$136=flux!$A411)*(KG!$B$4:$B$136=flux!O$3)*(flux!$G411&gt;=KG!$F$2:$O$2)*(flux!$G411&lt;=KG!$F$3:$O$3)*KG!$F$4:$O$136)*$G411/100</f>
        <v>226.59654600000002</v>
      </c>
      <c r="P411" s="7">
        <f>SUMPRODUCT((KG!$A$4:$A$136=flux!$A411)*(KG!$B$4:$B$136=flux!P$3)*(flux!$G411&gt;=KG!$F$2:$O$2)*(flux!$G411&lt;=KG!$F$3:$O$3)*KG!$F$4:$O$136)*$G411/100</f>
        <v>0</v>
      </c>
      <c r="Q411" s="7">
        <f>SUMPRODUCT((KG!$A$4:$A$136=flux!$A411)*(KG!$B$4:$B$136=flux!Q$3)*(flux!$G411&gt;=KG!$F$2:$O$2)*(flux!$G411&lt;=KG!$F$3:$O$3)*KG!$F$4:$O$136)*$G411/100</f>
        <v>0</v>
      </c>
      <c r="R411" s="7">
        <f>SUMPRODUCT((KG!$A$4:$A$136=flux!$A411)*(KG!$B$4:$B$136=flux!R$3)*(flux!$G411&gt;=KG!$F$2:$O$2)*(flux!$G411&lt;=KG!$F$3:$O$3)*KG!$F$4:$O$136)*$G411/100</f>
        <v>296.00637210143998</v>
      </c>
      <c r="S411" s="7">
        <f>SUMPRODUCT((KG!$A$4:$A$136=flux!$A411)*(KG!$B$4:$B$136=flux!S$3)*(flux!$G411&gt;=KG!$F$2:$O$2)*(flux!$G411&lt;=KG!$F$3:$O$3)*KG!$F$4:$O$136)*$G411/100</f>
        <v>0</v>
      </c>
      <c r="T411" s="7">
        <f>SUMPRODUCT((KG!$A$4:$A$136=flux!$A411)*(KG!$B$4:$B$136=flux!T$3)*(flux!$G411&gt;=KG!$F$2:$O$2)*(flux!$G411&lt;=KG!$F$3:$O$3)*KG!$F$4:$O$136)*$G411/100</f>
        <v>0</v>
      </c>
      <c r="U411" s="7">
        <f>SUMPRODUCT((KG!$A$4:$A$136=flux!$A411)*(KG!$B$4:$B$136=flux!U$3)*(flux!$G411&gt;=KG!$F$2:$O$2)*(flux!$G411&lt;=KG!$F$3:$O$3)*KG!$F$4:$O$136)*$G411/100</f>
        <v>0</v>
      </c>
      <c r="V411" s="7">
        <f>SUMPRODUCT((KG!$A$4:$A$136=flux!$A411)*(KG!$B$4:$B$136=flux!V$3)*(flux!$G411&gt;=KG!$F$2:$O$2)*(flux!$G411&lt;=KG!$F$3:$O$3)*KG!$F$4:$O$136)*$G411/100</f>
        <v>0</v>
      </c>
      <c r="W411" s="7">
        <f>SUMPRODUCT((KG!$A$4:$A$136=flux!$A411)*(KG!$B$4:$B$136=flux!W$3)*(flux!$G411&gt;=KG!$F$2:$O$2)*(flux!$G411&lt;=KG!$F$3:$O$3)*KG!$F$4:$O$136)*$G411/100</f>
        <v>330.05192106096001</v>
      </c>
      <c r="X411" s="7">
        <f>SUMPRODUCT((KG!$A$4:$A$136=flux!$A411)*(KG!$B$4:$B$136=flux!X$3)*(flux!$G411&gt;=KG!$F$2:$O$2)*(flux!$G411&lt;=KG!$F$3:$O$3)*KG!$F$4:$O$136)*$G411/100</f>
        <v>261.84279562896</v>
      </c>
      <c r="Y411" s="7">
        <f>SUMPRODUCT((PAL!$A$3:$A$42=flux!$A411)*(PAL!$B$3:$B$42=flux!Y$3)*(PAL!$H$2:$Q$2=flux!$H411)*(PAL!$H$3:$Q$42))*$H411</f>
        <v>216</v>
      </c>
      <c r="Z411" s="7">
        <f>SUMPRODUCT((PAL!$A$3:$A$42=flux!$A411)*(PAL!$B$3:$B$42=flux!Z$3)*(PAL!$H$2:$Q$2=flux!$H411)*(PAL!$H$3:$Q$42))*$H411</f>
        <v>0</v>
      </c>
      <c r="AA411" s="7">
        <f>SUMPRODUCT((PAL!$A$3:$A$42=flux!$A411)*(PAL!$B$3:$B$42=flux!AA$3)*(PAL!$H$2:$Q$2=flux!$H411)*(PAL!$H$3:$Q$42))*$H411</f>
        <v>0</v>
      </c>
      <c r="AB411" s="7">
        <f>SUMPRODUCT((PAL!$A$3:$A$42=flux!$A411)*(PAL!$B$3:$B$42=flux!AB$3)*(PAL!$H$2:$Q$2=flux!$H411)*(PAL!$H$3:$Q$42))*$H411</f>
        <v>187.94880000000001</v>
      </c>
    </row>
    <row r="412" spans="1:28" x14ac:dyDescent="0.25">
      <c r="A412">
        <v>79515</v>
      </c>
      <c r="B412" t="s">
        <v>569</v>
      </c>
      <c r="C412" s="2">
        <v>43188</v>
      </c>
      <c r="D412" t="s">
        <v>150</v>
      </c>
      <c r="E412">
        <v>69</v>
      </c>
      <c r="F412" t="s">
        <v>151</v>
      </c>
      <c r="G412" s="61">
        <v>870</v>
      </c>
      <c r="H412" s="37">
        <v>3</v>
      </c>
      <c r="I412">
        <v>225.60000000000002</v>
      </c>
      <c r="L412" s="5" t="s">
        <v>184</v>
      </c>
      <c r="N412" s="7">
        <f>SUMPRODUCT((KG!$A$4:$A$136=flux!$A412)*(KG!$B$4:$B$136=flux!N$3)*(flux!$G412&gt;=KG!$F$2:$O$2)*(flux!$G412&lt;=KG!$F$3:$O$3)*KG!$F$4:$O$136)*$G412/100</f>
        <v>188.46984</v>
      </c>
      <c r="O412" s="7">
        <f>SUMPRODUCT((KG!$A$4:$A$136=flux!$A412)*(KG!$B$4:$B$136=flux!O$3)*(flux!$G412&gt;=KG!$F$2:$O$2)*(flux!$G412&lt;=KG!$F$3:$O$3)*KG!$F$4:$O$136)*$G412/100</f>
        <v>226.59654600000002</v>
      </c>
      <c r="P412" s="7">
        <f>SUMPRODUCT((KG!$A$4:$A$136=flux!$A412)*(KG!$B$4:$B$136=flux!P$3)*(flux!$G412&gt;=KG!$F$2:$O$2)*(flux!$G412&lt;=KG!$F$3:$O$3)*KG!$F$4:$O$136)*$G412/100</f>
        <v>0</v>
      </c>
      <c r="Q412" s="7">
        <f>SUMPRODUCT((KG!$A$4:$A$136=flux!$A412)*(KG!$B$4:$B$136=flux!Q$3)*(flux!$G412&gt;=KG!$F$2:$O$2)*(flux!$G412&lt;=KG!$F$3:$O$3)*KG!$F$4:$O$136)*$G412/100</f>
        <v>0</v>
      </c>
      <c r="R412" s="7">
        <f>SUMPRODUCT((KG!$A$4:$A$136=flux!$A412)*(KG!$B$4:$B$136=flux!R$3)*(flux!$G412&gt;=KG!$F$2:$O$2)*(flux!$G412&lt;=KG!$F$3:$O$3)*KG!$F$4:$O$136)*$G412/100</f>
        <v>296.00637210143998</v>
      </c>
      <c r="S412" s="7">
        <f>SUMPRODUCT((KG!$A$4:$A$136=flux!$A412)*(KG!$B$4:$B$136=flux!S$3)*(flux!$G412&gt;=KG!$F$2:$O$2)*(flux!$G412&lt;=KG!$F$3:$O$3)*KG!$F$4:$O$136)*$G412/100</f>
        <v>0</v>
      </c>
      <c r="T412" s="7">
        <f>SUMPRODUCT((KG!$A$4:$A$136=flux!$A412)*(KG!$B$4:$B$136=flux!T$3)*(flux!$G412&gt;=KG!$F$2:$O$2)*(flux!$G412&lt;=KG!$F$3:$O$3)*KG!$F$4:$O$136)*$G412/100</f>
        <v>0</v>
      </c>
      <c r="U412" s="7">
        <f>SUMPRODUCT((KG!$A$4:$A$136=flux!$A412)*(KG!$B$4:$B$136=flux!U$3)*(flux!$G412&gt;=KG!$F$2:$O$2)*(flux!$G412&lt;=KG!$F$3:$O$3)*KG!$F$4:$O$136)*$G412/100</f>
        <v>0</v>
      </c>
      <c r="V412" s="7">
        <f>SUMPRODUCT((KG!$A$4:$A$136=flux!$A412)*(KG!$B$4:$B$136=flux!V$3)*(flux!$G412&gt;=KG!$F$2:$O$2)*(flux!$G412&lt;=KG!$F$3:$O$3)*KG!$F$4:$O$136)*$G412/100</f>
        <v>0</v>
      </c>
      <c r="W412" s="7">
        <f>SUMPRODUCT((KG!$A$4:$A$136=flux!$A412)*(KG!$B$4:$B$136=flux!W$3)*(flux!$G412&gt;=KG!$F$2:$O$2)*(flux!$G412&lt;=KG!$F$3:$O$3)*KG!$F$4:$O$136)*$G412/100</f>
        <v>330.05192106096001</v>
      </c>
      <c r="X412" s="7">
        <f>SUMPRODUCT((KG!$A$4:$A$136=flux!$A412)*(KG!$B$4:$B$136=flux!X$3)*(flux!$G412&gt;=KG!$F$2:$O$2)*(flux!$G412&lt;=KG!$F$3:$O$3)*KG!$F$4:$O$136)*$G412/100</f>
        <v>261.84279562896</v>
      </c>
      <c r="Y412" s="7">
        <f>SUMPRODUCT((PAL!$A$3:$A$42=flux!$A412)*(PAL!$B$3:$B$42=flux!Y$3)*(PAL!$H$2:$Q$2=flux!$H412)*(PAL!$H$3:$Q$42))*$H412</f>
        <v>216</v>
      </c>
      <c r="Z412" s="7">
        <f>SUMPRODUCT((PAL!$A$3:$A$42=flux!$A412)*(PAL!$B$3:$B$42=flux!Z$3)*(PAL!$H$2:$Q$2=flux!$H412)*(PAL!$H$3:$Q$42))*$H412</f>
        <v>0</v>
      </c>
      <c r="AA412" s="7">
        <f>SUMPRODUCT((PAL!$A$3:$A$42=flux!$A412)*(PAL!$B$3:$B$42=flux!AA$3)*(PAL!$H$2:$Q$2=flux!$H412)*(PAL!$H$3:$Q$42))*$H412</f>
        <v>0</v>
      </c>
      <c r="AB412" s="7">
        <f>SUMPRODUCT((PAL!$A$3:$A$42=flux!$A412)*(PAL!$B$3:$B$42=flux!AB$3)*(PAL!$H$2:$Q$2=flux!$H412)*(PAL!$H$3:$Q$42))*$H412</f>
        <v>187.94880000000001</v>
      </c>
    </row>
    <row r="413" spans="1:28" x14ac:dyDescent="0.25">
      <c r="A413">
        <v>79515</v>
      </c>
      <c r="B413" t="s">
        <v>569</v>
      </c>
      <c r="C413" s="2">
        <v>43168</v>
      </c>
      <c r="D413" t="s">
        <v>150</v>
      </c>
      <c r="E413">
        <v>69</v>
      </c>
      <c r="F413" t="s">
        <v>151</v>
      </c>
      <c r="G413" s="61">
        <v>1450</v>
      </c>
      <c r="H413" s="37">
        <v>5</v>
      </c>
      <c r="I413">
        <v>374</v>
      </c>
      <c r="L413" s="5" t="s">
        <v>184</v>
      </c>
      <c r="N413" s="7">
        <f>SUMPRODUCT((KG!$A$4:$A$136=flux!$A413)*(KG!$B$4:$B$136=flux!N$3)*(flux!$G413&gt;=KG!$F$2:$O$2)*(flux!$G413&lt;=KG!$F$3:$O$3)*KG!$F$4:$O$136)*$G413/100</f>
        <v>314.1164</v>
      </c>
      <c r="O413" s="7">
        <f>SUMPRODUCT((KG!$A$4:$A$136=flux!$A413)*(KG!$B$4:$B$136=flux!O$3)*(flux!$G413&gt;=KG!$F$2:$O$2)*(flux!$G413&lt;=KG!$F$3:$O$3)*KG!$F$4:$O$136)*$G413/100</f>
        <v>377.66091</v>
      </c>
      <c r="P413" s="7">
        <f>SUMPRODUCT((KG!$A$4:$A$136=flux!$A413)*(KG!$B$4:$B$136=flux!P$3)*(flux!$G413&gt;=KG!$F$2:$O$2)*(flux!$G413&lt;=KG!$F$3:$O$3)*KG!$F$4:$O$136)*$G413/100</f>
        <v>0</v>
      </c>
      <c r="Q413" s="7">
        <f>SUMPRODUCT((KG!$A$4:$A$136=flux!$A413)*(KG!$B$4:$B$136=flux!Q$3)*(flux!$G413&gt;=KG!$F$2:$O$2)*(flux!$G413&lt;=KG!$F$3:$O$3)*KG!$F$4:$O$136)*$G413/100</f>
        <v>0</v>
      </c>
      <c r="R413" s="7">
        <f>SUMPRODUCT((KG!$A$4:$A$136=flux!$A413)*(KG!$B$4:$B$136=flux!R$3)*(flux!$G413&gt;=KG!$F$2:$O$2)*(flux!$G413&lt;=KG!$F$3:$O$3)*KG!$F$4:$O$136)*$G413/100</f>
        <v>493.34395350239998</v>
      </c>
      <c r="S413" s="7">
        <f>SUMPRODUCT((KG!$A$4:$A$136=flux!$A413)*(KG!$B$4:$B$136=flux!S$3)*(flux!$G413&gt;=KG!$F$2:$O$2)*(flux!$G413&lt;=KG!$F$3:$O$3)*KG!$F$4:$O$136)*$G413/100</f>
        <v>0</v>
      </c>
      <c r="T413" s="7">
        <f>SUMPRODUCT((KG!$A$4:$A$136=flux!$A413)*(KG!$B$4:$B$136=flux!T$3)*(flux!$G413&gt;=KG!$F$2:$O$2)*(flux!$G413&lt;=KG!$F$3:$O$3)*KG!$F$4:$O$136)*$G413/100</f>
        <v>0</v>
      </c>
      <c r="U413" s="7">
        <f>SUMPRODUCT((KG!$A$4:$A$136=flux!$A413)*(KG!$B$4:$B$136=flux!U$3)*(flux!$G413&gt;=KG!$F$2:$O$2)*(flux!$G413&lt;=KG!$F$3:$O$3)*KG!$F$4:$O$136)*$G413/100</f>
        <v>0</v>
      </c>
      <c r="V413" s="7">
        <f>SUMPRODUCT((KG!$A$4:$A$136=flux!$A413)*(KG!$B$4:$B$136=flux!V$3)*(flux!$G413&gt;=KG!$F$2:$O$2)*(flux!$G413&lt;=KG!$F$3:$O$3)*KG!$F$4:$O$136)*$G413/100</f>
        <v>0</v>
      </c>
      <c r="W413" s="7">
        <f>SUMPRODUCT((KG!$A$4:$A$136=flux!$A413)*(KG!$B$4:$B$136=flux!W$3)*(flux!$G413&gt;=KG!$F$2:$O$2)*(flux!$G413&lt;=KG!$F$3:$O$3)*KG!$F$4:$O$136)*$G413/100</f>
        <v>550.08653510160002</v>
      </c>
      <c r="X413" s="7">
        <f>SUMPRODUCT((KG!$A$4:$A$136=flux!$A413)*(KG!$B$4:$B$136=flux!X$3)*(flux!$G413&gt;=KG!$F$2:$O$2)*(flux!$G413&lt;=KG!$F$3:$O$3)*KG!$F$4:$O$136)*$G413/100</f>
        <v>436.40465938159997</v>
      </c>
      <c r="Y413" s="7">
        <f>SUMPRODUCT((PAL!$A$3:$A$42=flux!$A413)*(PAL!$B$3:$B$42=flux!Y$3)*(PAL!$H$2:$Q$2=flux!$H413)*(PAL!$H$3:$Q$42))*$H413</f>
        <v>350</v>
      </c>
      <c r="Z413" s="7">
        <f>SUMPRODUCT((PAL!$A$3:$A$42=flux!$A413)*(PAL!$B$3:$B$42=flux!Z$3)*(PAL!$H$2:$Q$2=flux!$H413)*(PAL!$H$3:$Q$42))*$H413</f>
        <v>0</v>
      </c>
      <c r="AA413" s="7">
        <f>SUMPRODUCT((PAL!$A$3:$A$42=flux!$A413)*(PAL!$B$3:$B$42=flux!AA$3)*(PAL!$H$2:$Q$2=flux!$H413)*(PAL!$H$3:$Q$42))*$H413</f>
        <v>0</v>
      </c>
      <c r="AB413" s="7">
        <f>SUMPRODUCT((PAL!$A$3:$A$42=flux!$A413)*(PAL!$B$3:$B$42=flux!AB$3)*(PAL!$H$2:$Q$2=flux!$H413)*(PAL!$H$3:$Q$42))*$H413</f>
        <v>300.71807999999999</v>
      </c>
    </row>
    <row r="414" spans="1:28" x14ac:dyDescent="0.25">
      <c r="A414">
        <v>79515</v>
      </c>
      <c r="B414" t="s">
        <v>569</v>
      </c>
      <c r="C414" s="2">
        <v>43164</v>
      </c>
      <c r="D414" t="s">
        <v>150</v>
      </c>
      <c r="E414">
        <v>69</v>
      </c>
      <c r="F414" t="s">
        <v>151</v>
      </c>
      <c r="G414" s="61">
        <v>1740</v>
      </c>
      <c r="H414" s="37">
        <v>6</v>
      </c>
      <c r="I414">
        <v>448.20000000000005</v>
      </c>
      <c r="L414" s="5" t="s">
        <v>184</v>
      </c>
      <c r="N414" s="7">
        <f>SUMPRODUCT((KG!$A$4:$A$136=flux!$A414)*(KG!$B$4:$B$136=flux!N$3)*(flux!$G414&gt;=KG!$F$2:$O$2)*(flux!$G414&lt;=KG!$F$3:$O$3)*KG!$F$4:$O$136)*$G414/100</f>
        <v>331.69968</v>
      </c>
      <c r="O414" s="7">
        <f>SUMPRODUCT((KG!$A$4:$A$136=flux!$A414)*(KG!$B$4:$B$136=flux!O$3)*(flux!$G414&gt;=KG!$F$2:$O$2)*(flux!$G414&lt;=KG!$F$3:$O$3)*KG!$F$4:$O$136)*$G414/100</f>
        <v>413.78992199999993</v>
      </c>
      <c r="P414" s="7">
        <f>SUMPRODUCT((KG!$A$4:$A$136=flux!$A414)*(KG!$B$4:$B$136=flux!P$3)*(flux!$G414&gt;=KG!$F$2:$O$2)*(flux!$G414&lt;=KG!$F$3:$O$3)*KG!$F$4:$O$136)*$G414/100</f>
        <v>0</v>
      </c>
      <c r="Q414" s="7">
        <f>SUMPRODUCT((KG!$A$4:$A$136=flux!$A414)*(KG!$B$4:$B$136=flux!Q$3)*(flux!$G414&gt;=KG!$F$2:$O$2)*(flux!$G414&lt;=KG!$F$3:$O$3)*KG!$F$4:$O$136)*$G414/100</f>
        <v>0</v>
      </c>
      <c r="R414" s="7">
        <f>SUMPRODUCT((KG!$A$4:$A$136=flux!$A414)*(KG!$B$4:$B$136=flux!R$3)*(flux!$G414&gt;=KG!$F$2:$O$2)*(flux!$G414&lt;=KG!$F$3:$O$3)*KG!$F$4:$O$136)*$G414/100</f>
        <v>544.65172466664956</v>
      </c>
      <c r="S414" s="7">
        <f>SUMPRODUCT((KG!$A$4:$A$136=flux!$A414)*(KG!$B$4:$B$136=flux!S$3)*(flux!$G414&gt;=KG!$F$2:$O$2)*(flux!$G414&lt;=KG!$F$3:$O$3)*KG!$F$4:$O$136)*$G414/100</f>
        <v>0</v>
      </c>
      <c r="T414" s="7">
        <f>SUMPRODUCT((KG!$A$4:$A$136=flux!$A414)*(KG!$B$4:$B$136=flux!T$3)*(flux!$G414&gt;=KG!$F$2:$O$2)*(flux!$G414&lt;=KG!$F$3:$O$3)*KG!$F$4:$O$136)*$G414/100</f>
        <v>0</v>
      </c>
      <c r="U414" s="7">
        <f>SUMPRODUCT((KG!$A$4:$A$136=flux!$A414)*(KG!$B$4:$B$136=flux!U$3)*(flux!$G414&gt;=KG!$F$2:$O$2)*(flux!$G414&lt;=KG!$F$3:$O$3)*KG!$F$4:$O$136)*$G414/100</f>
        <v>0</v>
      </c>
      <c r="V414" s="7">
        <f>SUMPRODUCT((KG!$A$4:$A$136=flux!$A414)*(KG!$B$4:$B$136=flux!V$3)*(flux!$G414&gt;=KG!$F$2:$O$2)*(flux!$G414&lt;=KG!$F$3:$O$3)*KG!$F$4:$O$136)*$G414/100</f>
        <v>0</v>
      </c>
      <c r="W414" s="7">
        <f>SUMPRODUCT((KG!$A$4:$A$136=flux!$A414)*(KG!$B$4:$B$136=flux!W$3)*(flux!$G414&gt;=KG!$F$2:$O$2)*(flux!$G414&lt;=KG!$F$3:$O$3)*KG!$F$4:$O$136)*$G414/100</f>
        <v>646.90176527948154</v>
      </c>
      <c r="X414" s="7">
        <f>SUMPRODUCT((KG!$A$4:$A$136=flux!$A414)*(KG!$B$4:$B$136=flux!X$3)*(flux!$G414&gt;=KG!$F$2:$O$2)*(flux!$G414&lt;=KG!$F$3:$O$3)*KG!$F$4:$O$136)*$G414/100</f>
        <v>513.21187943276163</v>
      </c>
      <c r="Y414" s="7">
        <f>SUMPRODUCT((PAL!$A$3:$A$42=flux!$A414)*(PAL!$B$3:$B$42=flux!Y$3)*(PAL!$H$2:$Q$2=flux!$H414)*(PAL!$H$3:$Q$42))*$H414</f>
        <v>408</v>
      </c>
      <c r="Z414" s="7">
        <f>SUMPRODUCT((PAL!$A$3:$A$42=flux!$A414)*(PAL!$B$3:$B$42=flux!Z$3)*(PAL!$H$2:$Q$2=flux!$H414)*(PAL!$H$3:$Q$42))*$H414</f>
        <v>0</v>
      </c>
      <c r="AA414" s="7">
        <f>SUMPRODUCT((PAL!$A$3:$A$42=flux!$A414)*(PAL!$B$3:$B$42=flux!AA$3)*(PAL!$H$2:$Q$2=flux!$H414)*(PAL!$H$3:$Q$42))*$H414</f>
        <v>0</v>
      </c>
      <c r="AB414" s="7">
        <f>SUMPRODUCT((PAL!$A$3:$A$42=flux!$A414)*(PAL!$B$3:$B$42=flux!AB$3)*(PAL!$H$2:$Q$2=flux!$H414)*(PAL!$H$3:$Q$42))*$H414</f>
        <v>360.86169599999994</v>
      </c>
    </row>
    <row r="415" spans="1:28" x14ac:dyDescent="0.25">
      <c r="A415">
        <v>79515</v>
      </c>
      <c r="B415" t="s">
        <v>569</v>
      </c>
      <c r="C415" s="2">
        <v>43162</v>
      </c>
      <c r="D415" t="s">
        <v>150</v>
      </c>
      <c r="E415">
        <v>69</v>
      </c>
      <c r="F415" t="s">
        <v>151</v>
      </c>
      <c r="G415" s="61">
        <v>2030</v>
      </c>
      <c r="H415" s="37">
        <v>7</v>
      </c>
      <c r="I415">
        <v>522.4</v>
      </c>
      <c r="L415" s="5" t="s">
        <v>184</v>
      </c>
      <c r="N415" s="7">
        <f>SUMPRODUCT((KG!$A$4:$A$136=flux!$A415)*(KG!$B$4:$B$136=flux!N$3)*(flux!$G415&gt;=KG!$F$2:$O$2)*(flux!$G415&lt;=KG!$F$3:$O$3)*KG!$F$4:$O$136)*$G415/100</f>
        <v>386.98295999999993</v>
      </c>
      <c r="O415" s="7">
        <f>SUMPRODUCT((KG!$A$4:$A$136=flux!$A415)*(KG!$B$4:$B$136=flux!O$3)*(flux!$G415&gt;=KG!$F$2:$O$2)*(flux!$G415&lt;=KG!$F$3:$O$3)*KG!$F$4:$O$136)*$G415/100</f>
        <v>482.754909</v>
      </c>
      <c r="P415" s="7">
        <f>SUMPRODUCT((KG!$A$4:$A$136=flux!$A415)*(KG!$B$4:$B$136=flux!P$3)*(flux!$G415&gt;=KG!$F$2:$O$2)*(flux!$G415&lt;=KG!$F$3:$O$3)*KG!$F$4:$O$136)*$G415/100</f>
        <v>0</v>
      </c>
      <c r="Q415" s="7">
        <f>SUMPRODUCT((KG!$A$4:$A$136=flux!$A415)*(KG!$B$4:$B$136=flux!Q$3)*(flux!$G415&gt;=KG!$F$2:$O$2)*(flux!$G415&lt;=KG!$F$3:$O$3)*KG!$F$4:$O$136)*$G415/100</f>
        <v>0</v>
      </c>
      <c r="R415" s="7">
        <f>SUMPRODUCT((KG!$A$4:$A$136=flux!$A415)*(KG!$B$4:$B$136=flux!R$3)*(flux!$G415&gt;=KG!$F$2:$O$2)*(flux!$G415&lt;=KG!$F$3:$O$3)*KG!$F$4:$O$136)*$G415/100</f>
        <v>635.42701211109113</v>
      </c>
      <c r="S415" s="7">
        <f>SUMPRODUCT((KG!$A$4:$A$136=flux!$A415)*(KG!$B$4:$B$136=flux!S$3)*(flux!$G415&gt;=KG!$F$2:$O$2)*(flux!$G415&lt;=KG!$F$3:$O$3)*KG!$F$4:$O$136)*$G415/100</f>
        <v>0</v>
      </c>
      <c r="T415" s="7">
        <f>SUMPRODUCT((KG!$A$4:$A$136=flux!$A415)*(KG!$B$4:$B$136=flux!T$3)*(flux!$G415&gt;=KG!$F$2:$O$2)*(flux!$G415&lt;=KG!$F$3:$O$3)*KG!$F$4:$O$136)*$G415/100</f>
        <v>0</v>
      </c>
      <c r="U415" s="7">
        <f>SUMPRODUCT((KG!$A$4:$A$136=flux!$A415)*(KG!$B$4:$B$136=flux!U$3)*(flux!$G415&gt;=KG!$F$2:$O$2)*(flux!$G415&lt;=KG!$F$3:$O$3)*KG!$F$4:$O$136)*$G415/100</f>
        <v>0</v>
      </c>
      <c r="V415" s="7">
        <f>SUMPRODUCT((KG!$A$4:$A$136=flux!$A415)*(KG!$B$4:$B$136=flux!V$3)*(flux!$G415&gt;=KG!$F$2:$O$2)*(flux!$G415&lt;=KG!$F$3:$O$3)*KG!$F$4:$O$136)*$G415/100</f>
        <v>0</v>
      </c>
      <c r="W415" s="7">
        <f>SUMPRODUCT((KG!$A$4:$A$136=flux!$A415)*(KG!$B$4:$B$136=flux!W$3)*(flux!$G415&gt;=KG!$F$2:$O$2)*(flux!$G415&lt;=KG!$F$3:$O$3)*KG!$F$4:$O$136)*$G415/100</f>
        <v>754.71872615939515</v>
      </c>
      <c r="X415" s="7">
        <f>SUMPRODUCT((KG!$A$4:$A$136=flux!$A415)*(KG!$B$4:$B$136=flux!X$3)*(flux!$G415&gt;=KG!$F$2:$O$2)*(flux!$G415&lt;=KG!$F$3:$O$3)*KG!$F$4:$O$136)*$G415/100</f>
        <v>598.74719267155513</v>
      </c>
      <c r="Y415" s="7">
        <f>SUMPRODUCT((PAL!$A$3:$A$42=flux!$A415)*(PAL!$B$3:$B$42=flux!Y$3)*(PAL!$H$2:$Q$2=flux!$H415)*(PAL!$H$3:$Q$42))*$H415</f>
        <v>476</v>
      </c>
      <c r="Z415" s="7">
        <f>SUMPRODUCT((PAL!$A$3:$A$42=flux!$A415)*(PAL!$B$3:$B$42=flux!Z$3)*(PAL!$H$2:$Q$2=flux!$H415)*(PAL!$H$3:$Q$42))*$H415</f>
        <v>0</v>
      </c>
      <c r="AA415" s="7">
        <f>SUMPRODUCT((PAL!$A$3:$A$42=flux!$A415)*(PAL!$B$3:$B$42=flux!AA$3)*(PAL!$H$2:$Q$2=flux!$H415)*(PAL!$H$3:$Q$42))*$H415</f>
        <v>0</v>
      </c>
      <c r="AB415" s="7">
        <f>SUMPRODUCT((PAL!$A$3:$A$42=flux!$A415)*(PAL!$B$3:$B$42=flux!AB$3)*(PAL!$H$2:$Q$2=flux!$H415)*(PAL!$H$3:$Q$42))*$H415</f>
        <v>399.95504639999996</v>
      </c>
    </row>
    <row r="416" spans="1:28" x14ac:dyDescent="0.25">
      <c r="A416">
        <v>79515</v>
      </c>
      <c r="B416" t="s">
        <v>569</v>
      </c>
      <c r="C416" s="2">
        <v>43165</v>
      </c>
      <c r="D416" t="s">
        <v>150</v>
      </c>
      <c r="E416">
        <v>69</v>
      </c>
      <c r="F416" t="s">
        <v>151</v>
      </c>
      <c r="G416" s="61">
        <v>2030</v>
      </c>
      <c r="H416" s="37">
        <v>7</v>
      </c>
      <c r="I416">
        <v>522.4</v>
      </c>
      <c r="L416" s="5" t="s">
        <v>184</v>
      </c>
      <c r="N416" s="7">
        <f>SUMPRODUCT((KG!$A$4:$A$136=flux!$A416)*(KG!$B$4:$B$136=flux!N$3)*(flux!$G416&gt;=KG!$F$2:$O$2)*(flux!$G416&lt;=KG!$F$3:$O$3)*KG!$F$4:$O$136)*$G416/100</f>
        <v>386.98295999999993</v>
      </c>
      <c r="O416" s="7">
        <f>SUMPRODUCT((KG!$A$4:$A$136=flux!$A416)*(KG!$B$4:$B$136=flux!O$3)*(flux!$G416&gt;=KG!$F$2:$O$2)*(flux!$G416&lt;=KG!$F$3:$O$3)*KG!$F$4:$O$136)*$G416/100</f>
        <v>482.754909</v>
      </c>
      <c r="P416" s="7">
        <f>SUMPRODUCT((KG!$A$4:$A$136=flux!$A416)*(KG!$B$4:$B$136=flux!P$3)*(flux!$G416&gt;=KG!$F$2:$O$2)*(flux!$G416&lt;=KG!$F$3:$O$3)*KG!$F$4:$O$136)*$G416/100</f>
        <v>0</v>
      </c>
      <c r="Q416" s="7">
        <f>SUMPRODUCT((KG!$A$4:$A$136=flux!$A416)*(KG!$B$4:$B$136=flux!Q$3)*(flux!$G416&gt;=KG!$F$2:$O$2)*(flux!$G416&lt;=KG!$F$3:$O$3)*KG!$F$4:$O$136)*$G416/100</f>
        <v>0</v>
      </c>
      <c r="R416" s="7">
        <f>SUMPRODUCT((KG!$A$4:$A$136=flux!$A416)*(KG!$B$4:$B$136=flux!R$3)*(flux!$G416&gt;=KG!$F$2:$O$2)*(flux!$G416&lt;=KG!$F$3:$O$3)*KG!$F$4:$O$136)*$G416/100</f>
        <v>635.42701211109113</v>
      </c>
      <c r="S416" s="7">
        <f>SUMPRODUCT((KG!$A$4:$A$136=flux!$A416)*(KG!$B$4:$B$136=flux!S$3)*(flux!$G416&gt;=KG!$F$2:$O$2)*(flux!$G416&lt;=KG!$F$3:$O$3)*KG!$F$4:$O$136)*$G416/100</f>
        <v>0</v>
      </c>
      <c r="T416" s="7">
        <f>SUMPRODUCT((KG!$A$4:$A$136=flux!$A416)*(KG!$B$4:$B$136=flux!T$3)*(flux!$G416&gt;=KG!$F$2:$O$2)*(flux!$G416&lt;=KG!$F$3:$O$3)*KG!$F$4:$O$136)*$G416/100</f>
        <v>0</v>
      </c>
      <c r="U416" s="7">
        <f>SUMPRODUCT((KG!$A$4:$A$136=flux!$A416)*(KG!$B$4:$B$136=flux!U$3)*(flux!$G416&gt;=KG!$F$2:$O$2)*(flux!$G416&lt;=KG!$F$3:$O$3)*KG!$F$4:$O$136)*$G416/100</f>
        <v>0</v>
      </c>
      <c r="V416" s="7">
        <f>SUMPRODUCT((KG!$A$4:$A$136=flux!$A416)*(KG!$B$4:$B$136=flux!V$3)*(flux!$G416&gt;=KG!$F$2:$O$2)*(flux!$G416&lt;=KG!$F$3:$O$3)*KG!$F$4:$O$136)*$G416/100</f>
        <v>0</v>
      </c>
      <c r="W416" s="7">
        <f>SUMPRODUCT((KG!$A$4:$A$136=flux!$A416)*(KG!$B$4:$B$136=flux!W$3)*(flux!$G416&gt;=KG!$F$2:$O$2)*(flux!$G416&lt;=KG!$F$3:$O$3)*KG!$F$4:$O$136)*$G416/100</f>
        <v>754.71872615939515</v>
      </c>
      <c r="X416" s="7">
        <f>SUMPRODUCT((KG!$A$4:$A$136=flux!$A416)*(KG!$B$4:$B$136=flux!X$3)*(flux!$G416&gt;=KG!$F$2:$O$2)*(flux!$G416&lt;=KG!$F$3:$O$3)*KG!$F$4:$O$136)*$G416/100</f>
        <v>598.74719267155513</v>
      </c>
      <c r="Y416" s="7">
        <f>SUMPRODUCT((PAL!$A$3:$A$42=flux!$A416)*(PAL!$B$3:$B$42=flux!Y$3)*(PAL!$H$2:$Q$2=flux!$H416)*(PAL!$H$3:$Q$42))*$H416</f>
        <v>476</v>
      </c>
      <c r="Z416" s="7">
        <f>SUMPRODUCT((PAL!$A$3:$A$42=flux!$A416)*(PAL!$B$3:$B$42=flux!Z$3)*(PAL!$H$2:$Q$2=flux!$H416)*(PAL!$H$3:$Q$42))*$H416</f>
        <v>0</v>
      </c>
      <c r="AA416" s="7">
        <f>SUMPRODUCT((PAL!$A$3:$A$42=flux!$A416)*(PAL!$B$3:$B$42=flux!AA$3)*(PAL!$H$2:$Q$2=flux!$H416)*(PAL!$H$3:$Q$42))*$H416</f>
        <v>0</v>
      </c>
      <c r="AB416" s="7">
        <f>SUMPRODUCT((PAL!$A$3:$A$42=flux!$A416)*(PAL!$B$3:$B$42=flux!AB$3)*(PAL!$H$2:$Q$2=flux!$H416)*(PAL!$H$3:$Q$42))*$H416</f>
        <v>399.95504639999996</v>
      </c>
    </row>
    <row r="417" spans="1:28" x14ac:dyDescent="0.25">
      <c r="A417">
        <v>79515</v>
      </c>
      <c r="B417" t="s">
        <v>569</v>
      </c>
      <c r="C417" s="2">
        <v>43167</v>
      </c>
      <c r="D417" t="s">
        <v>150</v>
      </c>
      <c r="E417">
        <v>69</v>
      </c>
      <c r="F417" t="s">
        <v>151</v>
      </c>
      <c r="G417" s="61">
        <v>2900</v>
      </c>
      <c r="H417" s="37">
        <v>10</v>
      </c>
      <c r="I417">
        <v>745</v>
      </c>
      <c r="L417" s="5" t="s">
        <v>184</v>
      </c>
      <c r="N417" s="7">
        <f>SUMPRODUCT((KG!$A$4:$A$136=flux!$A417)*(KG!$B$4:$B$136=flux!N$3)*(flux!$G417&gt;=KG!$F$2:$O$2)*(flux!$G417&lt;=KG!$F$3:$O$3)*KG!$F$4:$O$136)*$G417/100</f>
        <v>552.83280000000002</v>
      </c>
      <c r="O417" s="7">
        <f>SUMPRODUCT((KG!$A$4:$A$136=flux!$A417)*(KG!$B$4:$B$136=flux!O$3)*(flux!$G417&gt;=KG!$F$2:$O$2)*(flux!$G417&lt;=KG!$F$3:$O$3)*KG!$F$4:$O$136)*$G417/100</f>
        <v>689.64986999999996</v>
      </c>
      <c r="P417" s="7">
        <f>SUMPRODUCT((KG!$A$4:$A$136=flux!$A417)*(KG!$B$4:$B$136=flux!P$3)*(flux!$G417&gt;=KG!$F$2:$O$2)*(flux!$G417&lt;=KG!$F$3:$O$3)*KG!$F$4:$O$136)*$G417/100</f>
        <v>0</v>
      </c>
      <c r="Q417" s="7">
        <f>SUMPRODUCT((KG!$A$4:$A$136=flux!$A417)*(KG!$B$4:$B$136=flux!Q$3)*(flux!$G417&gt;=KG!$F$2:$O$2)*(flux!$G417&lt;=KG!$F$3:$O$3)*KG!$F$4:$O$136)*$G417/100</f>
        <v>0</v>
      </c>
      <c r="R417" s="7">
        <f>SUMPRODUCT((KG!$A$4:$A$136=flux!$A417)*(KG!$B$4:$B$136=flux!R$3)*(flux!$G417&gt;=KG!$F$2:$O$2)*(flux!$G417&lt;=KG!$F$3:$O$3)*KG!$F$4:$O$136)*$G417/100</f>
        <v>907.75287444441597</v>
      </c>
      <c r="S417" s="7">
        <f>SUMPRODUCT((KG!$A$4:$A$136=flux!$A417)*(KG!$B$4:$B$136=flux!S$3)*(flux!$G417&gt;=KG!$F$2:$O$2)*(flux!$G417&lt;=KG!$F$3:$O$3)*KG!$F$4:$O$136)*$G417/100</f>
        <v>0</v>
      </c>
      <c r="T417" s="7">
        <f>SUMPRODUCT((KG!$A$4:$A$136=flux!$A417)*(KG!$B$4:$B$136=flux!T$3)*(flux!$G417&gt;=KG!$F$2:$O$2)*(flux!$G417&lt;=KG!$F$3:$O$3)*KG!$F$4:$O$136)*$G417/100</f>
        <v>0</v>
      </c>
      <c r="U417" s="7">
        <f>SUMPRODUCT((KG!$A$4:$A$136=flux!$A417)*(KG!$B$4:$B$136=flux!U$3)*(flux!$G417&gt;=KG!$F$2:$O$2)*(flux!$G417&lt;=KG!$F$3:$O$3)*KG!$F$4:$O$136)*$G417/100</f>
        <v>0</v>
      </c>
      <c r="V417" s="7">
        <f>SUMPRODUCT((KG!$A$4:$A$136=flux!$A417)*(KG!$B$4:$B$136=flux!V$3)*(flux!$G417&gt;=KG!$F$2:$O$2)*(flux!$G417&lt;=KG!$F$3:$O$3)*KG!$F$4:$O$136)*$G417/100</f>
        <v>0</v>
      </c>
      <c r="W417" s="7">
        <f>SUMPRODUCT((KG!$A$4:$A$136=flux!$A417)*(KG!$B$4:$B$136=flux!W$3)*(flux!$G417&gt;=KG!$F$2:$O$2)*(flux!$G417&lt;=KG!$F$3:$O$3)*KG!$F$4:$O$136)*$G417/100</f>
        <v>1078.1696087991359</v>
      </c>
      <c r="X417" s="7">
        <f>SUMPRODUCT((KG!$A$4:$A$136=flux!$A417)*(KG!$B$4:$B$136=flux!X$3)*(flux!$G417&gt;=KG!$F$2:$O$2)*(flux!$G417&lt;=KG!$F$3:$O$3)*KG!$F$4:$O$136)*$G417/100</f>
        <v>855.35313238793606</v>
      </c>
      <c r="Y417" s="7">
        <f>SUMPRODUCT((PAL!$A$3:$A$42=flux!$A417)*(PAL!$B$3:$B$42=flux!Y$3)*(PAL!$H$2:$Q$2=flux!$H417)*(PAL!$H$3:$Q$42))*$H417</f>
        <v>660</v>
      </c>
      <c r="Z417" s="7">
        <f>SUMPRODUCT((PAL!$A$3:$A$42=flux!$A417)*(PAL!$B$3:$B$42=flux!Z$3)*(PAL!$H$2:$Q$2=flux!$H417)*(PAL!$H$3:$Q$42))*$H417</f>
        <v>0</v>
      </c>
      <c r="AA417" s="7">
        <f>SUMPRODUCT((PAL!$A$3:$A$42=flux!$A417)*(PAL!$B$3:$B$42=flux!AA$3)*(PAL!$H$2:$Q$2=flux!$H417)*(PAL!$H$3:$Q$42))*$H417</f>
        <v>0</v>
      </c>
      <c r="AB417" s="7">
        <f>SUMPRODUCT((PAL!$A$3:$A$42=flux!$A417)*(PAL!$B$3:$B$42=flux!AB$3)*(PAL!$H$2:$Q$2=flux!$H417)*(PAL!$H$3:$Q$42))*$H417</f>
        <v>571.36435199999994</v>
      </c>
    </row>
    <row r="418" spans="1:28" x14ac:dyDescent="0.25">
      <c r="A418">
        <v>79515</v>
      </c>
      <c r="B418" t="s">
        <v>569</v>
      </c>
      <c r="C418" s="2">
        <v>43166</v>
      </c>
      <c r="D418" t="s">
        <v>150</v>
      </c>
      <c r="E418">
        <v>69</v>
      </c>
      <c r="F418" t="s">
        <v>151</v>
      </c>
      <c r="G418" s="61">
        <v>3190</v>
      </c>
      <c r="H418" s="37">
        <v>11</v>
      </c>
      <c r="I418">
        <v>760.90000000000009</v>
      </c>
      <c r="L418" s="5" t="s">
        <v>184</v>
      </c>
      <c r="N418" s="7">
        <f>SUMPRODUCT((KG!$A$4:$A$136=flux!$A418)*(KG!$B$4:$B$136=flux!N$3)*(flux!$G418&gt;=KG!$F$2:$O$2)*(flux!$G418&lt;=KG!$F$3:$O$3)*KG!$F$4:$O$136)*$G418/100</f>
        <v>535.12887999999987</v>
      </c>
      <c r="O418" s="7">
        <f>SUMPRODUCT((KG!$A$4:$A$136=flux!$A418)*(KG!$B$4:$B$136=flux!O$3)*(flux!$G418&gt;=KG!$F$2:$O$2)*(flux!$G418&lt;=KG!$F$3:$O$3)*KG!$F$4:$O$136)*$G418/100</f>
        <v>706.4306039999999</v>
      </c>
      <c r="P418" s="7">
        <f>SUMPRODUCT((KG!$A$4:$A$136=flux!$A418)*(KG!$B$4:$B$136=flux!P$3)*(flux!$G418&gt;=KG!$F$2:$O$2)*(flux!$G418&lt;=KG!$F$3:$O$3)*KG!$F$4:$O$136)*$G418/100</f>
        <v>0</v>
      </c>
      <c r="Q418" s="7">
        <f>SUMPRODUCT((KG!$A$4:$A$136=flux!$A418)*(KG!$B$4:$B$136=flux!Q$3)*(flux!$G418&gt;=KG!$F$2:$O$2)*(flux!$G418&lt;=KG!$F$3:$O$3)*KG!$F$4:$O$136)*$G418/100</f>
        <v>0</v>
      </c>
      <c r="R418" s="7">
        <f>SUMPRODUCT((KG!$A$4:$A$136=flux!$A418)*(KG!$B$4:$B$136=flux!R$3)*(flux!$G418&gt;=KG!$F$2:$O$2)*(flux!$G418&lt;=KG!$F$3:$O$3)*KG!$F$4:$O$136)*$G418/100</f>
        <v>878.70478246219466</v>
      </c>
      <c r="S418" s="7">
        <f>SUMPRODUCT((KG!$A$4:$A$136=flux!$A418)*(KG!$B$4:$B$136=flux!S$3)*(flux!$G418&gt;=KG!$F$2:$O$2)*(flux!$G418&lt;=KG!$F$3:$O$3)*KG!$F$4:$O$136)*$G418/100</f>
        <v>0</v>
      </c>
      <c r="T418" s="7">
        <f>SUMPRODUCT((KG!$A$4:$A$136=flux!$A418)*(KG!$B$4:$B$136=flux!T$3)*(flux!$G418&gt;=KG!$F$2:$O$2)*(flux!$G418&lt;=KG!$F$3:$O$3)*KG!$F$4:$O$136)*$G418/100</f>
        <v>0</v>
      </c>
      <c r="U418" s="7">
        <f>SUMPRODUCT((KG!$A$4:$A$136=flux!$A418)*(KG!$B$4:$B$136=flux!U$3)*(flux!$G418&gt;=KG!$F$2:$O$2)*(flux!$G418&lt;=KG!$F$3:$O$3)*KG!$F$4:$O$136)*$G418/100</f>
        <v>0</v>
      </c>
      <c r="V418" s="7">
        <f>SUMPRODUCT((KG!$A$4:$A$136=flux!$A418)*(KG!$B$4:$B$136=flux!V$3)*(flux!$G418&gt;=KG!$F$2:$O$2)*(flux!$G418&lt;=KG!$F$3:$O$3)*KG!$F$4:$O$136)*$G418/100</f>
        <v>0</v>
      </c>
      <c r="W418" s="7">
        <f>SUMPRODUCT((KG!$A$4:$A$136=flux!$A418)*(KG!$B$4:$B$136=flux!W$3)*(flux!$G418&gt;=KG!$F$2:$O$2)*(flux!$G418&lt;=KG!$F$3:$O$3)*KG!$F$4:$O$136)*$G418/100</f>
        <v>0</v>
      </c>
      <c r="X418" s="7">
        <f>SUMPRODUCT((KG!$A$4:$A$136=flux!$A418)*(KG!$B$4:$B$136=flux!X$3)*(flux!$G418&gt;=KG!$F$2:$O$2)*(flux!$G418&lt;=KG!$F$3:$O$3)*KG!$F$4:$O$136)*$G418/100</f>
        <v>0</v>
      </c>
      <c r="Y418" s="7">
        <f>SUMPRODUCT((PAL!$A$3:$A$42=flux!$A418)*(PAL!$B$3:$B$42=flux!Y$3)*(PAL!$H$2:$Q$2=flux!$H418)*(PAL!$H$3:$Q$42))*$H418</f>
        <v>0</v>
      </c>
      <c r="Z418" s="7">
        <f>SUMPRODUCT((PAL!$A$3:$A$42=flux!$A418)*(PAL!$B$3:$B$42=flux!Z$3)*(PAL!$H$2:$Q$2=flux!$H418)*(PAL!$H$3:$Q$42))*$H418</f>
        <v>0</v>
      </c>
      <c r="AA418" s="7">
        <f>SUMPRODUCT((PAL!$A$3:$A$42=flux!$A418)*(PAL!$B$3:$B$42=flux!AA$3)*(PAL!$H$2:$Q$2=flux!$H418)*(PAL!$H$3:$Q$42))*$H418</f>
        <v>0</v>
      </c>
      <c r="AB418" s="7">
        <f>SUMPRODUCT((PAL!$A$3:$A$42=flux!$A418)*(PAL!$B$3:$B$42=flux!AB$3)*(PAL!$H$2:$Q$2=flux!$H418)*(PAL!$H$3:$Q$42))*$H418</f>
        <v>0</v>
      </c>
    </row>
    <row r="419" spans="1:28" x14ac:dyDescent="0.25">
      <c r="A419">
        <v>79307</v>
      </c>
      <c r="B419" t="s">
        <v>577</v>
      </c>
      <c r="C419" s="2">
        <v>43185</v>
      </c>
      <c r="D419" t="s">
        <v>36</v>
      </c>
      <c r="E419">
        <v>49</v>
      </c>
      <c r="F419" t="s">
        <v>37</v>
      </c>
      <c r="G419">
        <v>100</v>
      </c>
      <c r="H419" s="1">
        <v>1</v>
      </c>
      <c r="I419">
        <v>15.78</v>
      </c>
      <c r="J419" s="1"/>
      <c r="L419" s="5" t="s">
        <v>184</v>
      </c>
      <c r="N419" s="7">
        <f>SUMPRODUCT((KG!$A$4:$A$136=flux!$A419)*(KG!$B$4:$B$136=flux!N$3)*(flux!$G419&gt;=KG!$F$2:$O$2)*(flux!$G419&lt;=KG!$F$3:$O$3)*KG!$F$4:$O$136)*$G419/100</f>
        <v>0</v>
      </c>
      <c r="O419" s="7">
        <f>SUMPRODUCT((KG!$A$4:$A$136=flux!$A419)*(KG!$B$4:$B$136=flux!O$3)*(flux!$G419&gt;=KG!$F$2:$O$2)*(flux!$G419&lt;=KG!$F$3:$O$3)*KG!$F$4:$O$136)*$G419/100</f>
        <v>0</v>
      </c>
      <c r="P419" s="7">
        <f>SUMPRODUCT((KG!$A$4:$A$136=flux!$A419)*(KG!$B$4:$B$136=flux!P$3)*(flux!$G419&gt;=KG!$F$2:$O$2)*(flux!$G419&lt;=KG!$F$3:$O$3)*KG!$F$4:$O$136)*$G419/100</f>
        <v>0</v>
      </c>
      <c r="Q419" s="7">
        <f>SUMPRODUCT((KG!$A$4:$A$136=flux!$A419)*(KG!$B$4:$B$136=flux!Q$3)*(flux!$G419&gt;=KG!$F$2:$O$2)*(flux!$G419&lt;=KG!$F$3:$O$3)*KG!$F$4:$O$136)*$G419/100</f>
        <v>0</v>
      </c>
      <c r="R419" s="7">
        <f>SUMPRODUCT((KG!$A$4:$A$136=flux!$A419)*(KG!$B$4:$B$136=flux!R$3)*(flux!$G419&gt;=KG!$F$2:$O$2)*(flux!$G419&lt;=KG!$F$3:$O$3)*KG!$F$4:$O$136)*$G419/100</f>
        <v>0</v>
      </c>
      <c r="S419" s="7">
        <f>SUMPRODUCT((KG!$A$4:$A$136=flux!$A419)*(KG!$B$4:$B$136=flux!S$3)*(flux!$G419&gt;=KG!$F$2:$O$2)*(flux!$G419&lt;=KG!$F$3:$O$3)*KG!$F$4:$O$136)*$G419/100</f>
        <v>0</v>
      </c>
      <c r="T419" s="7">
        <f>SUMPRODUCT((KG!$A$4:$A$136=flux!$A419)*(KG!$B$4:$B$136=flux!T$3)*(flux!$G419&gt;=KG!$F$2:$O$2)*(flux!$G419&lt;=KG!$F$3:$O$3)*KG!$F$4:$O$136)*$G419/100</f>
        <v>0</v>
      </c>
      <c r="U419" s="7">
        <f>SUMPRODUCT((KG!$A$4:$A$136=flux!$A419)*(KG!$B$4:$B$136=flux!U$3)*(flux!$G419&gt;=KG!$F$2:$O$2)*(flux!$G419&lt;=KG!$F$3:$O$3)*KG!$F$4:$O$136)*$G419/100</f>
        <v>0</v>
      </c>
      <c r="V419" s="7">
        <f>SUMPRODUCT((KG!$A$4:$A$136=flux!$A419)*(KG!$B$4:$B$136=flux!V$3)*(flux!$G419&gt;=KG!$F$2:$O$2)*(flux!$G419&lt;=KG!$F$3:$O$3)*KG!$F$4:$O$136)*$G419/100</f>
        <v>0</v>
      </c>
      <c r="W419" s="7">
        <f>SUMPRODUCT((KG!$A$4:$A$136=flux!$A419)*(KG!$B$4:$B$136=flux!W$3)*(flux!$G419&gt;=KG!$F$2:$O$2)*(flux!$G419&lt;=KG!$F$3:$O$3)*KG!$F$4:$O$136)*$G419/100</f>
        <v>0</v>
      </c>
      <c r="X419" s="7">
        <f>SUMPRODUCT((KG!$A$4:$A$136=flux!$A419)*(KG!$B$4:$B$136=flux!X$3)*(flux!$G419&gt;=KG!$F$2:$O$2)*(flux!$G419&lt;=KG!$F$3:$O$3)*KG!$F$4:$O$136)*$G419/100</f>
        <v>0</v>
      </c>
      <c r="Y419" s="7">
        <f>SUMPRODUCT((PAL!$A$3:$A$42=flux!$A419)*(PAL!$B$3:$B$42=flux!Y$3)*(PAL!$H$2:$Q$2=flux!$H419)*(PAL!$H$3:$Q$42))*$H419</f>
        <v>0</v>
      </c>
      <c r="Z419" s="7">
        <f>SUMPRODUCT((PAL!$A$3:$A$42=flux!$A419)*(PAL!$B$3:$B$42=flux!Z$3)*(PAL!$H$2:$Q$2=flux!$H419)*(PAL!$H$3:$Q$42))*$H419</f>
        <v>0</v>
      </c>
      <c r="AA419" s="7">
        <f>SUMPRODUCT((PAL!$A$3:$A$42=flux!$A419)*(PAL!$B$3:$B$42=flux!AA$3)*(PAL!$H$2:$Q$2=flux!$H419)*(PAL!$H$3:$Q$42))*$H419</f>
        <v>0</v>
      </c>
      <c r="AB419" s="7">
        <f>SUMPRODUCT((PAL!$A$3:$A$42=flux!$A419)*(PAL!$B$3:$B$42=flux!AB$3)*(PAL!$H$2:$Q$2=flux!$H419)*(PAL!$H$3:$Q$42))*$H419</f>
        <v>0</v>
      </c>
    </row>
    <row r="420" spans="1:28" x14ac:dyDescent="0.25">
      <c r="A420">
        <v>79307</v>
      </c>
      <c r="B420" t="s">
        <v>577</v>
      </c>
      <c r="C420" s="2">
        <v>43167</v>
      </c>
      <c r="D420" t="s">
        <v>36</v>
      </c>
      <c r="E420">
        <v>49</v>
      </c>
      <c r="F420" t="s">
        <v>37</v>
      </c>
      <c r="G420">
        <v>60</v>
      </c>
      <c r="H420" s="1">
        <v>1</v>
      </c>
      <c r="I420">
        <v>16.57</v>
      </c>
      <c r="J420" s="1"/>
      <c r="L420" s="5" t="s">
        <v>184</v>
      </c>
      <c r="N420" s="7">
        <f>SUMPRODUCT((KG!$A$4:$A$136=flux!$A420)*(KG!$B$4:$B$136=flux!N$3)*(flux!$G420&gt;=KG!$F$2:$O$2)*(flux!$G420&lt;=KG!$F$3:$O$3)*KG!$F$4:$O$136)*$G420/100</f>
        <v>0</v>
      </c>
      <c r="O420" s="7">
        <f>SUMPRODUCT((KG!$A$4:$A$136=flux!$A420)*(KG!$B$4:$B$136=flux!O$3)*(flux!$G420&gt;=KG!$F$2:$O$2)*(flux!$G420&lt;=KG!$F$3:$O$3)*KG!$F$4:$O$136)*$G420/100</f>
        <v>0</v>
      </c>
      <c r="P420" s="7">
        <f>SUMPRODUCT((KG!$A$4:$A$136=flux!$A420)*(KG!$B$4:$B$136=flux!P$3)*(flux!$G420&gt;=KG!$F$2:$O$2)*(flux!$G420&lt;=KG!$F$3:$O$3)*KG!$F$4:$O$136)*$G420/100</f>
        <v>0</v>
      </c>
      <c r="Q420" s="7">
        <f>SUMPRODUCT((KG!$A$4:$A$136=flux!$A420)*(KG!$B$4:$B$136=flux!Q$3)*(flux!$G420&gt;=KG!$F$2:$O$2)*(flux!$G420&lt;=KG!$F$3:$O$3)*KG!$F$4:$O$136)*$G420/100</f>
        <v>0</v>
      </c>
      <c r="R420" s="7">
        <f>SUMPRODUCT((KG!$A$4:$A$136=flux!$A420)*(KG!$B$4:$B$136=flux!R$3)*(flux!$G420&gt;=KG!$F$2:$O$2)*(flux!$G420&lt;=KG!$F$3:$O$3)*KG!$F$4:$O$136)*$G420/100</f>
        <v>0</v>
      </c>
      <c r="S420" s="7">
        <f>SUMPRODUCT((KG!$A$4:$A$136=flux!$A420)*(KG!$B$4:$B$136=flux!S$3)*(flux!$G420&gt;=KG!$F$2:$O$2)*(flux!$G420&lt;=KG!$F$3:$O$3)*KG!$F$4:$O$136)*$G420/100</f>
        <v>0</v>
      </c>
      <c r="T420" s="7">
        <f>SUMPRODUCT((KG!$A$4:$A$136=flux!$A420)*(KG!$B$4:$B$136=flux!T$3)*(flux!$G420&gt;=KG!$F$2:$O$2)*(flux!$G420&lt;=KG!$F$3:$O$3)*KG!$F$4:$O$136)*$G420/100</f>
        <v>0</v>
      </c>
      <c r="U420" s="7">
        <f>SUMPRODUCT((KG!$A$4:$A$136=flux!$A420)*(KG!$B$4:$B$136=flux!U$3)*(flux!$G420&gt;=KG!$F$2:$O$2)*(flux!$G420&lt;=KG!$F$3:$O$3)*KG!$F$4:$O$136)*$G420/100</f>
        <v>0</v>
      </c>
      <c r="V420" s="7">
        <f>SUMPRODUCT((KG!$A$4:$A$136=flux!$A420)*(KG!$B$4:$B$136=flux!V$3)*(flux!$G420&gt;=KG!$F$2:$O$2)*(flux!$G420&lt;=KG!$F$3:$O$3)*KG!$F$4:$O$136)*$G420/100</f>
        <v>0</v>
      </c>
      <c r="W420" s="7">
        <f>SUMPRODUCT((KG!$A$4:$A$136=flux!$A420)*(KG!$B$4:$B$136=flux!W$3)*(flux!$G420&gt;=KG!$F$2:$O$2)*(flux!$G420&lt;=KG!$F$3:$O$3)*KG!$F$4:$O$136)*$G420/100</f>
        <v>0</v>
      </c>
      <c r="X420" s="7">
        <f>SUMPRODUCT((KG!$A$4:$A$136=flux!$A420)*(KG!$B$4:$B$136=flux!X$3)*(flux!$G420&gt;=KG!$F$2:$O$2)*(flux!$G420&lt;=KG!$F$3:$O$3)*KG!$F$4:$O$136)*$G420/100</f>
        <v>0</v>
      </c>
      <c r="Y420" s="7">
        <f>SUMPRODUCT((PAL!$A$3:$A$42=flux!$A420)*(PAL!$B$3:$B$42=flux!Y$3)*(PAL!$H$2:$Q$2=flux!$H420)*(PAL!$H$3:$Q$42))*$H420</f>
        <v>0</v>
      </c>
      <c r="Z420" s="7">
        <f>SUMPRODUCT((PAL!$A$3:$A$42=flux!$A420)*(PAL!$B$3:$B$42=flux!Z$3)*(PAL!$H$2:$Q$2=flux!$H420)*(PAL!$H$3:$Q$42))*$H420</f>
        <v>0</v>
      </c>
      <c r="AA420" s="7">
        <f>SUMPRODUCT((PAL!$A$3:$A$42=flux!$A420)*(PAL!$B$3:$B$42=flux!AA$3)*(PAL!$H$2:$Q$2=flux!$H420)*(PAL!$H$3:$Q$42))*$H420</f>
        <v>0</v>
      </c>
      <c r="AB420" s="7">
        <f>SUMPRODUCT((PAL!$A$3:$A$42=flux!$A420)*(PAL!$B$3:$B$42=flux!AB$3)*(PAL!$H$2:$Q$2=flux!$H420)*(PAL!$H$3:$Q$42))*$H420</f>
        <v>0</v>
      </c>
    </row>
    <row r="421" spans="1:28" x14ac:dyDescent="0.25">
      <c r="A421">
        <v>79305</v>
      </c>
      <c r="B421" t="s">
        <v>569</v>
      </c>
      <c r="C421" s="2">
        <v>43186</v>
      </c>
      <c r="D421" t="s">
        <v>146</v>
      </c>
      <c r="E421">
        <v>94</v>
      </c>
      <c r="F421" t="s">
        <v>138</v>
      </c>
      <c r="G421" s="61">
        <v>120</v>
      </c>
      <c r="H421" s="65">
        <v>1</v>
      </c>
      <c r="I421">
        <v>40.1</v>
      </c>
      <c r="L421" s="5" t="s">
        <v>184</v>
      </c>
      <c r="N421" s="7">
        <f>SUMPRODUCT((KG!$A$4:$A$136=flux!$A421)*(KG!$B$4:$B$136=flux!N$3)*(flux!$G421&gt;=KG!$F$2:$O$2)*(flux!$G421&lt;=KG!$F$3:$O$3)*KG!$F$4:$O$136)*$G421/100</f>
        <v>24.96</v>
      </c>
      <c r="O421" s="7">
        <f>SUMPRODUCT((KG!$A$4:$A$136=flux!$A421)*(KG!$B$4:$B$136=flux!O$3)*(flux!$G421&gt;=KG!$F$2:$O$2)*(flux!$G421&lt;=KG!$F$3:$O$3)*KG!$F$4:$O$136)*$G421/100</f>
        <v>36.831600000000002</v>
      </c>
      <c r="P421" s="7">
        <f>SUMPRODUCT((KG!$A$4:$A$136=flux!$A421)*(KG!$B$4:$B$136=flux!P$3)*(flux!$G421&gt;=KG!$F$2:$O$2)*(flux!$G421&lt;=KG!$F$3:$O$3)*KG!$F$4:$O$136)*$G421/100</f>
        <v>40.799999999999997</v>
      </c>
      <c r="Q421" s="7">
        <f>SUMPRODUCT((KG!$A$4:$A$136=flux!$A421)*(KG!$B$4:$B$136=flux!Q$3)*(flux!$G421&gt;=KG!$F$2:$O$2)*(flux!$G421&lt;=KG!$F$3:$O$3)*KG!$F$4:$O$136)*$G421/100</f>
        <v>0</v>
      </c>
      <c r="R421" s="7">
        <f>SUMPRODUCT((KG!$A$4:$A$136=flux!$A421)*(KG!$B$4:$B$136=flux!R$3)*(flux!$G421&gt;=KG!$F$2:$O$2)*(flux!$G421&lt;=KG!$F$3:$O$3)*KG!$F$4:$O$136)*$G421/100</f>
        <v>30.87</v>
      </c>
      <c r="S421" s="7">
        <f>SUMPRODUCT((KG!$A$4:$A$136=flux!$A421)*(KG!$B$4:$B$136=flux!S$3)*(flux!$G421&gt;=KG!$F$2:$O$2)*(flux!$G421&lt;=KG!$F$3:$O$3)*KG!$F$4:$O$136)*$G421/100</f>
        <v>27.852000000000004</v>
      </c>
      <c r="T421" s="7">
        <f>SUMPRODUCT((KG!$A$4:$A$136=flux!$A421)*(KG!$B$4:$B$136=flux!T$3)*(flux!$G421&gt;=KG!$F$2:$O$2)*(flux!$G421&lt;=KG!$F$3:$O$3)*KG!$F$4:$O$136)*$G421/100</f>
        <v>0</v>
      </c>
      <c r="U421" s="7">
        <f>SUMPRODUCT((KG!$A$4:$A$136=flux!$A421)*(KG!$B$4:$B$136=flux!U$3)*(flux!$G421&gt;=KG!$F$2:$O$2)*(flux!$G421&lt;=KG!$F$3:$O$3)*KG!$F$4:$O$136)*$G421/100</f>
        <v>0</v>
      </c>
      <c r="V421" s="7">
        <f>SUMPRODUCT((KG!$A$4:$A$136=flux!$A421)*(KG!$B$4:$B$136=flux!V$3)*(flux!$G421&gt;=KG!$F$2:$O$2)*(flux!$G421&lt;=KG!$F$3:$O$3)*KG!$F$4:$O$136)*$G421/100</f>
        <v>0</v>
      </c>
      <c r="W421" s="7">
        <f>SUMPRODUCT((KG!$A$4:$A$136=flux!$A421)*(KG!$B$4:$B$136=flux!W$3)*(flux!$G421&gt;=KG!$F$2:$O$2)*(flux!$G421&lt;=KG!$F$3:$O$3)*KG!$F$4:$O$136)*$G421/100</f>
        <v>37.103999999999999</v>
      </c>
      <c r="X421" s="7">
        <f>SUMPRODUCT((KG!$A$4:$A$136=flux!$A421)*(KG!$B$4:$B$136=flux!X$3)*(flux!$G421&gt;=KG!$F$2:$O$2)*(flux!$G421&lt;=KG!$F$3:$O$3)*KG!$F$4:$O$136)*$G421/100</f>
        <v>26.904</v>
      </c>
      <c r="Y421" s="7">
        <f>SUMPRODUCT((PAL!$A$3:$A$42=flux!$A421)*(PAL!$B$3:$B$42=flux!Y$3)*(PAL!$H$2:$Q$2=flux!$H421)*(PAL!$H$3:$Q$42))*$H421</f>
        <v>47</v>
      </c>
      <c r="Z421" s="7">
        <f>SUMPRODUCT((PAL!$A$3:$A$42=flux!$A421)*(PAL!$B$3:$B$42=flux!Z$3)*(PAL!$H$2:$Q$2=flux!$H421)*(PAL!$H$3:$Q$42))*$H421</f>
        <v>0</v>
      </c>
      <c r="AA421" s="7">
        <f>SUMPRODUCT((PAL!$A$3:$A$42=flux!$A421)*(PAL!$B$3:$B$42=flux!AA$3)*(PAL!$H$2:$Q$2=flux!$H421)*(PAL!$H$3:$Q$42))*$H421</f>
        <v>0</v>
      </c>
      <c r="AB421" s="7">
        <f>SUMPRODUCT((PAL!$A$3:$A$42=flux!$A421)*(PAL!$B$3:$B$42=flux!AB$3)*(PAL!$H$2:$Q$2=flux!$H421)*(PAL!$H$3:$Q$42))*$H421</f>
        <v>44.84</v>
      </c>
    </row>
    <row r="422" spans="1:28" x14ac:dyDescent="0.25">
      <c r="A422">
        <v>79305</v>
      </c>
      <c r="B422" t="s">
        <v>569</v>
      </c>
      <c r="C422" s="2">
        <v>43164</v>
      </c>
      <c r="D422" t="s">
        <v>146</v>
      </c>
      <c r="E422">
        <v>94</v>
      </c>
      <c r="F422" t="s">
        <v>138</v>
      </c>
      <c r="G422" s="61">
        <v>290</v>
      </c>
      <c r="H422" s="37">
        <v>1</v>
      </c>
      <c r="I422">
        <v>50.7</v>
      </c>
      <c r="L422" s="5" t="s">
        <v>184</v>
      </c>
      <c r="N422" s="7">
        <f>SUMPRODUCT((KG!$A$4:$A$136=flux!$A422)*(KG!$B$4:$B$136=flux!N$3)*(flux!$G422&gt;=KG!$F$2:$O$2)*(flux!$G422&lt;=KG!$F$3:$O$3)*KG!$F$4:$O$136)*$G422/100</f>
        <v>60.32</v>
      </c>
      <c r="O422" s="7">
        <f>SUMPRODUCT((KG!$A$4:$A$136=flux!$A422)*(KG!$B$4:$B$136=flux!O$3)*(flux!$G422&gt;=KG!$F$2:$O$2)*(flux!$G422&lt;=KG!$F$3:$O$3)*KG!$F$4:$O$136)*$G422/100</f>
        <v>89.009700000000009</v>
      </c>
      <c r="P422" s="7">
        <f>SUMPRODUCT((KG!$A$4:$A$136=flux!$A422)*(KG!$B$4:$B$136=flux!P$3)*(flux!$G422&gt;=KG!$F$2:$O$2)*(flux!$G422&lt;=KG!$F$3:$O$3)*KG!$F$4:$O$136)*$G422/100</f>
        <v>98.6</v>
      </c>
      <c r="Q422" s="7">
        <f>SUMPRODUCT((KG!$A$4:$A$136=flux!$A422)*(KG!$B$4:$B$136=flux!Q$3)*(flux!$G422&gt;=KG!$F$2:$O$2)*(flux!$G422&lt;=KG!$F$3:$O$3)*KG!$F$4:$O$136)*$G422/100</f>
        <v>0</v>
      </c>
      <c r="R422" s="7">
        <f>SUMPRODUCT((KG!$A$4:$A$136=flux!$A422)*(KG!$B$4:$B$136=flux!R$3)*(flux!$G422&gt;=KG!$F$2:$O$2)*(flux!$G422&lt;=KG!$F$3:$O$3)*KG!$F$4:$O$136)*$G422/100</f>
        <v>72.364424999999997</v>
      </c>
      <c r="S422" s="7">
        <f>SUMPRODUCT((KG!$A$4:$A$136=flux!$A422)*(KG!$B$4:$B$136=flux!S$3)*(flux!$G422&gt;=KG!$F$2:$O$2)*(flux!$G422&lt;=KG!$F$3:$O$3)*KG!$F$4:$O$136)*$G422/100</f>
        <v>64.720192307692315</v>
      </c>
      <c r="T422" s="7">
        <f>SUMPRODUCT((KG!$A$4:$A$136=flux!$A422)*(KG!$B$4:$B$136=flux!T$3)*(flux!$G422&gt;=KG!$F$2:$O$2)*(flux!$G422&lt;=KG!$F$3:$O$3)*KG!$F$4:$O$136)*$G422/100</f>
        <v>0</v>
      </c>
      <c r="U422" s="7">
        <f>SUMPRODUCT((KG!$A$4:$A$136=flux!$A422)*(KG!$B$4:$B$136=flux!U$3)*(flux!$G422&gt;=KG!$F$2:$O$2)*(flux!$G422&lt;=KG!$F$3:$O$3)*KG!$F$4:$O$136)*$G422/100</f>
        <v>0</v>
      </c>
      <c r="V422" s="7">
        <f>SUMPRODUCT((KG!$A$4:$A$136=flux!$A422)*(KG!$B$4:$B$136=flux!V$3)*(flux!$G422&gt;=KG!$F$2:$O$2)*(flux!$G422&lt;=KG!$F$3:$O$3)*KG!$F$4:$O$136)*$G422/100</f>
        <v>0</v>
      </c>
      <c r="W422" s="7">
        <f>SUMPRODUCT((KG!$A$4:$A$136=flux!$A422)*(KG!$B$4:$B$136=flux!W$3)*(flux!$G422&gt;=KG!$F$2:$O$2)*(flux!$G422&lt;=KG!$F$3:$O$3)*KG!$F$4:$O$136)*$G422/100</f>
        <v>87.874639999999999</v>
      </c>
      <c r="X422" s="7">
        <f>SUMPRODUCT((KG!$A$4:$A$136=flux!$A422)*(KG!$B$4:$B$136=flux!X$3)*(flux!$G422&gt;=KG!$F$2:$O$2)*(flux!$G422&lt;=KG!$F$3:$O$3)*KG!$F$4:$O$136)*$G422/100</f>
        <v>63.71764000000001</v>
      </c>
      <c r="Y422" s="7">
        <f>SUMPRODUCT((PAL!$A$3:$A$42=flux!$A422)*(PAL!$B$3:$B$42=flux!Y$3)*(PAL!$H$2:$Q$2=flux!$H422)*(PAL!$H$3:$Q$42))*$H422</f>
        <v>47</v>
      </c>
      <c r="Z422" s="7">
        <f>SUMPRODUCT((PAL!$A$3:$A$42=flux!$A422)*(PAL!$B$3:$B$42=flux!Z$3)*(PAL!$H$2:$Q$2=flux!$H422)*(PAL!$H$3:$Q$42))*$H422</f>
        <v>0</v>
      </c>
      <c r="AA422" s="7">
        <f>SUMPRODUCT((PAL!$A$3:$A$42=flux!$A422)*(PAL!$B$3:$B$42=flux!AA$3)*(PAL!$H$2:$Q$2=flux!$H422)*(PAL!$H$3:$Q$42))*$H422</f>
        <v>0</v>
      </c>
      <c r="AB422" s="7">
        <f>SUMPRODUCT((PAL!$A$3:$A$42=flux!$A422)*(PAL!$B$3:$B$42=flux!AB$3)*(PAL!$H$2:$Q$2=flux!$H422)*(PAL!$H$3:$Q$42))*$H422</f>
        <v>44.84</v>
      </c>
    </row>
    <row r="423" spans="1:28" x14ac:dyDescent="0.25">
      <c r="A423">
        <v>79305</v>
      </c>
      <c r="B423" t="s">
        <v>569</v>
      </c>
      <c r="C423" s="2">
        <v>43165</v>
      </c>
      <c r="D423" t="s">
        <v>146</v>
      </c>
      <c r="E423">
        <v>94</v>
      </c>
      <c r="F423" t="s">
        <v>138</v>
      </c>
      <c r="G423" s="61">
        <v>290</v>
      </c>
      <c r="H423" s="37">
        <v>1</v>
      </c>
      <c r="I423">
        <v>50.7</v>
      </c>
      <c r="L423" s="5" t="s">
        <v>184</v>
      </c>
      <c r="N423" s="7">
        <f>SUMPRODUCT((KG!$A$4:$A$136=flux!$A423)*(KG!$B$4:$B$136=flux!N$3)*(flux!$G423&gt;=KG!$F$2:$O$2)*(flux!$G423&lt;=KG!$F$3:$O$3)*KG!$F$4:$O$136)*$G423/100</f>
        <v>60.32</v>
      </c>
      <c r="O423" s="7">
        <f>SUMPRODUCT((KG!$A$4:$A$136=flux!$A423)*(KG!$B$4:$B$136=flux!O$3)*(flux!$G423&gt;=KG!$F$2:$O$2)*(flux!$G423&lt;=KG!$F$3:$O$3)*KG!$F$4:$O$136)*$G423/100</f>
        <v>89.009700000000009</v>
      </c>
      <c r="P423" s="7">
        <f>SUMPRODUCT((KG!$A$4:$A$136=flux!$A423)*(KG!$B$4:$B$136=flux!P$3)*(flux!$G423&gt;=KG!$F$2:$O$2)*(flux!$G423&lt;=KG!$F$3:$O$3)*KG!$F$4:$O$136)*$G423/100</f>
        <v>98.6</v>
      </c>
      <c r="Q423" s="7">
        <f>SUMPRODUCT((KG!$A$4:$A$136=flux!$A423)*(KG!$B$4:$B$136=flux!Q$3)*(flux!$G423&gt;=KG!$F$2:$O$2)*(flux!$G423&lt;=KG!$F$3:$O$3)*KG!$F$4:$O$136)*$G423/100</f>
        <v>0</v>
      </c>
      <c r="R423" s="7">
        <f>SUMPRODUCT((KG!$A$4:$A$136=flux!$A423)*(KG!$B$4:$B$136=flux!R$3)*(flux!$G423&gt;=KG!$F$2:$O$2)*(flux!$G423&lt;=KG!$F$3:$O$3)*KG!$F$4:$O$136)*$G423/100</f>
        <v>72.364424999999997</v>
      </c>
      <c r="S423" s="7">
        <f>SUMPRODUCT((KG!$A$4:$A$136=flux!$A423)*(KG!$B$4:$B$136=flux!S$3)*(flux!$G423&gt;=KG!$F$2:$O$2)*(flux!$G423&lt;=KG!$F$3:$O$3)*KG!$F$4:$O$136)*$G423/100</f>
        <v>64.720192307692315</v>
      </c>
      <c r="T423" s="7">
        <f>SUMPRODUCT((KG!$A$4:$A$136=flux!$A423)*(KG!$B$4:$B$136=flux!T$3)*(flux!$G423&gt;=KG!$F$2:$O$2)*(flux!$G423&lt;=KG!$F$3:$O$3)*KG!$F$4:$O$136)*$G423/100</f>
        <v>0</v>
      </c>
      <c r="U423" s="7">
        <f>SUMPRODUCT((KG!$A$4:$A$136=flux!$A423)*(KG!$B$4:$B$136=flux!U$3)*(flux!$G423&gt;=KG!$F$2:$O$2)*(flux!$G423&lt;=KG!$F$3:$O$3)*KG!$F$4:$O$136)*$G423/100</f>
        <v>0</v>
      </c>
      <c r="V423" s="7">
        <f>SUMPRODUCT((KG!$A$4:$A$136=flux!$A423)*(KG!$B$4:$B$136=flux!V$3)*(flux!$G423&gt;=KG!$F$2:$O$2)*(flux!$G423&lt;=KG!$F$3:$O$3)*KG!$F$4:$O$136)*$G423/100</f>
        <v>0</v>
      </c>
      <c r="W423" s="7">
        <f>SUMPRODUCT((KG!$A$4:$A$136=flux!$A423)*(KG!$B$4:$B$136=flux!W$3)*(flux!$G423&gt;=KG!$F$2:$O$2)*(flux!$G423&lt;=KG!$F$3:$O$3)*KG!$F$4:$O$136)*$G423/100</f>
        <v>87.874639999999999</v>
      </c>
      <c r="X423" s="7">
        <f>SUMPRODUCT((KG!$A$4:$A$136=flux!$A423)*(KG!$B$4:$B$136=flux!X$3)*(flux!$G423&gt;=KG!$F$2:$O$2)*(flux!$G423&lt;=KG!$F$3:$O$3)*KG!$F$4:$O$136)*$G423/100</f>
        <v>63.71764000000001</v>
      </c>
      <c r="Y423" s="7">
        <f>SUMPRODUCT((PAL!$A$3:$A$42=flux!$A423)*(PAL!$B$3:$B$42=flux!Y$3)*(PAL!$H$2:$Q$2=flux!$H423)*(PAL!$H$3:$Q$42))*$H423</f>
        <v>47</v>
      </c>
      <c r="Z423" s="7">
        <f>SUMPRODUCT((PAL!$A$3:$A$42=flux!$A423)*(PAL!$B$3:$B$42=flux!Z$3)*(PAL!$H$2:$Q$2=flux!$H423)*(PAL!$H$3:$Q$42))*$H423</f>
        <v>0</v>
      </c>
      <c r="AA423" s="7">
        <f>SUMPRODUCT((PAL!$A$3:$A$42=flux!$A423)*(PAL!$B$3:$B$42=flux!AA$3)*(PAL!$H$2:$Q$2=flux!$H423)*(PAL!$H$3:$Q$42))*$H423</f>
        <v>0</v>
      </c>
      <c r="AB423" s="7">
        <f>SUMPRODUCT((PAL!$A$3:$A$42=flux!$A423)*(PAL!$B$3:$B$42=flux!AB$3)*(PAL!$H$2:$Q$2=flux!$H423)*(PAL!$H$3:$Q$42))*$H423</f>
        <v>44.84</v>
      </c>
    </row>
    <row r="424" spans="1:28" x14ac:dyDescent="0.25">
      <c r="A424">
        <v>79305</v>
      </c>
      <c r="B424" t="s">
        <v>569</v>
      </c>
      <c r="C424" s="2">
        <v>43172</v>
      </c>
      <c r="D424" t="s">
        <v>146</v>
      </c>
      <c r="E424">
        <v>94</v>
      </c>
      <c r="F424" t="s">
        <v>138</v>
      </c>
      <c r="G424" s="61">
        <v>290</v>
      </c>
      <c r="H424" s="37">
        <v>1</v>
      </c>
      <c r="I424">
        <v>50.7</v>
      </c>
      <c r="L424" s="5" t="s">
        <v>184</v>
      </c>
      <c r="N424" s="7">
        <f>SUMPRODUCT((KG!$A$4:$A$136=flux!$A424)*(KG!$B$4:$B$136=flux!N$3)*(flux!$G424&gt;=KG!$F$2:$O$2)*(flux!$G424&lt;=KG!$F$3:$O$3)*KG!$F$4:$O$136)*$G424/100</f>
        <v>60.32</v>
      </c>
      <c r="O424" s="7">
        <f>SUMPRODUCT((KG!$A$4:$A$136=flux!$A424)*(KG!$B$4:$B$136=flux!O$3)*(flux!$G424&gt;=KG!$F$2:$O$2)*(flux!$G424&lt;=KG!$F$3:$O$3)*KG!$F$4:$O$136)*$G424/100</f>
        <v>89.009700000000009</v>
      </c>
      <c r="P424" s="7">
        <f>SUMPRODUCT((KG!$A$4:$A$136=flux!$A424)*(KG!$B$4:$B$136=flux!P$3)*(flux!$G424&gt;=KG!$F$2:$O$2)*(flux!$G424&lt;=KG!$F$3:$O$3)*KG!$F$4:$O$136)*$G424/100</f>
        <v>98.6</v>
      </c>
      <c r="Q424" s="7">
        <f>SUMPRODUCT((KG!$A$4:$A$136=flux!$A424)*(KG!$B$4:$B$136=flux!Q$3)*(flux!$G424&gt;=KG!$F$2:$O$2)*(flux!$G424&lt;=KG!$F$3:$O$3)*KG!$F$4:$O$136)*$G424/100</f>
        <v>0</v>
      </c>
      <c r="R424" s="7">
        <f>SUMPRODUCT((KG!$A$4:$A$136=flux!$A424)*(KG!$B$4:$B$136=flux!R$3)*(flux!$G424&gt;=KG!$F$2:$O$2)*(flux!$G424&lt;=KG!$F$3:$O$3)*KG!$F$4:$O$136)*$G424/100</f>
        <v>72.364424999999997</v>
      </c>
      <c r="S424" s="7">
        <f>SUMPRODUCT((KG!$A$4:$A$136=flux!$A424)*(KG!$B$4:$B$136=flux!S$3)*(flux!$G424&gt;=KG!$F$2:$O$2)*(flux!$G424&lt;=KG!$F$3:$O$3)*KG!$F$4:$O$136)*$G424/100</f>
        <v>64.720192307692315</v>
      </c>
      <c r="T424" s="7">
        <f>SUMPRODUCT((KG!$A$4:$A$136=flux!$A424)*(KG!$B$4:$B$136=flux!T$3)*(flux!$G424&gt;=KG!$F$2:$O$2)*(flux!$G424&lt;=KG!$F$3:$O$3)*KG!$F$4:$O$136)*$G424/100</f>
        <v>0</v>
      </c>
      <c r="U424" s="7">
        <f>SUMPRODUCT((KG!$A$4:$A$136=flux!$A424)*(KG!$B$4:$B$136=flux!U$3)*(flux!$G424&gt;=KG!$F$2:$O$2)*(flux!$G424&lt;=KG!$F$3:$O$3)*KG!$F$4:$O$136)*$G424/100</f>
        <v>0</v>
      </c>
      <c r="V424" s="7">
        <f>SUMPRODUCT((KG!$A$4:$A$136=flux!$A424)*(KG!$B$4:$B$136=flux!V$3)*(flux!$G424&gt;=KG!$F$2:$O$2)*(flux!$G424&lt;=KG!$F$3:$O$3)*KG!$F$4:$O$136)*$G424/100</f>
        <v>0</v>
      </c>
      <c r="W424" s="7">
        <f>SUMPRODUCT((KG!$A$4:$A$136=flux!$A424)*(KG!$B$4:$B$136=flux!W$3)*(flux!$G424&gt;=KG!$F$2:$O$2)*(flux!$G424&lt;=KG!$F$3:$O$3)*KG!$F$4:$O$136)*$G424/100</f>
        <v>87.874639999999999</v>
      </c>
      <c r="X424" s="7">
        <f>SUMPRODUCT((KG!$A$4:$A$136=flux!$A424)*(KG!$B$4:$B$136=flux!X$3)*(flux!$G424&gt;=KG!$F$2:$O$2)*(flux!$G424&lt;=KG!$F$3:$O$3)*KG!$F$4:$O$136)*$G424/100</f>
        <v>63.71764000000001</v>
      </c>
      <c r="Y424" s="7">
        <f>SUMPRODUCT((PAL!$A$3:$A$42=flux!$A424)*(PAL!$B$3:$B$42=flux!Y$3)*(PAL!$H$2:$Q$2=flux!$H424)*(PAL!$H$3:$Q$42))*$H424</f>
        <v>47</v>
      </c>
      <c r="Z424" s="7">
        <f>SUMPRODUCT((PAL!$A$3:$A$42=flux!$A424)*(PAL!$B$3:$B$42=flux!Z$3)*(PAL!$H$2:$Q$2=flux!$H424)*(PAL!$H$3:$Q$42))*$H424</f>
        <v>0</v>
      </c>
      <c r="AA424" s="7">
        <f>SUMPRODUCT((PAL!$A$3:$A$42=flux!$A424)*(PAL!$B$3:$B$42=flux!AA$3)*(PAL!$H$2:$Q$2=flux!$H424)*(PAL!$H$3:$Q$42))*$H424</f>
        <v>0</v>
      </c>
      <c r="AB424" s="7">
        <f>SUMPRODUCT((PAL!$A$3:$A$42=flux!$A424)*(PAL!$B$3:$B$42=flux!AB$3)*(PAL!$H$2:$Q$2=flux!$H424)*(PAL!$H$3:$Q$42))*$H424</f>
        <v>44.84</v>
      </c>
    </row>
    <row r="425" spans="1:28" x14ac:dyDescent="0.25">
      <c r="A425">
        <v>79305</v>
      </c>
      <c r="B425" t="s">
        <v>569</v>
      </c>
      <c r="C425" s="2">
        <v>43179</v>
      </c>
      <c r="D425" t="s">
        <v>146</v>
      </c>
      <c r="E425">
        <v>94</v>
      </c>
      <c r="F425" t="s">
        <v>138</v>
      </c>
      <c r="G425" s="61">
        <v>290</v>
      </c>
      <c r="H425" s="37">
        <v>1</v>
      </c>
      <c r="I425">
        <v>50.7</v>
      </c>
      <c r="L425" s="5" t="s">
        <v>184</v>
      </c>
      <c r="N425" s="7">
        <f>SUMPRODUCT((KG!$A$4:$A$136=flux!$A425)*(KG!$B$4:$B$136=flux!N$3)*(flux!$G425&gt;=KG!$F$2:$O$2)*(flux!$G425&lt;=KG!$F$3:$O$3)*KG!$F$4:$O$136)*$G425/100</f>
        <v>60.32</v>
      </c>
      <c r="O425" s="7">
        <f>SUMPRODUCT((KG!$A$4:$A$136=flux!$A425)*(KG!$B$4:$B$136=flux!O$3)*(flux!$G425&gt;=KG!$F$2:$O$2)*(flux!$G425&lt;=KG!$F$3:$O$3)*KG!$F$4:$O$136)*$G425/100</f>
        <v>89.009700000000009</v>
      </c>
      <c r="P425" s="7">
        <f>SUMPRODUCT((KG!$A$4:$A$136=flux!$A425)*(KG!$B$4:$B$136=flux!P$3)*(flux!$G425&gt;=KG!$F$2:$O$2)*(flux!$G425&lt;=KG!$F$3:$O$3)*KG!$F$4:$O$136)*$G425/100</f>
        <v>98.6</v>
      </c>
      <c r="Q425" s="7">
        <f>SUMPRODUCT((KG!$A$4:$A$136=flux!$A425)*(KG!$B$4:$B$136=flux!Q$3)*(flux!$G425&gt;=KG!$F$2:$O$2)*(flux!$G425&lt;=KG!$F$3:$O$3)*KG!$F$4:$O$136)*$G425/100</f>
        <v>0</v>
      </c>
      <c r="R425" s="7">
        <f>SUMPRODUCT((KG!$A$4:$A$136=flux!$A425)*(KG!$B$4:$B$136=flux!R$3)*(flux!$G425&gt;=KG!$F$2:$O$2)*(flux!$G425&lt;=KG!$F$3:$O$3)*KG!$F$4:$O$136)*$G425/100</f>
        <v>72.364424999999997</v>
      </c>
      <c r="S425" s="7">
        <f>SUMPRODUCT((KG!$A$4:$A$136=flux!$A425)*(KG!$B$4:$B$136=flux!S$3)*(flux!$G425&gt;=KG!$F$2:$O$2)*(flux!$G425&lt;=KG!$F$3:$O$3)*KG!$F$4:$O$136)*$G425/100</f>
        <v>64.720192307692315</v>
      </c>
      <c r="T425" s="7">
        <f>SUMPRODUCT((KG!$A$4:$A$136=flux!$A425)*(KG!$B$4:$B$136=flux!T$3)*(flux!$G425&gt;=KG!$F$2:$O$2)*(flux!$G425&lt;=KG!$F$3:$O$3)*KG!$F$4:$O$136)*$G425/100</f>
        <v>0</v>
      </c>
      <c r="U425" s="7">
        <f>SUMPRODUCT((KG!$A$4:$A$136=flux!$A425)*(KG!$B$4:$B$136=flux!U$3)*(flux!$G425&gt;=KG!$F$2:$O$2)*(flux!$G425&lt;=KG!$F$3:$O$3)*KG!$F$4:$O$136)*$G425/100</f>
        <v>0</v>
      </c>
      <c r="V425" s="7">
        <f>SUMPRODUCT((KG!$A$4:$A$136=flux!$A425)*(KG!$B$4:$B$136=flux!V$3)*(flux!$G425&gt;=KG!$F$2:$O$2)*(flux!$G425&lt;=KG!$F$3:$O$3)*KG!$F$4:$O$136)*$G425/100</f>
        <v>0</v>
      </c>
      <c r="W425" s="7">
        <f>SUMPRODUCT((KG!$A$4:$A$136=flux!$A425)*(KG!$B$4:$B$136=flux!W$3)*(flux!$G425&gt;=KG!$F$2:$O$2)*(flux!$G425&lt;=KG!$F$3:$O$3)*KG!$F$4:$O$136)*$G425/100</f>
        <v>87.874639999999999</v>
      </c>
      <c r="X425" s="7">
        <f>SUMPRODUCT((KG!$A$4:$A$136=flux!$A425)*(KG!$B$4:$B$136=flux!X$3)*(flux!$G425&gt;=KG!$F$2:$O$2)*(flux!$G425&lt;=KG!$F$3:$O$3)*KG!$F$4:$O$136)*$G425/100</f>
        <v>63.71764000000001</v>
      </c>
      <c r="Y425" s="7">
        <f>SUMPRODUCT((PAL!$A$3:$A$42=flux!$A425)*(PAL!$B$3:$B$42=flux!Y$3)*(PAL!$H$2:$Q$2=flux!$H425)*(PAL!$H$3:$Q$42))*$H425</f>
        <v>47</v>
      </c>
      <c r="Z425" s="7">
        <f>SUMPRODUCT((PAL!$A$3:$A$42=flux!$A425)*(PAL!$B$3:$B$42=flux!Z$3)*(PAL!$H$2:$Q$2=flux!$H425)*(PAL!$H$3:$Q$42))*$H425</f>
        <v>0</v>
      </c>
      <c r="AA425" s="7">
        <f>SUMPRODUCT((PAL!$A$3:$A$42=flux!$A425)*(PAL!$B$3:$B$42=flux!AA$3)*(PAL!$H$2:$Q$2=flux!$H425)*(PAL!$H$3:$Q$42))*$H425</f>
        <v>0</v>
      </c>
      <c r="AB425" s="7">
        <f>SUMPRODUCT((PAL!$A$3:$A$42=flux!$A425)*(PAL!$B$3:$B$42=flux!AB$3)*(PAL!$H$2:$Q$2=flux!$H425)*(PAL!$H$3:$Q$42))*$H425</f>
        <v>44.84</v>
      </c>
    </row>
    <row r="426" spans="1:28" x14ac:dyDescent="0.25">
      <c r="A426">
        <v>79305</v>
      </c>
      <c r="B426" t="s">
        <v>569</v>
      </c>
      <c r="C426" s="2">
        <v>43160</v>
      </c>
      <c r="D426" t="s">
        <v>146</v>
      </c>
      <c r="E426">
        <v>94</v>
      </c>
      <c r="F426" t="s">
        <v>138</v>
      </c>
      <c r="G426" s="61">
        <v>580</v>
      </c>
      <c r="H426" s="37">
        <v>2</v>
      </c>
      <c r="I426">
        <v>98.4</v>
      </c>
      <c r="L426" s="5" t="s">
        <v>184</v>
      </c>
      <c r="N426" s="7">
        <f>SUMPRODUCT((KG!$A$4:$A$136=flux!$A426)*(KG!$B$4:$B$136=flux!N$3)*(flux!$G426&gt;=KG!$F$2:$O$2)*(flux!$G426&lt;=KG!$F$3:$O$3)*KG!$F$4:$O$136)*$G426/100</f>
        <v>106.16320000000002</v>
      </c>
      <c r="O426" s="7">
        <f>SUMPRODUCT((KG!$A$4:$A$136=flux!$A426)*(KG!$B$4:$B$136=flux!O$3)*(flux!$G426&gt;=KG!$F$2:$O$2)*(flux!$G426&lt;=KG!$F$3:$O$3)*KG!$F$4:$O$136)*$G426/100</f>
        <v>155.47480000000002</v>
      </c>
      <c r="P426" s="7">
        <f>SUMPRODUCT((KG!$A$4:$A$136=flux!$A426)*(KG!$B$4:$B$136=flux!P$3)*(flux!$G426&gt;=KG!$F$2:$O$2)*(flux!$G426&lt;=KG!$F$3:$O$3)*KG!$F$4:$O$136)*$G426/100</f>
        <v>185.6</v>
      </c>
      <c r="Q426" s="7">
        <f>SUMPRODUCT((KG!$A$4:$A$136=flux!$A426)*(KG!$B$4:$B$136=flux!Q$3)*(flux!$G426&gt;=KG!$F$2:$O$2)*(flux!$G426&lt;=KG!$F$3:$O$3)*KG!$F$4:$O$136)*$G426/100</f>
        <v>0</v>
      </c>
      <c r="R426" s="7">
        <f>SUMPRODUCT((KG!$A$4:$A$136=flux!$A426)*(KG!$B$4:$B$136=flux!R$3)*(flux!$G426&gt;=KG!$F$2:$O$2)*(flux!$G426&lt;=KG!$F$3:$O$3)*KG!$F$4:$O$136)*$G426/100</f>
        <v>122.49849863999999</v>
      </c>
      <c r="S426" s="7">
        <f>SUMPRODUCT((KG!$A$4:$A$136=flux!$A426)*(KG!$B$4:$B$136=flux!S$3)*(flux!$G426&gt;=KG!$F$2:$O$2)*(flux!$G426&lt;=KG!$F$3:$O$3)*KG!$F$4:$O$136)*$G426/100</f>
        <v>119.67491181156122</v>
      </c>
      <c r="T426" s="7">
        <f>SUMPRODUCT((KG!$A$4:$A$136=flux!$A426)*(KG!$B$4:$B$136=flux!T$3)*(flux!$G426&gt;=KG!$F$2:$O$2)*(flux!$G426&lt;=KG!$F$3:$O$3)*KG!$F$4:$O$136)*$G426/100</f>
        <v>0</v>
      </c>
      <c r="U426" s="7">
        <f>SUMPRODUCT((KG!$A$4:$A$136=flux!$A426)*(KG!$B$4:$B$136=flux!U$3)*(flux!$G426&gt;=KG!$F$2:$O$2)*(flux!$G426&lt;=KG!$F$3:$O$3)*KG!$F$4:$O$136)*$G426/100</f>
        <v>0</v>
      </c>
      <c r="V426" s="7">
        <f>SUMPRODUCT((KG!$A$4:$A$136=flux!$A426)*(KG!$B$4:$B$136=flux!V$3)*(flux!$G426&gt;=KG!$F$2:$O$2)*(flux!$G426&lt;=KG!$F$3:$O$3)*KG!$F$4:$O$136)*$G426/100</f>
        <v>0</v>
      </c>
      <c r="W426" s="7">
        <f>SUMPRODUCT((KG!$A$4:$A$136=flux!$A426)*(KG!$B$4:$B$136=flux!W$3)*(flux!$G426&gt;=KG!$F$2:$O$2)*(flux!$G426&lt;=KG!$F$3:$O$3)*KG!$F$4:$O$136)*$G426/100</f>
        <v>168.789608512</v>
      </c>
      <c r="X426" s="7">
        <f>SUMPRODUCT((KG!$A$4:$A$136=flux!$A426)*(KG!$B$4:$B$136=flux!X$3)*(flux!$G426&gt;=KG!$F$2:$O$2)*(flux!$G426&lt;=KG!$F$3:$O$3)*KG!$F$4:$O$136)*$G426/100</f>
        <v>122.388842912</v>
      </c>
      <c r="Y426" s="7">
        <f>SUMPRODUCT((PAL!$A$3:$A$42=flux!$A426)*(PAL!$B$3:$B$42=flux!Y$3)*(PAL!$H$2:$Q$2=flux!$H426)*(PAL!$H$3:$Q$42))*$H426</f>
        <v>94</v>
      </c>
      <c r="Z426" s="7">
        <f>SUMPRODUCT((PAL!$A$3:$A$42=flux!$A426)*(PAL!$B$3:$B$42=flux!Z$3)*(PAL!$H$2:$Q$2=flux!$H426)*(PAL!$H$3:$Q$42))*$H426</f>
        <v>0</v>
      </c>
      <c r="AA426" s="7">
        <f>SUMPRODUCT((PAL!$A$3:$A$42=flux!$A426)*(PAL!$B$3:$B$42=flux!AA$3)*(PAL!$H$2:$Q$2=flux!$H426)*(PAL!$H$3:$Q$42))*$H426</f>
        <v>0</v>
      </c>
      <c r="AB426" s="7">
        <f>SUMPRODUCT((PAL!$A$3:$A$42=flux!$A426)*(PAL!$B$3:$B$42=flux!AB$3)*(PAL!$H$2:$Q$2=flux!$H426)*(PAL!$H$3:$Q$42))*$H426</f>
        <v>86.092799999999997</v>
      </c>
    </row>
    <row r="427" spans="1:28" x14ac:dyDescent="0.25">
      <c r="A427">
        <v>79305</v>
      </c>
      <c r="B427" t="s">
        <v>569</v>
      </c>
      <c r="C427" s="2">
        <v>43161</v>
      </c>
      <c r="D427" t="s">
        <v>146</v>
      </c>
      <c r="E427">
        <v>94</v>
      </c>
      <c r="F427" t="s">
        <v>138</v>
      </c>
      <c r="G427" s="61">
        <v>580</v>
      </c>
      <c r="H427" s="37">
        <v>2</v>
      </c>
      <c r="I427">
        <v>98.4</v>
      </c>
      <c r="L427" s="5" t="s">
        <v>184</v>
      </c>
      <c r="N427" s="7">
        <f>SUMPRODUCT((KG!$A$4:$A$136=flux!$A427)*(KG!$B$4:$B$136=flux!N$3)*(flux!$G427&gt;=KG!$F$2:$O$2)*(flux!$G427&lt;=KG!$F$3:$O$3)*KG!$F$4:$O$136)*$G427/100</f>
        <v>106.16320000000002</v>
      </c>
      <c r="O427" s="7">
        <f>SUMPRODUCT((KG!$A$4:$A$136=flux!$A427)*(KG!$B$4:$B$136=flux!O$3)*(flux!$G427&gt;=KG!$F$2:$O$2)*(flux!$G427&lt;=KG!$F$3:$O$3)*KG!$F$4:$O$136)*$G427/100</f>
        <v>155.47480000000002</v>
      </c>
      <c r="P427" s="7">
        <f>SUMPRODUCT((KG!$A$4:$A$136=flux!$A427)*(KG!$B$4:$B$136=flux!P$3)*(flux!$G427&gt;=KG!$F$2:$O$2)*(flux!$G427&lt;=KG!$F$3:$O$3)*KG!$F$4:$O$136)*$G427/100</f>
        <v>185.6</v>
      </c>
      <c r="Q427" s="7">
        <f>SUMPRODUCT((KG!$A$4:$A$136=flux!$A427)*(KG!$B$4:$B$136=flux!Q$3)*(flux!$G427&gt;=KG!$F$2:$O$2)*(flux!$G427&lt;=KG!$F$3:$O$3)*KG!$F$4:$O$136)*$G427/100</f>
        <v>0</v>
      </c>
      <c r="R427" s="7">
        <f>SUMPRODUCT((KG!$A$4:$A$136=flux!$A427)*(KG!$B$4:$B$136=flux!R$3)*(flux!$G427&gt;=KG!$F$2:$O$2)*(flux!$G427&lt;=KG!$F$3:$O$3)*KG!$F$4:$O$136)*$G427/100</f>
        <v>122.49849863999999</v>
      </c>
      <c r="S427" s="7">
        <f>SUMPRODUCT((KG!$A$4:$A$136=flux!$A427)*(KG!$B$4:$B$136=flux!S$3)*(flux!$G427&gt;=KG!$F$2:$O$2)*(flux!$G427&lt;=KG!$F$3:$O$3)*KG!$F$4:$O$136)*$G427/100</f>
        <v>119.67491181156122</v>
      </c>
      <c r="T427" s="7">
        <f>SUMPRODUCT((KG!$A$4:$A$136=flux!$A427)*(KG!$B$4:$B$136=flux!T$3)*(flux!$G427&gt;=KG!$F$2:$O$2)*(flux!$G427&lt;=KG!$F$3:$O$3)*KG!$F$4:$O$136)*$G427/100</f>
        <v>0</v>
      </c>
      <c r="U427" s="7">
        <f>SUMPRODUCT((KG!$A$4:$A$136=flux!$A427)*(KG!$B$4:$B$136=flux!U$3)*(flux!$G427&gt;=KG!$F$2:$O$2)*(flux!$G427&lt;=KG!$F$3:$O$3)*KG!$F$4:$O$136)*$G427/100</f>
        <v>0</v>
      </c>
      <c r="V427" s="7">
        <f>SUMPRODUCT((KG!$A$4:$A$136=flux!$A427)*(KG!$B$4:$B$136=flux!V$3)*(flux!$G427&gt;=KG!$F$2:$O$2)*(flux!$G427&lt;=KG!$F$3:$O$3)*KG!$F$4:$O$136)*$G427/100</f>
        <v>0</v>
      </c>
      <c r="W427" s="7">
        <f>SUMPRODUCT((KG!$A$4:$A$136=flux!$A427)*(KG!$B$4:$B$136=flux!W$3)*(flux!$G427&gt;=KG!$F$2:$O$2)*(flux!$G427&lt;=KG!$F$3:$O$3)*KG!$F$4:$O$136)*$G427/100</f>
        <v>168.789608512</v>
      </c>
      <c r="X427" s="7">
        <f>SUMPRODUCT((KG!$A$4:$A$136=flux!$A427)*(KG!$B$4:$B$136=flux!X$3)*(flux!$G427&gt;=KG!$F$2:$O$2)*(flux!$G427&lt;=KG!$F$3:$O$3)*KG!$F$4:$O$136)*$G427/100</f>
        <v>122.388842912</v>
      </c>
      <c r="Y427" s="7">
        <f>SUMPRODUCT((PAL!$A$3:$A$42=flux!$A427)*(PAL!$B$3:$B$42=flux!Y$3)*(PAL!$H$2:$Q$2=flux!$H427)*(PAL!$H$3:$Q$42))*$H427</f>
        <v>94</v>
      </c>
      <c r="Z427" s="7">
        <f>SUMPRODUCT((PAL!$A$3:$A$42=flux!$A427)*(PAL!$B$3:$B$42=flux!Z$3)*(PAL!$H$2:$Q$2=flux!$H427)*(PAL!$H$3:$Q$42))*$H427</f>
        <v>0</v>
      </c>
      <c r="AA427" s="7">
        <f>SUMPRODUCT((PAL!$A$3:$A$42=flux!$A427)*(PAL!$B$3:$B$42=flux!AA$3)*(PAL!$H$2:$Q$2=flux!$H427)*(PAL!$H$3:$Q$42))*$H427</f>
        <v>0</v>
      </c>
      <c r="AB427" s="7">
        <f>SUMPRODUCT((PAL!$A$3:$A$42=flux!$A427)*(PAL!$B$3:$B$42=flux!AB$3)*(PAL!$H$2:$Q$2=flux!$H427)*(PAL!$H$3:$Q$42))*$H427</f>
        <v>86.092799999999997</v>
      </c>
    </row>
    <row r="428" spans="1:28" x14ac:dyDescent="0.25">
      <c r="A428">
        <v>79305</v>
      </c>
      <c r="B428" t="s">
        <v>569</v>
      </c>
      <c r="C428" s="2">
        <v>43166</v>
      </c>
      <c r="D428" t="s">
        <v>146</v>
      </c>
      <c r="E428">
        <v>94</v>
      </c>
      <c r="F428" t="s">
        <v>138</v>
      </c>
      <c r="G428" s="61">
        <v>580</v>
      </c>
      <c r="H428" s="37">
        <v>2</v>
      </c>
      <c r="I428">
        <v>98.4</v>
      </c>
      <c r="L428" s="5" t="s">
        <v>184</v>
      </c>
      <c r="N428" s="7">
        <f>SUMPRODUCT((KG!$A$4:$A$136=flux!$A428)*(KG!$B$4:$B$136=flux!N$3)*(flux!$G428&gt;=KG!$F$2:$O$2)*(flux!$G428&lt;=KG!$F$3:$O$3)*KG!$F$4:$O$136)*$G428/100</f>
        <v>106.16320000000002</v>
      </c>
      <c r="O428" s="7">
        <f>SUMPRODUCT((KG!$A$4:$A$136=flux!$A428)*(KG!$B$4:$B$136=flux!O$3)*(flux!$G428&gt;=KG!$F$2:$O$2)*(flux!$G428&lt;=KG!$F$3:$O$3)*KG!$F$4:$O$136)*$G428/100</f>
        <v>155.47480000000002</v>
      </c>
      <c r="P428" s="7">
        <f>SUMPRODUCT((KG!$A$4:$A$136=flux!$A428)*(KG!$B$4:$B$136=flux!P$3)*(flux!$G428&gt;=KG!$F$2:$O$2)*(flux!$G428&lt;=KG!$F$3:$O$3)*KG!$F$4:$O$136)*$G428/100</f>
        <v>185.6</v>
      </c>
      <c r="Q428" s="7">
        <f>SUMPRODUCT((KG!$A$4:$A$136=flux!$A428)*(KG!$B$4:$B$136=flux!Q$3)*(flux!$G428&gt;=KG!$F$2:$O$2)*(flux!$G428&lt;=KG!$F$3:$O$3)*KG!$F$4:$O$136)*$G428/100</f>
        <v>0</v>
      </c>
      <c r="R428" s="7">
        <f>SUMPRODUCT((KG!$A$4:$A$136=flux!$A428)*(KG!$B$4:$B$136=flux!R$3)*(flux!$G428&gt;=KG!$F$2:$O$2)*(flux!$G428&lt;=KG!$F$3:$O$3)*KG!$F$4:$O$136)*$G428/100</f>
        <v>122.49849863999999</v>
      </c>
      <c r="S428" s="7">
        <f>SUMPRODUCT((KG!$A$4:$A$136=flux!$A428)*(KG!$B$4:$B$136=flux!S$3)*(flux!$G428&gt;=KG!$F$2:$O$2)*(flux!$G428&lt;=KG!$F$3:$O$3)*KG!$F$4:$O$136)*$G428/100</f>
        <v>119.67491181156122</v>
      </c>
      <c r="T428" s="7">
        <f>SUMPRODUCT((KG!$A$4:$A$136=flux!$A428)*(KG!$B$4:$B$136=flux!T$3)*(flux!$G428&gt;=KG!$F$2:$O$2)*(flux!$G428&lt;=KG!$F$3:$O$3)*KG!$F$4:$O$136)*$G428/100</f>
        <v>0</v>
      </c>
      <c r="U428" s="7">
        <f>SUMPRODUCT((KG!$A$4:$A$136=flux!$A428)*(KG!$B$4:$B$136=flux!U$3)*(flux!$G428&gt;=KG!$F$2:$O$2)*(flux!$G428&lt;=KG!$F$3:$O$3)*KG!$F$4:$O$136)*$G428/100</f>
        <v>0</v>
      </c>
      <c r="V428" s="7">
        <f>SUMPRODUCT((KG!$A$4:$A$136=flux!$A428)*(KG!$B$4:$B$136=flux!V$3)*(flux!$G428&gt;=KG!$F$2:$O$2)*(flux!$G428&lt;=KG!$F$3:$O$3)*KG!$F$4:$O$136)*$G428/100</f>
        <v>0</v>
      </c>
      <c r="W428" s="7">
        <f>SUMPRODUCT((KG!$A$4:$A$136=flux!$A428)*(KG!$B$4:$B$136=flux!W$3)*(flux!$G428&gt;=KG!$F$2:$O$2)*(flux!$G428&lt;=KG!$F$3:$O$3)*KG!$F$4:$O$136)*$G428/100</f>
        <v>168.789608512</v>
      </c>
      <c r="X428" s="7">
        <f>SUMPRODUCT((KG!$A$4:$A$136=flux!$A428)*(KG!$B$4:$B$136=flux!X$3)*(flux!$G428&gt;=KG!$F$2:$O$2)*(flux!$G428&lt;=KG!$F$3:$O$3)*KG!$F$4:$O$136)*$G428/100</f>
        <v>122.388842912</v>
      </c>
      <c r="Y428" s="7">
        <f>SUMPRODUCT((PAL!$A$3:$A$42=flux!$A428)*(PAL!$B$3:$B$42=flux!Y$3)*(PAL!$H$2:$Q$2=flux!$H428)*(PAL!$H$3:$Q$42))*$H428</f>
        <v>94</v>
      </c>
      <c r="Z428" s="7">
        <f>SUMPRODUCT((PAL!$A$3:$A$42=flux!$A428)*(PAL!$B$3:$B$42=flux!Z$3)*(PAL!$H$2:$Q$2=flux!$H428)*(PAL!$H$3:$Q$42))*$H428</f>
        <v>0</v>
      </c>
      <c r="AA428" s="7">
        <f>SUMPRODUCT((PAL!$A$3:$A$42=flux!$A428)*(PAL!$B$3:$B$42=flux!AA$3)*(PAL!$H$2:$Q$2=flux!$H428)*(PAL!$H$3:$Q$42))*$H428</f>
        <v>0</v>
      </c>
      <c r="AB428" s="7">
        <f>SUMPRODUCT((PAL!$A$3:$A$42=flux!$A428)*(PAL!$B$3:$B$42=flux!AB$3)*(PAL!$H$2:$Q$2=flux!$H428)*(PAL!$H$3:$Q$42))*$H428</f>
        <v>86.092799999999997</v>
      </c>
    </row>
    <row r="429" spans="1:28" x14ac:dyDescent="0.25">
      <c r="A429">
        <v>79305</v>
      </c>
      <c r="B429" t="s">
        <v>569</v>
      </c>
      <c r="C429" s="2">
        <v>43167</v>
      </c>
      <c r="D429" t="s">
        <v>146</v>
      </c>
      <c r="E429">
        <v>94</v>
      </c>
      <c r="F429" t="s">
        <v>138</v>
      </c>
      <c r="G429" s="61">
        <v>580</v>
      </c>
      <c r="H429" s="37">
        <v>2</v>
      </c>
      <c r="I429">
        <v>98.4</v>
      </c>
      <c r="L429" s="5" t="s">
        <v>184</v>
      </c>
      <c r="N429" s="7">
        <f>SUMPRODUCT((KG!$A$4:$A$136=flux!$A429)*(KG!$B$4:$B$136=flux!N$3)*(flux!$G429&gt;=KG!$F$2:$O$2)*(flux!$G429&lt;=KG!$F$3:$O$3)*KG!$F$4:$O$136)*$G429/100</f>
        <v>106.16320000000002</v>
      </c>
      <c r="O429" s="7">
        <f>SUMPRODUCT((KG!$A$4:$A$136=flux!$A429)*(KG!$B$4:$B$136=flux!O$3)*(flux!$G429&gt;=KG!$F$2:$O$2)*(flux!$G429&lt;=KG!$F$3:$O$3)*KG!$F$4:$O$136)*$G429/100</f>
        <v>155.47480000000002</v>
      </c>
      <c r="P429" s="7">
        <f>SUMPRODUCT((KG!$A$4:$A$136=flux!$A429)*(KG!$B$4:$B$136=flux!P$3)*(flux!$G429&gt;=KG!$F$2:$O$2)*(flux!$G429&lt;=KG!$F$3:$O$3)*KG!$F$4:$O$136)*$G429/100</f>
        <v>185.6</v>
      </c>
      <c r="Q429" s="7">
        <f>SUMPRODUCT((KG!$A$4:$A$136=flux!$A429)*(KG!$B$4:$B$136=flux!Q$3)*(flux!$G429&gt;=KG!$F$2:$O$2)*(flux!$G429&lt;=KG!$F$3:$O$3)*KG!$F$4:$O$136)*$G429/100</f>
        <v>0</v>
      </c>
      <c r="R429" s="7">
        <f>SUMPRODUCT((KG!$A$4:$A$136=flux!$A429)*(KG!$B$4:$B$136=flux!R$3)*(flux!$G429&gt;=KG!$F$2:$O$2)*(flux!$G429&lt;=KG!$F$3:$O$3)*KG!$F$4:$O$136)*$G429/100</f>
        <v>122.49849863999999</v>
      </c>
      <c r="S429" s="7">
        <f>SUMPRODUCT((KG!$A$4:$A$136=flux!$A429)*(KG!$B$4:$B$136=flux!S$3)*(flux!$G429&gt;=KG!$F$2:$O$2)*(flux!$G429&lt;=KG!$F$3:$O$3)*KG!$F$4:$O$136)*$G429/100</f>
        <v>119.67491181156122</v>
      </c>
      <c r="T429" s="7">
        <f>SUMPRODUCT((KG!$A$4:$A$136=flux!$A429)*(KG!$B$4:$B$136=flux!T$3)*(flux!$G429&gt;=KG!$F$2:$O$2)*(flux!$G429&lt;=KG!$F$3:$O$3)*KG!$F$4:$O$136)*$G429/100</f>
        <v>0</v>
      </c>
      <c r="U429" s="7">
        <f>SUMPRODUCT((KG!$A$4:$A$136=flux!$A429)*(KG!$B$4:$B$136=flux!U$3)*(flux!$G429&gt;=KG!$F$2:$O$2)*(flux!$G429&lt;=KG!$F$3:$O$3)*KG!$F$4:$O$136)*$G429/100</f>
        <v>0</v>
      </c>
      <c r="V429" s="7">
        <f>SUMPRODUCT((KG!$A$4:$A$136=flux!$A429)*(KG!$B$4:$B$136=flux!V$3)*(flux!$G429&gt;=KG!$F$2:$O$2)*(flux!$G429&lt;=KG!$F$3:$O$3)*KG!$F$4:$O$136)*$G429/100</f>
        <v>0</v>
      </c>
      <c r="W429" s="7">
        <f>SUMPRODUCT((KG!$A$4:$A$136=flux!$A429)*(KG!$B$4:$B$136=flux!W$3)*(flux!$G429&gt;=KG!$F$2:$O$2)*(flux!$G429&lt;=KG!$F$3:$O$3)*KG!$F$4:$O$136)*$G429/100</f>
        <v>168.789608512</v>
      </c>
      <c r="X429" s="7">
        <f>SUMPRODUCT((KG!$A$4:$A$136=flux!$A429)*(KG!$B$4:$B$136=flux!X$3)*(flux!$G429&gt;=KG!$F$2:$O$2)*(flux!$G429&lt;=KG!$F$3:$O$3)*KG!$F$4:$O$136)*$G429/100</f>
        <v>122.388842912</v>
      </c>
      <c r="Y429" s="7">
        <f>SUMPRODUCT((PAL!$A$3:$A$42=flux!$A429)*(PAL!$B$3:$B$42=flux!Y$3)*(PAL!$H$2:$Q$2=flux!$H429)*(PAL!$H$3:$Q$42))*$H429</f>
        <v>94</v>
      </c>
      <c r="Z429" s="7">
        <f>SUMPRODUCT((PAL!$A$3:$A$42=flux!$A429)*(PAL!$B$3:$B$42=flux!Z$3)*(PAL!$H$2:$Q$2=flux!$H429)*(PAL!$H$3:$Q$42))*$H429</f>
        <v>0</v>
      </c>
      <c r="AA429" s="7">
        <f>SUMPRODUCT((PAL!$A$3:$A$42=flux!$A429)*(PAL!$B$3:$B$42=flux!AA$3)*(PAL!$H$2:$Q$2=flux!$H429)*(PAL!$H$3:$Q$42))*$H429</f>
        <v>0</v>
      </c>
      <c r="AB429" s="7">
        <f>SUMPRODUCT((PAL!$A$3:$A$42=flux!$A429)*(PAL!$B$3:$B$42=flux!AB$3)*(PAL!$H$2:$Q$2=flux!$H429)*(PAL!$H$3:$Q$42))*$H429</f>
        <v>86.092799999999997</v>
      </c>
    </row>
    <row r="430" spans="1:28" x14ac:dyDescent="0.25">
      <c r="A430">
        <v>79305</v>
      </c>
      <c r="B430" t="s">
        <v>569</v>
      </c>
      <c r="C430" s="2">
        <v>43168</v>
      </c>
      <c r="D430" t="s">
        <v>146</v>
      </c>
      <c r="E430">
        <v>94</v>
      </c>
      <c r="F430" t="s">
        <v>138</v>
      </c>
      <c r="G430" s="61">
        <v>580</v>
      </c>
      <c r="H430" s="37">
        <v>2</v>
      </c>
      <c r="I430">
        <v>98.4</v>
      </c>
      <c r="L430" s="5" t="s">
        <v>184</v>
      </c>
      <c r="N430" s="7">
        <f>SUMPRODUCT((KG!$A$4:$A$136=flux!$A430)*(KG!$B$4:$B$136=flux!N$3)*(flux!$G430&gt;=KG!$F$2:$O$2)*(flux!$G430&lt;=KG!$F$3:$O$3)*KG!$F$4:$O$136)*$G430/100</f>
        <v>106.16320000000002</v>
      </c>
      <c r="O430" s="7">
        <f>SUMPRODUCT((KG!$A$4:$A$136=flux!$A430)*(KG!$B$4:$B$136=flux!O$3)*(flux!$G430&gt;=KG!$F$2:$O$2)*(flux!$G430&lt;=KG!$F$3:$O$3)*KG!$F$4:$O$136)*$G430/100</f>
        <v>155.47480000000002</v>
      </c>
      <c r="P430" s="7">
        <f>SUMPRODUCT((KG!$A$4:$A$136=flux!$A430)*(KG!$B$4:$B$136=flux!P$3)*(flux!$G430&gt;=KG!$F$2:$O$2)*(flux!$G430&lt;=KG!$F$3:$O$3)*KG!$F$4:$O$136)*$G430/100</f>
        <v>185.6</v>
      </c>
      <c r="Q430" s="7">
        <f>SUMPRODUCT((KG!$A$4:$A$136=flux!$A430)*(KG!$B$4:$B$136=flux!Q$3)*(flux!$G430&gt;=KG!$F$2:$O$2)*(flux!$G430&lt;=KG!$F$3:$O$3)*KG!$F$4:$O$136)*$G430/100</f>
        <v>0</v>
      </c>
      <c r="R430" s="7">
        <f>SUMPRODUCT((KG!$A$4:$A$136=flux!$A430)*(KG!$B$4:$B$136=flux!R$3)*(flux!$G430&gt;=KG!$F$2:$O$2)*(flux!$G430&lt;=KG!$F$3:$O$3)*KG!$F$4:$O$136)*$G430/100</f>
        <v>122.49849863999999</v>
      </c>
      <c r="S430" s="7">
        <f>SUMPRODUCT((KG!$A$4:$A$136=flux!$A430)*(KG!$B$4:$B$136=flux!S$3)*(flux!$G430&gt;=KG!$F$2:$O$2)*(flux!$G430&lt;=KG!$F$3:$O$3)*KG!$F$4:$O$136)*$G430/100</f>
        <v>119.67491181156122</v>
      </c>
      <c r="T430" s="7">
        <f>SUMPRODUCT((KG!$A$4:$A$136=flux!$A430)*(KG!$B$4:$B$136=flux!T$3)*(flux!$G430&gt;=KG!$F$2:$O$2)*(flux!$G430&lt;=KG!$F$3:$O$3)*KG!$F$4:$O$136)*$G430/100</f>
        <v>0</v>
      </c>
      <c r="U430" s="7">
        <f>SUMPRODUCT((KG!$A$4:$A$136=flux!$A430)*(KG!$B$4:$B$136=flux!U$3)*(flux!$G430&gt;=KG!$F$2:$O$2)*(flux!$G430&lt;=KG!$F$3:$O$3)*KG!$F$4:$O$136)*$G430/100</f>
        <v>0</v>
      </c>
      <c r="V430" s="7">
        <f>SUMPRODUCT((KG!$A$4:$A$136=flux!$A430)*(KG!$B$4:$B$136=flux!V$3)*(flux!$G430&gt;=KG!$F$2:$O$2)*(flux!$G430&lt;=KG!$F$3:$O$3)*KG!$F$4:$O$136)*$G430/100</f>
        <v>0</v>
      </c>
      <c r="W430" s="7">
        <f>SUMPRODUCT((KG!$A$4:$A$136=flux!$A430)*(KG!$B$4:$B$136=flux!W$3)*(flux!$G430&gt;=KG!$F$2:$O$2)*(flux!$G430&lt;=KG!$F$3:$O$3)*KG!$F$4:$O$136)*$G430/100</f>
        <v>168.789608512</v>
      </c>
      <c r="X430" s="7">
        <f>SUMPRODUCT((KG!$A$4:$A$136=flux!$A430)*(KG!$B$4:$B$136=flux!X$3)*(flux!$G430&gt;=KG!$F$2:$O$2)*(flux!$G430&lt;=KG!$F$3:$O$3)*KG!$F$4:$O$136)*$G430/100</f>
        <v>122.388842912</v>
      </c>
      <c r="Y430" s="7">
        <f>SUMPRODUCT((PAL!$A$3:$A$42=flux!$A430)*(PAL!$B$3:$B$42=flux!Y$3)*(PAL!$H$2:$Q$2=flux!$H430)*(PAL!$H$3:$Q$42))*$H430</f>
        <v>94</v>
      </c>
      <c r="Z430" s="7">
        <f>SUMPRODUCT((PAL!$A$3:$A$42=flux!$A430)*(PAL!$B$3:$B$42=flux!Z$3)*(PAL!$H$2:$Q$2=flux!$H430)*(PAL!$H$3:$Q$42))*$H430</f>
        <v>0</v>
      </c>
      <c r="AA430" s="7">
        <f>SUMPRODUCT((PAL!$A$3:$A$42=flux!$A430)*(PAL!$B$3:$B$42=flux!AA$3)*(PAL!$H$2:$Q$2=flux!$H430)*(PAL!$H$3:$Q$42))*$H430</f>
        <v>0</v>
      </c>
      <c r="AB430" s="7">
        <f>SUMPRODUCT((PAL!$A$3:$A$42=flux!$A430)*(PAL!$B$3:$B$42=flux!AB$3)*(PAL!$H$2:$Q$2=flux!$H430)*(PAL!$H$3:$Q$42))*$H430</f>
        <v>86.092799999999997</v>
      </c>
    </row>
    <row r="431" spans="1:28" x14ac:dyDescent="0.25">
      <c r="A431">
        <v>79305</v>
      </c>
      <c r="B431" t="s">
        <v>569</v>
      </c>
      <c r="C431" s="2">
        <v>43171</v>
      </c>
      <c r="D431" t="s">
        <v>146</v>
      </c>
      <c r="E431">
        <v>94</v>
      </c>
      <c r="F431" t="s">
        <v>138</v>
      </c>
      <c r="G431" s="61">
        <v>580</v>
      </c>
      <c r="H431" s="37">
        <v>2</v>
      </c>
      <c r="I431">
        <v>98.4</v>
      </c>
      <c r="L431" s="5" t="s">
        <v>184</v>
      </c>
      <c r="N431" s="7">
        <f>SUMPRODUCT((KG!$A$4:$A$136=flux!$A431)*(KG!$B$4:$B$136=flux!N$3)*(flux!$G431&gt;=KG!$F$2:$O$2)*(flux!$G431&lt;=KG!$F$3:$O$3)*KG!$F$4:$O$136)*$G431/100</f>
        <v>106.16320000000002</v>
      </c>
      <c r="O431" s="7">
        <f>SUMPRODUCT((KG!$A$4:$A$136=flux!$A431)*(KG!$B$4:$B$136=flux!O$3)*(flux!$G431&gt;=KG!$F$2:$O$2)*(flux!$G431&lt;=KG!$F$3:$O$3)*KG!$F$4:$O$136)*$G431/100</f>
        <v>155.47480000000002</v>
      </c>
      <c r="P431" s="7">
        <f>SUMPRODUCT((KG!$A$4:$A$136=flux!$A431)*(KG!$B$4:$B$136=flux!P$3)*(flux!$G431&gt;=KG!$F$2:$O$2)*(flux!$G431&lt;=KG!$F$3:$O$3)*KG!$F$4:$O$136)*$G431/100</f>
        <v>185.6</v>
      </c>
      <c r="Q431" s="7">
        <f>SUMPRODUCT((KG!$A$4:$A$136=flux!$A431)*(KG!$B$4:$B$136=flux!Q$3)*(flux!$G431&gt;=KG!$F$2:$O$2)*(flux!$G431&lt;=KG!$F$3:$O$3)*KG!$F$4:$O$136)*$G431/100</f>
        <v>0</v>
      </c>
      <c r="R431" s="7">
        <f>SUMPRODUCT((KG!$A$4:$A$136=flux!$A431)*(KG!$B$4:$B$136=flux!R$3)*(flux!$G431&gt;=KG!$F$2:$O$2)*(flux!$G431&lt;=KG!$F$3:$O$3)*KG!$F$4:$O$136)*$G431/100</f>
        <v>122.49849863999999</v>
      </c>
      <c r="S431" s="7">
        <f>SUMPRODUCT((KG!$A$4:$A$136=flux!$A431)*(KG!$B$4:$B$136=flux!S$3)*(flux!$G431&gt;=KG!$F$2:$O$2)*(flux!$G431&lt;=KG!$F$3:$O$3)*KG!$F$4:$O$136)*$G431/100</f>
        <v>119.67491181156122</v>
      </c>
      <c r="T431" s="7">
        <f>SUMPRODUCT((KG!$A$4:$A$136=flux!$A431)*(KG!$B$4:$B$136=flux!T$3)*(flux!$G431&gt;=KG!$F$2:$O$2)*(flux!$G431&lt;=KG!$F$3:$O$3)*KG!$F$4:$O$136)*$G431/100</f>
        <v>0</v>
      </c>
      <c r="U431" s="7">
        <f>SUMPRODUCT((KG!$A$4:$A$136=flux!$A431)*(KG!$B$4:$B$136=flux!U$3)*(flux!$G431&gt;=KG!$F$2:$O$2)*(flux!$G431&lt;=KG!$F$3:$O$3)*KG!$F$4:$O$136)*$G431/100</f>
        <v>0</v>
      </c>
      <c r="V431" s="7">
        <f>SUMPRODUCT((KG!$A$4:$A$136=flux!$A431)*(KG!$B$4:$B$136=flux!V$3)*(flux!$G431&gt;=KG!$F$2:$O$2)*(flux!$G431&lt;=KG!$F$3:$O$3)*KG!$F$4:$O$136)*$G431/100</f>
        <v>0</v>
      </c>
      <c r="W431" s="7">
        <f>SUMPRODUCT((KG!$A$4:$A$136=flux!$A431)*(KG!$B$4:$B$136=flux!W$3)*(flux!$G431&gt;=KG!$F$2:$O$2)*(flux!$G431&lt;=KG!$F$3:$O$3)*KG!$F$4:$O$136)*$G431/100</f>
        <v>168.789608512</v>
      </c>
      <c r="X431" s="7">
        <f>SUMPRODUCT((KG!$A$4:$A$136=flux!$A431)*(KG!$B$4:$B$136=flux!X$3)*(flux!$G431&gt;=KG!$F$2:$O$2)*(flux!$G431&lt;=KG!$F$3:$O$3)*KG!$F$4:$O$136)*$G431/100</f>
        <v>122.388842912</v>
      </c>
      <c r="Y431" s="7">
        <f>SUMPRODUCT((PAL!$A$3:$A$42=flux!$A431)*(PAL!$B$3:$B$42=flux!Y$3)*(PAL!$H$2:$Q$2=flux!$H431)*(PAL!$H$3:$Q$42))*$H431</f>
        <v>94</v>
      </c>
      <c r="Z431" s="7">
        <f>SUMPRODUCT((PAL!$A$3:$A$42=flux!$A431)*(PAL!$B$3:$B$42=flux!Z$3)*(PAL!$H$2:$Q$2=flux!$H431)*(PAL!$H$3:$Q$42))*$H431</f>
        <v>0</v>
      </c>
      <c r="AA431" s="7">
        <f>SUMPRODUCT((PAL!$A$3:$A$42=flux!$A431)*(PAL!$B$3:$B$42=flux!AA$3)*(PAL!$H$2:$Q$2=flux!$H431)*(PAL!$H$3:$Q$42))*$H431</f>
        <v>0</v>
      </c>
      <c r="AB431" s="7">
        <f>SUMPRODUCT((PAL!$A$3:$A$42=flux!$A431)*(PAL!$B$3:$B$42=flux!AB$3)*(PAL!$H$2:$Q$2=flux!$H431)*(PAL!$H$3:$Q$42))*$H431</f>
        <v>86.092799999999997</v>
      </c>
    </row>
    <row r="432" spans="1:28" x14ac:dyDescent="0.25">
      <c r="A432">
        <v>79305</v>
      </c>
      <c r="B432" t="s">
        <v>569</v>
      </c>
      <c r="C432" s="2">
        <v>43174</v>
      </c>
      <c r="D432" t="s">
        <v>146</v>
      </c>
      <c r="E432">
        <v>94</v>
      </c>
      <c r="F432" t="s">
        <v>138</v>
      </c>
      <c r="G432" s="61">
        <v>580</v>
      </c>
      <c r="H432" s="37">
        <v>2</v>
      </c>
      <c r="I432">
        <v>98.4</v>
      </c>
      <c r="L432" s="5" t="s">
        <v>184</v>
      </c>
      <c r="N432" s="7">
        <f>SUMPRODUCT((KG!$A$4:$A$136=flux!$A432)*(KG!$B$4:$B$136=flux!N$3)*(flux!$G432&gt;=KG!$F$2:$O$2)*(flux!$G432&lt;=KG!$F$3:$O$3)*KG!$F$4:$O$136)*$G432/100</f>
        <v>106.16320000000002</v>
      </c>
      <c r="O432" s="7">
        <f>SUMPRODUCT((KG!$A$4:$A$136=flux!$A432)*(KG!$B$4:$B$136=flux!O$3)*(flux!$G432&gt;=KG!$F$2:$O$2)*(flux!$G432&lt;=KG!$F$3:$O$3)*KG!$F$4:$O$136)*$G432/100</f>
        <v>155.47480000000002</v>
      </c>
      <c r="P432" s="7">
        <f>SUMPRODUCT((KG!$A$4:$A$136=flux!$A432)*(KG!$B$4:$B$136=flux!P$3)*(flux!$G432&gt;=KG!$F$2:$O$2)*(flux!$G432&lt;=KG!$F$3:$O$3)*KG!$F$4:$O$136)*$G432/100</f>
        <v>185.6</v>
      </c>
      <c r="Q432" s="7">
        <f>SUMPRODUCT((KG!$A$4:$A$136=flux!$A432)*(KG!$B$4:$B$136=flux!Q$3)*(flux!$G432&gt;=KG!$F$2:$O$2)*(flux!$G432&lt;=KG!$F$3:$O$3)*KG!$F$4:$O$136)*$G432/100</f>
        <v>0</v>
      </c>
      <c r="R432" s="7">
        <f>SUMPRODUCT((KG!$A$4:$A$136=flux!$A432)*(KG!$B$4:$B$136=flux!R$3)*(flux!$G432&gt;=KG!$F$2:$O$2)*(flux!$G432&lt;=KG!$F$3:$O$3)*KG!$F$4:$O$136)*$G432/100</f>
        <v>122.49849863999999</v>
      </c>
      <c r="S432" s="7">
        <f>SUMPRODUCT((KG!$A$4:$A$136=flux!$A432)*(KG!$B$4:$B$136=flux!S$3)*(flux!$G432&gt;=KG!$F$2:$O$2)*(flux!$G432&lt;=KG!$F$3:$O$3)*KG!$F$4:$O$136)*$G432/100</f>
        <v>119.67491181156122</v>
      </c>
      <c r="T432" s="7">
        <f>SUMPRODUCT((KG!$A$4:$A$136=flux!$A432)*(KG!$B$4:$B$136=flux!T$3)*(flux!$G432&gt;=KG!$F$2:$O$2)*(flux!$G432&lt;=KG!$F$3:$O$3)*KG!$F$4:$O$136)*$G432/100</f>
        <v>0</v>
      </c>
      <c r="U432" s="7">
        <f>SUMPRODUCT((KG!$A$4:$A$136=flux!$A432)*(KG!$B$4:$B$136=flux!U$3)*(flux!$G432&gt;=KG!$F$2:$O$2)*(flux!$G432&lt;=KG!$F$3:$O$3)*KG!$F$4:$O$136)*$G432/100</f>
        <v>0</v>
      </c>
      <c r="V432" s="7">
        <f>SUMPRODUCT((KG!$A$4:$A$136=flux!$A432)*(KG!$B$4:$B$136=flux!V$3)*(flux!$G432&gt;=KG!$F$2:$O$2)*(flux!$G432&lt;=KG!$F$3:$O$3)*KG!$F$4:$O$136)*$G432/100</f>
        <v>0</v>
      </c>
      <c r="W432" s="7">
        <f>SUMPRODUCT((KG!$A$4:$A$136=flux!$A432)*(KG!$B$4:$B$136=flux!W$3)*(flux!$G432&gt;=KG!$F$2:$O$2)*(flux!$G432&lt;=KG!$F$3:$O$3)*KG!$F$4:$O$136)*$G432/100</f>
        <v>168.789608512</v>
      </c>
      <c r="X432" s="7">
        <f>SUMPRODUCT((KG!$A$4:$A$136=flux!$A432)*(KG!$B$4:$B$136=flux!X$3)*(flux!$G432&gt;=KG!$F$2:$O$2)*(flux!$G432&lt;=KG!$F$3:$O$3)*KG!$F$4:$O$136)*$G432/100</f>
        <v>122.388842912</v>
      </c>
      <c r="Y432" s="7">
        <f>SUMPRODUCT((PAL!$A$3:$A$42=flux!$A432)*(PAL!$B$3:$B$42=flux!Y$3)*(PAL!$H$2:$Q$2=flux!$H432)*(PAL!$H$3:$Q$42))*$H432</f>
        <v>94</v>
      </c>
      <c r="Z432" s="7">
        <f>SUMPRODUCT((PAL!$A$3:$A$42=flux!$A432)*(PAL!$B$3:$B$42=flux!Z$3)*(PAL!$H$2:$Q$2=flux!$H432)*(PAL!$H$3:$Q$42))*$H432</f>
        <v>0</v>
      </c>
      <c r="AA432" s="7">
        <f>SUMPRODUCT((PAL!$A$3:$A$42=flux!$A432)*(PAL!$B$3:$B$42=flux!AA$3)*(PAL!$H$2:$Q$2=flux!$H432)*(PAL!$H$3:$Q$42))*$H432</f>
        <v>0</v>
      </c>
      <c r="AB432" s="7">
        <f>SUMPRODUCT((PAL!$A$3:$A$42=flux!$A432)*(PAL!$B$3:$B$42=flux!AB$3)*(PAL!$H$2:$Q$2=flux!$H432)*(PAL!$H$3:$Q$42))*$H432</f>
        <v>86.092799999999997</v>
      </c>
    </row>
    <row r="433" spans="1:28" x14ac:dyDescent="0.25">
      <c r="A433">
        <v>79305</v>
      </c>
      <c r="B433" t="s">
        <v>569</v>
      </c>
      <c r="C433" s="2">
        <v>43175</v>
      </c>
      <c r="D433" t="s">
        <v>146</v>
      </c>
      <c r="E433">
        <v>94</v>
      </c>
      <c r="F433" t="s">
        <v>138</v>
      </c>
      <c r="G433" s="61">
        <v>580</v>
      </c>
      <c r="H433" s="37">
        <v>2</v>
      </c>
      <c r="I433">
        <v>98.4</v>
      </c>
      <c r="L433" s="5" t="s">
        <v>184</v>
      </c>
      <c r="N433" s="7">
        <f>SUMPRODUCT((KG!$A$4:$A$136=flux!$A433)*(KG!$B$4:$B$136=flux!N$3)*(flux!$G433&gt;=KG!$F$2:$O$2)*(flux!$G433&lt;=KG!$F$3:$O$3)*KG!$F$4:$O$136)*$G433/100</f>
        <v>106.16320000000002</v>
      </c>
      <c r="O433" s="7">
        <f>SUMPRODUCT((KG!$A$4:$A$136=flux!$A433)*(KG!$B$4:$B$136=flux!O$3)*(flux!$G433&gt;=KG!$F$2:$O$2)*(flux!$G433&lt;=KG!$F$3:$O$3)*KG!$F$4:$O$136)*$G433/100</f>
        <v>155.47480000000002</v>
      </c>
      <c r="P433" s="7">
        <f>SUMPRODUCT((KG!$A$4:$A$136=flux!$A433)*(KG!$B$4:$B$136=flux!P$3)*(flux!$G433&gt;=KG!$F$2:$O$2)*(flux!$G433&lt;=KG!$F$3:$O$3)*KG!$F$4:$O$136)*$G433/100</f>
        <v>185.6</v>
      </c>
      <c r="Q433" s="7">
        <f>SUMPRODUCT((KG!$A$4:$A$136=flux!$A433)*(KG!$B$4:$B$136=flux!Q$3)*(flux!$G433&gt;=KG!$F$2:$O$2)*(flux!$G433&lt;=KG!$F$3:$O$3)*KG!$F$4:$O$136)*$G433/100</f>
        <v>0</v>
      </c>
      <c r="R433" s="7">
        <f>SUMPRODUCT((KG!$A$4:$A$136=flux!$A433)*(KG!$B$4:$B$136=flux!R$3)*(flux!$G433&gt;=KG!$F$2:$O$2)*(flux!$G433&lt;=KG!$F$3:$O$3)*KG!$F$4:$O$136)*$G433/100</f>
        <v>122.49849863999999</v>
      </c>
      <c r="S433" s="7">
        <f>SUMPRODUCT((KG!$A$4:$A$136=flux!$A433)*(KG!$B$4:$B$136=flux!S$3)*(flux!$G433&gt;=KG!$F$2:$O$2)*(flux!$G433&lt;=KG!$F$3:$O$3)*KG!$F$4:$O$136)*$G433/100</f>
        <v>119.67491181156122</v>
      </c>
      <c r="T433" s="7">
        <f>SUMPRODUCT((KG!$A$4:$A$136=flux!$A433)*(KG!$B$4:$B$136=flux!T$3)*(flux!$G433&gt;=KG!$F$2:$O$2)*(flux!$G433&lt;=KG!$F$3:$O$3)*KG!$F$4:$O$136)*$G433/100</f>
        <v>0</v>
      </c>
      <c r="U433" s="7">
        <f>SUMPRODUCT((KG!$A$4:$A$136=flux!$A433)*(KG!$B$4:$B$136=flux!U$3)*(flux!$G433&gt;=KG!$F$2:$O$2)*(flux!$G433&lt;=KG!$F$3:$O$3)*KG!$F$4:$O$136)*$G433/100</f>
        <v>0</v>
      </c>
      <c r="V433" s="7">
        <f>SUMPRODUCT((KG!$A$4:$A$136=flux!$A433)*(KG!$B$4:$B$136=flux!V$3)*(flux!$G433&gt;=KG!$F$2:$O$2)*(flux!$G433&lt;=KG!$F$3:$O$3)*KG!$F$4:$O$136)*$G433/100</f>
        <v>0</v>
      </c>
      <c r="W433" s="7">
        <f>SUMPRODUCT((KG!$A$4:$A$136=flux!$A433)*(KG!$B$4:$B$136=flux!W$3)*(flux!$G433&gt;=KG!$F$2:$O$2)*(flux!$G433&lt;=KG!$F$3:$O$3)*KG!$F$4:$O$136)*$G433/100</f>
        <v>168.789608512</v>
      </c>
      <c r="X433" s="7">
        <f>SUMPRODUCT((KG!$A$4:$A$136=flux!$A433)*(KG!$B$4:$B$136=flux!X$3)*(flux!$G433&gt;=KG!$F$2:$O$2)*(flux!$G433&lt;=KG!$F$3:$O$3)*KG!$F$4:$O$136)*$G433/100</f>
        <v>122.388842912</v>
      </c>
      <c r="Y433" s="7">
        <f>SUMPRODUCT((PAL!$A$3:$A$42=flux!$A433)*(PAL!$B$3:$B$42=flux!Y$3)*(PAL!$H$2:$Q$2=flux!$H433)*(PAL!$H$3:$Q$42))*$H433</f>
        <v>94</v>
      </c>
      <c r="Z433" s="7">
        <f>SUMPRODUCT((PAL!$A$3:$A$42=flux!$A433)*(PAL!$B$3:$B$42=flux!Z$3)*(PAL!$H$2:$Q$2=flux!$H433)*(PAL!$H$3:$Q$42))*$H433</f>
        <v>0</v>
      </c>
      <c r="AA433" s="7">
        <f>SUMPRODUCT((PAL!$A$3:$A$42=flux!$A433)*(PAL!$B$3:$B$42=flux!AA$3)*(PAL!$H$2:$Q$2=flux!$H433)*(PAL!$H$3:$Q$42))*$H433</f>
        <v>0</v>
      </c>
      <c r="AB433" s="7">
        <f>SUMPRODUCT((PAL!$A$3:$A$42=flux!$A433)*(PAL!$B$3:$B$42=flux!AB$3)*(PAL!$H$2:$Q$2=flux!$H433)*(PAL!$H$3:$Q$42))*$H433</f>
        <v>86.092799999999997</v>
      </c>
    </row>
    <row r="434" spans="1:28" x14ac:dyDescent="0.25">
      <c r="A434">
        <v>79305</v>
      </c>
      <c r="B434" t="s">
        <v>569</v>
      </c>
      <c r="C434" s="2">
        <v>43178</v>
      </c>
      <c r="D434" t="s">
        <v>146</v>
      </c>
      <c r="E434">
        <v>94</v>
      </c>
      <c r="F434" t="s">
        <v>138</v>
      </c>
      <c r="G434" s="61">
        <v>580</v>
      </c>
      <c r="H434" s="37">
        <v>2</v>
      </c>
      <c r="I434">
        <v>98.4</v>
      </c>
      <c r="L434" s="5" t="s">
        <v>184</v>
      </c>
      <c r="N434" s="7">
        <f>SUMPRODUCT((KG!$A$4:$A$136=flux!$A434)*(KG!$B$4:$B$136=flux!N$3)*(flux!$G434&gt;=KG!$F$2:$O$2)*(flux!$G434&lt;=KG!$F$3:$O$3)*KG!$F$4:$O$136)*$G434/100</f>
        <v>106.16320000000002</v>
      </c>
      <c r="O434" s="7">
        <f>SUMPRODUCT((KG!$A$4:$A$136=flux!$A434)*(KG!$B$4:$B$136=flux!O$3)*(flux!$G434&gt;=KG!$F$2:$O$2)*(flux!$G434&lt;=KG!$F$3:$O$3)*KG!$F$4:$O$136)*$G434/100</f>
        <v>155.47480000000002</v>
      </c>
      <c r="P434" s="7">
        <f>SUMPRODUCT((KG!$A$4:$A$136=flux!$A434)*(KG!$B$4:$B$136=flux!P$3)*(flux!$G434&gt;=KG!$F$2:$O$2)*(flux!$G434&lt;=KG!$F$3:$O$3)*KG!$F$4:$O$136)*$G434/100</f>
        <v>185.6</v>
      </c>
      <c r="Q434" s="7">
        <f>SUMPRODUCT((KG!$A$4:$A$136=flux!$A434)*(KG!$B$4:$B$136=flux!Q$3)*(flux!$G434&gt;=KG!$F$2:$O$2)*(flux!$G434&lt;=KG!$F$3:$O$3)*KG!$F$4:$O$136)*$G434/100</f>
        <v>0</v>
      </c>
      <c r="R434" s="7">
        <f>SUMPRODUCT((KG!$A$4:$A$136=flux!$A434)*(KG!$B$4:$B$136=flux!R$3)*(flux!$G434&gt;=KG!$F$2:$O$2)*(flux!$G434&lt;=KG!$F$3:$O$3)*KG!$F$4:$O$136)*$G434/100</f>
        <v>122.49849863999999</v>
      </c>
      <c r="S434" s="7">
        <f>SUMPRODUCT((KG!$A$4:$A$136=flux!$A434)*(KG!$B$4:$B$136=flux!S$3)*(flux!$G434&gt;=KG!$F$2:$O$2)*(flux!$G434&lt;=KG!$F$3:$O$3)*KG!$F$4:$O$136)*$G434/100</f>
        <v>119.67491181156122</v>
      </c>
      <c r="T434" s="7">
        <f>SUMPRODUCT((KG!$A$4:$A$136=flux!$A434)*(KG!$B$4:$B$136=flux!T$3)*(flux!$G434&gt;=KG!$F$2:$O$2)*(flux!$G434&lt;=KG!$F$3:$O$3)*KG!$F$4:$O$136)*$G434/100</f>
        <v>0</v>
      </c>
      <c r="U434" s="7">
        <f>SUMPRODUCT((KG!$A$4:$A$136=flux!$A434)*(KG!$B$4:$B$136=flux!U$3)*(flux!$G434&gt;=KG!$F$2:$O$2)*(flux!$G434&lt;=KG!$F$3:$O$3)*KG!$F$4:$O$136)*$G434/100</f>
        <v>0</v>
      </c>
      <c r="V434" s="7">
        <f>SUMPRODUCT((KG!$A$4:$A$136=flux!$A434)*(KG!$B$4:$B$136=flux!V$3)*(flux!$G434&gt;=KG!$F$2:$O$2)*(flux!$G434&lt;=KG!$F$3:$O$3)*KG!$F$4:$O$136)*$G434/100</f>
        <v>0</v>
      </c>
      <c r="W434" s="7">
        <f>SUMPRODUCT((KG!$A$4:$A$136=flux!$A434)*(KG!$B$4:$B$136=flux!W$3)*(flux!$G434&gt;=KG!$F$2:$O$2)*(flux!$G434&lt;=KG!$F$3:$O$3)*KG!$F$4:$O$136)*$G434/100</f>
        <v>168.789608512</v>
      </c>
      <c r="X434" s="7">
        <f>SUMPRODUCT((KG!$A$4:$A$136=flux!$A434)*(KG!$B$4:$B$136=flux!X$3)*(flux!$G434&gt;=KG!$F$2:$O$2)*(flux!$G434&lt;=KG!$F$3:$O$3)*KG!$F$4:$O$136)*$G434/100</f>
        <v>122.388842912</v>
      </c>
      <c r="Y434" s="7">
        <f>SUMPRODUCT((PAL!$A$3:$A$42=flux!$A434)*(PAL!$B$3:$B$42=flux!Y$3)*(PAL!$H$2:$Q$2=flux!$H434)*(PAL!$H$3:$Q$42))*$H434</f>
        <v>94</v>
      </c>
      <c r="Z434" s="7">
        <f>SUMPRODUCT((PAL!$A$3:$A$42=flux!$A434)*(PAL!$B$3:$B$42=flux!Z$3)*(PAL!$H$2:$Q$2=flux!$H434)*(PAL!$H$3:$Q$42))*$H434</f>
        <v>0</v>
      </c>
      <c r="AA434" s="7">
        <f>SUMPRODUCT((PAL!$A$3:$A$42=flux!$A434)*(PAL!$B$3:$B$42=flux!AA$3)*(PAL!$H$2:$Q$2=flux!$H434)*(PAL!$H$3:$Q$42))*$H434</f>
        <v>0</v>
      </c>
      <c r="AB434" s="7">
        <f>SUMPRODUCT((PAL!$A$3:$A$42=flux!$A434)*(PAL!$B$3:$B$42=flux!AB$3)*(PAL!$H$2:$Q$2=flux!$H434)*(PAL!$H$3:$Q$42))*$H434</f>
        <v>86.092799999999997</v>
      </c>
    </row>
    <row r="435" spans="1:28" x14ac:dyDescent="0.25">
      <c r="A435">
        <v>79305</v>
      </c>
      <c r="B435" t="s">
        <v>569</v>
      </c>
      <c r="C435" s="2">
        <v>43180</v>
      </c>
      <c r="D435" t="s">
        <v>146</v>
      </c>
      <c r="E435">
        <v>94</v>
      </c>
      <c r="F435" t="s">
        <v>138</v>
      </c>
      <c r="G435" s="61">
        <v>580</v>
      </c>
      <c r="H435" s="37">
        <v>2</v>
      </c>
      <c r="I435">
        <v>98.4</v>
      </c>
      <c r="L435" s="5" t="s">
        <v>184</v>
      </c>
      <c r="N435" s="7">
        <f>SUMPRODUCT((KG!$A$4:$A$136=flux!$A435)*(KG!$B$4:$B$136=flux!N$3)*(flux!$G435&gt;=KG!$F$2:$O$2)*(flux!$G435&lt;=KG!$F$3:$O$3)*KG!$F$4:$O$136)*$G435/100</f>
        <v>106.16320000000002</v>
      </c>
      <c r="O435" s="7">
        <f>SUMPRODUCT((KG!$A$4:$A$136=flux!$A435)*(KG!$B$4:$B$136=flux!O$3)*(flux!$G435&gt;=KG!$F$2:$O$2)*(flux!$G435&lt;=KG!$F$3:$O$3)*KG!$F$4:$O$136)*$G435/100</f>
        <v>155.47480000000002</v>
      </c>
      <c r="P435" s="7">
        <f>SUMPRODUCT((KG!$A$4:$A$136=flux!$A435)*(KG!$B$4:$B$136=flux!P$3)*(flux!$G435&gt;=KG!$F$2:$O$2)*(flux!$G435&lt;=KG!$F$3:$O$3)*KG!$F$4:$O$136)*$G435/100</f>
        <v>185.6</v>
      </c>
      <c r="Q435" s="7">
        <f>SUMPRODUCT((KG!$A$4:$A$136=flux!$A435)*(KG!$B$4:$B$136=flux!Q$3)*(flux!$G435&gt;=KG!$F$2:$O$2)*(flux!$G435&lt;=KG!$F$3:$O$3)*KG!$F$4:$O$136)*$G435/100</f>
        <v>0</v>
      </c>
      <c r="R435" s="7">
        <f>SUMPRODUCT((KG!$A$4:$A$136=flux!$A435)*(KG!$B$4:$B$136=flux!R$3)*(flux!$G435&gt;=KG!$F$2:$O$2)*(flux!$G435&lt;=KG!$F$3:$O$3)*KG!$F$4:$O$136)*$G435/100</f>
        <v>122.49849863999999</v>
      </c>
      <c r="S435" s="7">
        <f>SUMPRODUCT((KG!$A$4:$A$136=flux!$A435)*(KG!$B$4:$B$136=flux!S$3)*(flux!$G435&gt;=KG!$F$2:$O$2)*(flux!$G435&lt;=KG!$F$3:$O$3)*KG!$F$4:$O$136)*$G435/100</f>
        <v>119.67491181156122</v>
      </c>
      <c r="T435" s="7">
        <f>SUMPRODUCT((KG!$A$4:$A$136=flux!$A435)*(KG!$B$4:$B$136=flux!T$3)*(flux!$G435&gt;=KG!$F$2:$O$2)*(flux!$G435&lt;=KG!$F$3:$O$3)*KG!$F$4:$O$136)*$G435/100</f>
        <v>0</v>
      </c>
      <c r="U435" s="7">
        <f>SUMPRODUCT((KG!$A$4:$A$136=flux!$A435)*(KG!$B$4:$B$136=flux!U$3)*(flux!$G435&gt;=KG!$F$2:$O$2)*(flux!$G435&lt;=KG!$F$3:$O$3)*KG!$F$4:$O$136)*$G435/100</f>
        <v>0</v>
      </c>
      <c r="V435" s="7">
        <f>SUMPRODUCT((KG!$A$4:$A$136=flux!$A435)*(KG!$B$4:$B$136=flux!V$3)*(flux!$G435&gt;=KG!$F$2:$O$2)*(flux!$G435&lt;=KG!$F$3:$O$3)*KG!$F$4:$O$136)*$G435/100</f>
        <v>0</v>
      </c>
      <c r="W435" s="7">
        <f>SUMPRODUCT((KG!$A$4:$A$136=flux!$A435)*(KG!$B$4:$B$136=flux!W$3)*(flux!$G435&gt;=KG!$F$2:$O$2)*(flux!$G435&lt;=KG!$F$3:$O$3)*KG!$F$4:$O$136)*$G435/100</f>
        <v>168.789608512</v>
      </c>
      <c r="X435" s="7">
        <f>SUMPRODUCT((KG!$A$4:$A$136=flux!$A435)*(KG!$B$4:$B$136=flux!X$3)*(flux!$G435&gt;=KG!$F$2:$O$2)*(flux!$G435&lt;=KG!$F$3:$O$3)*KG!$F$4:$O$136)*$G435/100</f>
        <v>122.388842912</v>
      </c>
      <c r="Y435" s="7">
        <f>SUMPRODUCT((PAL!$A$3:$A$42=flux!$A435)*(PAL!$B$3:$B$42=flux!Y$3)*(PAL!$H$2:$Q$2=flux!$H435)*(PAL!$H$3:$Q$42))*$H435</f>
        <v>94</v>
      </c>
      <c r="Z435" s="7">
        <f>SUMPRODUCT((PAL!$A$3:$A$42=flux!$A435)*(PAL!$B$3:$B$42=flux!Z$3)*(PAL!$H$2:$Q$2=flux!$H435)*(PAL!$H$3:$Q$42))*$H435</f>
        <v>0</v>
      </c>
      <c r="AA435" s="7">
        <f>SUMPRODUCT((PAL!$A$3:$A$42=flux!$A435)*(PAL!$B$3:$B$42=flux!AA$3)*(PAL!$H$2:$Q$2=flux!$H435)*(PAL!$H$3:$Q$42))*$H435</f>
        <v>0</v>
      </c>
      <c r="AB435" s="7">
        <f>SUMPRODUCT((PAL!$A$3:$A$42=flux!$A435)*(PAL!$B$3:$B$42=flux!AB$3)*(PAL!$H$2:$Q$2=flux!$H435)*(PAL!$H$3:$Q$42))*$H435</f>
        <v>86.092799999999997</v>
      </c>
    </row>
    <row r="436" spans="1:28" x14ac:dyDescent="0.25">
      <c r="A436">
        <v>79305</v>
      </c>
      <c r="B436" t="s">
        <v>569</v>
      </c>
      <c r="C436" s="2">
        <v>43181</v>
      </c>
      <c r="D436" t="s">
        <v>146</v>
      </c>
      <c r="E436">
        <v>94</v>
      </c>
      <c r="F436" t="s">
        <v>138</v>
      </c>
      <c r="G436" s="61">
        <v>580</v>
      </c>
      <c r="H436" s="37">
        <v>2</v>
      </c>
      <c r="I436">
        <v>98.4</v>
      </c>
      <c r="L436" s="5" t="s">
        <v>184</v>
      </c>
      <c r="N436" s="7">
        <f>SUMPRODUCT((KG!$A$4:$A$136=flux!$A436)*(KG!$B$4:$B$136=flux!N$3)*(flux!$G436&gt;=KG!$F$2:$O$2)*(flux!$G436&lt;=KG!$F$3:$O$3)*KG!$F$4:$O$136)*$G436/100</f>
        <v>106.16320000000002</v>
      </c>
      <c r="O436" s="7">
        <f>SUMPRODUCT((KG!$A$4:$A$136=flux!$A436)*(KG!$B$4:$B$136=flux!O$3)*(flux!$G436&gt;=KG!$F$2:$O$2)*(flux!$G436&lt;=KG!$F$3:$O$3)*KG!$F$4:$O$136)*$G436/100</f>
        <v>155.47480000000002</v>
      </c>
      <c r="P436" s="7">
        <f>SUMPRODUCT((KG!$A$4:$A$136=flux!$A436)*(KG!$B$4:$B$136=flux!P$3)*(flux!$G436&gt;=KG!$F$2:$O$2)*(flux!$G436&lt;=KG!$F$3:$O$3)*KG!$F$4:$O$136)*$G436/100</f>
        <v>185.6</v>
      </c>
      <c r="Q436" s="7">
        <f>SUMPRODUCT((KG!$A$4:$A$136=flux!$A436)*(KG!$B$4:$B$136=flux!Q$3)*(flux!$G436&gt;=KG!$F$2:$O$2)*(flux!$G436&lt;=KG!$F$3:$O$3)*KG!$F$4:$O$136)*$G436/100</f>
        <v>0</v>
      </c>
      <c r="R436" s="7">
        <f>SUMPRODUCT((KG!$A$4:$A$136=flux!$A436)*(KG!$B$4:$B$136=flux!R$3)*(flux!$G436&gt;=KG!$F$2:$O$2)*(flux!$G436&lt;=KG!$F$3:$O$3)*KG!$F$4:$O$136)*$G436/100</f>
        <v>122.49849863999999</v>
      </c>
      <c r="S436" s="7">
        <f>SUMPRODUCT((KG!$A$4:$A$136=flux!$A436)*(KG!$B$4:$B$136=flux!S$3)*(flux!$G436&gt;=KG!$F$2:$O$2)*(flux!$G436&lt;=KG!$F$3:$O$3)*KG!$F$4:$O$136)*$G436/100</f>
        <v>119.67491181156122</v>
      </c>
      <c r="T436" s="7">
        <f>SUMPRODUCT((KG!$A$4:$A$136=flux!$A436)*(KG!$B$4:$B$136=flux!T$3)*(flux!$G436&gt;=KG!$F$2:$O$2)*(flux!$G436&lt;=KG!$F$3:$O$3)*KG!$F$4:$O$136)*$G436/100</f>
        <v>0</v>
      </c>
      <c r="U436" s="7">
        <f>SUMPRODUCT((KG!$A$4:$A$136=flux!$A436)*(KG!$B$4:$B$136=flux!U$3)*(flux!$G436&gt;=KG!$F$2:$O$2)*(flux!$G436&lt;=KG!$F$3:$O$3)*KG!$F$4:$O$136)*$G436/100</f>
        <v>0</v>
      </c>
      <c r="V436" s="7">
        <f>SUMPRODUCT((KG!$A$4:$A$136=flux!$A436)*(KG!$B$4:$B$136=flux!V$3)*(flux!$G436&gt;=KG!$F$2:$O$2)*(flux!$G436&lt;=KG!$F$3:$O$3)*KG!$F$4:$O$136)*$G436/100</f>
        <v>0</v>
      </c>
      <c r="W436" s="7">
        <f>SUMPRODUCT((KG!$A$4:$A$136=flux!$A436)*(KG!$B$4:$B$136=flux!W$3)*(flux!$G436&gt;=KG!$F$2:$O$2)*(flux!$G436&lt;=KG!$F$3:$O$3)*KG!$F$4:$O$136)*$G436/100</f>
        <v>168.789608512</v>
      </c>
      <c r="X436" s="7">
        <f>SUMPRODUCT((KG!$A$4:$A$136=flux!$A436)*(KG!$B$4:$B$136=flux!X$3)*(flux!$G436&gt;=KG!$F$2:$O$2)*(flux!$G436&lt;=KG!$F$3:$O$3)*KG!$F$4:$O$136)*$G436/100</f>
        <v>122.388842912</v>
      </c>
      <c r="Y436" s="7">
        <f>SUMPRODUCT((PAL!$A$3:$A$42=flux!$A436)*(PAL!$B$3:$B$42=flux!Y$3)*(PAL!$H$2:$Q$2=flux!$H436)*(PAL!$H$3:$Q$42))*$H436</f>
        <v>94</v>
      </c>
      <c r="Z436" s="7">
        <f>SUMPRODUCT((PAL!$A$3:$A$42=flux!$A436)*(PAL!$B$3:$B$42=flux!Z$3)*(PAL!$H$2:$Q$2=flux!$H436)*(PAL!$H$3:$Q$42))*$H436</f>
        <v>0</v>
      </c>
      <c r="AA436" s="7">
        <f>SUMPRODUCT((PAL!$A$3:$A$42=flux!$A436)*(PAL!$B$3:$B$42=flux!AA$3)*(PAL!$H$2:$Q$2=flux!$H436)*(PAL!$H$3:$Q$42))*$H436</f>
        <v>0</v>
      </c>
      <c r="AB436" s="7">
        <f>SUMPRODUCT((PAL!$A$3:$A$42=flux!$A436)*(PAL!$B$3:$B$42=flux!AB$3)*(PAL!$H$2:$Q$2=flux!$H436)*(PAL!$H$3:$Q$42))*$H436</f>
        <v>86.092799999999997</v>
      </c>
    </row>
    <row r="437" spans="1:28" x14ac:dyDescent="0.25">
      <c r="A437">
        <v>79305</v>
      </c>
      <c r="B437" t="s">
        <v>569</v>
      </c>
      <c r="C437" s="2">
        <v>43182</v>
      </c>
      <c r="D437" t="s">
        <v>146</v>
      </c>
      <c r="E437">
        <v>94</v>
      </c>
      <c r="F437" t="s">
        <v>138</v>
      </c>
      <c r="G437" s="61">
        <v>580</v>
      </c>
      <c r="H437" s="37">
        <v>2</v>
      </c>
      <c r="I437">
        <v>98.4</v>
      </c>
      <c r="L437" s="5" t="s">
        <v>184</v>
      </c>
      <c r="N437" s="7">
        <f>SUMPRODUCT((KG!$A$4:$A$136=flux!$A437)*(KG!$B$4:$B$136=flux!N$3)*(flux!$G437&gt;=KG!$F$2:$O$2)*(flux!$G437&lt;=KG!$F$3:$O$3)*KG!$F$4:$O$136)*$G437/100</f>
        <v>106.16320000000002</v>
      </c>
      <c r="O437" s="7">
        <f>SUMPRODUCT((KG!$A$4:$A$136=flux!$A437)*(KG!$B$4:$B$136=flux!O$3)*(flux!$G437&gt;=KG!$F$2:$O$2)*(flux!$G437&lt;=KG!$F$3:$O$3)*KG!$F$4:$O$136)*$G437/100</f>
        <v>155.47480000000002</v>
      </c>
      <c r="P437" s="7">
        <f>SUMPRODUCT((KG!$A$4:$A$136=flux!$A437)*(KG!$B$4:$B$136=flux!P$3)*(flux!$G437&gt;=KG!$F$2:$O$2)*(flux!$G437&lt;=KG!$F$3:$O$3)*KG!$F$4:$O$136)*$G437/100</f>
        <v>185.6</v>
      </c>
      <c r="Q437" s="7">
        <f>SUMPRODUCT((KG!$A$4:$A$136=flux!$A437)*(KG!$B$4:$B$136=flux!Q$3)*(flux!$G437&gt;=KG!$F$2:$O$2)*(flux!$G437&lt;=KG!$F$3:$O$3)*KG!$F$4:$O$136)*$G437/100</f>
        <v>0</v>
      </c>
      <c r="R437" s="7">
        <f>SUMPRODUCT((KG!$A$4:$A$136=flux!$A437)*(KG!$B$4:$B$136=flux!R$3)*(flux!$G437&gt;=KG!$F$2:$O$2)*(flux!$G437&lt;=KG!$F$3:$O$3)*KG!$F$4:$O$136)*$G437/100</f>
        <v>122.49849863999999</v>
      </c>
      <c r="S437" s="7">
        <f>SUMPRODUCT((KG!$A$4:$A$136=flux!$A437)*(KG!$B$4:$B$136=flux!S$3)*(flux!$G437&gt;=KG!$F$2:$O$2)*(flux!$G437&lt;=KG!$F$3:$O$3)*KG!$F$4:$O$136)*$G437/100</f>
        <v>119.67491181156122</v>
      </c>
      <c r="T437" s="7">
        <f>SUMPRODUCT((KG!$A$4:$A$136=flux!$A437)*(KG!$B$4:$B$136=flux!T$3)*(flux!$G437&gt;=KG!$F$2:$O$2)*(flux!$G437&lt;=KG!$F$3:$O$3)*KG!$F$4:$O$136)*$G437/100</f>
        <v>0</v>
      </c>
      <c r="U437" s="7">
        <f>SUMPRODUCT((KG!$A$4:$A$136=flux!$A437)*(KG!$B$4:$B$136=flux!U$3)*(flux!$G437&gt;=KG!$F$2:$O$2)*(flux!$G437&lt;=KG!$F$3:$O$3)*KG!$F$4:$O$136)*$G437/100</f>
        <v>0</v>
      </c>
      <c r="V437" s="7">
        <f>SUMPRODUCT((KG!$A$4:$A$136=flux!$A437)*(KG!$B$4:$B$136=flux!V$3)*(flux!$G437&gt;=KG!$F$2:$O$2)*(flux!$G437&lt;=KG!$F$3:$O$3)*KG!$F$4:$O$136)*$G437/100</f>
        <v>0</v>
      </c>
      <c r="W437" s="7">
        <f>SUMPRODUCT((KG!$A$4:$A$136=flux!$A437)*(KG!$B$4:$B$136=flux!W$3)*(flux!$G437&gt;=KG!$F$2:$O$2)*(flux!$G437&lt;=KG!$F$3:$O$3)*KG!$F$4:$O$136)*$G437/100</f>
        <v>168.789608512</v>
      </c>
      <c r="X437" s="7">
        <f>SUMPRODUCT((KG!$A$4:$A$136=flux!$A437)*(KG!$B$4:$B$136=flux!X$3)*(flux!$G437&gt;=KG!$F$2:$O$2)*(flux!$G437&lt;=KG!$F$3:$O$3)*KG!$F$4:$O$136)*$G437/100</f>
        <v>122.388842912</v>
      </c>
      <c r="Y437" s="7">
        <f>SUMPRODUCT((PAL!$A$3:$A$42=flux!$A437)*(PAL!$B$3:$B$42=flux!Y$3)*(PAL!$H$2:$Q$2=flux!$H437)*(PAL!$H$3:$Q$42))*$H437</f>
        <v>94</v>
      </c>
      <c r="Z437" s="7">
        <f>SUMPRODUCT((PAL!$A$3:$A$42=flux!$A437)*(PAL!$B$3:$B$42=flux!Z$3)*(PAL!$H$2:$Q$2=flux!$H437)*(PAL!$H$3:$Q$42))*$H437</f>
        <v>0</v>
      </c>
      <c r="AA437" s="7">
        <f>SUMPRODUCT((PAL!$A$3:$A$42=flux!$A437)*(PAL!$B$3:$B$42=flux!AA$3)*(PAL!$H$2:$Q$2=flux!$H437)*(PAL!$H$3:$Q$42))*$H437</f>
        <v>0</v>
      </c>
      <c r="AB437" s="7">
        <f>SUMPRODUCT((PAL!$A$3:$A$42=flux!$A437)*(PAL!$B$3:$B$42=flux!AB$3)*(PAL!$H$2:$Q$2=flux!$H437)*(PAL!$H$3:$Q$42))*$H437</f>
        <v>86.092799999999997</v>
      </c>
    </row>
    <row r="438" spans="1:28" x14ac:dyDescent="0.25">
      <c r="A438">
        <v>79305</v>
      </c>
      <c r="B438" t="s">
        <v>569</v>
      </c>
      <c r="C438" s="2">
        <v>43185</v>
      </c>
      <c r="D438" t="s">
        <v>146</v>
      </c>
      <c r="E438">
        <v>94</v>
      </c>
      <c r="F438" t="s">
        <v>138</v>
      </c>
      <c r="G438" s="61">
        <v>580</v>
      </c>
      <c r="H438" s="37">
        <v>2</v>
      </c>
      <c r="I438">
        <v>98.4</v>
      </c>
      <c r="L438" s="5" t="s">
        <v>184</v>
      </c>
      <c r="N438" s="7">
        <f>SUMPRODUCT((KG!$A$4:$A$136=flux!$A438)*(KG!$B$4:$B$136=flux!N$3)*(flux!$G438&gt;=KG!$F$2:$O$2)*(flux!$G438&lt;=KG!$F$3:$O$3)*KG!$F$4:$O$136)*$G438/100</f>
        <v>106.16320000000002</v>
      </c>
      <c r="O438" s="7">
        <f>SUMPRODUCT((KG!$A$4:$A$136=flux!$A438)*(KG!$B$4:$B$136=flux!O$3)*(flux!$G438&gt;=KG!$F$2:$O$2)*(flux!$G438&lt;=KG!$F$3:$O$3)*KG!$F$4:$O$136)*$G438/100</f>
        <v>155.47480000000002</v>
      </c>
      <c r="P438" s="7">
        <f>SUMPRODUCT((KG!$A$4:$A$136=flux!$A438)*(KG!$B$4:$B$136=flux!P$3)*(flux!$G438&gt;=KG!$F$2:$O$2)*(flux!$G438&lt;=KG!$F$3:$O$3)*KG!$F$4:$O$136)*$G438/100</f>
        <v>185.6</v>
      </c>
      <c r="Q438" s="7">
        <f>SUMPRODUCT((KG!$A$4:$A$136=flux!$A438)*(KG!$B$4:$B$136=flux!Q$3)*(flux!$G438&gt;=KG!$F$2:$O$2)*(flux!$G438&lt;=KG!$F$3:$O$3)*KG!$F$4:$O$136)*$G438/100</f>
        <v>0</v>
      </c>
      <c r="R438" s="7">
        <f>SUMPRODUCT((KG!$A$4:$A$136=flux!$A438)*(KG!$B$4:$B$136=flux!R$3)*(flux!$G438&gt;=KG!$F$2:$O$2)*(flux!$G438&lt;=KG!$F$3:$O$3)*KG!$F$4:$O$136)*$G438/100</f>
        <v>122.49849863999999</v>
      </c>
      <c r="S438" s="7">
        <f>SUMPRODUCT((KG!$A$4:$A$136=flux!$A438)*(KG!$B$4:$B$136=flux!S$3)*(flux!$G438&gt;=KG!$F$2:$O$2)*(flux!$G438&lt;=KG!$F$3:$O$3)*KG!$F$4:$O$136)*$G438/100</f>
        <v>119.67491181156122</v>
      </c>
      <c r="T438" s="7">
        <f>SUMPRODUCT((KG!$A$4:$A$136=flux!$A438)*(KG!$B$4:$B$136=flux!T$3)*(flux!$G438&gt;=KG!$F$2:$O$2)*(flux!$G438&lt;=KG!$F$3:$O$3)*KG!$F$4:$O$136)*$G438/100</f>
        <v>0</v>
      </c>
      <c r="U438" s="7">
        <f>SUMPRODUCT((KG!$A$4:$A$136=flux!$A438)*(KG!$B$4:$B$136=flux!U$3)*(flux!$G438&gt;=KG!$F$2:$O$2)*(flux!$G438&lt;=KG!$F$3:$O$3)*KG!$F$4:$O$136)*$G438/100</f>
        <v>0</v>
      </c>
      <c r="V438" s="7">
        <f>SUMPRODUCT((KG!$A$4:$A$136=flux!$A438)*(KG!$B$4:$B$136=flux!V$3)*(flux!$G438&gt;=KG!$F$2:$O$2)*(flux!$G438&lt;=KG!$F$3:$O$3)*KG!$F$4:$O$136)*$G438/100</f>
        <v>0</v>
      </c>
      <c r="W438" s="7">
        <f>SUMPRODUCT((KG!$A$4:$A$136=flux!$A438)*(KG!$B$4:$B$136=flux!W$3)*(flux!$G438&gt;=KG!$F$2:$O$2)*(flux!$G438&lt;=KG!$F$3:$O$3)*KG!$F$4:$O$136)*$G438/100</f>
        <v>168.789608512</v>
      </c>
      <c r="X438" s="7">
        <f>SUMPRODUCT((KG!$A$4:$A$136=flux!$A438)*(KG!$B$4:$B$136=flux!X$3)*(flux!$G438&gt;=KG!$F$2:$O$2)*(flux!$G438&lt;=KG!$F$3:$O$3)*KG!$F$4:$O$136)*$G438/100</f>
        <v>122.388842912</v>
      </c>
      <c r="Y438" s="7">
        <f>SUMPRODUCT((PAL!$A$3:$A$42=flux!$A438)*(PAL!$B$3:$B$42=flux!Y$3)*(PAL!$H$2:$Q$2=flux!$H438)*(PAL!$H$3:$Q$42))*$H438</f>
        <v>94</v>
      </c>
      <c r="Z438" s="7">
        <f>SUMPRODUCT((PAL!$A$3:$A$42=flux!$A438)*(PAL!$B$3:$B$42=flux!Z$3)*(PAL!$H$2:$Q$2=flux!$H438)*(PAL!$H$3:$Q$42))*$H438</f>
        <v>0</v>
      </c>
      <c r="AA438" s="7">
        <f>SUMPRODUCT((PAL!$A$3:$A$42=flux!$A438)*(PAL!$B$3:$B$42=flux!AA$3)*(PAL!$H$2:$Q$2=flux!$H438)*(PAL!$H$3:$Q$42))*$H438</f>
        <v>0</v>
      </c>
      <c r="AB438" s="7">
        <f>SUMPRODUCT((PAL!$A$3:$A$42=flux!$A438)*(PAL!$B$3:$B$42=flux!AB$3)*(PAL!$H$2:$Q$2=flux!$H438)*(PAL!$H$3:$Q$42))*$H438</f>
        <v>86.092799999999997</v>
      </c>
    </row>
    <row r="439" spans="1:28" x14ac:dyDescent="0.25">
      <c r="A439">
        <v>79305</v>
      </c>
      <c r="B439" t="s">
        <v>569</v>
      </c>
      <c r="C439" s="2">
        <v>43188</v>
      </c>
      <c r="D439" t="s">
        <v>146</v>
      </c>
      <c r="E439">
        <v>94</v>
      </c>
      <c r="F439" t="s">
        <v>138</v>
      </c>
      <c r="G439" s="61">
        <v>580</v>
      </c>
      <c r="H439" s="37">
        <v>2</v>
      </c>
      <c r="I439">
        <v>98.4</v>
      </c>
      <c r="L439" s="5" t="s">
        <v>184</v>
      </c>
      <c r="N439" s="7">
        <f>SUMPRODUCT((KG!$A$4:$A$136=flux!$A439)*(KG!$B$4:$B$136=flux!N$3)*(flux!$G439&gt;=KG!$F$2:$O$2)*(flux!$G439&lt;=KG!$F$3:$O$3)*KG!$F$4:$O$136)*$G439/100</f>
        <v>106.16320000000002</v>
      </c>
      <c r="O439" s="7">
        <f>SUMPRODUCT((KG!$A$4:$A$136=flux!$A439)*(KG!$B$4:$B$136=flux!O$3)*(flux!$G439&gt;=KG!$F$2:$O$2)*(flux!$G439&lt;=KG!$F$3:$O$3)*KG!$F$4:$O$136)*$G439/100</f>
        <v>155.47480000000002</v>
      </c>
      <c r="P439" s="7">
        <f>SUMPRODUCT((KG!$A$4:$A$136=flux!$A439)*(KG!$B$4:$B$136=flux!P$3)*(flux!$G439&gt;=KG!$F$2:$O$2)*(flux!$G439&lt;=KG!$F$3:$O$3)*KG!$F$4:$O$136)*$G439/100</f>
        <v>185.6</v>
      </c>
      <c r="Q439" s="7">
        <f>SUMPRODUCT((KG!$A$4:$A$136=flux!$A439)*(KG!$B$4:$B$136=flux!Q$3)*(flux!$G439&gt;=KG!$F$2:$O$2)*(flux!$G439&lt;=KG!$F$3:$O$3)*KG!$F$4:$O$136)*$G439/100</f>
        <v>0</v>
      </c>
      <c r="R439" s="7">
        <f>SUMPRODUCT((KG!$A$4:$A$136=flux!$A439)*(KG!$B$4:$B$136=flux!R$3)*(flux!$G439&gt;=KG!$F$2:$O$2)*(flux!$G439&lt;=KG!$F$3:$O$3)*KG!$F$4:$O$136)*$G439/100</f>
        <v>122.49849863999999</v>
      </c>
      <c r="S439" s="7">
        <f>SUMPRODUCT((KG!$A$4:$A$136=flux!$A439)*(KG!$B$4:$B$136=flux!S$3)*(flux!$G439&gt;=KG!$F$2:$O$2)*(flux!$G439&lt;=KG!$F$3:$O$3)*KG!$F$4:$O$136)*$G439/100</f>
        <v>119.67491181156122</v>
      </c>
      <c r="T439" s="7">
        <f>SUMPRODUCT((KG!$A$4:$A$136=flux!$A439)*(KG!$B$4:$B$136=flux!T$3)*(flux!$G439&gt;=KG!$F$2:$O$2)*(flux!$G439&lt;=KG!$F$3:$O$3)*KG!$F$4:$O$136)*$G439/100</f>
        <v>0</v>
      </c>
      <c r="U439" s="7">
        <f>SUMPRODUCT((KG!$A$4:$A$136=flux!$A439)*(KG!$B$4:$B$136=flux!U$3)*(flux!$G439&gt;=KG!$F$2:$O$2)*(flux!$G439&lt;=KG!$F$3:$O$3)*KG!$F$4:$O$136)*$G439/100</f>
        <v>0</v>
      </c>
      <c r="V439" s="7">
        <f>SUMPRODUCT((KG!$A$4:$A$136=flux!$A439)*(KG!$B$4:$B$136=flux!V$3)*(flux!$G439&gt;=KG!$F$2:$O$2)*(flux!$G439&lt;=KG!$F$3:$O$3)*KG!$F$4:$O$136)*$G439/100</f>
        <v>0</v>
      </c>
      <c r="W439" s="7">
        <f>SUMPRODUCT((KG!$A$4:$A$136=flux!$A439)*(KG!$B$4:$B$136=flux!W$3)*(flux!$G439&gt;=KG!$F$2:$O$2)*(flux!$G439&lt;=KG!$F$3:$O$3)*KG!$F$4:$O$136)*$G439/100</f>
        <v>168.789608512</v>
      </c>
      <c r="X439" s="7">
        <f>SUMPRODUCT((KG!$A$4:$A$136=flux!$A439)*(KG!$B$4:$B$136=flux!X$3)*(flux!$G439&gt;=KG!$F$2:$O$2)*(flux!$G439&lt;=KG!$F$3:$O$3)*KG!$F$4:$O$136)*$G439/100</f>
        <v>122.388842912</v>
      </c>
      <c r="Y439" s="7">
        <f>SUMPRODUCT((PAL!$A$3:$A$42=flux!$A439)*(PAL!$B$3:$B$42=flux!Y$3)*(PAL!$H$2:$Q$2=flux!$H439)*(PAL!$H$3:$Q$42))*$H439</f>
        <v>94</v>
      </c>
      <c r="Z439" s="7">
        <f>SUMPRODUCT((PAL!$A$3:$A$42=flux!$A439)*(PAL!$B$3:$B$42=flux!Z$3)*(PAL!$H$2:$Q$2=flux!$H439)*(PAL!$H$3:$Q$42))*$H439</f>
        <v>0</v>
      </c>
      <c r="AA439" s="7">
        <f>SUMPRODUCT((PAL!$A$3:$A$42=flux!$A439)*(PAL!$B$3:$B$42=flux!AA$3)*(PAL!$H$2:$Q$2=flux!$H439)*(PAL!$H$3:$Q$42))*$H439</f>
        <v>0</v>
      </c>
      <c r="AB439" s="7">
        <f>SUMPRODUCT((PAL!$A$3:$A$42=flux!$A439)*(PAL!$B$3:$B$42=flux!AB$3)*(PAL!$H$2:$Q$2=flux!$H439)*(PAL!$H$3:$Q$42))*$H439</f>
        <v>86.092799999999997</v>
      </c>
    </row>
    <row r="440" spans="1:28" x14ac:dyDescent="0.25">
      <c r="A440">
        <v>79305</v>
      </c>
      <c r="B440" t="s">
        <v>569</v>
      </c>
      <c r="C440" s="2">
        <v>43189</v>
      </c>
      <c r="D440" t="s">
        <v>146</v>
      </c>
      <c r="E440">
        <v>94</v>
      </c>
      <c r="F440" t="s">
        <v>138</v>
      </c>
      <c r="G440" s="61">
        <v>580</v>
      </c>
      <c r="H440" s="37">
        <v>2</v>
      </c>
      <c r="I440">
        <v>98.4</v>
      </c>
      <c r="L440" s="5" t="s">
        <v>184</v>
      </c>
      <c r="N440" s="7">
        <f>SUMPRODUCT((KG!$A$4:$A$136=flux!$A440)*(KG!$B$4:$B$136=flux!N$3)*(flux!$G440&gt;=KG!$F$2:$O$2)*(flux!$G440&lt;=KG!$F$3:$O$3)*KG!$F$4:$O$136)*$G440/100</f>
        <v>106.16320000000002</v>
      </c>
      <c r="O440" s="7">
        <f>SUMPRODUCT((KG!$A$4:$A$136=flux!$A440)*(KG!$B$4:$B$136=flux!O$3)*(flux!$G440&gt;=KG!$F$2:$O$2)*(flux!$G440&lt;=KG!$F$3:$O$3)*KG!$F$4:$O$136)*$G440/100</f>
        <v>155.47480000000002</v>
      </c>
      <c r="P440" s="7">
        <f>SUMPRODUCT((KG!$A$4:$A$136=flux!$A440)*(KG!$B$4:$B$136=flux!P$3)*(flux!$G440&gt;=KG!$F$2:$O$2)*(flux!$G440&lt;=KG!$F$3:$O$3)*KG!$F$4:$O$136)*$G440/100</f>
        <v>185.6</v>
      </c>
      <c r="Q440" s="7">
        <f>SUMPRODUCT((KG!$A$4:$A$136=flux!$A440)*(KG!$B$4:$B$136=flux!Q$3)*(flux!$G440&gt;=KG!$F$2:$O$2)*(flux!$G440&lt;=KG!$F$3:$O$3)*KG!$F$4:$O$136)*$G440/100</f>
        <v>0</v>
      </c>
      <c r="R440" s="7">
        <f>SUMPRODUCT((KG!$A$4:$A$136=flux!$A440)*(KG!$B$4:$B$136=flux!R$3)*(flux!$G440&gt;=KG!$F$2:$O$2)*(flux!$G440&lt;=KG!$F$3:$O$3)*KG!$F$4:$O$136)*$G440/100</f>
        <v>122.49849863999999</v>
      </c>
      <c r="S440" s="7">
        <f>SUMPRODUCT((KG!$A$4:$A$136=flux!$A440)*(KG!$B$4:$B$136=flux!S$3)*(flux!$G440&gt;=KG!$F$2:$O$2)*(flux!$G440&lt;=KG!$F$3:$O$3)*KG!$F$4:$O$136)*$G440/100</f>
        <v>119.67491181156122</v>
      </c>
      <c r="T440" s="7">
        <f>SUMPRODUCT((KG!$A$4:$A$136=flux!$A440)*(KG!$B$4:$B$136=flux!T$3)*(flux!$G440&gt;=KG!$F$2:$O$2)*(flux!$G440&lt;=KG!$F$3:$O$3)*KG!$F$4:$O$136)*$G440/100</f>
        <v>0</v>
      </c>
      <c r="U440" s="7">
        <f>SUMPRODUCT((KG!$A$4:$A$136=flux!$A440)*(KG!$B$4:$B$136=flux!U$3)*(flux!$G440&gt;=KG!$F$2:$O$2)*(flux!$G440&lt;=KG!$F$3:$O$3)*KG!$F$4:$O$136)*$G440/100</f>
        <v>0</v>
      </c>
      <c r="V440" s="7">
        <f>SUMPRODUCT((KG!$A$4:$A$136=flux!$A440)*(KG!$B$4:$B$136=flux!V$3)*(flux!$G440&gt;=KG!$F$2:$O$2)*(flux!$G440&lt;=KG!$F$3:$O$3)*KG!$F$4:$O$136)*$G440/100</f>
        <v>0</v>
      </c>
      <c r="W440" s="7">
        <f>SUMPRODUCT((KG!$A$4:$A$136=flux!$A440)*(KG!$B$4:$B$136=flux!W$3)*(flux!$G440&gt;=KG!$F$2:$O$2)*(flux!$G440&lt;=KG!$F$3:$O$3)*KG!$F$4:$O$136)*$G440/100</f>
        <v>168.789608512</v>
      </c>
      <c r="X440" s="7">
        <f>SUMPRODUCT((KG!$A$4:$A$136=flux!$A440)*(KG!$B$4:$B$136=flux!X$3)*(flux!$G440&gt;=KG!$F$2:$O$2)*(flux!$G440&lt;=KG!$F$3:$O$3)*KG!$F$4:$O$136)*$G440/100</f>
        <v>122.388842912</v>
      </c>
      <c r="Y440" s="7">
        <f>SUMPRODUCT((PAL!$A$3:$A$42=flux!$A440)*(PAL!$B$3:$B$42=flux!Y$3)*(PAL!$H$2:$Q$2=flux!$H440)*(PAL!$H$3:$Q$42))*$H440</f>
        <v>94</v>
      </c>
      <c r="Z440" s="7">
        <f>SUMPRODUCT((PAL!$A$3:$A$42=flux!$A440)*(PAL!$B$3:$B$42=flux!Z$3)*(PAL!$H$2:$Q$2=flux!$H440)*(PAL!$H$3:$Q$42))*$H440</f>
        <v>0</v>
      </c>
      <c r="AA440" s="7">
        <f>SUMPRODUCT((PAL!$A$3:$A$42=flux!$A440)*(PAL!$B$3:$B$42=flux!AA$3)*(PAL!$H$2:$Q$2=flux!$H440)*(PAL!$H$3:$Q$42))*$H440</f>
        <v>0</v>
      </c>
      <c r="AB440" s="7">
        <f>SUMPRODUCT((PAL!$A$3:$A$42=flux!$A440)*(PAL!$B$3:$B$42=flux!AB$3)*(PAL!$H$2:$Q$2=flux!$H440)*(PAL!$H$3:$Q$42))*$H440</f>
        <v>86.092799999999997</v>
      </c>
    </row>
    <row r="441" spans="1:28" x14ac:dyDescent="0.25">
      <c r="A441">
        <v>79305</v>
      </c>
      <c r="B441" t="s">
        <v>569</v>
      </c>
      <c r="C441" s="2">
        <v>43173</v>
      </c>
      <c r="D441" t="s">
        <v>146</v>
      </c>
      <c r="E441">
        <v>94</v>
      </c>
      <c r="F441" t="s">
        <v>138</v>
      </c>
      <c r="G441" s="61">
        <v>870</v>
      </c>
      <c r="H441" s="37">
        <v>3</v>
      </c>
      <c r="I441">
        <v>146.1</v>
      </c>
      <c r="L441" s="5" t="s">
        <v>184</v>
      </c>
      <c r="N441" s="7">
        <f>SUMPRODUCT((KG!$A$4:$A$136=flux!$A441)*(KG!$B$4:$B$136=flux!N$3)*(flux!$G441&gt;=KG!$F$2:$O$2)*(flux!$G441&lt;=KG!$F$3:$O$3)*KG!$F$4:$O$136)*$G441/100</f>
        <v>140.22590399999999</v>
      </c>
      <c r="O441" s="7">
        <f>SUMPRODUCT((KG!$A$4:$A$136=flux!$A441)*(KG!$B$4:$B$136=flux!O$3)*(flux!$G441&gt;=KG!$F$2:$O$2)*(flux!$G441&lt;=KG!$F$3:$O$3)*KG!$F$4:$O$136)*$G441/100</f>
        <v>211.845</v>
      </c>
      <c r="P441" s="7">
        <f>SUMPRODUCT((KG!$A$4:$A$136=flux!$A441)*(KG!$B$4:$B$136=flux!P$3)*(flux!$G441&gt;=KG!$F$2:$O$2)*(flux!$G441&lt;=KG!$F$3:$O$3)*KG!$F$4:$O$136)*$G441/100</f>
        <v>243.6</v>
      </c>
      <c r="Q441" s="7">
        <f>SUMPRODUCT((KG!$A$4:$A$136=flux!$A441)*(KG!$B$4:$B$136=flux!Q$3)*(flux!$G441&gt;=KG!$F$2:$O$2)*(flux!$G441&lt;=KG!$F$3:$O$3)*KG!$F$4:$O$136)*$G441/100</f>
        <v>0</v>
      </c>
      <c r="R441" s="7">
        <f>SUMPRODUCT((KG!$A$4:$A$136=flux!$A441)*(KG!$B$4:$B$136=flux!R$3)*(flux!$G441&gt;=KG!$F$2:$O$2)*(flux!$G441&lt;=KG!$F$3:$O$3)*KG!$F$4:$O$136)*$G441/100</f>
        <v>169.04792812319999</v>
      </c>
      <c r="S441" s="7">
        <f>SUMPRODUCT((KG!$A$4:$A$136=flux!$A441)*(KG!$B$4:$B$136=flux!S$3)*(flux!$G441&gt;=KG!$F$2:$O$2)*(flux!$G441&lt;=KG!$F$3:$O$3)*KG!$F$4:$O$136)*$G441/100</f>
        <v>160.27889974762661</v>
      </c>
      <c r="T441" s="7">
        <f>SUMPRODUCT((KG!$A$4:$A$136=flux!$A441)*(KG!$B$4:$B$136=flux!T$3)*(flux!$G441&gt;=KG!$F$2:$O$2)*(flux!$G441&lt;=KG!$F$3:$O$3)*KG!$F$4:$O$136)*$G441/100</f>
        <v>0</v>
      </c>
      <c r="U441" s="7">
        <f>SUMPRODUCT((KG!$A$4:$A$136=flux!$A441)*(KG!$B$4:$B$136=flux!U$3)*(flux!$G441&gt;=KG!$F$2:$O$2)*(flux!$G441&lt;=KG!$F$3:$O$3)*KG!$F$4:$O$136)*$G441/100</f>
        <v>0</v>
      </c>
      <c r="V441" s="7">
        <f>SUMPRODUCT((KG!$A$4:$A$136=flux!$A441)*(KG!$B$4:$B$136=flux!V$3)*(flux!$G441&gt;=KG!$F$2:$O$2)*(flux!$G441&lt;=KG!$F$3:$O$3)*KG!$F$4:$O$136)*$G441/100</f>
        <v>0</v>
      </c>
      <c r="W441" s="7">
        <f>SUMPRODUCT((KG!$A$4:$A$136=flux!$A441)*(KG!$B$4:$B$136=flux!W$3)*(flux!$G441&gt;=KG!$F$2:$O$2)*(flux!$G441&lt;=KG!$F$3:$O$3)*KG!$F$4:$O$136)*$G441/100</f>
        <v>248.12072451264001</v>
      </c>
      <c r="X441" s="7">
        <f>SUMPRODUCT((KG!$A$4:$A$136=flux!$A441)*(KG!$B$4:$B$136=flux!X$3)*(flux!$G441&gt;=KG!$F$2:$O$2)*(flux!$G441&lt;=KG!$F$3:$O$3)*KG!$F$4:$O$136)*$G441/100</f>
        <v>179.91159908064</v>
      </c>
      <c r="Y441" s="7">
        <f>SUMPRODUCT((PAL!$A$3:$A$42=flux!$A441)*(PAL!$B$3:$B$42=flux!Y$3)*(PAL!$H$2:$Q$2=flux!$H441)*(PAL!$H$3:$Q$42))*$H441</f>
        <v>141</v>
      </c>
      <c r="Z441" s="7">
        <f>SUMPRODUCT((PAL!$A$3:$A$42=flux!$A441)*(PAL!$B$3:$B$42=flux!Z$3)*(PAL!$H$2:$Q$2=flux!$H441)*(PAL!$H$3:$Q$42))*$H441</f>
        <v>0</v>
      </c>
      <c r="AA441" s="7">
        <f>SUMPRODUCT((PAL!$A$3:$A$42=flux!$A441)*(PAL!$B$3:$B$42=flux!AA$3)*(PAL!$H$2:$Q$2=flux!$H441)*(PAL!$H$3:$Q$42))*$H441</f>
        <v>0</v>
      </c>
      <c r="AB441" s="7">
        <f>SUMPRODUCT((PAL!$A$3:$A$42=flux!$A441)*(PAL!$B$3:$B$42=flux!AB$3)*(PAL!$H$2:$Q$2=flux!$H441)*(PAL!$H$3:$Q$42))*$H441</f>
        <v>129.13919999999999</v>
      </c>
    </row>
    <row r="442" spans="1:28" x14ac:dyDescent="0.25">
      <c r="A442">
        <v>79305</v>
      </c>
      <c r="B442" t="s">
        <v>569</v>
      </c>
      <c r="C442" s="2">
        <v>43187</v>
      </c>
      <c r="D442" t="s">
        <v>146</v>
      </c>
      <c r="E442">
        <v>94</v>
      </c>
      <c r="F442" t="s">
        <v>138</v>
      </c>
      <c r="G442" s="61">
        <v>870</v>
      </c>
      <c r="H442" s="37">
        <v>3</v>
      </c>
      <c r="I442">
        <v>146.1</v>
      </c>
      <c r="L442" s="5" t="s">
        <v>184</v>
      </c>
      <c r="N442" s="7">
        <f>SUMPRODUCT((KG!$A$4:$A$136=flux!$A442)*(KG!$B$4:$B$136=flux!N$3)*(flux!$G442&gt;=KG!$F$2:$O$2)*(flux!$G442&lt;=KG!$F$3:$O$3)*KG!$F$4:$O$136)*$G442/100</f>
        <v>140.22590399999999</v>
      </c>
      <c r="O442" s="7">
        <f>SUMPRODUCT((KG!$A$4:$A$136=flux!$A442)*(KG!$B$4:$B$136=flux!O$3)*(flux!$G442&gt;=KG!$F$2:$O$2)*(flux!$G442&lt;=KG!$F$3:$O$3)*KG!$F$4:$O$136)*$G442/100</f>
        <v>211.845</v>
      </c>
      <c r="P442" s="7">
        <f>SUMPRODUCT((KG!$A$4:$A$136=flux!$A442)*(KG!$B$4:$B$136=flux!P$3)*(flux!$G442&gt;=KG!$F$2:$O$2)*(flux!$G442&lt;=KG!$F$3:$O$3)*KG!$F$4:$O$136)*$G442/100</f>
        <v>243.6</v>
      </c>
      <c r="Q442" s="7">
        <f>SUMPRODUCT((KG!$A$4:$A$136=flux!$A442)*(KG!$B$4:$B$136=flux!Q$3)*(flux!$G442&gt;=KG!$F$2:$O$2)*(flux!$G442&lt;=KG!$F$3:$O$3)*KG!$F$4:$O$136)*$G442/100</f>
        <v>0</v>
      </c>
      <c r="R442" s="7">
        <f>SUMPRODUCT((KG!$A$4:$A$136=flux!$A442)*(KG!$B$4:$B$136=flux!R$3)*(flux!$G442&gt;=KG!$F$2:$O$2)*(flux!$G442&lt;=KG!$F$3:$O$3)*KG!$F$4:$O$136)*$G442/100</f>
        <v>169.04792812319999</v>
      </c>
      <c r="S442" s="7">
        <f>SUMPRODUCT((KG!$A$4:$A$136=flux!$A442)*(KG!$B$4:$B$136=flux!S$3)*(flux!$G442&gt;=KG!$F$2:$O$2)*(flux!$G442&lt;=KG!$F$3:$O$3)*KG!$F$4:$O$136)*$G442/100</f>
        <v>160.27889974762661</v>
      </c>
      <c r="T442" s="7">
        <f>SUMPRODUCT((KG!$A$4:$A$136=flux!$A442)*(KG!$B$4:$B$136=flux!T$3)*(flux!$G442&gt;=KG!$F$2:$O$2)*(flux!$G442&lt;=KG!$F$3:$O$3)*KG!$F$4:$O$136)*$G442/100</f>
        <v>0</v>
      </c>
      <c r="U442" s="7">
        <f>SUMPRODUCT((KG!$A$4:$A$136=flux!$A442)*(KG!$B$4:$B$136=flux!U$3)*(flux!$G442&gt;=KG!$F$2:$O$2)*(flux!$G442&lt;=KG!$F$3:$O$3)*KG!$F$4:$O$136)*$G442/100</f>
        <v>0</v>
      </c>
      <c r="V442" s="7">
        <f>SUMPRODUCT((KG!$A$4:$A$136=flux!$A442)*(KG!$B$4:$B$136=flux!V$3)*(flux!$G442&gt;=KG!$F$2:$O$2)*(flux!$G442&lt;=KG!$F$3:$O$3)*KG!$F$4:$O$136)*$G442/100</f>
        <v>0</v>
      </c>
      <c r="W442" s="7">
        <f>SUMPRODUCT((KG!$A$4:$A$136=flux!$A442)*(KG!$B$4:$B$136=flux!W$3)*(flux!$G442&gt;=KG!$F$2:$O$2)*(flux!$G442&lt;=KG!$F$3:$O$3)*KG!$F$4:$O$136)*$G442/100</f>
        <v>248.12072451264001</v>
      </c>
      <c r="X442" s="7">
        <f>SUMPRODUCT((KG!$A$4:$A$136=flux!$A442)*(KG!$B$4:$B$136=flux!X$3)*(flux!$G442&gt;=KG!$F$2:$O$2)*(flux!$G442&lt;=KG!$F$3:$O$3)*KG!$F$4:$O$136)*$G442/100</f>
        <v>179.91159908064</v>
      </c>
      <c r="Y442" s="7">
        <f>SUMPRODUCT((PAL!$A$3:$A$42=flux!$A442)*(PAL!$B$3:$B$42=flux!Y$3)*(PAL!$H$2:$Q$2=flux!$H442)*(PAL!$H$3:$Q$42))*$H442</f>
        <v>141</v>
      </c>
      <c r="Z442" s="7">
        <f>SUMPRODUCT((PAL!$A$3:$A$42=flux!$A442)*(PAL!$B$3:$B$42=flux!Z$3)*(PAL!$H$2:$Q$2=flux!$H442)*(PAL!$H$3:$Q$42))*$H442</f>
        <v>0</v>
      </c>
      <c r="AA442" s="7">
        <f>SUMPRODUCT((PAL!$A$3:$A$42=flux!$A442)*(PAL!$B$3:$B$42=flux!AA$3)*(PAL!$H$2:$Q$2=flux!$H442)*(PAL!$H$3:$Q$42))*$H442</f>
        <v>0</v>
      </c>
      <c r="AB442" s="7">
        <f>SUMPRODUCT((PAL!$A$3:$A$42=flux!$A442)*(PAL!$B$3:$B$42=flux!AB$3)*(PAL!$H$2:$Q$2=flux!$H442)*(PAL!$H$3:$Q$42))*$H442</f>
        <v>129.13919999999999</v>
      </c>
    </row>
    <row r="443" spans="1:28" x14ac:dyDescent="0.25">
      <c r="A443">
        <v>79294</v>
      </c>
      <c r="B443" t="s">
        <v>577</v>
      </c>
      <c r="C443" s="2">
        <v>43171</v>
      </c>
      <c r="D443" t="s">
        <v>25</v>
      </c>
      <c r="E443">
        <v>70</v>
      </c>
      <c r="F443" t="s">
        <v>26</v>
      </c>
      <c r="G443">
        <v>168</v>
      </c>
      <c r="H443" s="1">
        <v>1</v>
      </c>
      <c r="I443">
        <v>98.16</v>
      </c>
      <c r="J443" s="1"/>
      <c r="L443" s="5" t="s">
        <v>184</v>
      </c>
      <c r="N443" s="7">
        <f>SUMPRODUCT((KG!$A$4:$A$136=flux!$A443)*(KG!$B$4:$B$136=flux!N$3)*(flux!$G443&gt;=KG!$F$2:$O$2)*(flux!$G443&lt;=KG!$F$3:$O$3)*KG!$F$4:$O$136)*$G443/100</f>
        <v>0</v>
      </c>
      <c r="O443" s="7">
        <f>SUMPRODUCT((KG!$A$4:$A$136=flux!$A443)*(KG!$B$4:$B$136=flux!O$3)*(flux!$G443&gt;=KG!$F$2:$O$2)*(flux!$G443&lt;=KG!$F$3:$O$3)*KG!$F$4:$O$136)*$G443/100</f>
        <v>0</v>
      </c>
      <c r="P443" s="7">
        <f>SUMPRODUCT((KG!$A$4:$A$136=flux!$A443)*(KG!$B$4:$B$136=flux!P$3)*(flux!$G443&gt;=KG!$F$2:$O$2)*(flux!$G443&lt;=KG!$F$3:$O$3)*KG!$F$4:$O$136)*$G443/100</f>
        <v>0</v>
      </c>
      <c r="Q443" s="7">
        <f>SUMPRODUCT((KG!$A$4:$A$136=flux!$A443)*(KG!$B$4:$B$136=flux!Q$3)*(flux!$G443&gt;=KG!$F$2:$O$2)*(flux!$G443&lt;=KG!$F$3:$O$3)*KG!$F$4:$O$136)*$G443/100</f>
        <v>0</v>
      </c>
      <c r="R443" s="7">
        <f>SUMPRODUCT((KG!$A$4:$A$136=flux!$A443)*(KG!$B$4:$B$136=flux!R$3)*(flux!$G443&gt;=KG!$F$2:$O$2)*(flux!$G443&lt;=KG!$F$3:$O$3)*KG!$F$4:$O$136)*$G443/100</f>
        <v>0</v>
      </c>
      <c r="S443" s="7">
        <f>SUMPRODUCT((KG!$A$4:$A$136=flux!$A443)*(KG!$B$4:$B$136=flux!S$3)*(flux!$G443&gt;=KG!$F$2:$O$2)*(flux!$G443&lt;=KG!$F$3:$O$3)*KG!$F$4:$O$136)*$G443/100</f>
        <v>0</v>
      </c>
      <c r="T443" s="7">
        <f>SUMPRODUCT((KG!$A$4:$A$136=flux!$A443)*(KG!$B$4:$B$136=flux!T$3)*(flux!$G443&gt;=KG!$F$2:$O$2)*(flux!$G443&lt;=KG!$F$3:$O$3)*KG!$F$4:$O$136)*$G443/100</f>
        <v>0</v>
      </c>
      <c r="U443" s="7">
        <f>SUMPRODUCT((KG!$A$4:$A$136=flux!$A443)*(KG!$B$4:$B$136=flux!U$3)*(flux!$G443&gt;=KG!$F$2:$O$2)*(flux!$G443&lt;=KG!$F$3:$O$3)*KG!$F$4:$O$136)*$G443/100</f>
        <v>0</v>
      </c>
      <c r="V443" s="7">
        <f>SUMPRODUCT((KG!$A$4:$A$136=flux!$A443)*(KG!$B$4:$B$136=flux!V$3)*(flux!$G443&gt;=KG!$F$2:$O$2)*(flux!$G443&lt;=KG!$F$3:$O$3)*KG!$F$4:$O$136)*$G443/100</f>
        <v>0</v>
      </c>
      <c r="W443" s="7">
        <f>SUMPRODUCT((KG!$A$4:$A$136=flux!$A443)*(KG!$B$4:$B$136=flux!W$3)*(flux!$G443&gt;=KG!$F$2:$O$2)*(flux!$G443&lt;=KG!$F$3:$O$3)*KG!$F$4:$O$136)*$G443/100</f>
        <v>0</v>
      </c>
      <c r="X443" s="7">
        <f>SUMPRODUCT((KG!$A$4:$A$136=flux!$A443)*(KG!$B$4:$B$136=flux!X$3)*(flux!$G443&gt;=KG!$F$2:$O$2)*(flux!$G443&lt;=KG!$F$3:$O$3)*KG!$F$4:$O$136)*$G443/100</f>
        <v>0</v>
      </c>
      <c r="Y443" s="7">
        <f>SUMPRODUCT((PAL!$A$3:$A$42=flux!$A443)*(PAL!$B$3:$B$42=flux!Y$3)*(PAL!$H$2:$Q$2=flux!$H443)*(PAL!$H$3:$Q$42))*$H443</f>
        <v>0</v>
      </c>
      <c r="Z443" s="7">
        <f>SUMPRODUCT((PAL!$A$3:$A$42=flux!$A443)*(PAL!$B$3:$B$42=flux!Z$3)*(PAL!$H$2:$Q$2=flux!$H443)*(PAL!$H$3:$Q$42))*$H443</f>
        <v>0</v>
      </c>
      <c r="AA443" s="7">
        <f>SUMPRODUCT((PAL!$A$3:$A$42=flux!$A443)*(PAL!$B$3:$B$42=flux!AA$3)*(PAL!$H$2:$Q$2=flux!$H443)*(PAL!$H$3:$Q$42))*$H443</f>
        <v>0</v>
      </c>
      <c r="AB443" s="7">
        <f>SUMPRODUCT((PAL!$A$3:$A$42=flux!$A443)*(PAL!$B$3:$B$42=flux!AB$3)*(PAL!$H$2:$Q$2=flux!$H443)*(PAL!$H$3:$Q$42))*$H443</f>
        <v>0</v>
      </c>
    </row>
    <row r="444" spans="1:28" x14ac:dyDescent="0.25">
      <c r="A444">
        <v>79294</v>
      </c>
      <c r="B444" t="s">
        <v>577</v>
      </c>
      <c r="C444" s="2">
        <v>43178</v>
      </c>
      <c r="D444" t="s">
        <v>25</v>
      </c>
      <c r="E444">
        <v>70</v>
      </c>
      <c r="F444" t="s">
        <v>26</v>
      </c>
      <c r="G444">
        <v>168</v>
      </c>
      <c r="H444" s="1">
        <v>1</v>
      </c>
      <c r="I444">
        <v>98.16</v>
      </c>
      <c r="J444" s="1"/>
      <c r="L444" s="5" t="s">
        <v>184</v>
      </c>
      <c r="N444" s="7">
        <f>SUMPRODUCT((KG!$A$4:$A$136=flux!$A444)*(KG!$B$4:$B$136=flux!N$3)*(flux!$G444&gt;=KG!$F$2:$O$2)*(flux!$G444&lt;=KG!$F$3:$O$3)*KG!$F$4:$O$136)*$G444/100</f>
        <v>0</v>
      </c>
      <c r="O444" s="7">
        <f>SUMPRODUCT((KG!$A$4:$A$136=flux!$A444)*(KG!$B$4:$B$136=flux!O$3)*(flux!$G444&gt;=KG!$F$2:$O$2)*(flux!$G444&lt;=KG!$F$3:$O$3)*KG!$F$4:$O$136)*$G444/100</f>
        <v>0</v>
      </c>
      <c r="P444" s="7">
        <f>SUMPRODUCT((KG!$A$4:$A$136=flux!$A444)*(KG!$B$4:$B$136=flux!P$3)*(flux!$G444&gt;=KG!$F$2:$O$2)*(flux!$G444&lt;=KG!$F$3:$O$3)*KG!$F$4:$O$136)*$G444/100</f>
        <v>0</v>
      </c>
      <c r="Q444" s="7">
        <f>SUMPRODUCT((KG!$A$4:$A$136=flux!$A444)*(KG!$B$4:$B$136=flux!Q$3)*(flux!$G444&gt;=KG!$F$2:$O$2)*(flux!$G444&lt;=KG!$F$3:$O$3)*KG!$F$4:$O$136)*$G444/100</f>
        <v>0</v>
      </c>
      <c r="R444" s="7">
        <f>SUMPRODUCT((KG!$A$4:$A$136=flux!$A444)*(KG!$B$4:$B$136=flux!R$3)*(flux!$G444&gt;=KG!$F$2:$O$2)*(flux!$G444&lt;=KG!$F$3:$O$3)*KG!$F$4:$O$136)*$G444/100</f>
        <v>0</v>
      </c>
      <c r="S444" s="7">
        <f>SUMPRODUCT((KG!$A$4:$A$136=flux!$A444)*(KG!$B$4:$B$136=flux!S$3)*(flux!$G444&gt;=KG!$F$2:$O$2)*(flux!$G444&lt;=KG!$F$3:$O$3)*KG!$F$4:$O$136)*$G444/100</f>
        <v>0</v>
      </c>
      <c r="T444" s="7">
        <f>SUMPRODUCT((KG!$A$4:$A$136=flux!$A444)*(KG!$B$4:$B$136=flux!T$3)*(flux!$G444&gt;=KG!$F$2:$O$2)*(flux!$G444&lt;=KG!$F$3:$O$3)*KG!$F$4:$O$136)*$G444/100</f>
        <v>0</v>
      </c>
      <c r="U444" s="7">
        <f>SUMPRODUCT((KG!$A$4:$A$136=flux!$A444)*(KG!$B$4:$B$136=flux!U$3)*(flux!$G444&gt;=KG!$F$2:$O$2)*(flux!$G444&lt;=KG!$F$3:$O$3)*KG!$F$4:$O$136)*$G444/100</f>
        <v>0</v>
      </c>
      <c r="V444" s="7">
        <f>SUMPRODUCT((KG!$A$4:$A$136=flux!$A444)*(KG!$B$4:$B$136=flux!V$3)*(flux!$G444&gt;=KG!$F$2:$O$2)*(flux!$G444&lt;=KG!$F$3:$O$3)*KG!$F$4:$O$136)*$G444/100</f>
        <v>0</v>
      </c>
      <c r="W444" s="7">
        <f>SUMPRODUCT((KG!$A$4:$A$136=flux!$A444)*(KG!$B$4:$B$136=flux!W$3)*(flux!$G444&gt;=KG!$F$2:$O$2)*(flux!$G444&lt;=KG!$F$3:$O$3)*KG!$F$4:$O$136)*$G444/100</f>
        <v>0</v>
      </c>
      <c r="X444" s="7">
        <f>SUMPRODUCT((KG!$A$4:$A$136=flux!$A444)*(KG!$B$4:$B$136=flux!X$3)*(flux!$G444&gt;=KG!$F$2:$O$2)*(flux!$G444&lt;=KG!$F$3:$O$3)*KG!$F$4:$O$136)*$G444/100</f>
        <v>0</v>
      </c>
      <c r="Y444" s="7">
        <f>SUMPRODUCT((PAL!$A$3:$A$42=flux!$A444)*(PAL!$B$3:$B$42=flux!Y$3)*(PAL!$H$2:$Q$2=flux!$H444)*(PAL!$H$3:$Q$42))*$H444</f>
        <v>0</v>
      </c>
      <c r="Z444" s="7">
        <f>SUMPRODUCT((PAL!$A$3:$A$42=flux!$A444)*(PAL!$B$3:$B$42=flux!Z$3)*(PAL!$H$2:$Q$2=flux!$H444)*(PAL!$H$3:$Q$42))*$H444</f>
        <v>0</v>
      </c>
      <c r="AA444" s="7">
        <f>SUMPRODUCT((PAL!$A$3:$A$42=flux!$A444)*(PAL!$B$3:$B$42=flux!AA$3)*(PAL!$H$2:$Q$2=flux!$H444)*(PAL!$H$3:$Q$42))*$H444</f>
        <v>0</v>
      </c>
      <c r="AB444" s="7">
        <f>SUMPRODUCT((PAL!$A$3:$A$42=flux!$A444)*(PAL!$B$3:$B$42=flux!AB$3)*(PAL!$H$2:$Q$2=flux!$H444)*(PAL!$H$3:$Q$42))*$H444</f>
        <v>0</v>
      </c>
    </row>
    <row r="445" spans="1:28" x14ac:dyDescent="0.25">
      <c r="A445">
        <v>79294</v>
      </c>
      <c r="B445" t="s">
        <v>577</v>
      </c>
      <c r="C445" s="2">
        <v>43190</v>
      </c>
      <c r="D445" t="s">
        <v>25</v>
      </c>
      <c r="E445">
        <v>70</v>
      </c>
      <c r="F445" t="s">
        <v>26</v>
      </c>
      <c r="G445">
        <v>168</v>
      </c>
      <c r="H445" s="1">
        <v>1</v>
      </c>
      <c r="I445">
        <v>98.16</v>
      </c>
      <c r="J445" s="1"/>
      <c r="L445" s="5" t="s">
        <v>184</v>
      </c>
      <c r="N445" s="7">
        <f>SUMPRODUCT((KG!$A$4:$A$136=flux!$A445)*(KG!$B$4:$B$136=flux!N$3)*(flux!$G445&gt;=KG!$F$2:$O$2)*(flux!$G445&lt;=KG!$F$3:$O$3)*KG!$F$4:$O$136)*$G445/100</f>
        <v>0</v>
      </c>
      <c r="O445" s="7">
        <f>SUMPRODUCT((KG!$A$4:$A$136=flux!$A445)*(KG!$B$4:$B$136=flux!O$3)*(flux!$G445&gt;=KG!$F$2:$O$2)*(flux!$G445&lt;=KG!$F$3:$O$3)*KG!$F$4:$O$136)*$G445/100</f>
        <v>0</v>
      </c>
      <c r="P445" s="7">
        <f>SUMPRODUCT((KG!$A$4:$A$136=flux!$A445)*(KG!$B$4:$B$136=flux!P$3)*(flux!$G445&gt;=KG!$F$2:$O$2)*(flux!$G445&lt;=KG!$F$3:$O$3)*KG!$F$4:$O$136)*$G445/100</f>
        <v>0</v>
      </c>
      <c r="Q445" s="7">
        <f>SUMPRODUCT((KG!$A$4:$A$136=flux!$A445)*(KG!$B$4:$B$136=flux!Q$3)*(flux!$G445&gt;=KG!$F$2:$O$2)*(flux!$G445&lt;=KG!$F$3:$O$3)*KG!$F$4:$O$136)*$G445/100</f>
        <v>0</v>
      </c>
      <c r="R445" s="7">
        <f>SUMPRODUCT((KG!$A$4:$A$136=flux!$A445)*(KG!$B$4:$B$136=flux!R$3)*(flux!$G445&gt;=KG!$F$2:$O$2)*(flux!$G445&lt;=KG!$F$3:$O$3)*KG!$F$4:$O$136)*$G445/100</f>
        <v>0</v>
      </c>
      <c r="S445" s="7">
        <f>SUMPRODUCT((KG!$A$4:$A$136=flux!$A445)*(KG!$B$4:$B$136=flux!S$3)*(flux!$G445&gt;=KG!$F$2:$O$2)*(flux!$G445&lt;=KG!$F$3:$O$3)*KG!$F$4:$O$136)*$G445/100</f>
        <v>0</v>
      </c>
      <c r="T445" s="7">
        <f>SUMPRODUCT((KG!$A$4:$A$136=flux!$A445)*(KG!$B$4:$B$136=flux!T$3)*(flux!$G445&gt;=KG!$F$2:$O$2)*(flux!$G445&lt;=KG!$F$3:$O$3)*KG!$F$4:$O$136)*$G445/100</f>
        <v>0</v>
      </c>
      <c r="U445" s="7">
        <f>SUMPRODUCT((KG!$A$4:$A$136=flux!$A445)*(KG!$B$4:$B$136=flux!U$3)*(flux!$G445&gt;=KG!$F$2:$O$2)*(flux!$G445&lt;=KG!$F$3:$O$3)*KG!$F$4:$O$136)*$G445/100</f>
        <v>0</v>
      </c>
      <c r="V445" s="7">
        <f>SUMPRODUCT((KG!$A$4:$A$136=flux!$A445)*(KG!$B$4:$B$136=flux!V$3)*(flux!$G445&gt;=KG!$F$2:$O$2)*(flux!$G445&lt;=KG!$F$3:$O$3)*KG!$F$4:$O$136)*$G445/100</f>
        <v>0</v>
      </c>
      <c r="W445" s="7">
        <f>SUMPRODUCT((KG!$A$4:$A$136=flux!$A445)*(KG!$B$4:$B$136=flux!W$3)*(flux!$G445&gt;=KG!$F$2:$O$2)*(flux!$G445&lt;=KG!$F$3:$O$3)*KG!$F$4:$O$136)*$G445/100</f>
        <v>0</v>
      </c>
      <c r="X445" s="7">
        <f>SUMPRODUCT((KG!$A$4:$A$136=flux!$A445)*(KG!$B$4:$B$136=flux!X$3)*(flux!$G445&gt;=KG!$F$2:$O$2)*(flux!$G445&lt;=KG!$F$3:$O$3)*KG!$F$4:$O$136)*$G445/100</f>
        <v>0</v>
      </c>
      <c r="Y445" s="7">
        <f>SUMPRODUCT((PAL!$A$3:$A$42=flux!$A445)*(PAL!$B$3:$B$42=flux!Y$3)*(PAL!$H$2:$Q$2=flux!$H445)*(PAL!$H$3:$Q$42))*$H445</f>
        <v>0</v>
      </c>
      <c r="Z445" s="7">
        <f>SUMPRODUCT((PAL!$A$3:$A$42=flux!$A445)*(PAL!$B$3:$B$42=flux!Z$3)*(PAL!$H$2:$Q$2=flux!$H445)*(PAL!$H$3:$Q$42))*$H445</f>
        <v>0</v>
      </c>
      <c r="AA445" s="7">
        <f>SUMPRODUCT((PAL!$A$3:$A$42=flux!$A445)*(PAL!$B$3:$B$42=flux!AA$3)*(PAL!$H$2:$Q$2=flux!$H445)*(PAL!$H$3:$Q$42))*$H445</f>
        <v>0</v>
      </c>
      <c r="AB445" s="7">
        <f>SUMPRODUCT((PAL!$A$3:$A$42=flux!$A445)*(PAL!$B$3:$B$42=flux!AB$3)*(PAL!$H$2:$Q$2=flux!$H445)*(PAL!$H$3:$Q$42))*$H445</f>
        <v>0</v>
      </c>
    </row>
    <row r="446" spans="1:28" x14ac:dyDescent="0.25">
      <c r="A446">
        <v>79294</v>
      </c>
      <c r="B446" t="s">
        <v>577</v>
      </c>
      <c r="C446" s="2">
        <v>43185</v>
      </c>
      <c r="D446" t="s">
        <v>25</v>
      </c>
      <c r="E446">
        <v>70</v>
      </c>
      <c r="F446" t="s">
        <v>26</v>
      </c>
      <c r="G446">
        <v>162</v>
      </c>
      <c r="H446" s="1">
        <v>1</v>
      </c>
      <c r="I446">
        <v>98.16</v>
      </c>
      <c r="J446" s="1"/>
      <c r="L446" s="5" t="s">
        <v>184</v>
      </c>
      <c r="N446" s="7">
        <f>SUMPRODUCT((KG!$A$4:$A$136=flux!$A446)*(KG!$B$4:$B$136=flux!N$3)*(flux!$G446&gt;=KG!$F$2:$O$2)*(flux!$G446&lt;=KG!$F$3:$O$3)*KG!$F$4:$O$136)*$G446/100</f>
        <v>0</v>
      </c>
      <c r="O446" s="7">
        <f>SUMPRODUCT((KG!$A$4:$A$136=flux!$A446)*(KG!$B$4:$B$136=flux!O$3)*(flux!$G446&gt;=KG!$F$2:$O$2)*(flux!$G446&lt;=KG!$F$3:$O$3)*KG!$F$4:$O$136)*$G446/100</f>
        <v>0</v>
      </c>
      <c r="P446" s="7">
        <f>SUMPRODUCT((KG!$A$4:$A$136=flux!$A446)*(KG!$B$4:$B$136=flux!P$3)*(flux!$G446&gt;=KG!$F$2:$O$2)*(flux!$G446&lt;=KG!$F$3:$O$3)*KG!$F$4:$O$136)*$G446/100</f>
        <v>0</v>
      </c>
      <c r="Q446" s="7">
        <f>SUMPRODUCT((KG!$A$4:$A$136=flux!$A446)*(KG!$B$4:$B$136=flux!Q$3)*(flux!$G446&gt;=KG!$F$2:$O$2)*(flux!$G446&lt;=KG!$F$3:$O$3)*KG!$F$4:$O$136)*$G446/100</f>
        <v>0</v>
      </c>
      <c r="R446" s="7">
        <f>SUMPRODUCT((KG!$A$4:$A$136=flux!$A446)*(KG!$B$4:$B$136=flux!R$3)*(flux!$G446&gt;=KG!$F$2:$O$2)*(flux!$G446&lt;=KG!$F$3:$O$3)*KG!$F$4:$O$136)*$G446/100</f>
        <v>0</v>
      </c>
      <c r="S446" s="7">
        <f>SUMPRODUCT((KG!$A$4:$A$136=flux!$A446)*(KG!$B$4:$B$136=flux!S$3)*(flux!$G446&gt;=KG!$F$2:$O$2)*(flux!$G446&lt;=KG!$F$3:$O$3)*KG!$F$4:$O$136)*$G446/100</f>
        <v>0</v>
      </c>
      <c r="T446" s="7">
        <f>SUMPRODUCT((KG!$A$4:$A$136=flux!$A446)*(KG!$B$4:$B$136=flux!T$3)*(flux!$G446&gt;=KG!$F$2:$O$2)*(flux!$G446&lt;=KG!$F$3:$O$3)*KG!$F$4:$O$136)*$G446/100</f>
        <v>0</v>
      </c>
      <c r="U446" s="7">
        <f>SUMPRODUCT((KG!$A$4:$A$136=flux!$A446)*(KG!$B$4:$B$136=flux!U$3)*(flux!$G446&gt;=KG!$F$2:$O$2)*(flux!$G446&lt;=KG!$F$3:$O$3)*KG!$F$4:$O$136)*$G446/100</f>
        <v>0</v>
      </c>
      <c r="V446" s="7">
        <f>SUMPRODUCT((KG!$A$4:$A$136=flux!$A446)*(KG!$B$4:$B$136=flux!V$3)*(flux!$G446&gt;=KG!$F$2:$O$2)*(flux!$G446&lt;=KG!$F$3:$O$3)*KG!$F$4:$O$136)*$G446/100</f>
        <v>0</v>
      </c>
      <c r="W446" s="7">
        <f>SUMPRODUCT((KG!$A$4:$A$136=flux!$A446)*(KG!$B$4:$B$136=flux!W$3)*(flux!$G446&gt;=KG!$F$2:$O$2)*(flux!$G446&lt;=KG!$F$3:$O$3)*KG!$F$4:$O$136)*$G446/100</f>
        <v>0</v>
      </c>
      <c r="X446" s="7">
        <f>SUMPRODUCT((KG!$A$4:$A$136=flux!$A446)*(KG!$B$4:$B$136=flux!X$3)*(flux!$G446&gt;=KG!$F$2:$O$2)*(flux!$G446&lt;=KG!$F$3:$O$3)*KG!$F$4:$O$136)*$G446/100</f>
        <v>0</v>
      </c>
      <c r="Y446" s="7">
        <f>SUMPRODUCT((PAL!$A$3:$A$42=flux!$A446)*(PAL!$B$3:$B$42=flux!Y$3)*(PAL!$H$2:$Q$2=flux!$H446)*(PAL!$H$3:$Q$42))*$H446</f>
        <v>0</v>
      </c>
      <c r="Z446" s="7">
        <f>SUMPRODUCT((PAL!$A$3:$A$42=flux!$A446)*(PAL!$B$3:$B$42=flux!Z$3)*(PAL!$H$2:$Q$2=flux!$H446)*(PAL!$H$3:$Q$42))*$H446</f>
        <v>0</v>
      </c>
      <c r="AA446" s="7">
        <f>SUMPRODUCT((PAL!$A$3:$A$42=flux!$A446)*(PAL!$B$3:$B$42=flux!AA$3)*(PAL!$H$2:$Q$2=flux!$H446)*(PAL!$H$3:$Q$42))*$H446</f>
        <v>0</v>
      </c>
      <c r="AB446" s="7">
        <f>SUMPRODUCT((PAL!$A$3:$A$42=flux!$A446)*(PAL!$B$3:$B$42=flux!AB$3)*(PAL!$H$2:$Q$2=flux!$H446)*(PAL!$H$3:$Q$42))*$H446</f>
        <v>0</v>
      </c>
    </row>
    <row r="447" spans="1:28" x14ac:dyDescent="0.25">
      <c r="A447">
        <v>79294</v>
      </c>
      <c r="B447" t="s">
        <v>577</v>
      </c>
      <c r="C447" s="2">
        <v>43164</v>
      </c>
      <c r="D447" t="s">
        <v>25</v>
      </c>
      <c r="E447">
        <v>70</v>
      </c>
      <c r="F447" t="s">
        <v>26</v>
      </c>
      <c r="G447">
        <v>156</v>
      </c>
      <c r="H447" s="1">
        <v>1</v>
      </c>
      <c r="I447">
        <v>98.16</v>
      </c>
      <c r="J447" s="1"/>
      <c r="L447" s="5" t="s">
        <v>184</v>
      </c>
      <c r="N447" s="7">
        <f>SUMPRODUCT((KG!$A$4:$A$136=flux!$A447)*(KG!$B$4:$B$136=flux!N$3)*(flux!$G447&gt;=KG!$F$2:$O$2)*(flux!$G447&lt;=KG!$F$3:$O$3)*KG!$F$4:$O$136)*$G447/100</f>
        <v>0</v>
      </c>
      <c r="O447" s="7">
        <f>SUMPRODUCT((KG!$A$4:$A$136=flux!$A447)*(KG!$B$4:$B$136=flux!O$3)*(flux!$G447&gt;=KG!$F$2:$O$2)*(flux!$G447&lt;=KG!$F$3:$O$3)*KG!$F$4:$O$136)*$G447/100</f>
        <v>0</v>
      </c>
      <c r="P447" s="7">
        <f>SUMPRODUCT((KG!$A$4:$A$136=flux!$A447)*(KG!$B$4:$B$136=flux!P$3)*(flux!$G447&gt;=KG!$F$2:$O$2)*(flux!$G447&lt;=KG!$F$3:$O$3)*KG!$F$4:$O$136)*$G447/100</f>
        <v>0</v>
      </c>
      <c r="Q447" s="7">
        <f>SUMPRODUCT((KG!$A$4:$A$136=flux!$A447)*(KG!$B$4:$B$136=flux!Q$3)*(flux!$G447&gt;=KG!$F$2:$O$2)*(flux!$G447&lt;=KG!$F$3:$O$3)*KG!$F$4:$O$136)*$G447/100</f>
        <v>0</v>
      </c>
      <c r="R447" s="7">
        <f>SUMPRODUCT((KG!$A$4:$A$136=flux!$A447)*(KG!$B$4:$B$136=flux!R$3)*(flux!$G447&gt;=KG!$F$2:$O$2)*(flux!$G447&lt;=KG!$F$3:$O$3)*KG!$F$4:$O$136)*$G447/100</f>
        <v>0</v>
      </c>
      <c r="S447" s="7">
        <f>SUMPRODUCT((KG!$A$4:$A$136=flux!$A447)*(KG!$B$4:$B$136=flux!S$3)*(flux!$G447&gt;=KG!$F$2:$O$2)*(flux!$G447&lt;=KG!$F$3:$O$3)*KG!$F$4:$O$136)*$G447/100</f>
        <v>0</v>
      </c>
      <c r="T447" s="7">
        <f>SUMPRODUCT((KG!$A$4:$A$136=flux!$A447)*(KG!$B$4:$B$136=flux!T$3)*(flux!$G447&gt;=KG!$F$2:$O$2)*(flux!$G447&lt;=KG!$F$3:$O$3)*KG!$F$4:$O$136)*$G447/100</f>
        <v>0</v>
      </c>
      <c r="U447" s="7">
        <f>SUMPRODUCT((KG!$A$4:$A$136=flux!$A447)*(KG!$B$4:$B$136=flux!U$3)*(flux!$G447&gt;=KG!$F$2:$O$2)*(flux!$G447&lt;=KG!$F$3:$O$3)*KG!$F$4:$O$136)*$G447/100</f>
        <v>0</v>
      </c>
      <c r="V447" s="7">
        <f>SUMPRODUCT((KG!$A$4:$A$136=flux!$A447)*(KG!$B$4:$B$136=flux!V$3)*(flux!$G447&gt;=KG!$F$2:$O$2)*(flux!$G447&lt;=KG!$F$3:$O$3)*KG!$F$4:$O$136)*$G447/100</f>
        <v>0</v>
      </c>
      <c r="W447" s="7">
        <f>SUMPRODUCT((KG!$A$4:$A$136=flux!$A447)*(KG!$B$4:$B$136=flux!W$3)*(flux!$G447&gt;=KG!$F$2:$O$2)*(flux!$G447&lt;=KG!$F$3:$O$3)*KG!$F$4:$O$136)*$G447/100</f>
        <v>0</v>
      </c>
      <c r="X447" s="7">
        <f>SUMPRODUCT((KG!$A$4:$A$136=flux!$A447)*(KG!$B$4:$B$136=flux!X$3)*(flux!$G447&gt;=KG!$F$2:$O$2)*(flux!$G447&lt;=KG!$F$3:$O$3)*KG!$F$4:$O$136)*$G447/100</f>
        <v>0</v>
      </c>
      <c r="Y447" s="7">
        <f>SUMPRODUCT((PAL!$A$3:$A$42=flux!$A447)*(PAL!$B$3:$B$42=flux!Y$3)*(PAL!$H$2:$Q$2=flux!$H447)*(PAL!$H$3:$Q$42))*$H447</f>
        <v>0</v>
      </c>
      <c r="Z447" s="7">
        <f>SUMPRODUCT((PAL!$A$3:$A$42=flux!$A447)*(PAL!$B$3:$B$42=flux!Z$3)*(PAL!$H$2:$Q$2=flux!$H447)*(PAL!$H$3:$Q$42))*$H447</f>
        <v>0</v>
      </c>
      <c r="AA447" s="7">
        <f>SUMPRODUCT((PAL!$A$3:$A$42=flux!$A447)*(PAL!$B$3:$B$42=flux!AA$3)*(PAL!$H$2:$Q$2=flux!$H447)*(PAL!$H$3:$Q$42))*$H447</f>
        <v>0</v>
      </c>
      <c r="AB447" s="7">
        <f>SUMPRODUCT((PAL!$A$3:$A$42=flux!$A447)*(PAL!$B$3:$B$42=flux!AB$3)*(PAL!$H$2:$Q$2=flux!$H447)*(PAL!$H$3:$Q$42))*$H447</f>
        <v>0</v>
      </c>
    </row>
    <row r="448" spans="1:28" x14ac:dyDescent="0.25">
      <c r="A448">
        <v>78830</v>
      </c>
      <c r="B448" t="s">
        <v>563</v>
      </c>
      <c r="C448" s="2">
        <v>43167</v>
      </c>
      <c r="D448" t="s">
        <v>165</v>
      </c>
      <c r="E448">
        <v>72</v>
      </c>
      <c r="F448" t="s">
        <v>166</v>
      </c>
      <c r="G448">
        <v>601</v>
      </c>
      <c r="H448" s="37">
        <v>1</v>
      </c>
      <c r="I448" s="7">
        <v>122.67720000000001</v>
      </c>
      <c r="L448" s="5" t="s">
        <v>133</v>
      </c>
      <c r="N448" s="7">
        <f>SUMPRODUCT((KG!$A$4:$A$136=flux!$A448)*(KG!$B$4:$B$136=flux!N$3)*(flux!$G448&gt;=KG!$F$2:$O$2)*(flux!$G448&lt;=KG!$F$3:$O$3)*KG!$F$4:$O$136)*$G448/100</f>
        <v>66.004224000000008</v>
      </c>
      <c r="O448" s="7">
        <f>SUMPRODUCT((KG!$A$4:$A$136=flux!$A448)*(KG!$B$4:$B$136=flux!O$3)*(flux!$G448&gt;=KG!$F$2:$O$2)*(flux!$G448&lt;=KG!$F$3:$O$3)*KG!$F$4:$O$136)*$G448/100</f>
        <v>106.8396498</v>
      </c>
      <c r="P448" s="7">
        <f>SUMPRODUCT((KG!$A$4:$A$136=flux!$A448)*(KG!$B$4:$B$136=flux!P$3)*(flux!$G448&gt;=KG!$F$2:$O$2)*(flux!$G448&lt;=KG!$F$3:$O$3)*KG!$F$4:$O$136)*$G448/100</f>
        <v>0</v>
      </c>
      <c r="Q448" s="7">
        <f>SUMPRODUCT((KG!$A$4:$A$136=flux!$A448)*(KG!$B$4:$B$136=flux!Q$3)*(flux!$G448&gt;=KG!$F$2:$O$2)*(flux!$G448&lt;=KG!$F$3:$O$3)*KG!$F$4:$O$136)*$G448/100</f>
        <v>0</v>
      </c>
      <c r="R448" s="7">
        <f>SUMPRODUCT((KG!$A$4:$A$136=flux!$A448)*(KG!$B$4:$B$136=flux!R$3)*(flux!$G448&gt;=KG!$F$2:$O$2)*(flux!$G448&lt;=KG!$F$3:$O$3)*KG!$F$4:$O$136)*$G448/100</f>
        <v>113.92955193816002</v>
      </c>
      <c r="S448" s="7">
        <f>SUMPRODUCT((KG!$A$4:$A$136=flux!$A448)*(KG!$B$4:$B$136=flux!S$3)*(flux!$G448&gt;=KG!$F$2:$O$2)*(flux!$G448&lt;=KG!$F$3:$O$3)*KG!$F$4:$O$136)*$G448/100</f>
        <v>84.23751301951576</v>
      </c>
      <c r="T448" s="7">
        <f>SUMPRODUCT((KG!$A$4:$A$136=flux!$A448)*(KG!$B$4:$B$136=flux!T$3)*(flux!$G448&gt;=KG!$F$2:$O$2)*(flux!$G448&lt;=KG!$F$3:$O$3)*KG!$F$4:$O$136)*$G448/100</f>
        <v>0</v>
      </c>
      <c r="U448" s="7">
        <f>SUMPRODUCT((KG!$A$4:$A$136=flux!$A448)*(KG!$B$4:$B$136=flux!U$3)*(flux!$G448&gt;=KG!$F$2:$O$2)*(flux!$G448&lt;=KG!$F$3:$O$3)*KG!$F$4:$O$136)*$G448/100</f>
        <v>0</v>
      </c>
      <c r="V448" s="7">
        <f>SUMPRODUCT((KG!$A$4:$A$136=flux!$A448)*(KG!$B$4:$B$136=flux!V$3)*(flux!$G448&gt;=KG!$F$2:$O$2)*(flux!$G448&lt;=KG!$F$3:$O$3)*KG!$F$4:$O$136)*$G448/100</f>
        <v>104.75956379839999</v>
      </c>
      <c r="W448" s="7">
        <f>SUMPRODUCT((KG!$A$4:$A$136=flux!$A448)*(KG!$B$4:$B$136=flux!W$3)*(flux!$G448&gt;=KG!$F$2:$O$2)*(flux!$G448&lt;=KG!$F$3:$O$3)*KG!$F$4:$O$136)*$G448/100</f>
        <v>0</v>
      </c>
      <c r="X448" s="7">
        <f>SUMPRODUCT((KG!$A$4:$A$136=flux!$A448)*(KG!$B$4:$B$136=flux!X$3)*(flux!$G448&gt;=KG!$F$2:$O$2)*(flux!$G448&lt;=KG!$F$3:$O$3)*KG!$F$4:$O$136)*$G448/100</f>
        <v>0</v>
      </c>
      <c r="Y448" s="7">
        <f>SUMPRODUCT((PAL!$A$3:$A$42=flux!$A448)*(PAL!$B$3:$B$42=flux!Y$3)*(PAL!$H$2:$Q$2=flux!$H448)*(PAL!$H$3:$Q$42))*$H448</f>
        <v>0</v>
      </c>
      <c r="Z448" s="7">
        <f>SUMPRODUCT((PAL!$A$3:$A$42=flux!$A448)*(PAL!$B$3:$B$42=flux!Z$3)*(PAL!$H$2:$Q$2=flux!$H448)*(PAL!$H$3:$Q$42))*$H448</f>
        <v>0</v>
      </c>
      <c r="AA448" s="7">
        <f>SUMPRODUCT((PAL!$A$3:$A$42=flux!$A448)*(PAL!$B$3:$B$42=flux!AA$3)*(PAL!$H$2:$Q$2=flux!$H448)*(PAL!$H$3:$Q$42))*$H448</f>
        <v>37.04</v>
      </c>
      <c r="AB448" s="7">
        <f>SUMPRODUCT((PAL!$A$3:$A$42=flux!$A448)*(PAL!$B$3:$B$42=flux!AB$3)*(PAL!$H$2:$Q$2=flux!$H448)*(PAL!$H$3:$Q$42))*$H448</f>
        <v>0</v>
      </c>
    </row>
    <row r="449" spans="1:28" x14ac:dyDescent="0.25">
      <c r="A449">
        <v>78830</v>
      </c>
      <c r="B449" t="s">
        <v>563</v>
      </c>
      <c r="C449" s="2">
        <v>43165</v>
      </c>
      <c r="D449" t="s">
        <v>165</v>
      </c>
      <c r="E449">
        <v>72</v>
      </c>
      <c r="F449" t="s">
        <v>166</v>
      </c>
      <c r="G449">
        <v>600</v>
      </c>
      <c r="H449" s="37">
        <v>1</v>
      </c>
      <c r="I449" s="7">
        <v>122.47200000000001</v>
      </c>
      <c r="L449" s="5" t="s">
        <v>133</v>
      </c>
      <c r="N449" s="7">
        <f>SUMPRODUCT((KG!$A$4:$A$136=flux!$A449)*(KG!$B$4:$B$136=flux!N$3)*(flux!$G449&gt;=KG!$F$2:$O$2)*(flux!$G449&lt;=KG!$F$3:$O$3)*KG!$F$4:$O$136)*$G449/100</f>
        <v>65.894400000000005</v>
      </c>
      <c r="O449" s="7">
        <f>SUMPRODUCT((KG!$A$4:$A$136=flux!$A449)*(KG!$B$4:$B$136=flux!O$3)*(flux!$G449&gt;=KG!$F$2:$O$2)*(flux!$G449&lt;=KG!$F$3:$O$3)*KG!$F$4:$O$136)*$G449/100</f>
        <v>106.66188000000002</v>
      </c>
      <c r="P449" s="7">
        <f>SUMPRODUCT((KG!$A$4:$A$136=flux!$A449)*(KG!$B$4:$B$136=flux!P$3)*(flux!$G449&gt;=KG!$F$2:$O$2)*(flux!$G449&lt;=KG!$F$3:$O$3)*KG!$F$4:$O$136)*$G449/100</f>
        <v>0</v>
      </c>
      <c r="Q449" s="7">
        <f>SUMPRODUCT((KG!$A$4:$A$136=flux!$A449)*(KG!$B$4:$B$136=flux!Q$3)*(flux!$G449&gt;=KG!$F$2:$O$2)*(flux!$G449&lt;=KG!$F$3:$O$3)*KG!$F$4:$O$136)*$G449/100</f>
        <v>0</v>
      </c>
      <c r="R449" s="7">
        <f>SUMPRODUCT((KG!$A$4:$A$136=flux!$A449)*(KG!$B$4:$B$136=flux!R$3)*(flux!$G449&gt;=KG!$F$2:$O$2)*(flux!$G449&lt;=KG!$F$3:$O$3)*KG!$F$4:$O$136)*$G449/100</f>
        <v>113.73998529600001</v>
      </c>
      <c r="S449" s="7">
        <f>SUMPRODUCT((KG!$A$4:$A$136=flux!$A449)*(KG!$B$4:$B$136=flux!S$3)*(flux!$G449&gt;=KG!$F$2:$O$2)*(flux!$G449&lt;=KG!$F$3:$O$3)*KG!$F$4:$O$136)*$G449/100</f>
        <v>84.097350768235373</v>
      </c>
      <c r="T449" s="7">
        <f>SUMPRODUCT((KG!$A$4:$A$136=flux!$A449)*(KG!$B$4:$B$136=flux!T$3)*(flux!$G449&gt;=KG!$F$2:$O$2)*(flux!$G449&lt;=KG!$F$3:$O$3)*KG!$F$4:$O$136)*$G449/100</f>
        <v>0</v>
      </c>
      <c r="U449" s="7">
        <f>SUMPRODUCT((KG!$A$4:$A$136=flux!$A449)*(KG!$B$4:$B$136=flux!U$3)*(flux!$G449&gt;=KG!$F$2:$O$2)*(flux!$G449&lt;=KG!$F$3:$O$3)*KG!$F$4:$O$136)*$G449/100</f>
        <v>0</v>
      </c>
      <c r="V449" s="7">
        <f>SUMPRODUCT((KG!$A$4:$A$136=flux!$A449)*(KG!$B$4:$B$136=flux!V$3)*(flux!$G449&gt;=KG!$F$2:$O$2)*(flux!$G449&lt;=KG!$F$3:$O$3)*KG!$F$4:$O$136)*$G449/100</f>
        <v>104.58525503999999</v>
      </c>
      <c r="W449" s="7">
        <f>SUMPRODUCT((KG!$A$4:$A$136=flux!$A449)*(KG!$B$4:$B$136=flux!W$3)*(flux!$G449&gt;=KG!$F$2:$O$2)*(flux!$G449&lt;=KG!$F$3:$O$3)*KG!$F$4:$O$136)*$G449/100</f>
        <v>0</v>
      </c>
      <c r="X449" s="7">
        <f>SUMPRODUCT((KG!$A$4:$A$136=flux!$A449)*(KG!$B$4:$B$136=flux!X$3)*(flux!$G449&gt;=KG!$F$2:$O$2)*(flux!$G449&lt;=KG!$F$3:$O$3)*KG!$F$4:$O$136)*$G449/100</f>
        <v>0</v>
      </c>
      <c r="Y449" s="7">
        <f>SUMPRODUCT((PAL!$A$3:$A$42=flux!$A449)*(PAL!$B$3:$B$42=flux!Y$3)*(PAL!$H$2:$Q$2=flux!$H449)*(PAL!$H$3:$Q$42))*$H449</f>
        <v>0</v>
      </c>
      <c r="Z449" s="7">
        <f>SUMPRODUCT((PAL!$A$3:$A$42=flux!$A449)*(PAL!$B$3:$B$42=flux!Z$3)*(PAL!$H$2:$Q$2=flux!$H449)*(PAL!$H$3:$Q$42))*$H449</f>
        <v>0</v>
      </c>
      <c r="AA449" s="7">
        <f>SUMPRODUCT((PAL!$A$3:$A$42=flux!$A449)*(PAL!$B$3:$B$42=flux!AA$3)*(PAL!$H$2:$Q$2=flux!$H449)*(PAL!$H$3:$Q$42))*$H449</f>
        <v>37.04</v>
      </c>
      <c r="AB449" s="7">
        <f>SUMPRODUCT((PAL!$A$3:$A$42=flux!$A449)*(PAL!$B$3:$B$42=flux!AB$3)*(PAL!$H$2:$Q$2=flux!$H449)*(PAL!$H$3:$Q$42))*$H449</f>
        <v>0</v>
      </c>
    </row>
    <row r="450" spans="1:28" x14ac:dyDescent="0.25">
      <c r="A450">
        <v>78830</v>
      </c>
      <c r="B450" t="s">
        <v>563</v>
      </c>
      <c r="C450" s="2">
        <v>43166</v>
      </c>
      <c r="D450" t="s">
        <v>165</v>
      </c>
      <c r="E450">
        <v>72</v>
      </c>
      <c r="F450" t="s">
        <v>166</v>
      </c>
      <c r="G450">
        <v>312</v>
      </c>
      <c r="H450" s="37">
        <v>1</v>
      </c>
      <c r="I450" s="7">
        <v>63.687600000000003</v>
      </c>
      <c r="L450" s="5" t="s">
        <v>133</v>
      </c>
      <c r="N450" s="7">
        <f>SUMPRODUCT((KG!$A$4:$A$136=flux!$A450)*(KG!$B$4:$B$136=flux!N$3)*(flux!$G450&gt;=KG!$F$2:$O$2)*(flux!$G450&lt;=KG!$F$3:$O$3)*KG!$F$4:$O$136)*$G450/100</f>
        <v>34.265087999999999</v>
      </c>
      <c r="O450" s="7">
        <f>SUMPRODUCT((KG!$A$4:$A$136=flux!$A450)*(KG!$B$4:$B$136=flux!O$3)*(flux!$G450&gt;=KG!$F$2:$O$2)*(flux!$G450&lt;=KG!$F$3:$O$3)*KG!$F$4:$O$136)*$G450/100</f>
        <v>55.464177599999999</v>
      </c>
      <c r="P450" s="7">
        <f>SUMPRODUCT((KG!$A$4:$A$136=flux!$A450)*(KG!$B$4:$B$136=flux!P$3)*(flux!$G450&gt;=KG!$F$2:$O$2)*(flux!$G450&lt;=KG!$F$3:$O$3)*KG!$F$4:$O$136)*$G450/100</f>
        <v>0</v>
      </c>
      <c r="Q450" s="7">
        <f>SUMPRODUCT((KG!$A$4:$A$136=flux!$A450)*(KG!$B$4:$B$136=flux!Q$3)*(flux!$G450&gt;=KG!$F$2:$O$2)*(flux!$G450&lt;=KG!$F$3:$O$3)*KG!$F$4:$O$136)*$G450/100</f>
        <v>0</v>
      </c>
      <c r="R450" s="7">
        <f>SUMPRODUCT((KG!$A$4:$A$136=flux!$A450)*(KG!$B$4:$B$136=flux!R$3)*(flux!$G450&gt;=KG!$F$2:$O$2)*(flux!$G450&lt;=KG!$F$3:$O$3)*KG!$F$4:$O$136)*$G450/100</f>
        <v>64.287817776000011</v>
      </c>
      <c r="S450" s="7">
        <f>SUMPRODUCT((KG!$A$4:$A$136=flux!$A450)*(KG!$B$4:$B$136=flux!S$3)*(flux!$G450&gt;=KG!$F$2:$O$2)*(flux!$G450&lt;=KG!$F$3:$O$3)*KG!$F$4:$O$136)*$G450/100</f>
        <v>46.354459743451336</v>
      </c>
      <c r="T450" s="7">
        <f>SUMPRODUCT((KG!$A$4:$A$136=flux!$A450)*(KG!$B$4:$B$136=flux!T$3)*(flux!$G450&gt;=KG!$F$2:$O$2)*(flux!$G450&lt;=KG!$F$3:$O$3)*KG!$F$4:$O$136)*$G450/100</f>
        <v>0</v>
      </c>
      <c r="U450" s="7">
        <f>SUMPRODUCT((KG!$A$4:$A$136=flux!$A450)*(KG!$B$4:$B$136=flux!U$3)*(flux!$G450&gt;=KG!$F$2:$O$2)*(flux!$G450&lt;=KG!$F$3:$O$3)*KG!$F$4:$O$136)*$G450/100</f>
        <v>0</v>
      </c>
      <c r="V450" s="7">
        <f>SUMPRODUCT((KG!$A$4:$A$136=flux!$A450)*(KG!$B$4:$B$136=flux!V$3)*(flux!$G450&gt;=KG!$F$2:$O$2)*(flux!$G450&lt;=KG!$F$3:$O$3)*KG!$F$4:$O$136)*$G450/100</f>
        <v>55.494216959999996</v>
      </c>
      <c r="W450" s="7">
        <f>SUMPRODUCT((KG!$A$4:$A$136=flux!$A450)*(KG!$B$4:$B$136=flux!W$3)*(flux!$G450&gt;=KG!$F$2:$O$2)*(flux!$G450&lt;=KG!$F$3:$O$3)*KG!$F$4:$O$136)*$G450/100</f>
        <v>0</v>
      </c>
      <c r="X450" s="7">
        <f>SUMPRODUCT((KG!$A$4:$A$136=flux!$A450)*(KG!$B$4:$B$136=flux!X$3)*(flux!$G450&gt;=KG!$F$2:$O$2)*(flux!$G450&lt;=KG!$F$3:$O$3)*KG!$F$4:$O$136)*$G450/100</f>
        <v>0</v>
      </c>
      <c r="Y450" s="7">
        <f>SUMPRODUCT((PAL!$A$3:$A$42=flux!$A450)*(PAL!$B$3:$B$42=flux!Y$3)*(PAL!$H$2:$Q$2=flux!$H450)*(PAL!$H$3:$Q$42))*$H450</f>
        <v>0</v>
      </c>
      <c r="Z450" s="7">
        <f>SUMPRODUCT((PAL!$A$3:$A$42=flux!$A450)*(PAL!$B$3:$B$42=flux!Z$3)*(PAL!$H$2:$Q$2=flux!$H450)*(PAL!$H$3:$Q$42))*$H450</f>
        <v>0</v>
      </c>
      <c r="AA450" s="7">
        <f>SUMPRODUCT((PAL!$A$3:$A$42=flux!$A450)*(PAL!$B$3:$B$42=flux!AA$3)*(PAL!$H$2:$Q$2=flux!$H450)*(PAL!$H$3:$Q$42))*$H450</f>
        <v>37.04</v>
      </c>
      <c r="AB450" s="7">
        <f>SUMPRODUCT((PAL!$A$3:$A$42=flux!$A450)*(PAL!$B$3:$B$42=flux!AB$3)*(PAL!$H$2:$Q$2=flux!$H450)*(PAL!$H$3:$Q$42))*$H450</f>
        <v>0</v>
      </c>
    </row>
    <row r="451" spans="1:28" x14ac:dyDescent="0.25">
      <c r="A451">
        <v>78830</v>
      </c>
      <c r="B451" t="s">
        <v>564</v>
      </c>
      <c r="C451" s="2">
        <v>43171</v>
      </c>
      <c r="D451" t="s">
        <v>165</v>
      </c>
      <c r="E451">
        <v>72</v>
      </c>
      <c r="F451" t="s">
        <v>166</v>
      </c>
      <c r="G451">
        <v>96</v>
      </c>
      <c r="H451" s="64">
        <v>1</v>
      </c>
      <c r="I451" s="7">
        <v>15.713280000000001</v>
      </c>
      <c r="J451" s="9"/>
      <c r="L451" s="5" t="s">
        <v>184</v>
      </c>
      <c r="N451" s="7">
        <f>SUMPRODUCT((KG!$A$4:$A$136=flux!$A451)*(KG!$B$4:$B$136=flux!N$3)*(flux!$G451&gt;=KG!$F$2:$O$2)*(flux!$G451&lt;=KG!$F$3:$O$3)*KG!$F$4:$O$136)*$G451/100</f>
        <v>11.980799999999999</v>
      </c>
      <c r="O451" s="7">
        <f>SUMPRODUCT((KG!$A$4:$A$136=flux!$A451)*(KG!$B$4:$B$136=flux!O$3)*(flux!$G451&gt;=KG!$F$2:$O$2)*(flux!$G451&lt;=KG!$F$3:$O$3)*KG!$F$4:$O$136)*$G451/100</f>
        <v>18.910752000000002</v>
      </c>
      <c r="P451" s="7">
        <f>SUMPRODUCT((KG!$A$4:$A$136=flux!$A451)*(KG!$B$4:$B$136=flux!P$3)*(flux!$G451&gt;=KG!$F$2:$O$2)*(flux!$G451&lt;=KG!$F$3:$O$3)*KG!$F$4:$O$136)*$G451/100</f>
        <v>0</v>
      </c>
      <c r="Q451" s="7">
        <f>SUMPRODUCT((KG!$A$4:$A$136=flux!$A451)*(KG!$B$4:$B$136=flux!Q$3)*(flux!$G451&gt;=KG!$F$2:$O$2)*(flux!$G451&lt;=KG!$F$3:$O$3)*KG!$F$4:$O$136)*$G451/100</f>
        <v>0</v>
      </c>
      <c r="R451" s="7">
        <f>SUMPRODUCT((KG!$A$4:$A$136=flux!$A451)*(KG!$B$4:$B$136=flux!R$3)*(flux!$G451&gt;=KG!$F$2:$O$2)*(flux!$G451&lt;=KG!$F$3:$O$3)*KG!$F$4:$O$136)*$G451/100</f>
        <v>21.110399999999998</v>
      </c>
      <c r="S451" s="7">
        <f>SUMPRODUCT((KG!$A$4:$A$136=flux!$A451)*(KG!$B$4:$B$136=flux!S$3)*(flux!$G451&gt;=KG!$F$2:$O$2)*(flux!$G451&lt;=KG!$F$3:$O$3)*KG!$F$4:$O$136)*$G451/100</f>
        <v>16.025806451612901</v>
      </c>
      <c r="T451" s="7">
        <f>SUMPRODUCT((KG!$A$4:$A$136=flux!$A451)*(KG!$B$4:$B$136=flux!T$3)*(flux!$G451&gt;=KG!$F$2:$O$2)*(flux!$G451&lt;=KG!$F$3:$O$3)*KG!$F$4:$O$136)*$G451/100</f>
        <v>0</v>
      </c>
      <c r="U451" s="7">
        <f>SUMPRODUCT((KG!$A$4:$A$136=flux!$A451)*(KG!$B$4:$B$136=flux!U$3)*(flux!$G451&gt;=KG!$F$2:$O$2)*(flux!$G451&lt;=KG!$F$3:$O$3)*KG!$F$4:$O$136)*$G451/100</f>
        <v>0</v>
      </c>
      <c r="V451" s="7">
        <f>SUMPRODUCT((KG!$A$4:$A$136=flux!$A451)*(KG!$B$4:$B$136=flux!V$3)*(flux!$G451&gt;=KG!$F$2:$O$2)*(flux!$G451&lt;=KG!$F$3:$O$3)*KG!$F$4:$O$136)*$G451/100</f>
        <v>17.779199999999999</v>
      </c>
      <c r="W451" s="7">
        <f>SUMPRODUCT((KG!$A$4:$A$136=flux!$A451)*(KG!$B$4:$B$136=flux!W$3)*(flux!$G451&gt;=KG!$F$2:$O$2)*(flux!$G451&lt;=KG!$F$3:$O$3)*KG!$F$4:$O$136)*$G451/100</f>
        <v>0</v>
      </c>
      <c r="X451" s="7">
        <f>SUMPRODUCT((KG!$A$4:$A$136=flux!$A451)*(KG!$B$4:$B$136=flux!X$3)*(flux!$G451&gt;=KG!$F$2:$O$2)*(flux!$G451&lt;=KG!$F$3:$O$3)*KG!$F$4:$O$136)*$G451/100</f>
        <v>0</v>
      </c>
      <c r="Y451" s="7">
        <f>SUMPRODUCT((PAL!$A$3:$A$42=flux!$A451)*(PAL!$B$3:$B$42=flux!Y$3)*(PAL!$H$2:$Q$2=flux!$H451)*(PAL!$H$3:$Q$42))*$H451</f>
        <v>0</v>
      </c>
      <c r="Z451" s="7">
        <f>SUMPRODUCT((PAL!$A$3:$A$42=flux!$A451)*(PAL!$B$3:$B$42=flux!Z$3)*(PAL!$H$2:$Q$2=flux!$H451)*(PAL!$H$3:$Q$42))*$H451</f>
        <v>0</v>
      </c>
      <c r="AA451" s="7">
        <f>SUMPRODUCT((PAL!$A$3:$A$42=flux!$A451)*(PAL!$B$3:$B$42=flux!AA$3)*(PAL!$H$2:$Q$2=flux!$H451)*(PAL!$H$3:$Q$42))*$H451</f>
        <v>37.04</v>
      </c>
      <c r="AB451" s="7">
        <f>SUMPRODUCT((PAL!$A$3:$A$42=flux!$A451)*(PAL!$B$3:$B$42=flux!AB$3)*(PAL!$H$2:$Q$2=flux!$H451)*(PAL!$H$3:$Q$42))*$H451</f>
        <v>0</v>
      </c>
    </row>
    <row r="452" spans="1:28" x14ac:dyDescent="0.25">
      <c r="A452">
        <v>78830</v>
      </c>
      <c r="B452" t="s">
        <v>564</v>
      </c>
      <c r="C452" s="2">
        <v>43188</v>
      </c>
      <c r="D452" t="s">
        <v>165</v>
      </c>
      <c r="E452">
        <v>72</v>
      </c>
      <c r="F452" t="s">
        <v>166</v>
      </c>
      <c r="G452">
        <v>96</v>
      </c>
      <c r="H452" s="64">
        <v>1</v>
      </c>
      <c r="I452" s="7">
        <v>15.713280000000001</v>
      </c>
      <c r="J452" s="9"/>
      <c r="L452" s="5" t="s">
        <v>184</v>
      </c>
      <c r="N452" s="7">
        <f>SUMPRODUCT((KG!$A$4:$A$136=flux!$A452)*(KG!$B$4:$B$136=flux!N$3)*(flux!$G452&gt;=KG!$F$2:$O$2)*(flux!$G452&lt;=KG!$F$3:$O$3)*KG!$F$4:$O$136)*$G452/100</f>
        <v>11.980799999999999</v>
      </c>
      <c r="O452" s="7">
        <f>SUMPRODUCT((KG!$A$4:$A$136=flux!$A452)*(KG!$B$4:$B$136=flux!O$3)*(flux!$G452&gt;=KG!$F$2:$O$2)*(flux!$G452&lt;=KG!$F$3:$O$3)*KG!$F$4:$O$136)*$G452/100</f>
        <v>18.910752000000002</v>
      </c>
      <c r="P452" s="7">
        <f>SUMPRODUCT((KG!$A$4:$A$136=flux!$A452)*(KG!$B$4:$B$136=flux!P$3)*(flux!$G452&gt;=KG!$F$2:$O$2)*(flux!$G452&lt;=KG!$F$3:$O$3)*KG!$F$4:$O$136)*$G452/100</f>
        <v>0</v>
      </c>
      <c r="Q452" s="7">
        <f>SUMPRODUCT((KG!$A$4:$A$136=flux!$A452)*(KG!$B$4:$B$136=flux!Q$3)*(flux!$G452&gt;=KG!$F$2:$O$2)*(flux!$G452&lt;=KG!$F$3:$O$3)*KG!$F$4:$O$136)*$G452/100</f>
        <v>0</v>
      </c>
      <c r="R452" s="7">
        <f>SUMPRODUCT((KG!$A$4:$A$136=flux!$A452)*(KG!$B$4:$B$136=flux!R$3)*(flux!$G452&gt;=KG!$F$2:$O$2)*(flux!$G452&lt;=KG!$F$3:$O$3)*KG!$F$4:$O$136)*$G452/100</f>
        <v>21.110399999999998</v>
      </c>
      <c r="S452" s="7">
        <f>SUMPRODUCT((KG!$A$4:$A$136=flux!$A452)*(KG!$B$4:$B$136=flux!S$3)*(flux!$G452&gt;=KG!$F$2:$O$2)*(flux!$G452&lt;=KG!$F$3:$O$3)*KG!$F$4:$O$136)*$G452/100</f>
        <v>16.025806451612901</v>
      </c>
      <c r="T452" s="7">
        <f>SUMPRODUCT((KG!$A$4:$A$136=flux!$A452)*(KG!$B$4:$B$136=flux!T$3)*(flux!$G452&gt;=KG!$F$2:$O$2)*(flux!$G452&lt;=KG!$F$3:$O$3)*KG!$F$4:$O$136)*$G452/100</f>
        <v>0</v>
      </c>
      <c r="U452" s="7">
        <f>SUMPRODUCT((KG!$A$4:$A$136=flux!$A452)*(KG!$B$4:$B$136=flux!U$3)*(flux!$G452&gt;=KG!$F$2:$O$2)*(flux!$G452&lt;=KG!$F$3:$O$3)*KG!$F$4:$O$136)*$G452/100</f>
        <v>0</v>
      </c>
      <c r="V452" s="7">
        <f>SUMPRODUCT((KG!$A$4:$A$136=flux!$A452)*(KG!$B$4:$B$136=flux!V$3)*(flux!$G452&gt;=KG!$F$2:$O$2)*(flux!$G452&lt;=KG!$F$3:$O$3)*KG!$F$4:$O$136)*$G452/100</f>
        <v>17.779199999999999</v>
      </c>
      <c r="W452" s="7">
        <f>SUMPRODUCT((KG!$A$4:$A$136=flux!$A452)*(KG!$B$4:$B$136=flux!W$3)*(flux!$G452&gt;=KG!$F$2:$O$2)*(flux!$G452&lt;=KG!$F$3:$O$3)*KG!$F$4:$O$136)*$G452/100</f>
        <v>0</v>
      </c>
      <c r="X452" s="7">
        <f>SUMPRODUCT((KG!$A$4:$A$136=flux!$A452)*(KG!$B$4:$B$136=flux!X$3)*(flux!$G452&gt;=KG!$F$2:$O$2)*(flux!$G452&lt;=KG!$F$3:$O$3)*KG!$F$4:$O$136)*$G452/100</f>
        <v>0</v>
      </c>
      <c r="Y452" s="7">
        <f>SUMPRODUCT((PAL!$A$3:$A$42=flux!$A452)*(PAL!$B$3:$B$42=flux!Y$3)*(PAL!$H$2:$Q$2=flux!$H452)*(PAL!$H$3:$Q$42))*$H452</f>
        <v>0</v>
      </c>
      <c r="Z452" s="7">
        <f>SUMPRODUCT((PAL!$A$3:$A$42=flux!$A452)*(PAL!$B$3:$B$42=flux!Z$3)*(PAL!$H$2:$Q$2=flux!$H452)*(PAL!$H$3:$Q$42))*$H452</f>
        <v>0</v>
      </c>
      <c r="AA452" s="7">
        <f>SUMPRODUCT((PAL!$A$3:$A$42=flux!$A452)*(PAL!$B$3:$B$42=flux!AA$3)*(PAL!$H$2:$Q$2=flux!$H452)*(PAL!$H$3:$Q$42))*$H452</f>
        <v>37.04</v>
      </c>
      <c r="AB452" s="7">
        <f>SUMPRODUCT((PAL!$A$3:$A$42=flux!$A452)*(PAL!$B$3:$B$42=flux!AB$3)*(PAL!$H$2:$Q$2=flux!$H452)*(PAL!$H$3:$Q$42))*$H452</f>
        <v>0</v>
      </c>
    </row>
    <row r="453" spans="1:28" x14ac:dyDescent="0.25">
      <c r="A453">
        <v>78830</v>
      </c>
      <c r="B453" t="s">
        <v>564</v>
      </c>
      <c r="C453" s="2">
        <v>43167</v>
      </c>
      <c r="D453" t="s">
        <v>165</v>
      </c>
      <c r="E453">
        <v>72</v>
      </c>
      <c r="F453" t="s">
        <v>166</v>
      </c>
      <c r="G453">
        <v>128</v>
      </c>
      <c r="H453" s="64">
        <v>1</v>
      </c>
      <c r="I453" s="7">
        <v>20.958480000000002</v>
      </c>
      <c r="J453" s="9"/>
      <c r="L453" s="5" t="s">
        <v>184</v>
      </c>
      <c r="N453" s="7">
        <f>SUMPRODUCT((KG!$A$4:$A$136=flux!$A453)*(KG!$B$4:$B$136=flux!N$3)*(flux!$G453&gt;=KG!$F$2:$O$2)*(flux!$G453&lt;=KG!$F$3:$O$3)*KG!$F$4:$O$136)*$G453/100</f>
        <v>15.974400000000001</v>
      </c>
      <c r="O453" s="7">
        <f>SUMPRODUCT((KG!$A$4:$A$136=flux!$A453)*(KG!$B$4:$B$136=flux!O$3)*(flux!$G453&gt;=KG!$F$2:$O$2)*(flux!$G453&lt;=KG!$F$3:$O$3)*KG!$F$4:$O$136)*$G453/100</f>
        <v>25.174617600000001</v>
      </c>
      <c r="P453" s="7">
        <f>SUMPRODUCT((KG!$A$4:$A$136=flux!$A453)*(KG!$B$4:$B$136=flux!P$3)*(flux!$G453&gt;=KG!$F$2:$O$2)*(flux!$G453&lt;=KG!$F$3:$O$3)*KG!$F$4:$O$136)*$G453/100</f>
        <v>0</v>
      </c>
      <c r="Q453" s="7">
        <f>SUMPRODUCT((KG!$A$4:$A$136=flux!$A453)*(KG!$B$4:$B$136=flux!Q$3)*(flux!$G453&gt;=KG!$F$2:$O$2)*(flux!$G453&lt;=KG!$F$3:$O$3)*KG!$F$4:$O$136)*$G453/100</f>
        <v>0</v>
      </c>
      <c r="R453" s="7">
        <f>SUMPRODUCT((KG!$A$4:$A$136=flux!$A453)*(KG!$B$4:$B$136=flux!R$3)*(flux!$G453&gt;=KG!$F$2:$O$2)*(flux!$G453&lt;=KG!$F$3:$O$3)*KG!$F$4:$O$136)*$G453/100</f>
        <v>29.554560000000002</v>
      </c>
      <c r="S453" s="7">
        <f>SUMPRODUCT((KG!$A$4:$A$136=flux!$A453)*(KG!$B$4:$B$136=flux!S$3)*(flux!$G453&gt;=KG!$F$2:$O$2)*(flux!$G453&lt;=KG!$F$3:$O$3)*KG!$F$4:$O$136)*$G453/100</f>
        <v>21.367741935483867</v>
      </c>
      <c r="T453" s="7">
        <f>SUMPRODUCT((KG!$A$4:$A$136=flux!$A453)*(KG!$B$4:$B$136=flux!T$3)*(flux!$G453&gt;=KG!$F$2:$O$2)*(flux!$G453&lt;=KG!$F$3:$O$3)*KG!$F$4:$O$136)*$G453/100</f>
        <v>0</v>
      </c>
      <c r="U453" s="7">
        <f>SUMPRODUCT((KG!$A$4:$A$136=flux!$A453)*(KG!$B$4:$B$136=flux!U$3)*(flux!$G453&gt;=KG!$F$2:$O$2)*(flux!$G453&lt;=KG!$F$3:$O$3)*KG!$F$4:$O$136)*$G453/100</f>
        <v>0</v>
      </c>
      <c r="V453" s="7">
        <f>SUMPRODUCT((KG!$A$4:$A$136=flux!$A453)*(KG!$B$4:$B$136=flux!V$3)*(flux!$G453&gt;=KG!$F$2:$O$2)*(flux!$G453&lt;=KG!$F$3:$O$3)*KG!$F$4:$O$136)*$G453/100</f>
        <v>23.7056</v>
      </c>
      <c r="W453" s="7">
        <f>SUMPRODUCT((KG!$A$4:$A$136=flux!$A453)*(KG!$B$4:$B$136=flux!W$3)*(flux!$G453&gt;=KG!$F$2:$O$2)*(flux!$G453&lt;=KG!$F$3:$O$3)*KG!$F$4:$O$136)*$G453/100</f>
        <v>0</v>
      </c>
      <c r="X453" s="7">
        <f>SUMPRODUCT((KG!$A$4:$A$136=flux!$A453)*(KG!$B$4:$B$136=flux!X$3)*(flux!$G453&gt;=KG!$F$2:$O$2)*(flux!$G453&lt;=KG!$F$3:$O$3)*KG!$F$4:$O$136)*$G453/100</f>
        <v>0</v>
      </c>
      <c r="Y453" s="7">
        <f>SUMPRODUCT((PAL!$A$3:$A$42=flux!$A453)*(PAL!$B$3:$B$42=flux!Y$3)*(PAL!$H$2:$Q$2=flux!$H453)*(PAL!$H$3:$Q$42))*$H453</f>
        <v>0</v>
      </c>
      <c r="Z453" s="7">
        <f>SUMPRODUCT((PAL!$A$3:$A$42=flux!$A453)*(PAL!$B$3:$B$42=flux!Z$3)*(PAL!$H$2:$Q$2=flux!$H453)*(PAL!$H$3:$Q$42))*$H453</f>
        <v>0</v>
      </c>
      <c r="AA453" s="7">
        <f>SUMPRODUCT((PAL!$A$3:$A$42=flux!$A453)*(PAL!$B$3:$B$42=flux!AA$3)*(PAL!$H$2:$Q$2=flux!$H453)*(PAL!$H$3:$Q$42))*$H453</f>
        <v>37.04</v>
      </c>
      <c r="AB453" s="7">
        <f>SUMPRODUCT((PAL!$A$3:$A$42=flux!$A453)*(PAL!$B$3:$B$42=flux!AB$3)*(PAL!$H$2:$Q$2=flux!$H453)*(PAL!$H$3:$Q$42))*$H453</f>
        <v>0</v>
      </c>
    </row>
    <row r="454" spans="1:28" x14ac:dyDescent="0.25">
      <c r="A454">
        <v>78830</v>
      </c>
      <c r="B454" t="s">
        <v>564</v>
      </c>
      <c r="C454" s="2">
        <v>43185</v>
      </c>
      <c r="D454" t="s">
        <v>165</v>
      </c>
      <c r="E454">
        <v>72</v>
      </c>
      <c r="F454" t="s">
        <v>166</v>
      </c>
      <c r="G454">
        <v>168</v>
      </c>
      <c r="H454" s="64">
        <v>1</v>
      </c>
      <c r="I454" s="7">
        <v>27.509399999999999</v>
      </c>
      <c r="J454" s="9"/>
      <c r="L454" s="5" t="s">
        <v>184</v>
      </c>
      <c r="N454" s="7">
        <f>SUMPRODUCT((KG!$A$4:$A$136=flux!$A454)*(KG!$B$4:$B$136=flux!N$3)*(flux!$G454&gt;=KG!$F$2:$O$2)*(flux!$G454&lt;=KG!$F$3:$O$3)*KG!$F$4:$O$136)*$G454/100</f>
        <v>20.9664</v>
      </c>
      <c r="O454" s="7">
        <f>SUMPRODUCT((KG!$A$4:$A$136=flux!$A454)*(KG!$B$4:$B$136=flux!O$3)*(flux!$G454&gt;=KG!$F$2:$O$2)*(flux!$G454&lt;=KG!$F$3:$O$3)*KG!$F$4:$O$136)*$G454/100</f>
        <v>33.041685600000001</v>
      </c>
      <c r="P454" s="7">
        <f>SUMPRODUCT((KG!$A$4:$A$136=flux!$A454)*(KG!$B$4:$B$136=flux!P$3)*(flux!$G454&gt;=KG!$F$2:$O$2)*(flux!$G454&lt;=KG!$F$3:$O$3)*KG!$F$4:$O$136)*$G454/100</f>
        <v>0</v>
      </c>
      <c r="Q454" s="7">
        <f>SUMPRODUCT((KG!$A$4:$A$136=flux!$A454)*(KG!$B$4:$B$136=flux!Q$3)*(flux!$G454&gt;=KG!$F$2:$O$2)*(flux!$G454&lt;=KG!$F$3:$O$3)*KG!$F$4:$O$136)*$G454/100</f>
        <v>0</v>
      </c>
      <c r="R454" s="7">
        <f>SUMPRODUCT((KG!$A$4:$A$136=flux!$A454)*(KG!$B$4:$B$136=flux!R$3)*(flux!$G454&gt;=KG!$F$2:$O$2)*(flux!$G454&lt;=KG!$F$3:$O$3)*KG!$F$4:$O$136)*$G454/100</f>
        <v>38.79036</v>
      </c>
      <c r="S454" s="7">
        <f>SUMPRODUCT((KG!$A$4:$A$136=flux!$A454)*(KG!$B$4:$B$136=flux!S$3)*(flux!$G454&gt;=KG!$F$2:$O$2)*(flux!$G454&lt;=KG!$F$3:$O$3)*KG!$F$4:$O$136)*$G454/100</f>
        <v>28.045161290322575</v>
      </c>
      <c r="T454" s="7">
        <f>SUMPRODUCT((KG!$A$4:$A$136=flux!$A454)*(KG!$B$4:$B$136=flux!T$3)*(flux!$G454&gt;=KG!$F$2:$O$2)*(flux!$G454&lt;=KG!$F$3:$O$3)*KG!$F$4:$O$136)*$G454/100</f>
        <v>0</v>
      </c>
      <c r="U454" s="7">
        <f>SUMPRODUCT((KG!$A$4:$A$136=flux!$A454)*(KG!$B$4:$B$136=flux!U$3)*(flux!$G454&gt;=KG!$F$2:$O$2)*(flux!$G454&lt;=KG!$F$3:$O$3)*KG!$F$4:$O$136)*$G454/100</f>
        <v>0</v>
      </c>
      <c r="V454" s="7">
        <f>SUMPRODUCT((KG!$A$4:$A$136=flux!$A454)*(KG!$B$4:$B$136=flux!V$3)*(flux!$G454&gt;=KG!$F$2:$O$2)*(flux!$G454&lt;=KG!$F$3:$O$3)*KG!$F$4:$O$136)*$G454/100</f>
        <v>31.113600000000002</v>
      </c>
      <c r="W454" s="7">
        <f>SUMPRODUCT((KG!$A$4:$A$136=flux!$A454)*(KG!$B$4:$B$136=flux!W$3)*(flux!$G454&gt;=KG!$F$2:$O$2)*(flux!$G454&lt;=KG!$F$3:$O$3)*KG!$F$4:$O$136)*$G454/100</f>
        <v>0</v>
      </c>
      <c r="X454" s="7">
        <f>SUMPRODUCT((KG!$A$4:$A$136=flux!$A454)*(KG!$B$4:$B$136=flux!X$3)*(flux!$G454&gt;=KG!$F$2:$O$2)*(flux!$G454&lt;=KG!$F$3:$O$3)*KG!$F$4:$O$136)*$G454/100</f>
        <v>0</v>
      </c>
      <c r="Y454" s="7">
        <f>SUMPRODUCT((PAL!$A$3:$A$42=flux!$A454)*(PAL!$B$3:$B$42=flux!Y$3)*(PAL!$H$2:$Q$2=flux!$H454)*(PAL!$H$3:$Q$42))*$H454</f>
        <v>0</v>
      </c>
      <c r="Z454" s="7">
        <f>SUMPRODUCT((PAL!$A$3:$A$42=flux!$A454)*(PAL!$B$3:$B$42=flux!Z$3)*(PAL!$H$2:$Q$2=flux!$H454)*(PAL!$H$3:$Q$42))*$H454</f>
        <v>0</v>
      </c>
      <c r="AA454" s="7">
        <f>SUMPRODUCT((PAL!$A$3:$A$42=flux!$A454)*(PAL!$B$3:$B$42=flux!AA$3)*(PAL!$H$2:$Q$2=flux!$H454)*(PAL!$H$3:$Q$42))*$H454</f>
        <v>37.04</v>
      </c>
      <c r="AB454" s="7">
        <f>SUMPRODUCT((PAL!$A$3:$A$42=flux!$A454)*(PAL!$B$3:$B$42=flux!AB$3)*(PAL!$H$2:$Q$2=flux!$H454)*(PAL!$H$3:$Q$42))*$H454</f>
        <v>0</v>
      </c>
    </row>
    <row r="455" spans="1:28" x14ac:dyDescent="0.25">
      <c r="A455">
        <v>78830</v>
      </c>
      <c r="B455" t="s">
        <v>564</v>
      </c>
      <c r="C455" s="2">
        <v>43161</v>
      </c>
      <c r="D455" t="s">
        <v>165</v>
      </c>
      <c r="E455">
        <v>72</v>
      </c>
      <c r="F455" t="s">
        <v>166</v>
      </c>
      <c r="G455">
        <v>208</v>
      </c>
      <c r="H455" s="64">
        <v>1</v>
      </c>
      <c r="I455" s="7">
        <v>34.049160000000008</v>
      </c>
      <c r="J455" s="9"/>
      <c r="L455" s="5" t="s">
        <v>184</v>
      </c>
      <c r="N455" s="7">
        <f>SUMPRODUCT((KG!$A$4:$A$136=flux!$A455)*(KG!$B$4:$B$136=flux!N$3)*(flux!$G455&gt;=KG!$F$2:$O$2)*(flux!$G455&lt;=KG!$F$3:$O$3)*KG!$F$4:$O$136)*$G455/100</f>
        <v>25.958400000000001</v>
      </c>
      <c r="O455" s="7">
        <f>SUMPRODUCT((KG!$A$4:$A$136=flux!$A455)*(KG!$B$4:$B$136=flux!O$3)*(flux!$G455&gt;=KG!$F$2:$O$2)*(flux!$G455&lt;=KG!$F$3:$O$3)*KG!$F$4:$O$136)*$G455/100</f>
        <v>40.908753599999997</v>
      </c>
      <c r="P455" s="7">
        <f>SUMPRODUCT((KG!$A$4:$A$136=flux!$A455)*(KG!$B$4:$B$136=flux!P$3)*(flux!$G455&gt;=KG!$F$2:$O$2)*(flux!$G455&lt;=KG!$F$3:$O$3)*KG!$F$4:$O$136)*$G455/100</f>
        <v>0</v>
      </c>
      <c r="Q455" s="7">
        <f>SUMPRODUCT((KG!$A$4:$A$136=flux!$A455)*(KG!$B$4:$B$136=flux!Q$3)*(flux!$G455&gt;=KG!$F$2:$O$2)*(flux!$G455&lt;=KG!$F$3:$O$3)*KG!$F$4:$O$136)*$G455/100</f>
        <v>0</v>
      </c>
      <c r="R455" s="7">
        <f>SUMPRODUCT((KG!$A$4:$A$136=flux!$A455)*(KG!$B$4:$B$136=flux!R$3)*(flux!$G455&gt;=KG!$F$2:$O$2)*(flux!$G455&lt;=KG!$F$3:$O$3)*KG!$F$4:$O$136)*$G455/100</f>
        <v>46.585375200000001</v>
      </c>
      <c r="S455" s="7">
        <f>SUMPRODUCT((KG!$A$4:$A$136=flux!$A455)*(KG!$B$4:$B$136=flux!S$3)*(flux!$G455&gt;=KG!$F$2:$O$2)*(flux!$G455&lt;=KG!$F$3:$O$3)*KG!$F$4:$O$136)*$G455/100</f>
        <v>32.757151552038948</v>
      </c>
      <c r="T455" s="7">
        <f>SUMPRODUCT((KG!$A$4:$A$136=flux!$A455)*(KG!$B$4:$B$136=flux!T$3)*(flux!$G455&gt;=KG!$F$2:$O$2)*(flux!$G455&lt;=KG!$F$3:$O$3)*KG!$F$4:$O$136)*$G455/100</f>
        <v>0</v>
      </c>
      <c r="U455" s="7">
        <f>SUMPRODUCT((KG!$A$4:$A$136=flux!$A455)*(KG!$B$4:$B$136=flux!U$3)*(flux!$G455&gt;=KG!$F$2:$O$2)*(flux!$G455&lt;=KG!$F$3:$O$3)*KG!$F$4:$O$136)*$G455/100</f>
        <v>0</v>
      </c>
      <c r="V455" s="7">
        <f>SUMPRODUCT((KG!$A$4:$A$136=flux!$A455)*(KG!$B$4:$B$136=flux!V$3)*(flux!$G455&gt;=KG!$F$2:$O$2)*(flux!$G455&lt;=KG!$F$3:$O$3)*KG!$F$4:$O$136)*$G455/100</f>
        <v>37.751168</v>
      </c>
      <c r="W455" s="7">
        <f>SUMPRODUCT((KG!$A$4:$A$136=flux!$A455)*(KG!$B$4:$B$136=flux!W$3)*(flux!$G455&gt;=KG!$F$2:$O$2)*(flux!$G455&lt;=KG!$F$3:$O$3)*KG!$F$4:$O$136)*$G455/100</f>
        <v>0</v>
      </c>
      <c r="X455" s="7">
        <f>SUMPRODUCT((KG!$A$4:$A$136=flux!$A455)*(KG!$B$4:$B$136=flux!X$3)*(flux!$G455&gt;=KG!$F$2:$O$2)*(flux!$G455&lt;=KG!$F$3:$O$3)*KG!$F$4:$O$136)*$G455/100</f>
        <v>0</v>
      </c>
      <c r="Y455" s="7">
        <f>SUMPRODUCT((PAL!$A$3:$A$42=flux!$A455)*(PAL!$B$3:$B$42=flux!Y$3)*(PAL!$H$2:$Q$2=flux!$H455)*(PAL!$H$3:$Q$42))*$H455</f>
        <v>0</v>
      </c>
      <c r="Z455" s="7">
        <f>SUMPRODUCT((PAL!$A$3:$A$42=flux!$A455)*(PAL!$B$3:$B$42=flux!Z$3)*(PAL!$H$2:$Q$2=flux!$H455)*(PAL!$H$3:$Q$42))*$H455</f>
        <v>0</v>
      </c>
      <c r="AA455" s="7">
        <f>SUMPRODUCT((PAL!$A$3:$A$42=flux!$A455)*(PAL!$B$3:$B$42=flux!AA$3)*(PAL!$H$2:$Q$2=flux!$H455)*(PAL!$H$3:$Q$42))*$H455</f>
        <v>37.04</v>
      </c>
      <c r="AB455" s="7">
        <f>SUMPRODUCT((PAL!$A$3:$A$42=flux!$A455)*(PAL!$B$3:$B$42=flux!AB$3)*(PAL!$H$2:$Q$2=flux!$H455)*(PAL!$H$3:$Q$42))*$H455</f>
        <v>0</v>
      </c>
    </row>
    <row r="456" spans="1:28" x14ac:dyDescent="0.25">
      <c r="A456">
        <v>78830</v>
      </c>
      <c r="B456" t="s">
        <v>564</v>
      </c>
      <c r="C456" s="2">
        <v>43178</v>
      </c>
      <c r="D456" t="s">
        <v>165</v>
      </c>
      <c r="E456">
        <v>72</v>
      </c>
      <c r="F456" t="s">
        <v>166</v>
      </c>
      <c r="G456">
        <v>232</v>
      </c>
      <c r="H456" s="64">
        <v>1</v>
      </c>
      <c r="I456" s="7">
        <v>37.977480000000007</v>
      </c>
      <c r="J456" s="9"/>
      <c r="L456" s="5" t="s">
        <v>184</v>
      </c>
      <c r="N456" s="7">
        <f>SUMPRODUCT((KG!$A$4:$A$136=flux!$A456)*(KG!$B$4:$B$136=flux!N$3)*(flux!$G456&gt;=KG!$F$2:$O$2)*(flux!$G456&lt;=KG!$F$3:$O$3)*KG!$F$4:$O$136)*$G456/100</f>
        <v>28.953600000000002</v>
      </c>
      <c r="O456" s="7">
        <f>SUMPRODUCT((KG!$A$4:$A$136=flux!$A456)*(KG!$B$4:$B$136=flux!O$3)*(flux!$G456&gt;=KG!$F$2:$O$2)*(flux!$G456&lt;=KG!$F$3:$O$3)*KG!$F$4:$O$136)*$G456/100</f>
        <v>45.628994400000003</v>
      </c>
      <c r="P456" s="7">
        <f>SUMPRODUCT((KG!$A$4:$A$136=flux!$A456)*(KG!$B$4:$B$136=flux!P$3)*(flux!$G456&gt;=KG!$F$2:$O$2)*(flux!$G456&lt;=KG!$F$3:$O$3)*KG!$F$4:$O$136)*$G456/100</f>
        <v>0</v>
      </c>
      <c r="Q456" s="7">
        <f>SUMPRODUCT((KG!$A$4:$A$136=flux!$A456)*(KG!$B$4:$B$136=flux!Q$3)*(flux!$G456&gt;=KG!$F$2:$O$2)*(flux!$G456&lt;=KG!$F$3:$O$3)*KG!$F$4:$O$136)*$G456/100</f>
        <v>0</v>
      </c>
      <c r="R456" s="7">
        <f>SUMPRODUCT((KG!$A$4:$A$136=flux!$A456)*(KG!$B$4:$B$136=flux!R$3)*(flux!$G456&gt;=KG!$F$2:$O$2)*(flux!$G456&lt;=KG!$F$3:$O$3)*KG!$F$4:$O$136)*$G456/100</f>
        <v>51.960610800000005</v>
      </c>
      <c r="S456" s="7">
        <f>SUMPRODUCT((KG!$A$4:$A$136=flux!$A456)*(KG!$B$4:$B$136=flux!S$3)*(flux!$G456&gt;=KG!$F$2:$O$2)*(flux!$G456&lt;=KG!$F$3:$O$3)*KG!$F$4:$O$136)*$G456/100</f>
        <v>36.536822884966519</v>
      </c>
      <c r="T456" s="7">
        <f>SUMPRODUCT((KG!$A$4:$A$136=flux!$A456)*(KG!$B$4:$B$136=flux!T$3)*(flux!$G456&gt;=KG!$F$2:$O$2)*(flux!$G456&lt;=KG!$F$3:$O$3)*KG!$F$4:$O$136)*$G456/100</f>
        <v>0</v>
      </c>
      <c r="U456" s="7">
        <f>SUMPRODUCT((KG!$A$4:$A$136=flux!$A456)*(KG!$B$4:$B$136=flux!U$3)*(flux!$G456&gt;=KG!$F$2:$O$2)*(flux!$G456&lt;=KG!$F$3:$O$3)*KG!$F$4:$O$136)*$G456/100</f>
        <v>0</v>
      </c>
      <c r="V456" s="7">
        <f>SUMPRODUCT((KG!$A$4:$A$136=flux!$A456)*(KG!$B$4:$B$136=flux!V$3)*(flux!$G456&gt;=KG!$F$2:$O$2)*(flux!$G456&lt;=KG!$F$3:$O$3)*KG!$F$4:$O$136)*$G456/100</f>
        <v>42.107071999999995</v>
      </c>
      <c r="W456" s="7">
        <f>SUMPRODUCT((KG!$A$4:$A$136=flux!$A456)*(KG!$B$4:$B$136=flux!W$3)*(flux!$G456&gt;=KG!$F$2:$O$2)*(flux!$G456&lt;=KG!$F$3:$O$3)*KG!$F$4:$O$136)*$G456/100</f>
        <v>0</v>
      </c>
      <c r="X456" s="7">
        <f>SUMPRODUCT((KG!$A$4:$A$136=flux!$A456)*(KG!$B$4:$B$136=flux!X$3)*(flux!$G456&gt;=KG!$F$2:$O$2)*(flux!$G456&lt;=KG!$F$3:$O$3)*KG!$F$4:$O$136)*$G456/100</f>
        <v>0</v>
      </c>
      <c r="Y456" s="7">
        <f>SUMPRODUCT((PAL!$A$3:$A$42=flux!$A456)*(PAL!$B$3:$B$42=flux!Y$3)*(PAL!$H$2:$Q$2=flux!$H456)*(PAL!$H$3:$Q$42))*$H456</f>
        <v>0</v>
      </c>
      <c r="Z456" s="7">
        <f>SUMPRODUCT((PAL!$A$3:$A$42=flux!$A456)*(PAL!$B$3:$B$42=flux!Z$3)*(PAL!$H$2:$Q$2=flux!$H456)*(PAL!$H$3:$Q$42))*$H456</f>
        <v>0</v>
      </c>
      <c r="AA456" s="7">
        <f>SUMPRODUCT((PAL!$A$3:$A$42=flux!$A456)*(PAL!$B$3:$B$42=flux!AA$3)*(PAL!$H$2:$Q$2=flux!$H456)*(PAL!$H$3:$Q$42))*$H456</f>
        <v>37.04</v>
      </c>
      <c r="AB456" s="7">
        <f>SUMPRODUCT((PAL!$A$3:$A$42=flux!$A456)*(PAL!$B$3:$B$42=flux!AB$3)*(PAL!$H$2:$Q$2=flux!$H456)*(PAL!$H$3:$Q$42))*$H456</f>
        <v>0</v>
      </c>
    </row>
    <row r="457" spans="1:28" x14ac:dyDescent="0.25">
      <c r="A457">
        <v>78830</v>
      </c>
      <c r="B457" t="s">
        <v>564</v>
      </c>
      <c r="C457" s="2">
        <v>43168</v>
      </c>
      <c r="D457" t="s">
        <v>165</v>
      </c>
      <c r="E457">
        <v>72</v>
      </c>
      <c r="F457" t="s">
        <v>166</v>
      </c>
      <c r="G457">
        <v>240</v>
      </c>
      <c r="H457" s="64">
        <v>1</v>
      </c>
      <c r="I457" s="7">
        <v>39.294360000000005</v>
      </c>
      <c r="J457" s="9"/>
      <c r="L457" s="5" t="s">
        <v>184</v>
      </c>
      <c r="N457" s="7">
        <f>SUMPRODUCT((KG!$A$4:$A$136=flux!$A457)*(KG!$B$4:$B$136=flux!N$3)*(flux!$G457&gt;=KG!$F$2:$O$2)*(flux!$G457&lt;=KG!$F$3:$O$3)*KG!$F$4:$O$136)*$G457/100</f>
        <v>29.952000000000002</v>
      </c>
      <c r="O457" s="7">
        <f>SUMPRODUCT((KG!$A$4:$A$136=flux!$A457)*(KG!$B$4:$B$136=flux!O$3)*(flux!$G457&gt;=KG!$F$2:$O$2)*(flux!$G457&lt;=KG!$F$3:$O$3)*KG!$F$4:$O$136)*$G457/100</f>
        <v>47.202408000000005</v>
      </c>
      <c r="P457" s="7">
        <f>SUMPRODUCT((KG!$A$4:$A$136=flux!$A457)*(KG!$B$4:$B$136=flux!P$3)*(flux!$G457&gt;=KG!$F$2:$O$2)*(flux!$G457&lt;=KG!$F$3:$O$3)*KG!$F$4:$O$136)*$G457/100</f>
        <v>0</v>
      </c>
      <c r="Q457" s="7">
        <f>SUMPRODUCT((KG!$A$4:$A$136=flux!$A457)*(KG!$B$4:$B$136=flux!Q$3)*(flux!$G457&gt;=KG!$F$2:$O$2)*(flux!$G457&lt;=KG!$F$3:$O$3)*KG!$F$4:$O$136)*$G457/100</f>
        <v>0</v>
      </c>
      <c r="R457" s="7">
        <f>SUMPRODUCT((KG!$A$4:$A$136=flux!$A457)*(KG!$B$4:$B$136=flux!R$3)*(flux!$G457&gt;=KG!$F$2:$O$2)*(flux!$G457&lt;=KG!$F$3:$O$3)*KG!$F$4:$O$136)*$G457/100</f>
        <v>53.752355999999999</v>
      </c>
      <c r="S457" s="7">
        <f>SUMPRODUCT((KG!$A$4:$A$136=flux!$A457)*(KG!$B$4:$B$136=flux!S$3)*(flux!$G457&gt;=KG!$F$2:$O$2)*(flux!$G457&lt;=KG!$F$3:$O$3)*KG!$F$4:$O$136)*$G457/100</f>
        <v>37.796713329275711</v>
      </c>
      <c r="T457" s="7">
        <f>SUMPRODUCT((KG!$A$4:$A$136=flux!$A457)*(KG!$B$4:$B$136=flux!T$3)*(flux!$G457&gt;=KG!$F$2:$O$2)*(flux!$G457&lt;=KG!$F$3:$O$3)*KG!$F$4:$O$136)*$G457/100</f>
        <v>0</v>
      </c>
      <c r="U457" s="7">
        <f>SUMPRODUCT((KG!$A$4:$A$136=flux!$A457)*(KG!$B$4:$B$136=flux!U$3)*(flux!$G457&gt;=KG!$F$2:$O$2)*(flux!$G457&lt;=KG!$F$3:$O$3)*KG!$F$4:$O$136)*$G457/100</f>
        <v>0</v>
      </c>
      <c r="V457" s="7">
        <f>SUMPRODUCT((KG!$A$4:$A$136=flux!$A457)*(KG!$B$4:$B$136=flux!V$3)*(flux!$G457&gt;=KG!$F$2:$O$2)*(flux!$G457&lt;=KG!$F$3:$O$3)*KG!$F$4:$O$136)*$G457/100</f>
        <v>43.559039999999996</v>
      </c>
      <c r="W457" s="7">
        <f>SUMPRODUCT((KG!$A$4:$A$136=flux!$A457)*(KG!$B$4:$B$136=flux!W$3)*(flux!$G457&gt;=KG!$F$2:$O$2)*(flux!$G457&lt;=KG!$F$3:$O$3)*KG!$F$4:$O$136)*$G457/100</f>
        <v>0</v>
      </c>
      <c r="X457" s="7">
        <f>SUMPRODUCT((KG!$A$4:$A$136=flux!$A457)*(KG!$B$4:$B$136=flux!X$3)*(flux!$G457&gt;=KG!$F$2:$O$2)*(flux!$G457&lt;=KG!$F$3:$O$3)*KG!$F$4:$O$136)*$G457/100</f>
        <v>0</v>
      </c>
      <c r="Y457" s="7">
        <f>SUMPRODUCT((PAL!$A$3:$A$42=flux!$A457)*(PAL!$B$3:$B$42=flux!Y$3)*(PAL!$H$2:$Q$2=flux!$H457)*(PAL!$H$3:$Q$42))*$H457</f>
        <v>0</v>
      </c>
      <c r="Z457" s="7">
        <f>SUMPRODUCT((PAL!$A$3:$A$42=flux!$A457)*(PAL!$B$3:$B$42=flux!Z$3)*(PAL!$H$2:$Q$2=flux!$H457)*(PAL!$H$3:$Q$42))*$H457</f>
        <v>0</v>
      </c>
      <c r="AA457" s="7">
        <f>SUMPRODUCT((PAL!$A$3:$A$42=flux!$A457)*(PAL!$B$3:$B$42=flux!AA$3)*(PAL!$H$2:$Q$2=flux!$H457)*(PAL!$H$3:$Q$42))*$H457</f>
        <v>37.04</v>
      </c>
      <c r="AB457" s="7">
        <f>SUMPRODUCT((PAL!$A$3:$A$42=flux!$A457)*(PAL!$B$3:$B$42=flux!AB$3)*(PAL!$H$2:$Q$2=flux!$H457)*(PAL!$H$3:$Q$42))*$H457</f>
        <v>0</v>
      </c>
    </row>
    <row r="458" spans="1:28" x14ac:dyDescent="0.25">
      <c r="A458">
        <v>78830</v>
      </c>
      <c r="B458" t="s">
        <v>564</v>
      </c>
      <c r="C458" s="2">
        <v>43175</v>
      </c>
      <c r="D458" t="s">
        <v>165</v>
      </c>
      <c r="E458">
        <v>72</v>
      </c>
      <c r="F458" t="s">
        <v>166</v>
      </c>
      <c r="G458">
        <v>248</v>
      </c>
      <c r="H458" s="64">
        <v>1</v>
      </c>
      <c r="I458" s="7">
        <v>40.600080000000005</v>
      </c>
      <c r="J458" s="9"/>
      <c r="L458" s="5" t="s">
        <v>184</v>
      </c>
      <c r="N458" s="7">
        <f>SUMPRODUCT((KG!$A$4:$A$136=flux!$A458)*(KG!$B$4:$B$136=flux!N$3)*(flux!$G458&gt;=KG!$F$2:$O$2)*(flux!$G458&lt;=KG!$F$3:$O$3)*KG!$F$4:$O$136)*$G458/100</f>
        <v>30.950399999999998</v>
      </c>
      <c r="O458" s="7">
        <f>SUMPRODUCT((KG!$A$4:$A$136=flux!$A458)*(KG!$B$4:$B$136=flux!O$3)*(flux!$G458&gt;=KG!$F$2:$O$2)*(flux!$G458&lt;=KG!$F$3:$O$3)*KG!$F$4:$O$136)*$G458/100</f>
        <v>48.7758216</v>
      </c>
      <c r="P458" s="7">
        <f>SUMPRODUCT((KG!$A$4:$A$136=flux!$A458)*(KG!$B$4:$B$136=flux!P$3)*(flux!$G458&gt;=KG!$F$2:$O$2)*(flux!$G458&lt;=KG!$F$3:$O$3)*KG!$F$4:$O$136)*$G458/100</f>
        <v>0</v>
      </c>
      <c r="Q458" s="7">
        <f>SUMPRODUCT((KG!$A$4:$A$136=flux!$A458)*(KG!$B$4:$B$136=flux!Q$3)*(flux!$G458&gt;=KG!$F$2:$O$2)*(flux!$G458&lt;=KG!$F$3:$O$3)*KG!$F$4:$O$136)*$G458/100</f>
        <v>0</v>
      </c>
      <c r="R458" s="7">
        <f>SUMPRODUCT((KG!$A$4:$A$136=flux!$A458)*(KG!$B$4:$B$136=flux!R$3)*(flux!$G458&gt;=KG!$F$2:$O$2)*(flux!$G458&lt;=KG!$F$3:$O$3)*KG!$F$4:$O$136)*$G458/100</f>
        <v>55.544101200000007</v>
      </c>
      <c r="S458" s="7">
        <f>SUMPRODUCT((KG!$A$4:$A$136=flux!$A458)*(KG!$B$4:$B$136=flux!S$3)*(flux!$G458&gt;=KG!$F$2:$O$2)*(flux!$G458&lt;=KG!$F$3:$O$3)*KG!$F$4:$O$136)*$G458/100</f>
        <v>39.056603773584897</v>
      </c>
      <c r="T458" s="7">
        <f>SUMPRODUCT((KG!$A$4:$A$136=flux!$A458)*(KG!$B$4:$B$136=flux!T$3)*(flux!$G458&gt;=KG!$F$2:$O$2)*(flux!$G458&lt;=KG!$F$3:$O$3)*KG!$F$4:$O$136)*$G458/100</f>
        <v>0</v>
      </c>
      <c r="U458" s="7">
        <f>SUMPRODUCT((KG!$A$4:$A$136=flux!$A458)*(KG!$B$4:$B$136=flux!U$3)*(flux!$G458&gt;=KG!$F$2:$O$2)*(flux!$G458&lt;=KG!$F$3:$O$3)*KG!$F$4:$O$136)*$G458/100</f>
        <v>0</v>
      </c>
      <c r="V458" s="7">
        <f>SUMPRODUCT((KG!$A$4:$A$136=flux!$A458)*(KG!$B$4:$B$136=flux!V$3)*(flux!$G458&gt;=KG!$F$2:$O$2)*(flux!$G458&lt;=KG!$F$3:$O$3)*KG!$F$4:$O$136)*$G458/100</f>
        <v>45.011008000000004</v>
      </c>
      <c r="W458" s="7">
        <f>SUMPRODUCT((KG!$A$4:$A$136=flux!$A458)*(KG!$B$4:$B$136=flux!W$3)*(flux!$G458&gt;=KG!$F$2:$O$2)*(flux!$G458&lt;=KG!$F$3:$O$3)*KG!$F$4:$O$136)*$G458/100</f>
        <v>0</v>
      </c>
      <c r="X458" s="7">
        <f>SUMPRODUCT((KG!$A$4:$A$136=flux!$A458)*(KG!$B$4:$B$136=flux!X$3)*(flux!$G458&gt;=KG!$F$2:$O$2)*(flux!$G458&lt;=KG!$F$3:$O$3)*KG!$F$4:$O$136)*$G458/100</f>
        <v>0</v>
      </c>
      <c r="Y458" s="7">
        <f>SUMPRODUCT((PAL!$A$3:$A$42=flux!$A458)*(PAL!$B$3:$B$42=flux!Y$3)*(PAL!$H$2:$Q$2=flux!$H458)*(PAL!$H$3:$Q$42))*$H458</f>
        <v>0</v>
      </c>
      <c r="Z458" s="7">
        <f>SUMPRODUCT((PAL!$A$3:$A$42=flux!$A458)*(PAL!$B$3:$B$42=flux!Z$3)*(PAL!$H$2:$Q$2=flux!$H458)*(PAL!$H$3:$Q$42))*$H458</f>
        <v>0</v>
      </c>
      <c r="AA458" s="7">
        <f>SUMPRODUCT((PAL!$A$3:$A$42=flux!$A458)*(PAL!$B$3:$B$42=flux!AA$3)*(PAL!$H$2:$Q$2=flux!$H458)*(PAL!$H$3:$Q$42))*$H458</f>
        <v>37.04</v>
      </c>
      <c r="AB458" s="7">
        <f>SUMPRODUCT((PAL!$A$3:$A$42=flux!$A458)*(PAL!$B$3:$B$42=flux!AB$3)*(PAL!$H$2:$Q$2=flux!$H458)*(PAL!$H$3:$Q$42))*$H458</f>
        <v>0</v>
      </c>
    </row>
    <row r="459" spans="1:28" x14ac:dyDescent="0.25">
      <c r="A459">
        <v>78830</v>
      </c>
      <c r="B459" t="s">
        <v>564</v>
      </c>
      <c r="C459" s="2">
        <v>43182</v>
      </c>
      <c r="D459" t="s">
        <v>165</v>
      </c>
      <c r="E459">
        <v>72</v>
      </c>
      <c r="F459" t="s">
        <v>166</v>
      </c>
      <c r="G459">
        <v>264</v>
      </c>
      <c r="H459" s="64">
        <v>1</v>
      </c>
      <c r="I459" s="7">
        <v>43.222680000000004</v>
      </c>
      <c r="J459" s="9"/>
      <c r="L459" s="5" t="s">
        <v>184</v>
      </c>
      <c r="N459" s="7">
        <f>SUMPRODUCT((KG!$A$4:$A$136=flux!$A459)*(KG!$B$4:$B$136=flux!N$3)*(flux!$G459&gt;=KG!$F$2:$O$2)*(flux!$G459&lt;=KG!$F$3:$O$3)*KG!$F$4:$O$136)*$G459/100</f>
        <v>32.947200000000002</v>
      </c>
      <c r="O459" s="7">
        <f>SUMPRODUCT((KG!$A$4:$A$136=flux!$A459)*(KG!$B$4:$B$136=flux!O$3)*(flux!$G459&gt;=KG!$F$2:$O$2)*(flux!$G459&lt;=KG!$F$3:$O$3)*KG!$F$4:$O$136)*$G459/100</f>
        <v>51.922648800000005</v>
      </c>
      <c r="P459" s="7">
        <f>SUMPRODUCT((KG!$A$4:$A$136=flux!$A459)*(KG!$B$4:$B$136=flux!P$3)*(flux!$G459&gt;=KG!$F$2:$O$2)*(flux!$G459&lt;=KG!$F$3:$O$3)*KG!$F$4:$O$136)*$G459/100</f>
        <v>0</v>
      </c>
      <c r="Q459" s="7">
        <f>SUMPRODUCT((KG!$A$4:$A$136=flux!$A459)*(KG!$B$4:$B$136=flux!Q$3)*(flux!$G459&gt;=KG!$F$2:$O$2)*(flux!$G459&lt;=KG!$F$3:$O$3)*KG!$F$4:$O$136)*$G459/100</f>
        <v>0</v>
      </c>
      <c r="R459" s="7">
        <f>SUMPRODUCT((KG!$A$4:$A$136=flux!$A459)*(KG!$B$4:$B$136=flux!R$3)*(flux!$G459&gt;=KG!$F$2:$O$2)*(flux!$G459&lt;=KG!$F$3:$O$3)*KG!$F$4:$O$136)*$G459/100</f>
        <v>59.127591599999995</v>
      </c>
      <c r="S459" s="7">
        <f>SUMPRODUCT((KG!$A$4:$A$136=flux!$A459)*(KG!$B$4:$B$136=flux!S$3)*(flux!$G459&gt;=KG!$F$2:$O$2)*(flux!$G459&lt;=KG!$F$3:$O$3)*KG!$F$4:$O$136)*$G459/100</f>
        <v>41.576384662203282</v>
      </c>
      <c r="T459" s="7">
        <f>SUMPRODUCT((KG!$A$4:$A$136=flux!$A459)*(KG!$B$4:$B$136=flux!T$3)*(flux!$G459&gt;=KG!$F$2:$O$2)*(flux!$G459&lt;=KG!$F$3:$O$3)*KG!$F$4:$O$136)*$G459/100</f>
        <v>0</v>
      </c>
      <c r="U459" s="7">
        <f>SUMPRODUCT((KG!$A$4:$A$136=flux!$A459)*(KG!$B$4:$B$136=flux!U$3)*(flux!$G459&gt;=KG!$F$2:$O$2)*(flux!$G459&lt;=KG!$F$3:$O$3)*KG!$F$4:$O$136)*$G459/100</f>
        <v>0</v>
      </c>
      <c r="V459" s="7">
        <f>SUMPRODUCT((KG!$A$4:$A$136=flux!$A459)*(KG!$B$4:$B$136=flux!V$3)*(flux!$G459&gt;=KG!$F$2:$O$2)*(flux!$G459&lt;=KG!$F$3:$O$3)*KG!$F$4:$O$136)*$G459/100</f>
        <v>47.914943999999998</v>
      </c>
      <c r="W459" s="7">
        <f>SUMPRODUCT((KG!$A$4:$A$136=flux!$A459)*(KG!$B$4:$B$136=flux!W$3)*(flux!$G459&gt;=KG!$F$2:$O$2)*(flux!$G459&lt;=KG!$F$3:$O$3)*KG!$F$4:$O$136)*$G459/100</f>
        <v>0</v>
      </c>
      <c r="X459" s="7">
        <f>SUMPRODUCT((KG!$A$4:$A$136=flux!$A459)*(KG!$B$4:$B$136=flux!X$3)*(flux!$G459&gt;=KG!$F$2:$O$2)*(flux!$G459&lt;=KG!$F$3:$O$3)*KG!$F$4:$O$136)*$G459/100</f>
        <v>0</v>
      </c>
      <c r="Y459" s="7">
        <f>SUMPRODUCT((PAL!$A$3:$A$42=flux!$A459)*(PAL!$B$3:$B$42=flux!Y$3)*(PAL!$H$2:$Q$2=flux!$H459)*(PAL!$H$3:$Q$42))*$H459</f>
        <v>0</v>
      </c>
      <c r="Z459" s="7">
        <f>SUMPRODUCT((PAL!$A$3:$A$42=flux!$A459)*(PAL!$B$3:$B$42=flux!Z$3)*(PAL!$H$2:$Q$2=flux!$H459)*(PAL!$H$3:$Q$42))*$H459</f>
        <v>0</v>
      </c>
      <c r="AA459" s="7">
        <f>SUMPRODUCT((PAL!$A$3:$A$42=flux!$A459)*(PAL!$B$3:$B$42=flux!AA$3)*(PAL!$H$2:$Q$2=flux!$H459)*(PAL!$H$3:$Q$42))*$H459</f>
        <v>37.04</v>
      </c>
      <c r="AB459" s="7">
        <f>SUMPRODUCT((PAL!$A$3:$A$42=flux!$A459)*(PAL!$B$3:$B$42=flux!AB$3)*(PAL!$H$2:$Q$2=flux!$H459)*(PAL!$H$3:$Q$42))*$H459</f>
        <v>0</v>
      </c>
    </row>
    <row r="460" spans="1:28" x14ac:dyDescent="0.25">
      <c r="A460">
        <v>78830</v>
      </c>
      <c r="B460" t="s">
        <v>564</v>
      </c>
      <c r="C460" s="2">
        <v>43172</v>
      </c>
      <c r="D460" t="s">
        <v>165</v>
      </c>
      <c r="E460">
        <v>72</v>
      </c>
      <c r="F460" t="s">
        <v>166</v>
      </c>
      <c r="G460">
        <v>280</v>
      </c>
      <c r="H460" s="64">
        <v>1</v>
      </c>
      <c r="I460" s="7">
        <v>45.845280000000002</v>
      </c>
      <c r="J460" s="9"/>
      <c r="L460" s="5" t="s">
        <v>184</v>
      </c>
      <c r="N460" s="7">
        <f>SUMPRODUCT((KG!$A$4:$A$136=flux!$A460)*(KG!$B$4:$B$136=flux!N$3)*(flux!$G460&gt;=KG!$F$2:$O$2)*(flux!$G460&lt;=KG!$F$3:$O$3)*KG!$F$4:$O$136)*$G460/100</f>
        <v>34.944000000000003</v>
      </c>
      <c r="O460" s="7">
        <f>SUMPRODUCT((KG!$A$4:$A$136=flux!$A460)*(KG!$B$4:$B$136=flux!O$3)*(flux!$G460&gt;=KG!$F$2:$O$2)*(flux!$G460&lt;=KG!$F$3:$O$3)*KG!$F$4:$O$136)*$G460/100</f>
        <v>55.069476000000002</v>
      </c>
      <c r="P460" s="7">
        <f>SUMPRODUCT((KG!$A$4:$A$136=flux!$A460)*(KG!$B$4:$B$136=flux!P$3)*(flux!$G460&gt;=KG!$F$2:$O$2)*(flux!$G460&lt;=KG!$F$3:$O$3)*KG!$F$4:$O$136)*$G460/100</f>
        <v>0</v>
      </c>
      <c r="Q460" s="7">
        <f>SUMPRODUCT((KG!$A$4:$A$136=flux!$A460)*(KG!$B$4:$B$136=flux!Q$3)*(flux!$G460&gt;=KG!$F$2:$O$2)*(flux!$G460&lt;=KG!$F$3:$O$3)*KG!$F$4:$O$136)*$G460/100</f>
        <v>0</v>
      </c>
      <c r="R460" s="7">
        <f>SUMPRODUCT((KG!$A$4:$A$136=flux!$A460)*(KG!$B$4:$B$136=flux!R$3)*(flux!$G460&gt;=KG!$F$2:$O$2)*(flux!$G460&lt;=KG!$F$3:$O$3)*KG!$F$4:$O$136)*$G460/100</f>
        <v>62.711081999999998</v>
      </c>
      <c r="S460" s="7">
        <f>SUMPRODUCT((KG!$A$4:$A$136=flux!$A460)*(KG!$B$4:$B$136=flux!S$3)*(flux!$G460&gt;=KG!$F$2:$O$2)*(flux!$G460&lt;=KG!$F$3:$O$3)*KG!$F$4:$O$136)*$G460/100</f>
        <v>44.096165550821659</v>
      </c>
      <c r="T460" s="7">
        <f>SUMPRODUCT((KG!$A$4:$A$136=flux!$A460)*(KG!$B$4:$B$136=flux!T$3)*(flux!$G460&gt;=KG!$F$2:$O$2)*(flux!$G460&lt;=KG!$F$3:$O$3)*KG!$F$4:$O$136)*$G460/100</f>
        <v>0</v>
      </c>
      <c r="U460" s="7">
        <f>SUMPRODUCT((KG!$A$4:$A$136=flux!$A460)*(KG!$B$4:$B$136=flux!U$3)*(flux!$G460&gt;=KG!$F$2:$O$2)*(flux!$G460&lt;=KG!$F$3:$O$3)*KG!$F$4:$O$136)*$G460/100</f>
        <v>0</v>
      </c>
      <c r="V460" s="7">
        <f>SUMPRODUCT((KG!$A$4:$A$136=flux!$A460)*(KG!$B$4:$B$136=flux!V$3)*(flux!$G460&gt;=KG!$F$2:$O$2)*(flux!$G460&lt;=KG!$F$3:$O$3)*KG!$F$4:$O$136)*$G460/100</f>
        <v>50.81888</v>
      </c>
      <c r="W460" s="7">
        <f>SUMPRODUCT((KG!$A$4:$A$136=flux!$A460)*(KG!$B$4:$B$136=flux!W$3)*(flux!$G460&gt;=KG!$F$2:$O$2)*(flux!$G460&lt;=KG!$F$3:$O$3)*KG!$F$4:$O$136)*$G460/100</f>
        <v>0</v>
      </c>
      <c r="X460" s="7">
        <f>SUMPRODUCT((KG!$A$4:$A$136=flux!$A460)*(KG!$B$4:$B$136=flux!X$3)*(flux!$G460&gt;=KG!$F$2:$O$2)*(flux!$G460&lt;=KG!$F$3:$O$3)*KG!$F$4:$O$136)*$G460/100</f>
        <v>0</v>
      </c>
      <c r="Y460" s="7">
        <f>SUMPRODUCT((PAL!$A$3:$A$42=flux!$A460)*(PAL!$B$3:$B$42=flux!Y$3)*(PAL!$H$2:$Q$2=flux!$H460)*(PAL!$H$3:$Q$42))*$H460</f>
        <v>0</v>
      </c>
      <c r="Z460" s="7">
        <f>SUMPRODUCT((PAL!$A$3:$A$42=flux!$A460)*(PAL!$B$3:$B$42=flux!Z$3)*(PAL!$H$2:$Q$2=flux!$H460)*(PAL!$H$3:$Q$42))*$H460</f>
        <v>0</v>
      </c>
      <c r="AA460" s="7">
        <f>SUMPRODUCT((PAL!$A$3:$A$42=flux!$A460)*(PAL!$B$3:$B$42=flux!AA$3)*(PAL!$H$2:$Q$2=flux!$H460)*(PAL!$H$3:$Q$42))*$H460</f>
        <v>37.04</v>
      </c>
      <c r="AB460" s="7">
        <f>SUMPRODUCT((PAL!$A$3:$A$42=flux!$A460)*(PAL!$B$3:$B$42=flux!AB$3)*(PAL!$H$2:$Q$2=flux!$H460)*(PAL!$H$3:$Q$42))*$H460</f>
        <v>0</v>
      </c>
    </row>
    <row r="461" spans="1:28" x14ac:dyDescent="0.25">
      <c r="A461">
        <v>78830</v>
      </c>
      <c r="B461" t="s">
        <v>564</v>
      </c>
      <c r="C461" s="2">
        <v>43189</v>
      </c>
      <c r="D461" t="s">
        <v>165</v>
      </c>
      <c r="E461">
        <v>72</v>
      </c>
      <c r="F461" t="s">
        <v>166</v>
      </c>
      <c r="G461">
        <v>288</v>
      </c>
      <c r="H461" s="64">
        <v>1</v>
      </c>
      <c r="I461" s="7">
        <v>47.151000000000003</v>
      </c>
      <c r="J461" s="9"/>
      <c r="L461" s="5" t="s">
        <v>184</v>
      </c>
      <c r="N461" s="7">
        <f>SUMPRODUCT((KG!$A$4:$A$136=flux!$A461)*(KG!$B$4:$B$136=flux!N$3)*(flux!$G461&gt;=KG!$F$2:$O$2)*(flux!$G461&lt;=KG!$F$3:$O$3)*KG!$F$4:$O$136)*$G461/100</f>
        <v>35.942399999999999</v>
      </c>
      <c r="O461" s="7">
        <f>SUMPRODUCT((KG!$A$4:$A$136=flux!$A461)*(KG!$B$4:$B$136=flux!O$3)*(flux!$G461&gt;=KG!$F$2:$O$2)*(flux!$G461&lt;=KG!$F$3:$O$3)*KG!$F$4:$O$136)*$G461/100</f>
        <v>56.642889599999997</v>
      </c>
      <c r="P461" s="7">
        <f>SUMPRODUCT((KG!$A$4:$A$136=flux!$A461)*(KG!$B$4:$B$136=flux!P$3)*(flux!$G461&gt;=KG!$F$2:$O$2)*(flux!$G461&lt;=KG!$F$3:$O$3)*KG!$F$4:$O$136)*$G461/100</f>
        <v>0</v>
      </c>
      <c r="Q461" s="7">
        <f>SUMPRODUCT((KG!$A$4:$A$136=flux!$A461)*(KG!$B$4:$B$136=flux!Q$3)*(flux!$G461&gt;=KG!$F$2:$O$2)*(flux!$G461&lt;=KG!$F$3:$O$3)*KG!$F$4:$O$136)*$G461/100</f>
        <v>0</v>
      </c>
      <c r="R461" s="7">
        <f>SUMPRODUCT((KG!$A$4:$A$136=flux!$A461)*(KG!$B$4:$B$136=flux!R$3)*(flux!$G461&gt;=KG!$F$2:$O$2)*(flux!$G461&lt;=KG!$F$3:$O$3)*KG!$F$4:$O$136)*$G461/100</f>
        <v>64.502827199999999</v>
      </c>
      <c r="S461" s="7">
        <f>SUMPRODUCT((KG!$A$4:$A$136=flux!$A461)*(KG!$B$4:$B$136=flux!S$3)*(flux!$G461&gt;=KG!$F$2:$O$2)*(flux!$G461&lt;=KG!$F$3:$O$3)*KG!$F$4:$O$136)*$G461/100</f>
        <v>45.356055995130845</v>
      </c>
      <c r="T461" s="7">
        <f>SUMPRODUCT((KG!$A$4:$A$136=flux!$A461)*(KG!$B$4:$B$136=flux!T$3)*(flux!$G461&gt;=KG!$F$2:$O$2)*(flux!$G461&lt;=KG!$F$3:$O$3)*KG!$F$4:$O$136)*$G461/100</f>
        <v>0</v>
      </c>
      <c r="U461" s="7">
        <f>SUMPRODUCT((KG!$A$4:$A$136=flux!$A461)*(KG!$B$4:$B$136=flux!U$3)*(flux!$G461&gt;=KG!$F$2:$O$2)*(flux!$G461&lt;=KG!$F$3:$O$3)*KG!$F$4:$O$136)*$G461/100</f>
        <v>0</v>
      </c>
      <c r="V461" s="7">
        <f>SUMPRODUCT((KG!$A$4:$A$136=flux!$A461)*(KG!$B$4:$B$136=flux!V$3)*(flux!$G461&gt;=KG!$F$2:$O$2)*(flux!$G461&lt;=KG!$F$3:$O$3)*KG!$F$4:$O$136)*$G461/100</f>
        <v>52.270847999999994</v>
      </c>
      <c r="W461" s="7">
        <f>SUMPRODUCT((KG!$A$4:$A$136=flux!$A461)*(KG!$B$4:$B$136=flux!W$3)*(flux!$G461&gt;=KG!$F$2:$O$2)*(flux!$G461&lt;=KG!$F$3:$O$3)*KG!$F$4:$O$136)*$G461/100</f>
        <v>0</v>
      </c>
      <c r="X461" s="7">
        <f>SUMPRODUCT((KG!$A$4:$A$136=flux!$A461)*(KG!$B$4:$B$136=flux!X$3)*(flux!$G461&gt;=KG!$F$2:$O$2)*(flux!$G461&lt;=KG!$F$3:$O$3)*KG!$F$4:$O$136)*$G461/100</f>
        <v>0</v>
      </c>
      <c r="Y461" s="7">
        <f>SUMPRODUCT((PAL!$A$3:$A$42=flux!$A461)*(PAL!$B$3:$B$42=flux!Y$3)*(PAL!$H$2:$Q$2=flux!$H461)*(PAL!$H$3:$Q$42))*$H461</f>
        <v>0</v>
      </c>
      <c r="Z461" s="7">
        <f>SUMPRODUCT((PAL!$A$3:$A$42=flux!$A461)*(PAL!$B$3:$B$42=flux!Z$3)*(PAL!$H$2:$Q$2=flux!$H461)*(PAL!$H$3:$Q$42))*$H461</f>
        <v>0</v>
      </c>
      <c r="AA461" s="7">
        <f>SUMPRODUCT((PAL!$A$3:$A$42=flux!$A461)*(PAL!$B$3:$B$42=flux!AA$3)*(PAL!$H$2:$Q$2=flux!$H461)*(PAL!$H$3:$Q$42))*$H461</f>
        <v>37.04</v>
      </c>
      <c r="AB461" s="7">
        <f>SUMPRODUCT((PAL!$A$3:$A$42=flux!$A461)*(PAL!$B$3:$B$42=flux!AB$3)*(PAL!$H$2:$Q$2=flux!$H461)*(PAL!$H$3:$Q$42))*$H461</f>
        <v>0</v>
      </c>
    </row>
    <row r="462" spans="1:28" x14ac:dyDescent="0.25">
      <c r="A462">
        <v>78830</v>
      </c>
      <c r="B462" t="s">
        <v>564</v>
      </c>
      <c r="C462" s="2">
        <v>43179</v>
      </c>
      <c r="D462" t="s">
        <v>165</v>
      </c>
      <c r="E462">
        <v>72</v>
      </c>
      <c r="F462" t="s">
        <v>166</v>
      </c>
      <c r="G462">
        <v>328</v>
      </c>
      <c r="H462" s="64">
        <v>2</v>
      </c>
      <c r="I462" s="7">
        <v>48.322800000000001</v>
      </c>
      <c r="J462" s="9"/>
      <c r="L462" s="5" t="s">
        <v>184</v>
      </c>
      <c r="N462" s="7">
        <f>SUMPRODUCT((KG!$A$4:$A$136=flux!$A462)*(KG!$B$4:$B$136=flux!N$3)*(flux!$G462&gt;=KG!$F$2:$O$2)*(flux!$G462&lt;=KG!$F$3:$O$3)*KG!$F$4:$O$136)*$G462/100</f>
        <v>36.022272000000001</v>
      </c>
      <c r="O462" s="7">
        <f>SUMPRODUCT((KG!$A$4:$A$136=flux!$A462)*(KG!$B$4:$B$136=flux!O$3)*(flux!$G462&gt;=KG!$F$2:$O$2)*(flux!$G462&lt;=KG!$F$3:$O$3)*KG!$F$4:$O$136)*$G462/100</f>
        <v>58.308494400000008</v>
      </c>
      <c r="P462" s="7">
        <f>SUMPRODUCT((KG!$A$4:$A$136=flux!$A462)*(KG!$B$4:$B$136=flux!P$3)*(flux!$G462&gt;=KG!$F$2:$O$2)*(flux!$G462&lt;=KG!$F$3:$O$3)*KG!$F$4:$O$136)*$G462/100</f>
        <v>0</v>
      </c>
      <c r="Q462" s="7">
        <f>SUMPRODUCT((KG!$A$4:$A$136=flux!$A462)*(KG!$B$4:$B$136=flux!Q$3)*(flux!$G462&gt;=KG!$F$2:$O$2)*(flux!$G462&lt;=KG!$F$3:$O$3)*KG!$F$4:$O$136)*$G462/100</f>
        <v>0</v>
      </c>
      <c r="R462" s="7">
        <f>SUMPRODUCT((KG!$A$4:$A$136=flux!$A462)*(KG!$B$4:$B$136=flux!R$3)*(flux!$G462&gt;=KG!$F$2:$O$2)*(flux!$G462&lt;=KG!$F$3:$O$3)*KG!$F$4:$O$136)*$G462/100</f>
        <v>67.584628944000002</v>
      </c>
      <c r="S462" s="7">
        <f>SUMPRODUCT((KG!$A$4:$A$136=flux!$A462)*(KG!$B$4:$B$136=flux!S$3)*(flux!$G462&gt;=KG!$F$2:$O$2)*(flux!$G462&lt;=KG!$F$3:$O$3)*KG!$F$4:$O$136)*$G462/100</f>
        <v>48.731611525166791</v>
      </c>
      <c r="T462" s="7">
        <f>SUMPRODUCT((KG!$A$4:$A$136=flux!$A462)*(KG!$B$4:$B$136=flux!T$3)*(flux!$G462&gt;=KG!$F$2:$O$2)*(flux!$G462&lt;=KG!$F$3:$O$3)*KG!$F$4:$O$136)*$G462/100</f>
        <v>0</v>
      </c>
      <c r="U462" s="7">
        <f>SUMPRODUCT((KG!$A$4:$A$136=flux!$A462)*(KG!$B$4:$B$136=flux!U$3)*(flux!$G462&gt;=KG!$F$2:$O$2)*(flux!$G462&lt;=KG!$F$3:$O$3)*KG!$F$4:$O$136)*$G462/100</f>
        <v>0</v>
      </c>
      <c r="V462" s="7">
        <f>SUMPRODUCT((KG!$A$4:$A$136=flux!$A462)*(KG!$B$4:$B$136=flux!V$3)*(flux!$G462&gt;=KG!$F$2:$O$2)*(flux!$G462&lt;=KG!$F$3:$O$3)*KG!$F$4:$O$136)*$G462/100</f>
        <v>58.340074239999993</v>
      </c>
      <c r="W462" s="7">
        <f>SUMPRODUCT((KG!$A$4:$A$136=flux!$A462)*(KG!$B$4:$B$136=flux!W$3)*(flux!$G462&gt;=KG!$F$2:$O$2)*(flux!$G462&lt;=KG!$F$3:$O$3)*KG!$F$4:$O$136)*$G462/100</f>
        <v>0</v>
      </c>
      <c r="X462" s="7">
        <f>SUMPRODUCT((KG!$A$4:$A$136=flux!$A462)*(KG!$B$4:$B$136=flux!X$3)*(flux!$G462&gt;=KG!$F$2:$O$2)*(flux!$G462&lt;=KG!$F$3:$O$3)*KG!$F$4:$O$136)*$G462/100</f>
        <v>0</v>
      </c>
      <c r="Y462" s="7">
        <f>SUMPRODUCT((PAL!$A$3:$A$42=flux!$A462)*(PAL!$B$3:$B$42=flux!Y$3)*(PAL!$H$2:$Q$2=flux!$H462)*(PAL!$H$3:$Q$42))*$H462</f>
        <v>0</v>
      </c>
      <c r="Z462" s="7">
        <f>SUMPRODUCT((PAL!$A$3:$A$42=flux!$A462)*(PAL!$B$3:$B$42=flux!Z$3)*(PAL!$H$2:$Q$2=flux!$H462)*(PAL!$H$3:$Q$42))*$H462</f>
        <v>0</v>
      </c>
      <c r="AA462" s="7">
        <f>SUMPRODUCT((PAL!$A$3:$A$42=flux!$A462)*(PAL!$B$3:$B$42=flux!AA$3)*(PAL!$H$2:$Q$2=flux!$H462)*(PAL!$H$3:$Q$42))*$H462</f>
        <v>71.116799999999998</v>
      </c>
      <c r="AB462" s="7">
        <f>SUMPRODUCT((PAL!$A$3:$A$42=flux!$A462)*(PAL!$B$3:$B$42=flux!AB$3)*(PAL!$H$2:$Q$2=flux!$H462)*(PAL!$H$3:$Q$42))*$H462</f>
        <v>0</v>
      </c>
    </row>
    <row r="463" spans="1:28" x14ac:dyDescent="0.25">
      <c r="A463">
        <v>78830</v>
      </c>
      <c r="B463" t="s">
        <v>564</v>
      </c>
      <c r="C463" s="2">
        <v>43164</v>
      </c>
      <c r="D463" t="s">
        <v>165</v>
      </c>
      <c r="E463">
        <v>72</v>
      </c>
      <c r="F463" t="s">
        <v>166</v>
      </c>
      <c r="G463">
        <v>408</v>
      </c>
      <c r="H463" s="64">
        <v>2</v>
      </c>
      <c r="I463" s="7">
        <v>60.107760000000006</v>
      </c>
      <c r="J463" s="9"/>
      <c r="L463" s="5" t="s">
        <v>184</v>
      </c>
      <c r="N463" s="7">
        <f>SUMPRODUCT((KG!$A$4:$A$136=flux!$A463)*(KG!$B$4:$B$136=flux!N$3)*(flux!$G463&gt;=KG!$F$2:$O$2)*(flux!$G463&lt;=KG!$F$3:$O$3)*KG!$F$4:$O$136)*$G463/100</f>
        <v>44.808191999999998</v>
      </c>
      <c r="O463" s="7">
        <f>SUMPRODUCT((KG!$A$4:$A$136=flux!$A463)*(KG!$B$4:$B$136=flux!O$3)*(flux!$G463&gt;=KG!$F$2:$O$2)*(flux!$G463&lt;=KG!$F$3:$O$3)*KG!$F$4:$O$136)*$G463/100</f>
        <v>72.530078400000008</v>
      </c>
      <c r="P463" s="7">
        <f>SUMPRODUCT((KG!$A$4:$A$136=flux!$A463)*(KG!$B$4:$B$136=flux!P$3)*(flux!$G463&gt;=KG!$F$2:$O$2)*(flux!$G463&lt;=KG!$F$3:$O$3)*KG!$F$4:$O$136)*$G463/100</f>
        <v>0</v>
      </c>
      <c r="Q463" s="7">
        <f>SUMPRODUCT((KG!$A$4:$A$136=flux!$A463)*(KG!$B$4:$B$136=flux!Q$3)*(flux!$G463&gt;=KG!$F$2:$O$2)*(flux!$G463&lt;=KG!$F$3:$O$3)*KG!$F$4:$O$136)*$G463/100</f>
        <v>0</v>
      </c>
      <c r="R463" s="7">
        <f>SUMPRODUCT((KG!$A$4:$A$136=flux!$A463)*(KG!$B$4:$B$136=flux!R$3)*(flux!$G463&gt;=KG!$F$2:$O$2)*(flux!$G463&lt;=KG!$F$3:$O$3)*KG!$F$4:$O$136)*$G463/100</f>
        <v>77.343190001280021</v>
      </c>
      <c r="S463" s="7">
        <f>SUMPRODUCT((KG!$A$4:$A$136=flux!$A463)*(KG!$B$4:$B$136=flux!S$3)*(flux!$G463&gt;=KG!$F$2:$O$2)*(flux!$G463&lt;=KG!$F$3:$O$3)*KG!$F$4:$O$136)*$G463/100</f>
        <v>57.186198522400048</v>
      </c>
      <c r="T463" s="7">
        <f>SUMPRODUCT((KG!$A$4:$A$136=flux!$A463)*(KG!$B$4:$B$136=flux!T$3)*(flux!$G463&gt;=KG!$F$2:$O$2)*(flux!$G463&lt;=KG!$F$3:$O$3)*KG!$F$4:$O$136)*$G463/100</f>
        <v>0</v>
      </c>
      <c r="U463" s="7">
        <f>SUMPRODUCT((KG!$A$4:$A$136=flux!$A463)*(KG!$B$4:$B$136=flux!U$3)*(flux!$G463&gt;=KG!$F$2:$O$2)*(flux!$G463&lt;=KG!$F$3:$O$3)*KG!$F$4:$O$136)*$G463/100</f>
        <v>0</v>
      </c>
      <c r="V463" s="7">
        <f>SUMPRODUCT((KG!$A$4:$A$136=flux!$A463)*(KG!$B$4:$B$136=flux!V$3)*(flux!$G463&gt;=KG!$F$2:$O$2)*(flux!$G463&lt;=KG!$F$3:$O$3)*KG!$F$4:$O$136)*$G463/100</f>
        <v>71.117973427199999</v>
      </c>
      <c r="W463" s="7">
        <f>SUMPRODUCT((KG!$A$4:$A$136=flux!$A463)*(KG!$B$4:$B$136=flux!W$3)*(flux!$G463&gt;=KG!$F$2:$O$2)*(flux!$G463&lt;=KG!$F$3:$O$3)*KG!$F$4:$O$136)*$G463/100</f>
        <v>0</v>
      </c>
      <c r="X463" s="7">
        <f>SUMPRODUCT((KG!$A$4:$A$136=flux!$A463)*(KG!$B$4:$B$136=flux!X$3)*(flux!$G463&gt;=KG!$F$2:$O$2)*(flux!$G463&lt;=KG!$F$3:$O$3)*KG!$F$4:$O$136)*$G463/100</f>
        <v>0</v>
      </c>
      <c r="Y463" s="7">
        <f>SUMPRODUCT((PAL!$A$3:$A$42=flux!$A463)*(PAL!$B$3:$B$42=flux!Y$3)*(PAL!$H$2:$Q$2=flux!$H463)*(PAL!$H$3:$Q$42))*$H463</f>
        <v>0</v>
      </c>
      <c r="Z463" s="7">
        <f>SUMPRODUCT((PAL!$A$3:$A$42=flux!$A463)*(PAL!$B$3:$B$42=flux!Z$3)*(PAL!$H$2:$Q$2=flux!$H463)*(PAL!$H$3:$Q$42))*$H463</f>
        <v>0</v>
      </c>
      <c r="AA463" s="7">
        <f>SUMPRODUCT((PAL!$A$3:$A$42=flux!$A463)*(PAL!$B$3:$B$42=flux!AA$3)*(PAL!$H$2:$Q$2=flux!$H463)*(PAL!$H$3:$Q$42))*$H463</f>
        <v>71.116799999999998</v>
      </c>
      <c r="AB463" s="7">
        <f>SUMPRODUCT((PAL!$A$3:$A$42=flux!$A463)*(PAL!$B$3:$B$42=flux!AB$3)*(PAL!$H$2:$Q$2=flux!$H463)*(PAL!$H$3:$Q$42))*$H463</f>
        <v>0</v>
      </c>
    </row>
    <row r="464" spans="1:28" x14ac:dyDescent="0.25">
      <c r="A464">
        <v>78830</v>
      </c>
      <c r="B464" t="s">
        <v>564</v>
      </c>
      <c r="C464" s="2">
        <v>43180</v>
      </c>
      <c r="D464" t="s">
        <v>165</v>
      </c>
      <c r="E464">
        <v>72</v>
      </c>
      <c r="F464" t="s">
        <v>166</v>
      </c>
      <c r="G464">
        <v>416</v>
      </c>
      <c r="H464" s="64">
        <v>2</v>
      </c>
      <c r="I464" s="7">
        <v>61.279560000000004</v>
      </c>
      <c r="J464" s="9"/>
      <c r="L464" s="5" t="s">
        <v>184</v>
      </c>
      <c r="N464" s="7">
        <f>SUMPRODUCT((KG!$A$4:$A$136=flux!$A464)*(KG!$B$4:$B$136=flux!N$3)*(flux!$G464&gt;=KG!$F$2:$O$2)*(flux!$G464&lt;=KG!$F$3:$O$3)*KG!$F$4:$O$136)*$G464/100</f>
        <v>45.686783999999996</v>
      </c>
      <c r="O464" s="7">
        <f>SUMPRODUCT((KG!$A$4:$A$136=flux!$A464)*(KG!$B$4:$B$136=flux!O$3)*(flux!$G464&gt;=KG!$F$2:$O$2)*(flux!$G464&lt;=KG!$F$3:$O$3)*KG!$F$4:$O$136)*$G464/100</f>
        <v>73.952236800000009</v>
      </c>
      <c r="P464" s="7">
        <f>SUMPRODUCT((KG!$A$4:$A$136=flux!$A464)*(KG!$B$4:$B$136=flux!P$3)*(flux!$G464&gt;=KG!$F$2:$O$2)*(flux!$G464&lt;=KG!$F$3:$O$3)*KG!$F$4:$O$136)*$G464/100</f>
        <v>0</v>
      </c>
      <c r="Q464" s="7">
        <f>SUMPRODUCT((KG!$A$4:$A$136=flux!$A464)*(KG!$B$4:$B$136=flux!Q$3)*(flux!$G464&gt;=KG!$F$2:$O$2)*(flux!$G464&lt;=KG!$F$3:$O$3)*KG!$F$4:$O$136)*$G464/100</f>
        <v>0</v>
      </c>
      <c r="R464" s="7">
        <f>SUMPRODUCT((KG!$A$4:$A$136=flux!$A464)*(KG!$B$4:$B$136=flux!R$3)*(flux!$G464&gt;=KG!$F$2:$O$2)*(flux!$G464&lt;=KG!$F$3:$O$3)*KG!$F$4:$O$136)*$G464/100</f>
        <v>78.859723138560014</v>
      </c>
      <c r="S464" s="7">
        <f>SUMPRODUCT((KG!$A$4:$A$136=flux!$A464)*(KG!$B$4:$B$136=flux!S$3)*(flux!$G464&gt;=KG!$F$2:$O$2)*(flux!$G464&lt;=KG!$F$3:$O$3)*KG!$F$4:$O$136)*$G464/100</f>
        <v>58.307496532643192</v>
      </c>
      <c r="T464" s="7">
        <f>SUMPRODUCT((KG!$A$4:$A$136=flux!$A464)*(KG!$B$4:$B$136=flux!T$3)*(flux!$G464&gt;=KG!$F$2:$O$2)*(flux!$G464&lt;=KG!$F$3:$O$3)*KG!$F$4:$O$136)*$G464/100</f>
        <v>0</v>
      </c>
      <c r="U464" s="7">
        <f>SUMPRODUCT((KG!$A$4:$A$136=flux!$A464)*(KG!$B$4:$B$136=flux!U$3)*(flux!$G464&gt;=KG!$F$2:$O$2)*(flux!$G464&lt;=KG!$F$3:$O$3)*KG!$F$4:$O$136)*$G464/100</f>
        <v>0</v>
      </c>
      <c r="V464" s="7">
        <f>SUMPRODUCT((KG!$A$4:$A$136=flux!$A464)*(KG!$B$4:$B$136=flux!V$3)*(flux!$G464&gt;=KG!$F$2:$O$2)*(flux!$G464&lt;=KG!$F$3:$O$3)*KG!$F$4:$O$136)*$G464/100</f>
        <v>72.512443494399989</v>
      </c>
      <c r="W464" s="7">
        <f>SUMPRODUCT((KG!$A$4:$A$136=flux!$A464)*(KG!$B$4:$B$136=flux!W$3)*(flux!$G464&gt;=KG!$F$2:$O$2)*(flux!$G464&lt;=KG!$F$3:$O$3)*KG!$F$4:$O$136)*$G464/100</f>
        <v>0</v>
      </c>
      <c r="X464" s="7">
        <f>SUMPRODUCT((KG!$A$4:$A$136=flux!$A464)*(KG!$B$4:$B$136=flux!X$3)*(flux!$G464&gt;=KG!$F$2:$O$2)*(flux!$G464&lt;=KG!$F$3:$O$3)*KG!$F$4:$O$136)*$G464/100</f>
        <v>0</v>
      </c>
      <c r="Y464" s="7">
        <f>SUMPRODUCT((PAL!$A$3:$A$42=flux!$A464)*(PAL!$B$3:$B$42=flux!Y$3)*(PAL!$H$2:$Q$2=flux!$H464)*(PAL!$H$3:$Q$42))*$H464</f>
        <v>0</v>
      </c>
      <c r="Z464" s="7">
        <f>SUMPRODUCT((PAL!$A$3:$A$42=flux!$A464)*(PAL!$B$3:$B$42=flux!Z$3)*(PAL!$H$2:$Q$2=flux!$H464)*(PAL!$H$3:$Q$42))*$H464</f>
        <v>0</v>
      </c>
      <c r="AA464" s="7">
        <f>SUMPRODUCT((PAL!$A$3:$A$42=flux!$A464)*(PAL!$B$3:$B$42=flux!AA$3)*(PAL!$H$2:$Q$2=flux!$H464)*(PAL!$H$3:$Q$42))*$H464</f>
        <v>71.116799999999998</v>
      </c>
      <c r="AB464" s="7">
        <f>SUMPRODUCT((PAL!$A$3:$A$42=flux!$A464)*(PAL!$B$3:$B$42=flux!AB$3)*(PAL!$H$2:$Q$2=flux!$H464)*(PAL!$H$3:$Q$42))*$H464</f>
        <v>0</v>
      </c>
    </row>
    <row r="465" spans="1:28" x14ac:dyDescent="0.25">
      <c r="A465">
        <v>78830</v>
      </c>
      <c r="B465" t="s">
        <v>564</v>
      </c>
      <c r="C465" s="2">
        <v>43162</v>
      </c>
      <c r="D465" t="s">
        <v>165</v>
      </c>
      <c r="E465">
        <v>72</v>
      </c>
      <c r="F465" t="s">
        <v>166</v>
      </c>
      <c r="G465">
        <v>440</v>
      </c>
      <c r="H465" s="64">
        <v>2</v>
      </c>
      <c r="I465" s="7">
        <v>64.817280000000011</v>
      </c>
      <c r="J465" s="9"/>
      <c r="L465" s="5" t="s">
        <v>184</v>
      </c>
      <c r="N465" s="7">
        <f>SUMPRODUCT((KG!$A$4:$A$136=flux!$A465)*(KG!$B$4:$B$136=flux!N$3)*(flux!$G465&gt;=KG!$F$2:$O$2)*(flux!$G465&lt;=KG!$F$3:$O$3)*KG!$F$4:$O$136)*$G465/100</f>
        <v>48.322560000000003</v>
      </c>
      <c r="O465" s="7">
        <f>SUMPRODUCT((KG!$A$4:$A$136=flux!$A465)*(KG!$B$4:$B$136=flux!O$3)*(flux!$G465&gt;=KG!$F$2:$O$2)*(flux!$G465&lt;=KG!$F$3:$O$3)*KG!$F$4:$O$136)*$G465/100</f>
        <v>78.218712000000011</v>
      </c>
      <c r="P465" s="7">
        <f>SUMPRODUCT((KG!$A$4:$A$136=flux!$A465)*(KG!$B$4:$B$136=flux!P$3)*(flux!$G465&gt;=KG!$F$2:$O$2)*(flux!$G465&lt;=KG!$F$3:$O$3)*KG!$F$4:$O$136)*$G465/100</f>
        <v>0</v>
      </c>
      <c r="Q465" s="7">
        <f>SUMPRODUCT((KG!$A$4:$A$136=flux!$A465)*(KG!$B$4:$B$136=flux!Q$3)*(flux!$G465&gt;=KG!$F$2:$O$2)*(flux!$G465&lt;=KG!$F$3:$O$3)*KG!$F$4:$O$136)*$G465/100</f>
        <v>0</v>
      </c>
      <c r="R465" s="7">
        <f>SUMPRODUCT((KG!$A$4:$A$136=flux!$A465)*(KG!$B$4:$B$136=flux!R$3)*(flux!$G465&gt;=KG!$F$2:$O$2)*(flux!$G465&lt;=KG!$F$3:$O$3)*KG!$F$4:$O$136)*$G465/100</f>
        <v>83.409322550400006</v>
      </c>
      <c r="S465" s="7">
        <f>SUMPRODUCT((KG!$A$4:$A$136=flux!$A465)*(KG!$B$4:$B$136=flux!S$3)*(flux!$G465&gt;=KG!$F$2:$O$2)*(flux!$G465&lt;=KG!$F$3:$O$3)*KG!$F$4:$O$136)*$G465/100</f>
        <v>61.671390563372597</v>
      </c>
      <c r="T465" s="7">
        <f>SUMPRODUCT((KG!$A$4:$A$136=flux!$A465)*(KG!$B$4:$B$136=flux!T$3)*(flux!$G465&gt;=KG!$F$2:$O$2)*(flux!$G465&lt;=KG!$F$3:$O$3)*KG!$F$4:$O$136)*$G465/100</f>
        <v>0</v>
      </c>
      <c r="U465" s="7">
        <f>SUMPRODUCT((KG!$A$4:$A$136=flux!$A465)*(KG!$B$4:$B$136=flux!U$3)*(flux!$G465&gt;=KG!$F$2:$O$2)*(flux!$G465&lt;=KG!$F$3:$O$3)*KG!$F$4:$O$136)*$G465/100</f>
        <v>0</v>
      </c>
      <c r="V465" s="7">
        <f>SUMPRODUCT((KG!$A$4:$A$136=flux!$A465)*(KG!$B$4:$B$136=flux!V$3)*(flux!$G465&gt;=KG!$F$2:$O$2)*(flux!$G465&lt;=KG!$F$3:$O$3)*KG!$F$4:$O$136)*$G465/100</f>
        <v>76.695853696</v>
      </c>
      <c r="W465" s="7">
        <f>SUMPRODUCT((KG!$A$4:$A$136=flux!$A465)*(KG!$B$4:$B$136=flux!W$3)*(flux!$G465&gt;=KG!$F$2:$O$2)*(flux!$G465&lt;=KG!$F$3:$O$3)*KG!$F$4:$O$136)*$G465/100</f>
        <v>0</v>
      </c>
      <c r="X465" s="7">
        <f>SUMPRODUCT((KG!$A$4:$A$136=flux!$A465)*(KG!$B$4:$B$136=flux!X$3)*(flux!$G465&gt;=KG!$F$2:$O$2)*(flux!$G465&lt;=KG!$F$3:$O$3)*KG!$F$4:$O$136)*$G465/100</f>
        <v>0</v>
      </c>
      <c r="Y465" s="7">
        <f>SUMPRODUCT((PAL!$A$3:$A$42=flux!$A465)*(PAL!$B$3:$B$42=flux!Y$3)*(PAL!$H$2:$Q$2=flux!$H465)*(PAL!$H$3:$Q$42))*$H465</f>
        <v>0</v>
      </c>
      <c r="Z465" s="7">
        <f>SUMPRODUCT((PAL!$A$3:$A$42=flux!$A465)*(PAL!$B$3:$B$42=flux!Z$3)*(PAL!$H$2:$Q$2=flux!$H465)*(PAL!$H$3:$Q$42))*$H465</f>
        <v>0</v>
      </c>
      <c r="AA465" s="7">
        <f>SUMPRODUCT((PAL!$A$3:$A$42=flux!$A465)*(PAL!$B$3:$B$42=flux!AA$3)*(PAL!$H$2:$Q$2=flux!$H465)*(PAL!$H$3:$Q$42))*$H465</f>
        <v>71.116799999999998</v>
      </c>
      <c r="AB465" s="7">
        <f>SUMPRODUCT((PAL!$A$3:$A$42=flux!$A465)*(PAL!$B$3:$B$42=flux!AB$3)*(PAL!$H$2:$Q$2=flux!$H465)*(PAL!$H$3:$Q$42))*$H465</f>
        <v>0</v>
      </c>
    </row>
    <row r="466" spans="1:28" x14ac:dyDescent="0.25">
      <c r="A466">
        <v>78830</v>
      </c>
      <c r="B466" t="s">
        <v>564</v>
      </c>
      <c r="C466" s="2">
        <v>43186</v>
      </c>
      <c r="D466" t="s">
        <v>165</v>
      </c>
      <c r="E466">
        <v>72</v>
      </c>
      <c r="F466" t="s">
        <v>166</v>
      </c>
      <c r="G466">
        <v>448</v>
      </c>
      <c r="H466" s="64">
        <v>2</v>
      </c>
      <c r="I466" s="7">
        <v>66.000240000000005</v>
      </c>
      <c r="J466" s="9"/>
      <c r="L466" s="5" t="s">
        <v>184</v>
      </c>
      <c r="N466" s="7">
        <f>SUMPRODUCT((KG!$A$4:$A$136=flux!$A466)*(KG!$B$4:$B$136=flux!N$3)*(flux!$G466&gt;=KG!$F$2:$O$2)*(flux!$G466&lt;=KG!$F$3:$O$3)*KG!$F$4:$O$136)*$G466/100</f>
        <v>49.201152</v>
      </c>
      <c r="O466" s="7">
        <f>SUMPRODUCT((KG!$A$4:$A$136=flux!$A466)*(KG!$B$4:$B$136=flux!O$3)*(flux!$G466&gt;=KG!$F$2:$O$2)*(flux!$G466&lt;=KG!$F$3:$O$3)*KG!$F$4:$O$136)*$G466/100</f>
        <v>79.640870399999997</v>
      </c>
      <c r="P466" s="7">
        <f>SUMPRODUCT((KG!$A$4:$A$136=flux!$A466)*(KG!$B$4:$B$136=flux!P$3)*(flux!$G466&gt;=KG!$F$2:$O$2)*(flux!$G466&lt;=KG!$F$3:$O$3)*KG!$F$4:$O$136)*$G466/100</f>
        <v>0</v>
      </c>
      <c r="Q466" s="7">
        <f>SUMPRODUCT((KG!$A$4:$A$136=flux!$A466)*(KG!$B$4:$B$136=flux!Q$3)*(flux!$G466&gt;=KG!$F$2:$O$2)*(flux!$G466&lt;=KG!$F$3:$O$3)*KG!$F$4:$O$136)*$G466/100</f>
        <v>0</v>
      </c>
      <c r="R466" s="7">
        <f>SUMPRODUCT((KG!$A$4:$A$136=flux!$A466)*(KG!$B$4:$B$136=flux!R$3)*(flux!$G466&gt;=KG!$F$2:$O$2)*(flux!$G466&lt;=KG!$F$3:$O$3)*KG!$F$4:$O$136)*$G466/100</f>
        <v>84.925855687680013</v>
      </c>
      <c r="S466" s="7">
        <f>SUMPRODUCT((KG!$A$4:$A$136=flux!$A466)*(KG!$B$4:$B$136=flux!S$3)*(flux!$G466&gt;=KG!$F$2:$O$2)*(flux!$G466&lt;=KG!$F$3:$O$3)*KG!$F$4:$O$136)*$G466/100</f>
        <v>62.792688573615742</v>
      </c>
      <c r="T466" s="7">
        <f>SUMPRODUCT((KG!$A$4:$A$136=flux!$A466)*(KG!$B$4:$B$136=flux!T$3)*(flux!$G466&gt;=KG!$F$2:$O$2)*(flux!$G466&lt;=KG!$F$3:$O$3)*KG!$F$4:$O$136)*$G466/100</f>
        <v>0</v>
      </c>
      <c r="U466" s="7">
        <f>SUMPRODUCT((KG!$A$4:$A$136=flux!$A466)*(KG!$B$4:$B$136=flux!U$3)*(flux!$G466&gt;=KG!$F$2:$O$2)*(flux!$G466&lt;=KG!$F$3:$O$3)*KG!$F$4:$O$136)*$G466/100</f>
        <v>0</v>
      </c>
      <c r="V466" s="7">
        <f>SUMPRODUCT((KG!$A$4:$A$136=flux!$A466)*(KG!$B$4:$B$136=flux!V$3)*(flux!$G466&gt;=KG!$F$2:$O$2)*(flux!$G466&lt;=KG!$F$3:$O$3)*KG!$F$4:$O$136)*$G466/100</f>
        <v>78.09032376319999</v>
      </c>
      <c r="W466" s="7">
        <f>SUMPRODUCT((KG!$A$4:$A$136=flux!$A466)*(KG!$B$4:$B$136=flux!W$3)*(flux!$G466&gt;=KG!$F$2:$O$2)*(flux!$G466&lt;=KG!$F$3:$O$3)*KG!$F$4:$O$136)*$G466/100</f>
        <v>0</v>
      </c>
      <c r="X466" s="7">
        <f>SUMPRODUCT((KG!$A$4:$A$136=flux!$A466)*(KG!$B$4:$B$136=flux!X$3)*(flux!$G466&gt;=KG!$F$2:$O$2)*(flux!$G466&lt;=KG!$F$3:$O$3)*KG!$F$4:$O$136)*$G466/100</f>
        <v>0</v>
      </c>
      <c r="Y466" s="7">
        <f>SUMPRODUCT((PAL!$A$3:$A$42=flux!$A466)*(PAL!$B$3:$B$42=flux!Y$3)*(PAL!$H$2:$Q$2=flux!$H466)*(PAL!$H$3:$Q$42))*$H466</f>
        <v>0</v>
      </c>
      <c r="Z466" s="7">
        <f>SUMPRODUCT((PAL!$A$3:$A$42=flux!$A466)*(PAL!$B$3:$B$42=flux!Z$3)*(PAL!$H$2:$Q$2=flux!$H466)*(PAL!$H$3:$Q$42))*$H466</f>
        <v>0</v>
      </c>
      <c r="AA466" s="7">
        <f>SUMPRODUCT((PAL!$A$3:$A$42=flux!$A466)*(PAL!$B$3:$B$42=flux!AA$3)*(PAL!$H$2:$Q$2=flux!$H466)*(PAL!$H$3:$Q$42))*$H466</f>
        <v>71.116799999999998</v>
      </c>
      <c r="AB466" s="7">
        <f>SUMPRODUCT((PAL!$A$3:$A$42=flux!$A466)*(PAL!$B$3:$B$42=flux!AB$3)*(PAL!$H$2:$Q$2=flux!$H466)*(PAL!$H$3:$Q$42))*$H466</f>
        <v>0</v>
      </c>
    </row>
    <row r="467" spans="1:28" x14ac:dyDescent="0.25">
      <c r="A467">
        <v>78830</v>
      </c>
      <c r="B467" t="s">
        <v>564</v>
      </c>
      <c r="C467" s="2">
        <v>43174</v>
      </c>
      <c r="D467" t="s">
        <v>165</v>
      </c>
      <c r="E467">
        <v>72</v>
      </c>
      <c r="F467" t="s">
        <v>166</v>
      </c>
      <c r="G467">
        <v>472</v>
      </c>
      <c r="H467" s="64">
        <v>2</v>
      </c>
      <c r="I467" s="7">
        <v>69.526800000000009</v>
      </c>
      <c r="J467" s="9"/>
      <c r="L467" s="5" t="s">
        <v>184</v>
      </c>
      <c r="N467" s="7">
        <f>SUMPRODUCT((KG!$A$4:$A$136=flux!$A467)*(KG!$B$4:$B$136=flux!N$3)*(flux!$G467&gt;=KG!$F$2:$O$2)*(flux!$G467&lt;=KG!$F$3:$O$3)*KG!$F$4:$O$136)*$G467/100</f>
        <v>51.836928</v>
      </c>
      <c r="O467" s="7">
        <f>SUMPRODUCT((KG!$A$4:$A$136=flux!$A467)*(KG!$B$4:$B$136=flux!O$3)*(flux!$G467&gt;=KG!$F$2:$O$2)*(flux!$G467&lt;=KG!$F$3:$O$3)*KG!$F$4:$O$136)*$G467/100</f>
        <v>83.907345600000014</v>
      </c>
      <c r="P467" s="7">
        <f>SUMPRODUCT((KG!$A$4:$A$136=flux!$A467)*(KG!$B$4:$B$136=flux!P$3)*(flux!$G467&gt;=KG!$F$2:$O$2)*(flux!$G467&lt;=KG!$F$3:$O$3)*KG!$F$4:$O$136)*$G467/100</f>
        <v>0</v>
      </c>
      <c r="Q467" s="7">
        <f>SUMPRODUCT((KG!$A$4:$A$136=flux!$A467)*(KG!$B$4:$B$136=flux!Q$3)*(flux!$G467&gt;=KG!$F$2:$O$2)*(flux!$G467&lt;=KG!$F$3:$O$3)*KG!$F$4:$O$136)*$G467/100</f>
        <v>0</v>
      </c>
      <c r="R467" s="7">
        <f>SUMPRODUCT((KG!$A$4:$A$136=flux!$A467)*(KG!$B$4:$B$136=flux!R$3)*(flux!$G467&gt;=KG!$F$2:$O$2)*(flux!$G467&lt;=KG!$F$3:$O$3)*KG!$F$4:$O$136)*$G467/100</f>
        <v>89.475455099520019</v>
      </c>
      <c r="S467" s="7">
        <f>SUMPRODUCT((KG!$A$4:$A$136=flux!$A467)*(KG!$B$4:$B$136=flux!S$3)*(flux!$G467&gt;=KG!$F$2:$O$2)*(flux!$G467&lt;=KG!$F$3:$O$3)*KG!$F$4:$O$136)*$G467/100</f>
        <v>66.156582604345161</v>
      </c>
      <c r="T467" s="7">
        <f>SUMPRODUCT((KG!$A$4:$A$136=flux!$A467)*(KG!$B$4:$B$136=flux!T$3)*(flux!$G467&gt;=KG!$F$2:$O$2)*(flux!$G467&lt;=KG!$F$3:$O$3)*KG!$F$4:$O$136)*$G467/100</f>
        <v>0</v>
      </c>
      <c r="U467" s="7">
        <f>SUMPRODUCT((KG!$A$4:$A$136=flux!$A467)*(KG!$B$4:$B$136=flux!U$3)*(flux!$G467&gt;=KG!$F$2:$O$2)*(flux!$G467&lt;=KG!$F$3:$O$3)*KG!$F$4:$O$136)*$G467/100</f>
        <v>0</v>
      </c>
      <c r="V467" s="7">
        <f>SUMPRODUCT((KG!$A$4:$A$136=flux!$A467)*(KG!$B$4:$B$136=flux!V$3)*(flux!$G467&gt;=KG!$F$2:$O$2)*(flux!$G467&lt;=KG!$F$3:$O$3)*KG!$F$4:$O$136)*$G467/100</f>
        <v>82.273733964799987</v>
      </c>
      <c r="W467" s="7">
        <f>SUMPRODUCT((KG!$A$4:$A$136=flux!$A467)*(KG!$B$4:$B$136=flux!W$3)*(flux!$G467&gt;=KG!$F$2:$O$2)*(flux!$G467&lt;=KG!$F$3:$O$3)*KG!$F$4:$O$136)*$G467/100</f>
        <v>0</v>
      </c>
      <c r="X467" s="7">
        <f>SUMPRODUCT((KG!$A$4:$A$136=flux!$A467)*(KG!$B$4:$B$136=flux!X$3)*(flux!$G467&gt;=KG!$F$2:$O$2)*(flux!$G467&lt;=KG!$F$3:$O$3)*KG!$F$4:$O$136)*$G467/100</f>
        <v>0</v>
      </c>
      <c r="Y467" s="7">
        <f>SUMPRODUCT((PAL!$A$3:$A$42=flux!$A467)*(PAL!$B$3:$B$42=flux!Y$3)*(PAL!$H$2:$Q$2=flux!$H467)*(PAL!$H$3:$Q$42))*$H467</f>
        <v>0</v>
      </c>
      <c r="Z467" s="7">
        <f>SUMPRODUCT((PAL!$A$3:$A$42=flux!$A467)*(PAL!$B$3:$B$42=flux!Z$3)*(PAL!$H$2:$Q$2=flux!$H467)*(PAL!$H$3:$Q$42))*$H467</f>
        <v>0</v>
      </c>
      <c r="AA467" s="7">
        <f>SUMPRODUCT((PAL!$A$3:$A$42=flux!$A467)*(PAL!$B$3:$B$42=flux!AA$3)*(PAL!$H$2:$Q$2=flux!$H467)*(PAL!$H$3:$Q$42))*$H467</f>
        <v>71.116799999999998</v>
      </c>
      <c r="AB467" s="7">
        <f>SUMPRODUCT((PAL!$A$3:$A$42=flux!$A467)*(PAL!$B$3:$B$42=flux!AB$3)*(PAL!$H$2:$Q$2=flux!$H467)*(PAL!$H$3:$Q$42))*$H467</f>
        <v>0</v>
      </c>
    </row>
    <row r="468" spans="1:28" x14ac:dyDescent="0.25">
      <c r="A468">
        <v>78830</v>
      </c>
      <c r="B468" t="s">
        <v>564</v>
      </c>
      <c r="C468" s="2">
        <v>43181</v>
      </c>
      <c r="D468" t="s">
        <v>165</v>
      </c>
      <c r="E468">
        <v>72</v>
      </c>
      <c r="F468" t="s">
        <v>166</v>
      </c>
      <c r="G468">
        <v>495</v>
      </c>
      <c r="H468" s="64">
        <v>2</v>
      </c>
      <c r="I468" s="7">
        <v>72.919440000000009</v>
      </c>
      <c r="J468" s="9"/>
      <c r="L468" s="5" t="s">
        <v>184</v>
      </c>
      <c r="N468" s="7">
        <f>SUMPRODUCT((KG!$A$4:$A$136=flux!$A468)*(KG!$B$4:$B$136=flux!N$3)*(flux!$G468&gt;=KG!$F$2:$O$2)*(flux!$G468&lt;=KG!$F$3:$O$3)*KG!$F$4:$O$136)*$G468/100</f>
        <v>54.362880000000004</v>
      </c>
      <c r="O468" s="7">
        <f>SUMPRODUCT((KG!$A$4:$A$136=flux!$A468)*(KG!$B$4:$B$136=flux!O$3)*(flux!$G468&gt;=KG!$F$2:$O$2)*(flux!$G468&lt;=KG!$F$3:$O$3)*KG!$F$4:$O$136)*$G468/100</f>
        <v>87.996051000000008</v>
      </c>
      <c r="P468" s="7">
        <f>SUMPRODUCT((KG!$A$4:$A$136=flux!$A468)*(KG!$B$4:$B$136=flux!P$3)*(flux!$G468&gt;=KG!$F$2:$O$2)*(flux!$G468&lt;=KG!$F$3:$O$3)*KG!$F$4:$O$136)*$G468/100</f>
        <v>0</v>
      </c>
      <c r="Q468" s="7">
        <f>SUMPRODUCT((KG!$A$4:$A$136=flux!$A468)*(KG!$B$4:$B$136=flux!Q$3)*(flux!$G468&gt;=KG!$F$2:$O$2)*(flux!$G468&lt;=KG!$F$3:$O$3)*KG!$F$4:$O$136)*$G468/100</f>
        <v>0</v>
      </c>
      <c r="R468" s="7">
        <f>SUMPRODUCT((KG!$A$4:$A$136=flux!$A468)*(KG!$B$4:$B$136=flux!R$3)*(flux!$G468&gt;=KG!$F$2:$O$2)*(flux!$G468&lt;=KG!$F$3:$O$3)*KG!$F$4:$O$136)*$G468/100</f>
        <v>93.835487869200023</v>
      </c>
      <c r="S468" s="7">
        <f>SUMPRODUCT((KG!$A$4:$A$136=flux!$A468)*(KG!$B$4:$B$136=flux!S$3)*(flux!$G468&gt;=KG!$F$2:$O$2)*(flux!$G468&lt;=KG!$F$3:$O$3)*KG!$F$4:$O$136)*$G468/100</f>
        <v>69.380314383794172</v>
      </c>
      <c r="T468" s="7">
        <f>SUMPRODUCT((KG!$A$4:$A$136=flux!$A468)*(KG!$B$4:$B$136=flux!T$3)*(flux!$G468&gt;=KG!$F$2:$O$2)*(flux!$G468&lt;=KG!$F$3:$O$3)*KG!$F$4:$O$136)*$G468/100</f>
        <v>0</v>
      </c>
      <c r="U468" s="7">
        <f>SUMPRODUCT((KG!$A$4:$A$136=flux!$A468)*(KG!$B$4:$B$136=flux!U$3)*(flux!$G468&gt;=KG!$F$2:$O$2)*(flux!$G468&lt;=KG!$F$3:$O$3)*KG!$F$4:$O$136)*$G468/100</f>
        <v>0</v>
      </c>
      <c r="V468" s="7">
        <f>SUMPRODUCT((KG!$A$4:$A$136=flux!$A468)*(KG!$B$4:$B$136=flux!V$3)*(flux!$G468&gt;=KG!$F$2:$O$2)*(flux!$G468&lt;=KG!$F$3:$O$3)*KG!$F$4:$O$136)*$G468/100</f>
        <v>86.282835407999997</v>
      </c>
      <c r="W468" s="7">
        <f>SUMPRODUCT((KG!$A$4:$A$136=flux!$A468)*(KG!$B$4:$B$136=flux!W$3)*(flux!$G468&gt;=KG!$F$2:$O$2)*(flux!$G468&lt;=KG!$F$3:$O$3)*KG!$F$4:$O$136)*$G468/100</f>
        <v>0</v>
      </c>
      <c r="X468" s="7">
        <f>SUMPRODUCT((KG!$A$4:$A$136=flux!$A468)*(KG!$B$4:$B$136=flux!X$3)*(flux!$G468&gt;=KG!$F$2:$O$2)*(flux!$G468&lt;=KG!$F$3:$O$3)*KG!$F$4:$O$136)*$G468/100</f>
        <v>0</v>
      </c>
      <c r="Y468" s="7">
        <f>SUMPRODUCT((PAL!$A$3:$A$42=flux!$A468)*(PAL!$B$3:$B$42=flux!Y$3)*(PAL!$H$2:$Q$2=flux!$H468)*(PAL!$H$3:$Q$42))*$H468</f>
        <v>0</v>
      </c>
      <c r="Z468" s="7">
        <f>SUMPRODUCT((PAL!$A$3:$A$42=flux!$A468)*(PAL!$B$3:$B$42=flux!Z$3)*(PAL!$H$2:$Q$2=flux!$H468)*(PAL!$H$3:$Q$42))*$H468</f>
        <v>0</v>
      </c>
      <c r="AA468" s="7">
        <f>SUMPRODUCT((PAL!$A$3:$A$42=flux!$A468)*(PAL!$B$3:$B$42=flux!AA$3)*(PAL!$H$2:$Q$2=flux!$H468)*(PAL!$H$3:$Q$42))*$H468</f>
        <v>71.116799999999998</v>
      </c>
      <c r="AB468" s="7">
        <f>SUMPRODUCT((PAL!$A$3:$A$42=flux!$A468)*(PAL!$B$3:$B$42=flux!AB$3)*(PAL!$H$2:$Q$2=flux!$H468)*(PAL!$H$3:$Q$42))*$H468</f>
        <v>0</v>
      </c>
    </row>
    <row r="469" spans="1:28" x14ac:dyDescent="0.25">
      <c r="A469">
        <v>78830</v>
      </c>
      <c r="B469" t="s">
        <v>564</v>
      </c>
      <c r="C469" s="2">
        <v>43173</v>
      </c>
      <c r="D469" t="s">
        <v>165</v>
      </c>
      <c r="E469">
        <v>72</v>
      </c>
      <c r="F469" t="s">
        <v>166</v>
      </c>
      <c r="G469">
        <v>496</v>
      </c>
      <c r="H469" s="64">
        <v>2</v>
      </c>
      <c r="I469" s="7">
        <v>73.064520000000002</v>
      </c>
      <c r="J469" s="9"/>
      <c r="L469" s="5" t="s">
        <v>184</v>
      </c>
      <c r="N469" s="7">
        <f>SUMPRODUCT((KG!$A$4:$A$136=flux!$A469)*(KG!$B$4:$B$136=flux!N$3)*(flux!$G469&gt;=KG!$F$2:$O$2)*(flux!$G469&lt;=KG!$F$3:$O$3)*KG!$F$4:$O$136)*$G469/100</f>
        <v>54.472704</v>
      </c>
      <c r="O469" s="7">
        <f>SUMPRODUCT((KG!$A$4:$A$136=flux!$A469)*(KG!$B$4:$B$136=flux!O$3)*(flux!$G469&gt;=KG!$F$2:$O$2)*(flux!$G469&lt;=KG!$F$3:$O$3)*KG!$F$4:$O$136)*$G469/100</f>
        <v>88.173820800000016</v>
      </c>
      <c r="P469" s="7">
        <f>SUMPRODUCT((KG!$A$4:$A$136=flux!$A469)*(KG!$B$4:$B$136=flux!P$3)*(flux!$G469&gt;=KG!$F$2:$O$2)*(flux!$G469&lt;=KG!$F$3:$O$3)*KG!$F$4:$O$136)*$G469/100</f>
        <v>0</v>
      </c>
      <c r="Q469" s="7">
        <f>SUMPRODUCT((KG!$A$4:$A$136=flux!$A469)*(KG!$B$4:$B$136=flux!Q$3)*(flux!$G469&gt;=KG!$F$2:$O$2)*(flux!$G469&lt;=KG!$F$3:$O$3)*KG!$F$4:$O$136)*$G469/100</f>
        <v>0</v>
      </c>
      <c r="R469" s="7">
        <f>SUMPRODUCT((KG!$A$4:$A$136=flux!$A469)*(KG!$B$4:$B$136=flux!R$3)*(flux!$G469&gt;=KG!$F$2:$O$2)*(flux!$G469&lt;=KG!$F$3:$O$3)*KG!$F$4:$O$136)*$G469/100</f>
        <v>94.025054511360011</v>
      </c>
      <c r="S469" s="7">
        <f>SUMPRODUCT((KG!$A$4:$A$136=flux!$A469)*(KG!$B$4:$B$136=flux!S$3)*(flux!$G469&gt;=KG!$F$2:$O$2)*(flux!$G469&lt;=KG!$F$3:$O$3)*KG!$F$4:$O$136)*$G469/100</f>
        <v>69.520476635074559</v>
      </c>
      <c r="T469" s="7">
        <f>SUMPRODUCT((KG!$A$4:$A$136=flux!$A469)*(KG!$B$4:$B$136=flux!T$3)*(flux!$G469&gt;=KG!$F$2:$O$2)*(flux!$G469&lt;=KG!$F$3:$O$3)*KG!$F$4:$O$136)*$G469/100</f>
        <v>0</v>
      </c>
      <c r="U469" s="7">
        <f>SUMPRODUCT((KG!$A$4:$A$136=flux!$A469)*(KG!$B$4:$B$136=flux!U$3)*(flux!$G469&gt;=KG!$F$2:$O$2)*(flux!$G469&lt;=KG!$F$3:$O$3)*KG!$F$4:$O$136)*$G469/100</f>
        <v>0</v>
      </c>
      <c r="V469" s="7">
        <f>SUMPRODUCT((KG!$A$4:$A$136=flux!$A469)*(KG!$B$4:$B$136=flux!V$3)*(flux!$G469&gt;=KG!$F$2:$O$2)*(flux!$G469&lt;=KG!$F$3:$O$3)*KG!$F$4:$O$136)*$G469/100</f>
        <v>86.457144166399999</v>
      </c>
      <c r="W469" s="7">
        <f>SUMPRODUCT((KG!$A$4:$A$136=flux!$A469)*(KG!$B$4:$B$136=flux!W$3)*(flux!$G469&gt;=KG!$F$2:$O$2)*(flux!$G469&lt;=KG!$F$3:$O$3)*KG!$F$4:$O$136)*$G469/100</f>
        <v>0</v>
      </c>
      <c r="X469" s="7">
        <f>SUMPRODUCT((KG!$A$4:$A$136=flux!$A469)*(KG!$B$4:$B$136=flux!X$3)*(flux!$G469&gt;=KG!$F$2:$O$2)*(flux!$G469&lt;=KG!$F$3:$O$3)*KG!$F$4:$O$136)*$G469/100</f>
        <v>0</v>
      </c>
      <c r="Y469" s="7">
        <f>SUMPRODUCT((PAL!$A$3:$A$42=flux!$A469)*(PAL!$B$3:$B$42=flux!Y$3)*(PAL!$H$2:$Q$2=flux!$H469)*(PAL!$H$3:$Q$42))*$H469</f>
        <v>0</v>
      </c>
      <c r="Z469" s="7">
        <f>SUMPRODUCT((PAL!$A$3:$A$42=flux!$A469)*(PAL!$B$3:$B$42=flux!Z$3)*(PAL!$H$2:$Q$2=flux!$H469)*(PAL!$H$3:$Q$42))*$H469</f>
        <v>0</v>
      </c>
      <c r="AA469" s="7">
        <f>SUMPRODUCT((PAL!$A$3:$A$42=flux!$A469)*(PAL!$B$3:$B$42=flux!AA$3)*(PAL!$H$2:$Q$2=flux!$H469)*(PAL!$H$3:$Q$42))*$H469</f>
        <v>71.116799999999998</v>
      </c>
      <c r="AB469" s="7">
        <f>SUMPRODUCT((PAL!$A$3:$A$42=flux!$A469)*(PAL!$B$3:$B$42=flux!AB$3)*(PAL!$H$2:$Q$2=flux!$H469)*(PAL!$H$3:$Q$42))*$H469</f>
        <v>0</v>
      </c>
    </row>
    <row r="470" spans="1:28" x14ac:dyDescent="0.25">
      <c r="A470">
        <v>78830</v>
      </c>
      <c r="B470" t="s">
        <v>564</v>
      </c>
      <c r="C470" s="2">
        <v>43176</v>
      </c>
      <c r="D470" t="s">
        <v>165</v>
      </c>
      <c r="E470">
        <v>72</v>
      </c>
      <c r="F470" t="s">
        <v>166</v>
      </c>
      <c r="G470">
        <v>496</v>
      </c>
      <c r="H470" s="64">
        <v>2</v>
      </c>
      <c r="I470" s="7">
        <v>73.064520000000002</v>
      </c>
      <c r="J470" s="9"/>
      <c r="L470" s="5" t="s">
        <v>184</v>
      </c>
      <c r="N470" s="7">
        <f>SUMPRODUCT((KG!$A$4:$A$136=flux!$A470)*(KG!$B$4:$B$136=flux!N$3)*(flux!$G470&gt;=KG!$F$2:$O$2)*(flux!$G470&lt;=KG!$F$3:$O$3)*KG!$F$4:$O$136)*$G470/100</f>
        <v>54.472704</v>
      </c>
      <c r="O470" s="7">
        <f>SUMPRODUCT((KG!$A$4:$A$136=flux!$A470)*(KG!$B$4:$B$136=flux!O$3)*(flux!$G470&gt;=KG!$F$2:$O$2)*(flux!$G470&lt;=KG!$F$3:$O$3)*KG!$F$4:$O$136)*$G470/100</f>
        <v>88.173820800000016</v>
      </c>
      <c r="P470" s="7">
        <f>SUMPRODUCT((KG!$A$4:$A$136=flux!$A470)*(KG!$B$4:$B$136=flux!P$3)*(flux!$G470&gt;=KG!$F$2:$O$2)*(flux!$G470&lt;=KG!$F$3:$O$3)*KG!$F$4:$O$136)*$G470/100</f>
        <v>0</v>
      </c>
      <c r="Q470" s="7">
        <f>SUMPRODUCT((KG!$A$4:$A$136=flux!$A470)*(KG!$B$4:$B$136=flux!Q$3)*(flux!$G470&gt;=KG!$F$2:$O$2)*(flux!$G470&lt;=KG!$F$3:$O$3)*KG!$F$4:$O$136)*$G470/100</f>
        <v>0</v>
      </c>
      <c r="R470" s="7">
        <f>SUMPRODUCT((KG!$A$4:$A$136=flux!$A470)*(KG!$B$4:$B$136=flux!R$3)*(flux!$G470&gt;=KG!$F$2:$O$2)*(flux!$G470&lt;=KG!$F$3:$O$3)*KG!$F$4:$O$136)*$G470/100</f>
        <v>94.025054511360011</v>
      </c>
      <c r="S470" s="7">
        <f>SUMPRODUCT((KG!$A$4:$A$136=flux!$A470)*(KG!$B$4:$B$136=flux!S$3)*(flux!$G470&gt;=KG!$F$2:$O$2)*(flux!$G470&lt;=KG!$F$3:$O$3)*KG!$F$4:$O$136)*$G470/100</f>
        <v>69.520476635074559</v>
      </c>
      <c r="T470" s="7">
        <f>SUMPRODUCT((KG!$A$4:$A$136=flux!$A470)*(KG!$B$4:$B$136=flux!T$3)*(flux!$G470&gt;=KG!$F$2:$O$2)*(flux!$G470&lt;=KG!$F$3:$O$3)*KG!$F$4:$O$136)*$G470/100</f>
        <v>0</v>
      </c>
      <c r="U470" s="7">
        <f>SUMPRODUCT((KG!$A$4:$A$136=flux!$A470)*(KG!$B$4:$B$136=flux!U$3)*(flux!$G470&gt;=KG!$F$2:$O$2)*(flux!$G470&lt;=KG!$F$3:$O$3)*KG!$F$4:$O$136)*$G470/100</f>
        <v>0</v>
      </c>
      <c r="V470" s="7">
        <f>SUMPRODUCT((KG!$A$4:$A$136=flux!$A470)*(KG!$B$4:$B$136=flux!V$3)*(flux!$G470&gt;=KG!$F$2:$O$2)*(flux!$G470&lt;=KG!$F$3:$O$3)*KG!$F$4:$O$136)*$G470/100</f>
        <v>86.457144166399999</v>
      </c>
      <c r="W470" s="7">
        <f>SUMPRODUCT((KG!$A$4:$A$136=flux!$A470)*(KG!$B$4:$B$136=flux!W$3)*(flux!$G470&gt;=KG!$F$2:$O$2)*(flux!$G470&lt;=KG!$F$3:$O$3)*KG!$F$4:$O$136)*$G470/100</f>
        <v>0</v>
      </c>
      <c r="X470" s="7">
        <f>SUMPRODUCT((KG!$A$4:$A$136=flux!$A470)*(KG!$B$4:$B$136=flux!X$3)*(flux!$G470&gt;=KG!$F$2:$O$2)*(flux!$G470&lt;=KG!$F$3:$O$3)*KG!$F$4:$O$136)*$G470/100</f>
        <v>0</v>
      </c>
      <c r="Y470" s="7">
        <f>SUMPRODUCT((PAL!$A$3:$A$42=flux!$A470)*(PAL!$B$3:$B$42=flux!Y$3)*(PAL!$H$2:$Q$2=flux!$H470)*(PAL!$H$3:$Q$42))*$H470</f>
        <v>0</v>
      </c>
      <c r="Z470" s="7">
        <f>SUMPRODUCT((PAL!$A$3:$A$42=flux!$A470)*(PAL!$B$3:$B$42=flux!Z$3)*(PAL!$H$2:$Q$2=flux!$H470)*(PAL!$H$3:$Q$42))*$H470</f>
        <v>0</v>
      </c>
      <c r="AA470" s="7">
        <f>SUMPRODUCT((PAL!$A$3:$A$42=flux!$A470)*(PAL!$B$3:$B$42=flux!AA$3)*(PAL!$H$2:$Q$2=flux!$H470)*(PAL!$H$3:$Q$42))*$H470</f>
        <v>71.116799999999998</v>
      </c>
      <c r="AB470" s="7">
        <f>SUMPRODUCT((PAL!$A$3:$A$42=flux!$A470)*(PAL!$B$3:$B$42=flux!AB$3)*(PAL!$H$2:$Q$2=flux!$H470)*(PAL!$H$3:$Q$42))*$H470</f>
        <v>0</v>
      </c>
    </row>
    <row r="471" spans="1:28" x14ac:dyDescent="0.25">
      <c r="A471">
        <v>78830</v>
      </c>
      <c r="B471" t="s">
        <v>564</v>
      </c>
      <c r="C471" s="2">
        <v>43183</v>
      </c>
      <c r="D471" t="s">
        <v>165</v>
      </c>
      <c r="E471">
        <v>72</v>
      </c>
      <c r="F471" t="s">
        <v>166</v>
      </c>
      <c r="G471">
        <v>496</v>
      </c>
      <c r="H471" s="64">
        <v>2</v>
      </c>
      <c r="I471" s="7">
        <v>73.064520000000002</v>
      </c>
      <c r="J471" s="9"/>
      <c r="L471" s="5" t="s">
        <v>184</v>
      </c>
      <c r="N471" s="7">
        <f>SUMPRODUCT((KG!$A$4:$A$136=flux!$A471)*(KG!$B$4:$B$136=flux!N$3)*(flux!$G471&gt;=KG!$F$2:$O$2)*(flux!$G471&lt;=KG!$F$3:$O$3)*KG!$F$4:$O$136)*$G471/100</f>
        <v>54.472704</v>
      </c>
      <c r="O471" s="7">
        <f>SUMPRODUCT((KG!$A$4:$A$136=flux!$A471)*(KG!$B$4:$B$136=flux!O$3)*(flux!$G471&gt;=KG!$F$2:$O$2)*(flux!$G471&lt;=KG!$F$3:$O$3)*KG!$F$4:$O$136)*$G471/100</f>
        <v>88.173820800000016</v>
      </c>
      <c r="P471" s="7">
        <f>SUMPRODUCT((KG!$A$4:$A$136=flux!$A471)*(KG!$B$4:$B$136=flux!P$3)*(flux!$G471&gt;=KG!$F$2:$O$2)*(flux!$G471&lt;=KG!$F$3:$O$3)*KG!$F$4:$O$136)*$G471/100</f>
        <v>0</v>
      </c>
      <c r="Q471" s="7">
        <f>SUMPRODUCT((KG!$A$4:$A$136=flux!$A471)*(KG!$B$4:$B$136=flux!Q$3)*(flux!$G471&gt;=KG!$F$2:$O$2)*(flux!$G471&lt;=KG!$F$3:$O$3)*KG!$F$4:$O$136)*$G471/100</f>
        <v>0</v>
      </c>
      <c r="R471" s="7">
        <f>SUMPRODUCT((KG!$A$4:$A$136=flux!$A471)*(KG!$B$4:$B$136=flux!R$3)*(flux!$G471&gt;=KG!$F$2:$O$2)*(flux!$G471&lt;=KG!$F$3:$O$3)*KG!$F$4:$O$136)*$G471/100</f>
        <v>94.025054511360011</v>
      </c>
      <c r="S471" s="7">
        <f>SUMPRODUCT((KG!$A$4:$A$136=flux!$A471)*(KG!$B$4:$B$136=flux!S$3)*(flux!$G471&gt;=KG!$F$2:$O$2)*(flux!$G471&lt;=KG!$F$3:$O$3)*KG!$F$4:$O$136)*$G471/100</f>
        <v>69.520476635074559</v>
      </c>
      <c r="T471" s="7">
        <f>SUMPRODUCT((KG!$A$4:$A$136=flux!$A471)*(KG!$B$4:$B$136=flux!T$3)*(flux!$G471&gt;=KG!$F$2:$O$2)*(flux!$G471&lt;=KG!$F$3:$O$3)*KG!$F$4:$O$136)*$G471/100</f>
        <v>0</v>
      </c>
      <c r="U471" s="7">
        <f>SUMPRODUCT((KG!$A$4:$A$136=flux!$A471)*(KG!$B$4:$B$136=flux!U$3)*(flux!$G471&gt;=KG!$F$2:$O$2)*(flux!$G471&lt;=KG!$F$3:$O$3)*KG!$F$4:$O$136)*$G471/100</f>
        <v>0</v>
      </c>
      <c r="V471" s="7">
        <f>SUMPRODUCT((KG!$A$4:$A$136=flux!$A471)*(KG!$B$4:$B$136=flux!V$3)*(flux!$G471&gt;=KG!$F$2:$O$2)*(flux!$G471&lt;=KG!$F$3:$O$3)*KG!$F$4:$O$136)*$G471/100</f>
        <v>86.457144166399999</v>
      </c>
      <c r="W471" s="7">
        <f>SUMPRODUCT((KG!$A$4:$A$136=flux!$A471)*(KG!$B$4:$B$136=flux!W$3)*(flux!$G471&gt;=KG!$F$2:$O$2)*(flux!$G471&lt;=KG!$F$3:$O$3)*KG!$F$4:$O$136)*$G471/100</f>
        <v>0</v>
      </c>
      <c r="X471" s="7">
        <f>SUMPRODUCT((KG!$A$4:$A$136=flux!$A471)*(KG!$B$4:$B$136=flux!X$3)*(flux!$G471&gt;=KG!$F$2:$O$2)*(flux!$G471&lt;=KG!$F$3:$O$3)*KG!$F$4:$O$136)*$G471/100</f>
        <v>0</v>
      </c>
      <c r="Y471" s="7">
        <f>SUMPRODUCT((PAL!$A$3:$A$42=flux!$A471)*(PAL!$B$3:$B$42=flux!Y$3)*(PAL!$H$2:$Q$2=flux!$H471)*(PAL!$H$3:$Q$42))*$H471</f>
        <v>0</v>
      </c>
      <c r="Z471" s="7">
        <f>SUMPRODUCT((PAL!$A$3:$A$42=flux!$A471)*(PAL!$B$3:$B$42=flux!Z$3)*(PAL!$H$2:$Q$2=flux!$H471)*(PAL!$H$3:$Q$42))*$H471</f>
        <v>0</v>
      </c>
      <c r="AA471" s="7">
        <f>SUMPRODUCT((PAL!$A$3:$A$42=flux!$A471)*(PAL!$B$3:$B$42=flux!AA$3)*(PAL!$H$2:$Q$2=flux!$H471)*(PAL!$H$3:$Q$42))*$H471</f>
        <v>71.116799999999998</v>
      </c>
      <c r="AB471" s="7">
        <f>SUMPRODUCT((PAL!$A$3:$A$42=flux!$A471)*(PAL!$B$3:$B$42=flux!AB$3)*(PAL!$H$2:$Q$2=flux!$H471)*(PAL!$H$3:$Q$42))*$H471</f>
        <v>0</v>
      </c>
    </row>
    <row r="472" spans="1:28" x14ac:dyDescent="0.25">
      <c r="A472">
        <v>78830</v>
      </c>
      <c r="B472" t="s">
        <v>564</v>
      </c>
      <c r="C472" s="2">
        <v>43160</v>
      </c>
      <c r="D472" t="s">
        <v>165</v>
      </c>
      <c r="E472">
        <v>72</v>
      </c>
      <c r="F472" t="s">
        <v>166</v>
      </c>
      <c r="G472">
        <v>536</v>
      </c>
      <c r="H472" s="64">
        <v>2</v>
      </c>
      <c r="I472" s="7">
        <v>78.957000000000008</v>
      </c>
      <c r="J472" s="9"/>
      <c r="L472" s="5" t="s">
        <v>184</v>
      </c>
      <c r="N472" s="7">
        <f>SUMPRODUCT((KG!$A$4:$A$136=flux!$A472)*(KG!$B$4:$B$136=flux!N$3)*(flux!$G472&gt;=KG!$F$2:$O$2)*(flux!$G472&lt;=KG!$F$3:$O$3)*KG!$F$4:$O$136)*$G472/100</f>
        <v>58.865663999999995</v>
      </c>
      <c r="O472" s="7">
        <f>SUMPRODUCT((KG!$A$4:$A$136=flux!$A472)*(KG!$B$4:$B$136=flux!O$3)*(flux!$G472&gt;=KG!$F$2:$O$2)*(flux!$G472&lt;=KG!$F$3:$O$3)*KG!$F$4:$O$136)*$G472/100</f>
        <v>95.284612800000019</v>
      </c>
      <c r="P472" s="7">
        <f>SUMPRODUCT((KG!$A$4:$A$136=flux!$A472)*(KG!$B$4:$B$136=flux!P$3)*(flux!$G472&gt;=KG!$F$2:$O$2)*(flux!$G472&lt;=KG!$F$3:$O$3)*KG!$F$4:$O$136)*$G472/100</f>
        <v>0</v>
      </c>
      <c r="Q472" s="7">
        <f>SUMPRODUCT((KG!$A$4:$A$136=flux!$A472)*(KG!$B$4:$B$136=flux!Q$3)*(flux!$G472&gt;=KG!$F$2:$O$2)*(flux!$G472&lt;=KG!$F$3:$O$3)*KG!$F$4:$O$136)*$G472/100</f>
        <v>0</v>
      </c>
      <c r="R472" s="7">
        <f>SUMPRODUCT((KG!$A$4:$A$136=flux!$A472)*(KG!$B$4:$B$136=flux!R$3)*(flux!$G472&gt;=KG!$F$2:$O$2)*(flux!$G472&lt;=KG!$F$3:$O$3)*KG!$F$4:$O$136)*$G472/100</f>
        <v>101.60772019776003</v>
      </c>
      <c r="S472" s="7">
        <f>SUMPRODUCT((KG!$A$4:$A$136=flux!$A472)*(KG!$B$4:$B$136=flux!S$3)*(flux!$G472&gt;=KG!$F$2:$O$2)*(flux!$G472&lt;=KG!$F$3:$O$3)*KG!$F$4:$O$136)*$G472/100</f>
        <v>75.12696668629026</v>
      </c>
      <c r="T472" s="7">
        <f>SUMPRODUCT((KG!$A$4:$A$136=flux!$A472)*(KG!$B$4:$B$136=flux!T$3)*(flux!$G472&gt;=KG!$F$2:$O$2)*(flux!$G472&lt;=KG!$F$3:$O$3)*KG!$F$4:$O$136)*$G472/100</f>
        <v>0</v>
      </c>
      <c r="U472" s="7">
        <f>SUMPRODUCT((KG!$A$4:$A$136=flux!$A472)*(KG!$B$4:$B$136=flux!U$3)*(flux!$G472&gt;=KG!$F$2:$O$2)*(flux!$G472&lt;=KG!$F$3:$O$3)*KG!$F$4:$O$136)*$G472/100</f>
        <v>0</v>
      </c>
      <c r="V472" s="7">
        <f>SUMPRODUCT((KG!$A$4:$A$136=flux!$A472)*(KG!$B$4:$B$136=flux!V$3)*(flux!$G472&gt;=KG!$F$2:$O$2)*(flux!$G472&lt;=KG!$F$3:$O$3)*KG!$F$4:$O$136)*$G472/100</f>
        <v>93.42949450239999</v>
      </c>
      <c r="W472" s="7">
        <f>SUMPRODUCT((KG!$A$4:$A$136=flux!$A472)*(KG!$B$4:$B$136=flux!W$3)*(flux!$G472&gt;=KG!$F$2:$O$2)*(flux!$G472&lt;=KG!$F$3:$O$3)*KG!$F$4:$O$136)*$G472/100</f>
        <v>0</v>
      </c>
      <c r="X472" s="7">
        <f>SUMPRODUCT((KG!$A$4:$A$136=flux!$A472)*(KG!$B$4:$B$136=flux!X$3)*(flux!$G472&gt;=KG!$F$2:$O$2)*(flux!$G472&lt;=KG!$F$3:$O$3)*KG!$F$4:$O$136)*$G472/100</f>
        <v>0</v>
      </c>
      <c r="Y472" s="7">
        <f>SUMPRODUCT((PAL!$A$3:$A$42=flux!$A472)*(PAL!$B$3:$B$42=flux!Y$3)*(PAL!$H$2:$Q$2=flux!$H472)*(PAL!$H$3:$Q$42))*$H472</f>
        <v>0</v>
      </c>
      <c r="Z472" s="7">
        <f>SUMPRODUCT((PAL!$A$3:$A$42=flux!$A472)*(PAL!$B$3:$B$42=flux!Z$3)*(PAL!$H$2:$Q$2=flux!$H472)*(PAL!$H$3:$Q$42))*$H472</f>
        <v>0</v>
      </c>
      <c r="AA472" s="7">
        <f>SUMPRODUCT((PAL!$A$3:$A$42=flux!$A472)*(PAL!$B$3:$B$42=flux!AA$3)*(PAL!$H$2:$Q$2=flux!$H472)*(PAL!$H$3:$Q$42))*$H472</f>
        <v>71.116799999999998</v>
      </c>
      <c r="AB472" s="7">
        <f>SUMPRODUCT((PAL!$A$3:$A$42=flux!$A472)*(PAL!$B$3:$B$42=flux!AB$3)*(PAL!$H$2:$Q$2=flux!$H472)*(PAL!$H$3:$Q$42))*$H472</f>
        <v>0</v>
      </c>
    </row>
    <row r="473" spans="1:28" x14ac:dyDescent="0.25">
      <c r="A473">
        <v>78830</v>
      </c>
      <c r="B473" t="s">
        <v>564</v>
      </c>
      <c r="C473" s="2">
        <v>43169</v>
      </c>
      <c r="D473" t="s">
        <v>165</v>
      </c>
      <c r="E473">
        <v>72</v>
      </c>
      <c r="F473" t="s">
        <v>166</v>
      </c>
      <c r="G473">
        <v>544</v>
      </c>
      <c r="H473" s="64">
        <v>2</v>
      </c>
      <c r="I473" s="7">
        <v>80.139960000000016</v>
      </c>
      <c r="J473" s="9"/>
      <c r="L473" s="5" t="s">
        <v>184</v>
      </c>
      <c r="N473" s="7">
        <f>SUMPRODUCT((KG!$A$4:$A$136=flux!$A473)*(KG!$B$4:$B$136=flux!N$3)*(flux!$G473&gt;=KG!$F$2:$O$2)*(flux!$G473&lt;=KG!$F$3:$O$3)*KG!$F$4:$O$136)*$G473/100</f>
        <v>59.744256000000007</v>
      </c>
      <c r="O473" s="7">
        <f>SUMPRODUCT((KG!$A$4:$A$136=flux!$A473)*(KG!$B$4:$B$136=flux!O$3)*(flux!$G473&gt;=KG!$F$2:$O$2)*(flux!$G473&lt;=KG!$F$3:$O$3)*KG!$F$4:$O$136)*$G473/100</f>
        <v>96.706771200000006</v>
      </c>
      <c r="P473" s="7">
        <f>SUMPRODUCT((KG!$A$4:$A$136=flux!$A473)*(KG!$B$4:$B$136=flux!P$3)*(flux!$G473&gt;=KG!$F$2:$O$2)*(flux!$G473&lt;=KG!$F$3:$O$3)*KG!$F$4:$O$136)*$G473/100</f>
        <v>0</v>
      </c>
      <c r="Q473" s="7">
        <f>SUMPRODUCT((KG!$A$4:$A$136=flux!$A473)*(KG!$B$4:$B$136=flux!Q$3)*(flux!$G473&gt;=KG!$F$2:$O$2)*(flux!$G473&lt;=KG!$F$3:$O$3)*KG!$F$4:$O$136)*$G473/100</f>
        <v>0</v>
      </c>
      <c r="R473" s="7">
        <f>SUMPRODUCT((KG!$A$4:$A$136=flux!$A473)*(KG!$B$4:$B$136=flux!R$3)*(flux!$G473&gt;=KG!$F$2:$O$2)*(flux!$G473&lt;=KG!$F$3:$O$3)*KG!$F$4:$O$136)*$G473/100</f>
        <v>103.12425333504001</v>
      </c>
      <c r="S473" s="7">
        <f>SUMPRODUCT((KG!$A$4:$A$136=flux!$A473)*(KG!$B$4:$B$136=flux!S$3)*(flux!$G473&gt;=KG!$F$2:$O$2)*(flux!$G473&lt;=KG!$F$3:$O$3)*KG!$F$4:$O$136)*$G473/100</f>
        <v>76.248264696533397</v>
      </c>
      <c r="T473" s="7">
        <f>SUMPRODUCT((KG!$A$4:$A$136=flux!$A473)*(KG!$B$4:$B$136=flux!T$3)*(flux!$G473&gt;=KG!$F$2:$O$2)*(flux!$G473&lt;=KG!$F$3:$O$3)*KG!$F$4:$O$136)*$G473/100</f>
        <v>0</v>
      </c>
      <c r="U473" s="7">
        <f>SUMPRODUCT((KG!$A$4:$A$136=flux!$A473)*(KG!$B$4:$B$136=flux!U$3)*(flux!$G473&gt;=KG!$F$2:$O$2)*(flux!$G473&lt;=KG!$F$3:$O$3)*KG!$F$4:$O$136)*$G473/100</f>
        <v>0</v>
      </c>
      <c r="V473" s="7">
        <f>SUMPRODUCT((KG!$A$4:$A$136=flux!$A473)*(KG!$B$4:$B$136=flux!V$3)*(flux!$G473&gt;=KG!$F$2:$O$2)*(flux!$G473&lt;=KG!$F$3:$O$3)*KG!$F$4:$O$136)*$G473/100</f>
        <v>94.823964569599994</v>
      </c>
      <c r="W473" s="7">
        <f>SUMPRODUCT((KG!$A$4:$A$136=flux!$A473)*(KG!$B$4:$B$136=flux!W$3)*(flux!$G473&gt;=KG!$F$2:$O$2)*(flux!$G473&lt;=KG!$F$3:$O$3)*KG!$F$4:$O$136)*$G473/100</f>
        <v>0</v>
      </c>
      <c r="X473" s="7">
        <f>SUMPRODUCT((KG!$A$4:$A$136=flux!$A473)*(KG!$B$4:$B$136=flux!X$3)*(flux!$G473&gt;=KG!$F$2:$O$2)*(flux!$G473&lt;=KG!$F$3:$O$3)*KG!$F$4:$O$136)*$G473/100</f>
        <v>0</v>
      </c>
      <c r="Y473" s="7">
        <f>SUMPRODUCT((PAL!$A$3:$A$42=flux!$A473)*(PAL!$B$3:$B$42=flux!Y$3)*(PAL!$H$2:$Q$2=flux!$H473)*(PAL!$H$3:$Q$42))*$H473</f>
        <v>0</v>
      </c>
      <c r="Z473" s="7">
        <f>SUMPRODUCT((PAL!$A$3:$A$42=flux!$A473)*(PAL!$B$3:$B$42=flux!Z$3)*(PAL!$H$2:$Q$2=flux!$H473)*(PAL!$H$3:$Q$42))*$H473</f>
        <v>0</v>
      </c>
      <c r="AA473" s="7">
        <f>SUMPRODUCT((PAL!$A$3:$A$42=flux!$A473)*(PAL!$B$3:$B$42=flux!AA$3)*(PAL!$H$2:$Q$2=flux!$H473)*(PAL!$H$3:$Q$42))*$H473</f>
        <v>71.116799999999998</v>
      </c>
      <c r="AB473" s="7">
        <f>SUMPRODUCT((PAL!$A$3:$A$42=flux!$A473)*(PAL!$B$3:$B$42=flux!AB$3)*(PAL!$H$2:$Q$2=flux!$H473)*(PAL!$H$3:$Q$42))*$H473</f>
        <v>0</v>
      </c>
    </row>
    <row r="474" spans="1:28" x14ac:dyDescent="0.25">
      <c r="A474">
        <v>78830</v>
      </c>
      <c r="B474" t="s">
        <v>564</v>
      </c>
      <c r="C474" s="2">
        <v>43190</v>
      </c>
      <c r="D474" t="s">
        <v>165</v>
      </c>
      <c r="E474">
        <v>72</v>
      </c>
      <c r="F474" t="s">
        <v>166</v>
      </c>
      <c r="G474">
        <v>560</v>
      </c>
      <c r="H474" s="64">
        <v>2</v>
      </c>
      <c r="I474" s="7">
        <v>82.494720000000015</v>
      </c>
      <c r="J474" s="9"/>
      <c r="L474" s="5" t="s">
        <v>184</v>
      </c>
      <c r="N474" s="7">
        <f>SUMPRODUCT((KG!$A$4:$A$136=flux!$A474)*(KG!$B$4:$B$136=flux!N$3)*(flux!$G474&gt;=KG!$F$2:$O$2)*(flux!$G474&lt;=KG!$F$3:$O$3)*KG!$F$4:$O$136)*$G474/100</f>
        <v>61.501440000000002</v>
      </c>
      <c r="O474" s="7">
        <f>SUMPRODUCT((KG!$A$4:$A$136=flux!$A474)*(KG!$B$4:$B$136=flux!O$3)*(flux!$G474&gt;=KG!$F$2:$O$2)*(flux!$G474&lt;=KG!$F$3:$O$3)*KG!$F$4:$O$136)*$G474/100</f>
        <v>99.551088000000021</v>
      </c>
      <c r="P474" s="7">
        <f>SUMPRODUCT((KG!$A$4:$A$136=flux!$A474)*(KG!$B$4:$B$136=flux!P$3)*(flux!$G474&gt;=KG!$F$2:$O$2)*(flux!$G474&lt;=KG!$F$3:$O$3)*KG!$F$4:$O$136)*$G474/100</f>
        <v>0</v>
      </c>
      <c r="Q474" s="7">
        <f>SUMPRODUCT((KG!$A$4:$A$136=flux!$A474)*(KG!$B$4:$B$136=flux!Q$3)*(flux!$G474&gt;=KG!$F$2:$O$2)*(flux!$G474&lt;=KG!$F$3:$O$3)*KG!$F$4:$O$136)*$G474/100</f>
        <v>0</v>
      </c>
      <c r="R474" s="7">
        <f>SUMPRODUCT((KG!$A$4:$A$136=flux!$A474)*(KG!$B$4:$B$136=flux!R$3)*(flux!$G474&gt;=KG!$F$2:$O$2)*(flux!$G474&lt;=KG!$F$3:$O$3)*KG!$F$4:$O$136)*$G474/100</f>
        <v>106.15731960960002</v>
      </c>
      <c r="S474" s="7">
        <f>SUMPRODUCT((KG!$A$4:$A$136=flux!$A474)*(KG!$B$4:$B$136=flux!S$3)*(flux!$G474&gt;=KG!$F$2:$O$2)*(flux!$G474&lt;=KG!$F$3:$O$3)*KG!$F$4:$O$136)*$G474/100</f>
        <v>78.490860717019672</v>
      </c>
      <c r="T474" s="7">
        <f>SUMPRODUCT((KG!$A$4:$A$136=flux!$A474)*(KG!$B$4:$B$136=flux!T$3)*(flux!$G474&gt;=KG!$F$2:$O$2)*(flux!$G474&lt;=KG!$F$3:$O$3)*KG!$F$4:$O$136)*$G474/100</f>
        <v>0</v>
      </c>
      <c r="U474" s="7">
        <f>SUMPRODUCT((KG!$A$4:$A$136=flux!$A474)*(KG!$B$4:$B$136=flux!U$3)*(flux!$G474&gt;=KG!$F$2:$O$2)*(flux!$G474&lt;=KG!$F$3:$O$3)*KG!$F$4:$O$136)*$G474/100</f>
        <v>0</v>
      </c>
      <c r="V474" s="7">
        <f>SUMPRODUCT((KG!$A$4:$A$136=flux!$A474)*(KG!$B$4:$B$136=flux!V$3)*(flux!$G474&gt;=KG!$F$2:$O$2)*(flux!$G474&lt;=KG!$F$3:$O$3)*KG!$F$4:$O$136)*$G474/100</f>
        <v>97.612904703999988</v>
      </c>
      <c r="W474" s="7">
        <f>SUMPRODUCT((KG!$A$4:$A$136=flux!$A474)*(KG!$B$4:$B$136=flux!W$3)*(flux!$G474&gt;=KG!$F$2:$O$2)*(flux!$G474&lt;=KG!$F$3:$O$3)*KG!$F$4:$O$136)*$G474/100</f>
        <v>0</v>
      </c>
      <c r="X474" s="7">
        <f>SUMPRODUCT((KG!$A$4:$A$136=flux!$A474)*(KG!$B$4:$B$136=flux!X$3)*(flux!$G474&gt;=KG!$F$2:$O$2)*(flux!$G474&lt;=KG!$F$3:$O$3)*KG!$F$4:$O$136)*$G474/100</f>
        <v>0</v>
      </c>
      <c r="Y474" s="7">
        <f>SUMPRODUCT((PAL!$A$3:$A$42=flux!$A474)*(PAL!$B$3:$B$42=flux!Y$3)*(PAL!$H$2:$Q$2=flux!$H474)*(PAL!$H$3:$Q$42))*$H474</f>
        <v>0</v>
      </c>
      <c r="Z474" s="7">
        <f>SUMPRODUCT((PAL!$A$3:$A$42=flux!$A474)*(PAL!$B$3:$B$42=flux!Z$3)*(PAL!$H$2:$Q$2=flux!$H474)*(PAL!$H$3:$Q$42))*$H474</f>
        <v>0</v>
      </c>
      <c r="AA474" s="7">
        <f>SUMPRODUCT((PAL!$A$3:$A$42=flux!$A474)*(PAL!$B$3:$B$42=flux!AA$3)*(PAL!$H$2:$Q$2=flux!$H474)*(PAL!$H$3:$Q$42))*$H474</f>
        <v>71.116799999999998</v>
      </c>
      <c r="AB474" s="7">
        <f>SUMPRODUCT((PAL!$A$3:$A$42=flux!$A474)*(PAL!$B$3:$B$42=flux!AB$3)*(PAL!$H$2:$Q$2=flux!$H474)*(PAL!$H$3:$Q$42))*$H474</f>
        <v>0</v>
      </c>
    </row>
    <row r="475" spans="1:28" x14ac:dyDescent="0.25">
      <c r="A475">
        <v>78830</v>
      </c>
      <c r="B475" t="s">
        <v>564</v>
      </c>
      <c r="C475" s="2">
        <v>43187</v>
      </c>
      <c r="D475" t="s">
        <v>165</v>
      </c>
      <c r="E475">
        <v>72</v>
      </c>
      <c r="F475" t="s">
        <v>166</v>
      </c>
      <c r="G475">
        <v>776</v>
      </c>
      <c r="H475" s="64">
        <v>3</v>
      </c>
      <c r="I475" s="7">
        <v>114.31188000000002</v>
      </c>
      <c r="J475" s="9"/>
      <c r="L475" s="5" t="s">
        <v>184</v>
      </c>
      <c r="N475" s="7">
        <f>SUMPRODUCT((KG!$A$4:$A$136=flux!$A475)*(KG!$B$4:$B$136=flux!N$3)*(flux!$G475&gt;=KG!$F$2:$O$2)*(flux!$G475&lt;=KG!$F$3:$O$3)*KG!$F$4:$O$136)*$G475/100</f>
        <v>85.223423999999994</v>
      </c>
      <c r="O475" s="7">
        <f>SUMPRODUCT((KG!$A$4:$A$136=flux!$A475)*(KG!$B$4:$B$136=flux!O$3)*(flux!$G475&gt;=KG!$F$2:$O$2)*(flux!$G475&lt;=KG!$F$3:$O$3)*KG!$F$4:$O$136)*$G475/100</f>
        <v>137.94936480000001</v>
      </c>
      <c r="P475" s="7">
        <f>SUMPRODUCT((KG!$A$4:$A$136=flux!$A475)*(KG!$B$4:$B$136=flux!P$3)*(flux!$G475&gt;=KG!$F$2:$O$2)*(flux!$G475&lt;=KG!$F$3:$O$3)*KG!$F$4:$O$136)*$G475/100</f>
        <v>0</v>
      </c>
      <c r="Q475" s="7">
        <f>SUMPRODUCT((KG!$A$4:$A$136=flux!$A475)*(KG!$B$4:$B$136=flux!Q$3)*(flux!$G475&gt;=KG!$F$2:$O$2)*(flux!$G475&lt;=KG!$F$3:$O$3)*KG!$F$4:$O$136)*$G475/100</f>
        <v>0</v>
      </c>
      <c r="R475" s="7">
        <f>SUMPRODUCT((KG!$A$4:$A$136=flux!$A475)*(KG!$B$4:$B$136=flux!R$3)*(flux!$G475&gt;=KG!$F$2:$O$2)*(flux!$G475&lt;=KG!$F$3:$O$3)*KG!$F$4:$O$136)*$G475/100</f>
        <v>147.10371431616002</v>
      </c>
      <c r="S475" s="7">
        <f>SUMPRODUCT((KG!$A$4:$A$136=flux!$A475)*(KG!$B$4:$B$136=flux!S$3)*(flux!$G475&gt;=KG!$F$2:$O$2)*(flux!$G475&lt;=KG!$F$3:$O$3)*KG!$F$4:$O$136)*$G475/100</f>
        <v>108.76590699358441</v>
      </c>
      <c r="T475" s="7">
        <f>SUMPRODUCT((KG!$A$4:$A$136=flux!$A475)*(KG!$B$4:$B$136=flux!T$3)*(flux!$G475&gt;=KG!$F$2:$O$2)*(flux!$G475&lt;=KG!$F$3:$O$3)*KG!$F$4:$O$136)*$G475/100</f>
        <v>0</v>
      </c>
      <c r="U475" s="7">
        <f>SUMPRODUCT((KG!$A$4:$A$136=flux!$A475)*(KG!$B$4:$B$136=flux!U$3)*(flux!$G475&gt;=KG!$F$2:$O$2)*(flux!$G475&lt;=KG!$F$3:$O$3)*KG!$F$4:$O$136)*$G475/100</f>
        <v>0</v>
      </c>
      <c r="V475" s="7">
        <f>SUMPRODUCT((KG!$A$4:$A$136=flux!$A475)*(KG!$B$4:$B$136=flux!V$3)*(flux!$G475&gt;=KG!$F$2:$O$2)*(flux!$G475&lt;=KG!$F$3:$O$3)*KG!$F$4:$O$136)*$G475/100</f>
        <v>135.26359651839999</v>
      </c>
      <c r="W475" s="7">
        <f>SUMPRODUCT((KG!$A$4:$A$136=flux!$A475)*(KG!$B$4:$B$136=flux!W$3)*(flux!$G475&gt;=KG!$F$2:$O$2)*(flux!$G475&lt;=KG!$F$3:$O$3)*KG!$F$4:$O$136)*$G475/100</f>
        <v>0</v>
      </c>
      <c r="X475" s="7">
        <f>SUMPRODUCT((KG!$A$4:$A$136=flux!$A475)*(KG!$B$4:$B$136=flux!X$3)*(flux!$G475&gt;=KG!$F$2:$O$2)*(flux!$G475&lt;=KG!$F$3:$O$3)*KG!$F$4:$O$136)*$G475/100</f>
        <v>0</v>
      </c>
      <c r="Y475" s="7">
        <f>SUMPRODUCT((PAL!$A$3:$A$42=flux!$A475)*(PAL!$B$3:$B$42=flux!Y$3)*(PAL!$H$2:$Q$2=flux!$H475)*(PAL!$H$3:$Q$42))*$H475</f>
        <v>0</v>
      </c>
      <c r="Z475" s="7">
        <f>SUMPRODUCT((PAL!$A$3:$A$42=flux!$A475)*(PAL!$B$3:$B$42=flux!Z$3)*(PAL!$H$2:$Q$2=flux!$H475)*(PAL!$H$3:$Q$42))*$H475</f>
        <v>0</v>
      </c>
      <c r="AA475" s="7">
        <f>SUMPRODUCT((PAL!$A$3:$A$42=flux!$A475)*(PAL!$B$3:$B$42=flux!AA$3)*(PAL!$H$2:$Q$2=flux!$H475)*(PAL!$H$3:$Q$42))*$H475</f>
        <v>106.67519999999999</v>
      </c>
      <c r="AB475" s="7">
        <f>SUMPRODUCT((PAL!$A$3:$A$42=flux!$A475)*(PAL!$B$3:$B$42=flux!AB$3)*(PAL!$H$2:$Q$2=flux!$H475)*(PAL!$H$3:$Q$42))*$H475</f>
        <v>0</v>
      </c>
    </row>
    <row r="476" spans="1:28" x14ac:dyDescent="0.25">
      <c r="A476">
        <v>78795</v>
      </c>
      <c r="B476" t="s">
        <v>564</v>
      </c>
      <c r="C476" s="2">
        <v>43174</v>
      </c>
      <c r="D476" t="s">
        <v>164</v>
      </c>
      <c r="E476">
        <v>76</v>
      </c>
      <c r="F476" t="s">
        <v>17</v>
      </c>
      <c r="G476">
        <v>90</v>
      </c>
      <c r="H476" s="64">
        <v>1</v>
      </c>
      <c r="I476" s="7">
        <v>26.54964</v>
      </c>
      <c r="J476" s="9"/>
      <c r="L476" s="5" t="s">
        <v>184</v>
      </c>
      <c r="N476" s="7">
        <f>SUMPRODUCT((KG!$A$4:$A$136=flux!$A476)*(KG!$B$4:$B$136=flux!N$3)*(flux!$G476&gt;=KG!$F$2:$O$2)*(flux!$G476&lt;=KG!$F$3:$O$3)*KG!$F$4:$O$136)*$G476/100</f>
        <v>0</v>
      </c>
      <c r="O476" s="7">
        <f>SUMPRODUCT((KG!$A$4:$A$136=flux!$A476)*(KG!$B$4:$B$136=flux!O$3)*(flux!$G476&gt;=KG!$F$2:$O$2)*(flux!$G476&lt;=KG!$F$3:$O$3)*KG!$F$4:$O$136)*$G476/100</f>
        <v>0</v>
      </c>
      <c r="P476" s="7">
        <f>SUMPRODUCT((KG!$A$4:$A$136=flux!$A476)*(KG!$B$4:$B$136=flux!P$3)*(flux!$G476&gt;=KG!$F$2:$O$2)*(flux!$G476&lt;=KG!$F$3:$O$3)*KG!$F$4:$O$136)*$G476/100</f>
        <v>0</v>
      </c>
      <c r="Q476" s="7">
        <f>SUMPRODUCT((KG!$A$4:$A$136=flux!$A476)*(KG!$B$4:$B$136=flux!Q$3)*(flux!$G476&gt;=KG!$F$2:$O$2)*(flux!$G476&lt;=KG!$F$3:$O$3)*KG!$F$4:$O$136)*$G476/100</f>
        <v>0</v>
      </c>
      <c r="R476" s="7">
        <f>SUMPRODUCT((KG!$A$4:$A$136=flux!$A476)*(KG!$B$4:$B$136=flux!R$3)*(flux!$G476&gt;=KG!$F$2:$O$2)*(flux!$G476&lt;=KG!$F$3:$O$3)*KG!$F$4:$O$136)*$G476/100</f>
        <v>0</v>
      </c>
      <c r="S476" s="7">
        <f>SUMPRODUCT((KG!$A$4:$A$136=flux!$A476)*(KG!$B$4:$B$136=flux!S$3)*(flux!$G476&gt;=KG!$F$2:$O$2)*(flux!$G476&lt;=KG!$F$3:$O$3)*KG!$F$4:$O$136)*$G476/100</f>
        <v>0</v>
      </c>
      <c r="T476" s="7">
        <f>SUMPRODUCT((KG!$A$4:$A$136=flux!$A476)*(KG!$B$4:$B$136=flux!T$3)*(flux!$G476&gt;=KG!$F$2:$O$2)*(flux!$G476&lt;=KG!$F$3:$O$3)*KG!$F$4:$O$136)*$G476/100</f>
        <v>0</v>
      </c>
      <c r="U476" s="7">
        <f>SUMPRODUCT((KG!$A$4:$A$136=flux!$A476)*(KG!$B$4:$B$136=flux!U$3)*(flux!$G476&gt;=KG!$F$2:$O$2)*(flux!$G476&lt;=KG!$F$3:$O$3)*KG!$F$4:$O$136)*$G476/100</f>
        <v>0</v>
      </c>
      <c r="V476" s="7">
        <f>SUMPRODUCT((KG!$A$4:$A$136=flux!$A476)*(KG!$B$4:$B$136=flux!V$3)*(flux!$G476&gt;=KG!$F$2:$O$2)*(flux!$G476&lt;=KG!$F$3:$O$3)*KG!$F$4:$O$136)*$G476/100</f>
        <v>0</v>
      </c>
      <c r="W476" s="7">
        <f>SUMPRODUCT((KG!$A$4:$A$136=flux!$A476)*(KG!$B$4:$B$136=flux!W$3)*(flux!$G476&gt;=KG!$F$2:$O$2)*(flux!$G476&lt;=KG!$F$3:$O$3)*KG!$F$4:$O$136)*$G476/100</f>
        <v>0</v>
      </c>
      <c r="X476" s="7">
        <f>SUMPRODUCT((KG!$A$4:$A$136=flux!$A476)*(KG!$B$4:$B$136=flux!X$3)*(flux!$G476&gt;=KG!$F$2:$O$2)*(flux!$G476&lt;=KG!$F$3:$O$3)*KG!$F$4:$O$136)*$G476/100</f>
        <v>0</v>
      </c>
      <c r="Y476" s="7">
        <f>SUMPRODUCT((PAL!$A$3:$A$42=flux!$A476)*(PAL!$B$3:$B$42=flux!Y$3)*(PAL!$H$2:$Q$2=flux!$H476)*(PAL!$H$3:$Q$42))*$H476</f>
        <v>0</v>
      </c>
      <c r="Z476" s="7">
        <f>SUMPRODUCT((PAL!$A$3:$A$42=flux!$A476)*(PAL!$B$3:$B$42=flux!Z$3)*(PAL!$H$2:$Q$2=flux!$H476)*(PAL!$H$3:$Q$42))*$H476</f>
        <v>0</v>
      </c>
      <c r="AA476" s="7">
        <f>SUMPRODUCT((PAL!$A$3:$A$42=flux!$A476)*(PAL!$B$3:$B$42=flux!AA$3)*(PAL!$H$2:$Q$2=flux!$H476)*(PAL!$H$3:$Q$42))*$H476</f>
        <v>0</v>
      </c>
      <c r="AB476" s="7">
        <f>SUMPRODUCT((PAL!$A$3:$A$42=flux!$A476)*(PAL!$B$3:$B$42=flux!AB$3)*(PAL!$H$2:$Q$2=flux!$H476)*(PAL!$H$3:$Q$42))*$H476</f>
        <v>0</v>
      </c>
    </row>
    <row r="477" spans="1:28" x14ac:dyDescent="0.25">
      <c r="A477">
        <v>78795</v>
      </c>
      <c r="B477" t="s">
        <v>564</v>
      </c>
      <c r="C477" s="2">
        <v>43176</v>
      </c>
      <c r="D477" t="s">
        <v>164</v>
      </c>
      <c r="E477">
        <v>76</v>
      </c>
      <c r="F477" t="s">
        <v>17</v>
      </c>
      <c r="G477">
        <v>90</v>
      </c>
      <c r="H477" s="64">
        <v>1</v>
      </c>
      <c r="I477" s="7">
        <v>26.54964</v>
      </c>
      <c r="J477" s="9"/>
      <c r="L477" s="5" t="s">
        <v>184</v>
      </c>
      <c r="N477" s="7">
        <f>SUMPRODUCT((KG!$A$4:$A$136=flux!$A477)*(KG!$B$4:$B$136=flux!N$3)*(flux!$G477&gt;=KG!$F$2:$O$2)*(flux!$G477&lt;=KG!$F$3:$O$3)*KG!$F$4:$O$136)*$G477/100</f>
        <v>0</v>
      </c>
      <c r="O477" s="7">
        <f>SUMPRODUCT((KG!$A$4:$A$136=flux!$A477)*(KG!$B$4:$B$136=flux!O$3)*(flux!$G477&gt;=KG!$F$2:$O$2)*(flux!$G477&lt;=KG!$F$3:$O$3)*KG!$F$4:$O$136)*$G477/100</f>
        <v>0</v>
      </c>
      <c r="P477" s="7">
        <f>SUMPRODUCT((KG!$A$4:$A$136=flux!$A477)*(KG!$B$4:$B$136=flux!P$3)*(flux!$G477&gt;=KG!$F$2:$O$2)*(flux!$G477&lt;=KG!$F$3:$O$3)*KG!$F$4:$O$136)*$G477/100</f>
        <v>0</v>
      </c>
      <c r="Q477" s="7">
        <f>SUMPRODUCT((KG!$A$4:$A$136=flux!$A477)*(KG!$B$4:$B$136=flux!Q$3)*(flux!$G477&gt;=KG!$F$2:$O$2)*(flux!$G477&lt;=KG!$F$3:$O$3)*KG!$F$4:$O$136)*$G477/100</f>
        <v>0</v>
      </c>
      <c r="R477" s="7">
        <f>SUMPRODUCT((KG!$A$4:$A$136=flux!$A477)*(KG!$B$4:$B$136=flux!R$3)*(flux!$G477&gt;=KG!$F$2:$O$2)*(flux!$G477&lt;=KG!$F$3:$O$3)*KG!$F$4:$O$136)*$G477/100</f>
        <v>0</v>
      </c>
      <c r="S477" s="7">
        <f>SUMPRODUCT((KG!$A$4:$A$136=flux!$A477)*(KG!$B$4:$B$136=flux!S$3)*(flux!$G477&gt;=KG!$F$2:$O$2)*(flux!$G477&lt;=KG!$F$3:$O$3)*KG!$F$4:$O$136)*$G477/100</f>
        <v>0</v>
      </c>
      <c r="T477" s="7">
        <f>SUMPRODUCT((KG!$A$4:$A$136=flux!$A477)*(KG!$B$4:$B$136=flux!T$3)*(flux!$G477&gt;=KG!$F$2:$O$2)*(flux!$G477&lt;=KG!$F$3:$O$3)*KG!$F$4:$O$136)*$G477/100</f>
        <v>0</v>
      </c>
      <c r="U477" s="7">
        <f>SUMPRODUCT((KG!$A$4:$A$136=flux!$A477)*(KG!$B$4:$B$136=flux!U$3)*(flux!$G477&gt;=KG!$F$2:$O$2)*(flux!$G477&lt;=KG!$F$3:$O$3)*KG!$F$4:$O$136)*$G477/100</f>
        <v>0</v>
      </c>
      <c r="V477" s="7">
        <f>SUMPRODUCT((KG!$A$4:$A$136=flux!$A477)*(KG!$B$4:$B$136=flux!V$3)*(flux!$G477&gt;=KG!$F$2:$O$2)*(flux!$G477&lt;=KG!$F$3:$O$3)*KG!$F$4:$O$136)*$G477/100</f>
        <v>0</v>
      </c>
      <c r="W477" s="7">
        <f>SUMPRODUCT((KG!$A$4:$A$136=flux!$A477)*(KG!$B$4:$B$136=flux!W$3)*(flux!$G477&gt;=KG!$F$2:$O$2)*(flux!$G477&lt;=KG!$F$3:$O$3)*KG!$F$4:$O$136)*$G477/100</f>
        <v>0</v>
      </c>
      <c r="X477" s="7">
        <f>SUMPRODUCT((KG!$A$4:$A$136=flux!$A477)*(KG!$B$4:$B$136=flux!X$3)*(flux!$G477&gt;=KG!$F$2:$O$2)*(flux!$G477&lt;=KG!$F$3:$O$3)*KG!$F$4:$O$136)*$G477/100</f>
        <v>0</v>
      </c>
      <c r="Y477" s="7">
        <f>SUMPRODUCT((PAL!$A$3:$A$42=flux!$A477)*(PAL!$B$3:$B$42=flux!Y$3)*(PAL!$H$2:$Q$2=flux!$H477)*(PAL!$H$3:$Q$42))*$H477</f>
        <v>0</v>
      </c>
      <c r="Z477" s="7">
        <f>SUMPRODUCT((PAL!$A$3:$A$42=flux!$A477)*(PAL!$B$3:$B$42=flux!Z$3)*(PAL!$H$2:$Q$2=flux!$H477)*(PAL!$H$3:$Q$42))*$H477</f>
        <v>0</v>
      </c>
      <c r="AA477" s="7">
        <f>SUMPRODUCT((PAL!$A$3:$A$42=flux!$A477)*(PAL!$B$3:$B$42=flux!AA$3)*(PAL!$H$2:$Q$2=flux!$H477)*(PAL!$H$3:$Q$42))*$H477</f>
        <v>0</v>
      </c>
      <c r="AB477" s="7">
        <f>SUMPRODUCT((PAL!$A$3:$A$42=flux!$A477)*(PAL!$B$3:$B$42=flux!AB$3)*(PAL!$H$2:$Q$2=flux!$H477)*(PAL!$H$3:$Q$42))*$H477</f>
        <v>0</v>
      </c>
    </row>
    <row r="478" spans="1:28" x14ac:dyDescent="0.25">
      <c r="A478">
        <v>78795</v>
      </c>
      <c r="B478" t="s">
        <v>564</v>
      </c>
      <c r="C478" s="2">
        <v>43181</v>
      </c>
      <c r="D478" t="s">
        <v>164</v>
      </c>
      <c r="E478">
        <v>76</v>
      </c>
      <c r="F478" t="s">
        <v>17</v>
      </c>
      <c r="G478">
        <v>90</v>
      </c>
      <c r="H478" s="64">
        <v>1</v>
      </c>
      <c r="I478" s="7">
        <v>26.54964</v>
      </c>
      <c r="J478" s="9"/>
      <c r="L478" s="5" t="s">
        <v>184</v>
      </c>
      <c r="N478" s="7">
        <f>SUMPRODUCT((KG!$A$4:$A$136=flux!$A478)*(KG!$B$4:$B$136=flux!N$3)*(flux!$G478&gt;=KG!$F$2:$O$2)*(flux!$G478&lt;=KG!$F$3:$O$3)*KG!$F$4:$O$136)*$G478/100</f>
        <v>0</v>
      </c>
      <c r="O478" s="7">
        <f>SUMPRODUCT((KG!$A$4:$A$136=flux!$A478)*(KG!$B$4:$B$136=flux!O$3)*(flux!$G478&gt;=KG!$F$2:$O$2)*(flux!$G478&lt;=KG!$F$3:$O$3)*KG!$F$4:$O$136)*$G478/100</f>
        <v>0</v>
      </c>
      <c r="P478" s="7">
        <f>SUMPRODUCT((KG!$A$4:$A$136=flux!$A478)*(KG!$B$4:$B$136=flux!P$3)*(flux!$G478&gt;=KG!$F$2:$O$2)*(flux!$G478&lt;=KG!$F$3:$O$3)*KG!$F$4:$O$136)*$G478/100</f>
        <v>0</v>
      </c>
      <c r="Q478" s="7">
        <f>SUMPRODUCT((KG!$A$4:$A$136=flux!$A478)*(KG!$B$4:$B$136=flux!Q$3)*(flux!$G478&gt;=KG!$F$2:$O$2)*(flux!$G478&lt;=KG!$F$3:$O$3)*KG!$F$4:$O$136)*$G478/100</f>
        <v>0</v>
      </c>
      <c r="R478" s="7">
        <f>SUMPRODUCT((KG!$A$4:$A$136=flux!$A478)*(KG!$B$4:$B$136=flux!R$3)*(flux!$G478&gt;=KG!$F$2:$O$2)*(flux!$G478&lt;=KG!$F$3:$O$3)*KG!$F$4:$O$136)*$G478/100</f>
        <v>0</v>
      </c>
      <c r="S478" s="7">
        <f>SUMPRODUCT((KG!$A$4:$A$136=flux!$A478)*(KG!$B$4:$B$136=flux!S$3)*(flux!$G478&gt;=KG!$F$2:$O$2)*(flux!$G478&lt;=KG!$F$3:$O$3)*KG!$F$4:$O$136)*$G478/100</f>
        <v>0</v>
      </c>
      <c r="T478" s="7">
        <f>SUMPRODUCT((KG!$A$4:$A$136=flux!$A478)*(KG!$B$4:$B$136=flux!T$3)*(flux!$G478&gt;=KG!$F$2:$O$2)*(flux!$G478&lt;=KG!$F$3:$O$3)*KG!$F$4:$O$136)*$G478/100</f>
        <v>0</v>
      </c>
      <c r="U478" s="7">
        <f>SUMPRODUCT((KG!$A$4:$A$136=flux!$A478)*(KG!$B$4:$B$136=flux!U$3)*(flux!$G478&gt;=KG!$F$2:$O$2)*(flux!$G478&lt;=KG!$F$3:$O$3)*KG!$F$4:$O$136)*$G478/100</f>
        <v>0</v>
      </c>
      <c r="V478" s="7">
        <f>SUMPRODUCT((KG!$A$4:$A$136=flux!$A478)*(KG!$B$4:$B$136=flux!V$3)*(flux!$G478&gt;=KG!$F$2:$O$2)*(flux!$G478&lt;=KG!$F$3:$O$3)*KG!$F$4:$O$136)*$G478/100</f>
        <v>0</v>
      </c>
      <c r="W478" s="7">
        <f>SUMPRODUCT((KG!$A$4:$A$136=flux!$A478)*(KG!$B$4:$B$136=flux!W$3)*(flux!$G478&gt;=KG!$F$2:$O$2)*(flux!$G478&lt;=KG!$F$3:$O$3)*KG!$F$4:$O$136)*$G478/100</f>
        <v>0</v>
      </c>
      <c r="X478" s="7">
        <f>SUMPRODUCT((KG!$A$4:$A$136=flux!$A478)*(KG!$B$4:$B$136=flux!X$3)*(flux!$G478&gt;=KG!$F$2:$O$2)*(flux!$G478&lt;=KG!$F$3:$O$3)*KG!$F$4:$O$136)*$G478/100</f>
        <v>0</v>
      </c>
      <c r="Y478" s="7">
        <f>SUMPRODUCT((PAL!$A$3:$A$42=flux!$A478)*(PAL!$B$3:$B$42=flux!Y$3)*(PAL!$H$2:$Q$2=flux!$H478)*(PAL!$H$3:$Q$42))*$H478</f>
        <v>0</v>
      </c>
      <c r="Z478" s="7">
        <f>SUMPRODUCT((PAL!$A$3:$A$42=flux!$A478)*(PAL!$B$3:$B$42=flux!Z$3)*(PAL!$H$2:$Q$2=flux!$H478)*(PAL!$H$3:$Q$42))*$H478</f>
        <v>0</v>
      </c>
      <c r="AA478" s="7">
        <f>SUMPRODUCT((PAL!$A$3:$A$42=flux!$A478)*(PAL!$B$3:$B$42=flux!AA$3)*(PAL!$H$2:$Q$2=flux!$H478)*(PAL!$H$3:$Q$42))*$H478</f>
        <v>0</v>
      </c>
      <c r="AB478" s="7">
        <f>SUMPRODUCT((PAL!$A$3:$A$42=flux!$A478)*(PAL!$B$3:$B$42=flux!AB$3)*(PAL!$H$2:$Q$2=flux!$H478)*(PAL!$H$3:$Q$42))*$H478</f>
        <v>0</v>
      </c>
    </row>
    <row r="479" spans="1:28" x14ac:dyDescent="0.25">
      <c r="A479">
        <v>78795</v>
      </c>
      <c r="B479" t="s">
        <v>564</v>
      </c>
      <c r="C479" s="2">
        <v>43183</v>
      </c>
      <c r="D479" t="s">
        <v>164</v>
      </c>
      <c r="E479">
        <v>76</v>
      </c>
      <c r="F479" t="s">
        <v>17</v>
      </c>
      <c r="G479">
        <v>90</v>
      </c>
      <c r="H479" s="64">
        <v>1</v>
      </c>
      <c r="I479" s="7">
        <v>26.54964</v>
      </c>
      <c r="J479" s="9"/>
      <c r="L479" s="5" t="s">
        <v>184</v>
      </c>
      <c r="N479" s="7">
        <f>SUMPRODUCT((KG!$A$4:$A$136=flux!$A479)*(KG!$B$4:$B$136=flux!N$3)*(flux!$G479&gt;=KG!$F$2:$O$2)*(flux!$G479&lt;=KG!$F$3:$O$3)*KG!$F$4:$O$136)*$G479/100</f>
        <v>0</v>
      </c>
      <c r="O479" s="7">
        <f>SUMPRODUCT((KG!$A$4:$A$136=flux!$A479)*(KG!$B$4:$B$136=flux!O$3)*(flux!$G479&gt;=KG!$F$2:$O$2)*(flux!$G479&lt;=KG!$F$3:$O$3)*KG!$F$4:$O$136)*$G479/100</f>
        <v>0</v>
      </c>
      <c r="P479" s="7">
        <f>SUMPRODUCT((KG!$A$4:$A$136=flux!$A479)*(KG!$B$4:$B$136=flux!P$3)*(flux!$G479&gt;=KG!$F$2:$O$2)*(flux!$G479&lt;=KG!$F$3:$O$3)*KG!$F$4:$O$136)*$G479/100</f>
        <v>0</v>
      </c>
      <c r="Q479" s="7">
        <f>SUMPRODUCT((KG!$A$4:$A$136=flux!$A479)*(KG!$B$4:$B$136=flux!Q$3)*(flux!$G479&gt;=KG!$F$2:$O$2)*(flux!$G479&lt;=KG!$F$3:$O$3)*KG!$F$4:$O$136)*$G479/100</f>
        <v>0</v>
      </c>
      <c r="R479" s="7">
        <f>SUMPRODUCT((KG!$A$4:$A$136=flux!$A479)*(KG!$B$4:$B$136=flux!R$3)*(flux!$G479&gt;=KG!$F$2:$O$2)*(flux!$G479&lt;=KG!$F$3:$O$3)*KG!$F$4:$O$136)*$G479/100</f>
        <v>0</v>
      </c>
      <c r="S479" s="7">
        <f>SUMPRODUCT((KG!$A$4:$A$136=flux!$A479)*(KG!$B$4:$B$136=flux!S$3)*(flux!$G479&gt;=KG!$F$2:$O$2)*(flux!$G479&lt;=KG!$F$3:$O$3)*KG!$F$4:$O$136)*$G479/100</f>
        <v>0</v>
      </c>
      <c r="T479" s="7">
        <f>SUMPRODUCT((KG!$A$4:$A$136=flux!$A479)*(KG!$B$4:$B$136=flux!T$3)*(flux!$G479&gt;=KG!$F$2:$O$2)*(flux!$G479&lt;=KG!$F$3:$O$3)*KG!$F$4:$O$136)*$G479/100</f>
        <v>0</v>
      </c>
      <c r="U479" s="7">
        <f>SUMPRODUCT((KG!$A$4:$A$136=flux!$A479)*(KG!$B$4:$B$136=flux!U$3)*(flux!$G479&gt;=KG!$F$2:$O$2)*(flux!$G479&lt;=KG!$F$3:$O$3)*KG!$F$4:$O$136)*$G479/100</f>
        <v>0</v>
      </c>
      <c r="V479" s="7">
        <f>SUMPRODUCT((KG!$A$4:$A$136=flux!$A479)*(KG!$B$4:$B$136=flux!V$3)*(flux!$G479&gt;=KG!$F$2:$O$2)*(flux!$G479&lt;=KG!$F$3:$O$3)*KG!$F$4:$O$136)*$G479/100</f>
        <v>0</v>
      </c>
      <c r="W479" s="7">
        <f>SUMPRODUCT((KG!$A$4:$A$136=flux!$A479)*(KG!$B$4:$B$136=flux!W$3)*(flux!$G479&gt;=KG!$F$2:$O$2)*(flux!$G479&lt;=KG!$F$3:$O$3)*KG!$F$4:$O$136)*$G479/100</f>
        <v>0</v>
      </c>
      <c r="X479" s="7">
        <f>SUMPRODUCT((KG!$A$4:$A$136=flux!$A479)*(KG!$B$4:$B$136=flux!X$3)*(flux!$G479&gt;=KG!$F$2:$O$2)*(flux!$G479&lt;=KG!$F$3:$O$3)*KG!$F$4:$O$136)*$G479/100</f>
        <v>0</v>
      </c>
      <c r="Y479" s="7">
        <f>SUMPRODUCT((PAL!$A$3:$A$42=flux!$A479)*(PAL!$B$3:$B$42=flux!Y$3)*(PAL!$H$2:$Q$2=flux!$H479)*(PAL!$H$3:$Q$42))*$H479</f>
        <v>0</v>
      </c>
      <c r="Z479" s="7">
        <f>SUMPRODUCT((PAL!$A$3:$A$42=flux!$A479)*(PAL!$B$3:$B$42=flux!Z$3)*(PAL!$H$2:$Q$2=flux!$H479)*(PAL!$H$3:$Q$42))*$H479</f>
        <v>0</v>
      </c>
      <c r="AA479" s="7">
        <f>SUMPRODUCT((PAL!$A$3:$A$42=flux!$A479)*(PAL!$B$3:$B$42=flux!AA$3)*(PAL!$H$2:$Q$2=flux!$H479)*(PAL!$H$3:$Q$42))*$H479</f>
        <v>0</v>
      </c>
      <c r="AB479" s="7">
        <f>SUMPRODUCT((PAL!$A$3:$A$42=flux!$A479)*(PAL!$B$3:$B$42=flux!AB$3)*(PAL!$H$2:$Q$2=flux!$H479)*(PAL!$H$3:$Q$42))*$H479</f>
        <v>0</v>
      </c>
    </row>
    <row r="480" spans="1:28" x14ac:dyDescent="0.25">
      <c r="A480">
        <v>78795</v>
      </c>
      <c r="B480" t="s">
        <v>564</v>
      </c>
      <c r="C480" s="2">
        <v>43188</v>
      </c>
      <c r="D480" t="s">
        <v>164</v>
      </c>
      <c r="E480">
        <v>76</v>
      </c>
      <c r="F480" t="s">
        <v>17</v>
      </c>
      <c r="G480">
        <v>90</v>
      </c>
      <c r="H480" s="64">
        <v>1</v>
      </c>
      <c r="I480" s="7">
        <v>26.54964</v>
      </c>
      <c r="J480" s="9"/>
      <c r="L480" s="5" t="s">
        <v>184</v>
      </c>
      <c r="N480" s="7">
        <f>SUMPRODUCT((KG!$A$4:$A$136=flux!$A480)*(KG!$B$4:$B$136=flux!N$3)*(flux!$G480&gt;=KG!$F$2:$O$2)*(flux!$G480&lt;=KG!$F$3:$O$3)*KG!$F$4:$O$136)*$G480/100</f>
        <v>0</v>
      </c>
      <c r="O480" s="7">
        <f>SUMPRODUCT((KG!$A$4:$A$136=flux!$A480)*(KG!$B$4:$B$136=flux!O$3)*(flux!$G480&gt;=KG!$F$2:$O$2)*(flux!$G480&lt;=KG!$F$3:$O$3)*KG!$F$4:$O$136)*$G480/100</f>
        <v>0</v>
      </c>
      <c r="P480" s="7">
        <f>SUMPRODUCT((KG!$A$4:$A$136=flux!$A480)*(KG!$B$4:$B$136=flux!P$3)*(flux!$G480&gt;=KG!$F$2:$O$2)*(flux!$G480&lt;=KG!$F$3:$O$3)*KG!$F$4:$O$136)*$G480/100</f>
        <v>0</v>
      </c>
      <c r="Q480" s="7">
        <f>SUMPRODUCT((KG!$A$4:$A$136=flux!$A480)*(KG!$B$4:$B$136=flux!Q$3)*(flux!$G480&gt;=KG!$F$2:$O$2)*(flux!$G480&lt;=KG!$F$3:$O$3)*KG!$F$4:$O$136)*$G480/100</f>
        <v>0</v>
      </c>
      <c r="R480" s="7">
        <f>SUMPRODUCT((KG!$A$4:$A$136=flux!$A480)*(KG!$B$4:$B$136=flux!R$3)*(flux!$G480&gt;=KG!$F$2:$O$2)*(flux!$G480&lt;=KG!$F$3:$O$3)*KG!$F$4:$O$136)*$G480/100</f>
        <v>0</v>
      </c>
      <c r="S480" s="7">
        <f>SUMPRODUCT((KG!$A$4:$A$136=flux!$A480)*(KG!$B$4:$B$136=flux!S$3)*(flux!$G480&gt;=KG!$F$2:$O$2)*(flux!$G480&lt;=KG!$F$3:$O$3)*KG!$F$4:$O$136)*$G480/100</f>
        <v>0</v>
      </c>
      <c r="T480" s="7">
        <f>SUMPRODUCT((KG!$A$4:$A$136=flux!$A480)*(KG!$B$4:$B$136=flux!T$3)*(flux!$G480&gt;=KG!$F$2:$O$2)*(flux!$G480&lt;=KG!$F$3:$O$3)*KG!$F$4:$O$136)*$G480/100</f>
        <v>0</v>
      </c>
      <c r="U480" s="7">
        <f>SUMPRODUCT((KG!$A$4:$A$136=flux!$A480)*(KG!$B$4:$B$136=flux!U$3)*(flux!$G480&gt;=KG!$F$2:$O$2)*(flux!$G480&lt;=KG!$F$3:$O$3)*KG!$F$4:$O$136)*$G480/100</f>
        <v>0</v>
      </c>
      <c r="V480" s="7">
        <f>SUMPRODUCT((KG!$A$4:$A$136=flux!$A480)*(KG!$B$4:$B$136=flux!V$3)*(flux!$G480&gt;=KG!$F$2:$O$2)*(flux!$G480&lt;=KG!$F$3:$O$3)*KG!$F$4:$O$136)*$G480/100</f>
        <v>0</v>
      </c>
      <c r="W480" s="7">
        <f>SUMPRODUCT((KG!$A$4:$A$136=flux!$A480)*(KG!$B$4:$B$136=flux!W$3)*(flux!$G480&gt;=KG!$F$2:$O$2)*(flux!$G480&lt;=KG!$F$3:$O$3)*KG!$F$4:$O$136)*$G480/100</f>
        <v>0</v>
      </c>
      <c r="X480" s="7">
        <f>SUMPRODUCT((KG!$A$4:$A$136=flux!$A480)*(KG!$B$4:$B$136=flux!X$3)*(flux!$G480&gt;=KG!$F$2:$O$2)*(flux!$G480&lt;=KG!$F$3:$O$3)*KG!$F$4:$O$136)*$G480/100</f>
        <v>0</v>
      </c>
      <c r="Y480" s="7">
        <f>SUMPRODUCT((PAL!$A$3:$A$42=flux!$A480)*(PAL!$B$3:$B$42=flux!Y$3)*(PAL!$H$2:$Q$2=flux!$H480)*(PAL!$H$3:$Q$42))*$H480</f>
        <v>0</v>
      </c>
      <c r="Z480" s="7">
        <f>SUMPRODUCT((PAL!$A$3:$A$42=flux!$A480)*(PAL!$B$3:$B$42=flux!Z$3)*(PAL!$H$2:$Q$2=flux!$H480)*(PAL!$H$3:$Q$42))*$H480</f>
        <v>0</v>
      </c>
      <c r="AA480" s="7">
        <f>SUMPRODUCT((PAL!$A$3:$A$42=flux!$A480)*(PAL!$B$3:$B$42=flux!AA$3)*(PAL!$H$2:$Q$2=flux!$H480)*(PAL!$H$3:$Q$42))*$H480</f>
        <v>0</v>
      </c>
      <c r="AB480" s="7">
        <f>SUMPRODUCT((PAL!$A$3:$A$42=flux!$A480)*(PAL!$B$3:$B$42=flux!AB$3)*(PAL!$H$2:$Q$2=flux!$H480)*(PAL!$H$3:$Q$42))*$H480</f>
        <v>0</v>
      </c>
    </row>
    <row r="481" spans="1:28" x14ac:dyDescent="0.25">
      <c r="A481">
        <v>78795</v>
      </c>
      <c r="B481" t="s">
        <v>564</v>
      </c>
      <c r="C481" s="2">
        <v>43189</v>
      </c>
      <c r="D481" t="s">
        <v>164</v>
      </c>
      <c r="E481">
        <v>76</v>
      </c>
      <c r="F481" t="s">
        <v>17</v>
      </c>
      <c r="G481">
        <v>90</v>
      </c>
      <c r="H481" s="64">
        <v>1</v>
      </c>
      <c r="I481" s="7">
        <v>26.54964</v>
      </c>
      <c r="J481" s="9"/>
      <c r="L481" s="5" t="s">
        <v>184</v>
      </c>
      <c r="N481" s="7">
        <f>SUMPRODUCT((KG!$A$4:$A$136=flux!$A481)*(KG!$B$4:$B$136=flux!N$3)*(flux!$G481&gt;=KG!$F$2:$O$2)*(flux!$G481&lt;=KG!$F$3:$O$3)*KG!$F$4:$O$136)*$G481/100</f>
        <v>0</v>
      </c>
      <c r="O481" s="7">
        <f>SUMPRODUCT((KG!$A$4:$A$136=flux!$A481)*(KG!$B$4:$B$136=flux!O$3)*(flux!$G481&gt;=KG!$F$2:$O$2)*(flux!$G481&lt;=KG!$F$3:$O$3)*KG!$F$4:$O$136)*$G481/100</f>
        <v>0</v>
      </c>
      <c r="P481" s="7">
        <f>SUMPRODUCT((KG!$A$4:$A$136=flux!$A481)*(KG!$B$4:$B$136=flux!P$3)*(flux!$G481&gt;=KG!$F$2:$O$2)*(flux!$G481&lt;=KG!$F$3:$O$3)*KG!$F$4:$O$136)*$G481/100</f>
        <v>0</v>
      </c>
      <c r="Q481" s="7">
        <f>SUMPRODUCT((KG!$A$4:$A$136=flux!$A481)*(KG!$B$4:$B$136=flux!Q$3)*(flux!$G481&gt;=KG!$F$2:$O$2)*(flux!$G481&lt;=KG!$F$3:$O$3)*KG!$F$4:$O$136)*$G481/100</f>
        <v>0</v>
      </c>
      <c r="R481" s="7">
        <f>SUMPRODUCT((KG!$A$4:$A$136=flux!$A481)*(KG!$B$4:$B$136=flux!R$3)*(flux!$G481&gt;=KG!$F$2:$O$2)*(flux!$G481&lt;=KG!$F$3:$O$3)*KG!$F$4:$O$136)*$G481/100</f>
        <v>0</v>
      </c>
      <c r="S481" s="7">
        <f>SUMPRODUCT((KG!$A$4:$A$136=flux!$A481)*(KG!$B$4:$B$136=flux!S$3)*(flux!$G481&gt;=KG!$F$2:$O$2)*(flux!$G481&lt;=KG!$F$3:$O$3)*KG!$F$4:$O$136)*$G481/100</f>
        <v>0</v>
      </c>
      <c r="T481" s="7">
        <f>SUMPRODUCT((KG!$A$4:$A$136=flux!$A481)*(KG!$B$4:$B$136=flux!T$3)*(flux!$G481&gt;=KG!$F$2:$O$2)*(flux!$G481&lt;=KG!$F$3:$O$3)*KG!$F$4:$O$136)*$G481/100</f>
        <v>0</v>
      </c>
      <c r="U481" s="7">
        <f>SUMPRODUCT((KG!$A$4:$A$136=flux!$A481)*(KG!$B$4:$B$136=flux!U$3)*(flux!$G481&gt;=KG!$F$2:$O$2)*(flux!$G481&lt;=KG!$F$3:$O$3)*KG!$F$4:$O$136)*$G481/100</f>
        <v>0</v>
      </c>
      <c r="V481" s="7">
        <f>SUMPRODUCT((KG!$A$4:$A$136=flux!$A481)*(KG!$B$4:$B$136=flux!V$3)*(flux!$G481&gt;=KG!$F$2:$O$2)*(flux!$G481&lt;=KG!$F$3:$O$3)*KG!$F$4:$O$136)*$G481/100</f>
        <v>0</v>
      </c>
      <c r="W481" s="7">
        <f>SUMPRODUCT((KG!$A$4:$A$136=flux!$A481)*(KG!$B$4:$B$136=flux!W$3)*(flux!$G481&gt;=KG!$F$2:$O$2)*(flux!$G481&lt;=KG!$F$3:$O$3)*KG!$F$4:$O$136)*$G481/100</f>
        <v>0</v>
      </c>
      <c r="X481" s="7">
        <f>SUMPRODUCT((KG!$A$4:$A$136=flux!$A481)*(KG!$B$4:$B$136=flux!X$3)*(flux!$G481&gt;=KG!$F$2:$O$2)*(flux!$G481&lt;=KG!$F$3:$O$3)*KG!$F$4:$O$136)*$G481/100</f>
        <v>0</v>
      </c>
      <c r="Y481" s="7">
        <f>SUMPRODUCT((PAL!$A$3:$A$42=flux!$A481)*(PAL!$B$3:$B$42=flux!Y$3)*(PAL!$H$2:$Q$2=flux!$H481)*(PAL!$H$3:$Q$42))*$H481</f>
        <v>0</v>
      </c>
      <c r="Z481" s="7">
        <f>SUMPRODUCT((PAL!$A$3:$A$42=flux!$A481)*(PAL!$B$3:$B$42=flux!Z$3)*(PAL!$H$2:$Q$2=flux!$H481)*(PAL!$H$3:$Q$42))*$H481</f>
        <v>0</v>
      </c>
      <c r="AA481" s="7">
        <f>SUMPRODUCT((PAL!$A$3:$A$42=flux!$A481)*(PAL!$B$3:$B$42=flux!AA$3)*(PAL!$H$2:$Q$2=flux!$H481)*(PAL!$H$3:$Q$42))*$H481</f>
        <v>0</v>
      </c>
      <c r="AB481" s="7">
        <f>SUMPRODUCT((PAL!$A$3:$A$42=flux!$A481)*(PAL!$B$3:$B$42=flux!AB$3)*(PAL!$H$2:$Q$2=flux!$H481)*(PAL!$H$3:$Q$42))*$H481</f>
        <v>0</v>
      </c>
    </row>
    <row r="482" spans="1:28" x14ac:dyDescent="0.25">
      <c r="A482">
        <v>78795</v>
      </c>
      <c r="B482" t="s">
        <v>564</v>
      </c>
      <c r="C482" s="2">
        <v>43162</v>
      </c>
      <c r="D482" t="s">
        <v>164</v>
      </c>
      <c r="E482">
        <v>76</v>
      </c>
      <c r="F482" t="s">
        <v>17</v>
      </c>
      <c r="G482">
        <v>95</v>
      </c>
      <c r="H482" s="64">
        <v>1</v>
      </c>
      <c r="I482" s="7">
        <v>25.723800000000004</v>
      </c>
      <c r="J482" s="9"/>
      <c r="L482" s="5" t="s">
        <v>184</v>
      </c>
      <c r="N482" s="7">
        <f>SUMPRODUCT((KG!$A$4:$A$136=flux!$A482)*(KG!$B$4:$B$136=flux!N$3)*(flux!$G482&gt;=KG!$F$2:$O$2)*(flux!$G482&lt;=KG!$F$3:$O$3)*KG!$F$4:$O$136)*$G482/100</f>
        <v>0</v>
      </c>
      <c r="O482" s="7">
        <f>SUMPRODUCT((KG!$A$4:$A$136=flux!$A482)*(KG!$B$4:$B$136=flux!O$3)*(flux!$G482&gt;=KG!$F$2:$O$2)*(flux!$G482&lt;=KG!$F$3:$O$3)*KG!$F$4:$O$136)*$G482/100</f>
        <v>0</v>
      </c>
      <c r="P482" s="7">
        <f>SUMPRODUCT((KG!$A$4:$A$136=flux!$A482)*(KG!$B$4:$B$136=flux!P$3)*(flux!$G482&gt;=KG!$F$2:$O$2)*(flux!$G482&lt;=KG!$F$3:$O$3)*KG!$F$4:$O$136)*$G482/100</f>
        <v>0</v>
      </c>
      <c r="Q482" s="7">
        <f>SUMPRODUCT((KG!$A$4:$A$136=flux!$A482)*(KG!$B$4:$B$136=flux!Q$3)*(flux!$G482&gt;=KG!$F$2:$O$2)*(flux!$G482&lt;=KG!$F$3:$O$3)*KG!$F$4:$O$136)*$G482/100</f>
        <v>0</v>
      </c>
      <c r="R482" s="7">
        <f>SUMPRODUCT((KG!$A$4:$A$136=flux!$A482)*(KG!$B$4:$B$136=flux!R$3)*(flux!$G482&gt;=KG!$F$2:$O$2)*(flux!$G482&lt;=KG!$F$3:$O$3)*KG!$F$4:$O$136)*$G482/100</f>
        <v>0</v>
      </c>
      <c r="S482" s="7">
        <f>SUMPRODUCT((KG!$A$4:$A$136=flux!$A482)*(KG!$B$4:$B$136=flux!S$3)*(flux!$G482&gt;=KG!$F$2:$O$2)*(flux!$G482&lt;=KG!$F$3:$O$3)*KG!$F$4:$O$136)*$G482/100</f>
        <v>0</v>
      </c>
      <c r="T482" s="7">
        <f>SUMPRODUCT((KG!$A$4:$A$136=flux!$A482)*(KG!$B$4:$B$136=flux!T$3)*(flux!$G482&gt;=KG!$F$2:$O$2)*(flux!$G482&lt;=KG!$F$3:$O$3)*KG!$F$4:$O$136)*$G482/100</f>
        <v>0</v>
      </c>
      <c r="U482" s="7">
        <f>SUMPRODUCT((KG!$A$4:$A$136=flux!$A482)*(KG!$B$4:$B$136=flux!U$3)*(flux!$G482&gt;=KG!$F$2:$O$2)*(flux!$G482&lt;=KG!$F$3:$O$3)*KG!$F$4:$O$136)*$G482/100</f>
        <v>0</v>
      </c>
      <c r="V482" s="7">
        <f>SUMPRODUCT((KG!$A$4:$A$136=flux!$A482)*(KG!$B$4:$B$136=flux!V$3)*(flux!$G482&gt;=KG!$F$2:$O$2)*(flux!$G482&lt;=KG!$F$3:$O$3)*KG!$F$4:$O$136)*$G482/100</f>
        <v>0</v>
      </c>
      <c r="W482" s="7">
        <f>SUMPRODUCT((KG!$A$4:$A$136=flux!$A482)*(KG!$B$4:$B$136=flux!W$3)*(flux!$G482&gt;=KG!$F$2:$O$2)*(flux!$G482&lt;=KG!$F$3:$O$3)*KG!$F$4:$O$136)*$G482/100</f>
        <v>0</v>
      </c>
      <c r="X482" s="7">
        <f>SUMPRODUCT((KG!$A$4:$A$136=flux!$A482)*(KG!$B$4:$B$136=flux!X$3)*(flux!$G482&gt;=KG!$F$2:$O$2)*(flux!$G482&lt;=KG!$F$3:$O$3)*KG!$F$4:$O$136)*$G482/100</f>
        <v>0</v>
      </c>
      <c r="Y482" s="7">
        <f>SUMPRODUCT((PAL!$A$3:$A$42=flux!$A482)*(PAL!$B$3:$B$42=flux!Y$3)*(PAL!$H$2:$Q$2=flux!$H482)*(PAL!$H$3:$Q$42))*$H482</f>
        <v>0</v>
      </c>
      <c r="Z482" s="7">
        <f>SUMPRODUCT((PAL!$A$3:$A$42=flux!$A482)*(PAL!$B$3:$B$42=flux!Z$3)*(PAL!$H$2:$Q$2=flux!$H482)*(PAL!$H$3:$Q$42))*$H482</f>
        <v>0</v>
      </c>
      <c r="AA482" s="7">
        <f>SUMPRODUCT((PAL!$A$3:$A$42=flux!$A482)*(PAL!$B$3:$B$42=flux!AA$3)*(PAL!$H$2:$Q$2=flux!$H482)*(PAL!$H$3:$Q$42))*$H482</f>
        <v>0</v>
      </c>
      <c r="AB482" s="7">
        <f>SUMPRODUCT((PAL!$A$3:$A$42=flux!$A482)*(PAL!$B$3:$B$42=flux!AB$3)*(PAL!$H$2:$Q$2=flux!$H482)*(PAL!$H$3:$Q$42))*$H482</f>
        <v>0</v>
      </c>
    </row>
    <row r="483" spans="1:28" x14ac:dyDescent="0.25">
      <c r="A483">
        <v>78795</v>
      </c>
      <c r="B483" t="s">
        <v>564</v>
      </c>
      <c r="C483" s="2">
        <v>43166</v>
      </c>
      <c r="D483" t="s">
        <v>164</v>
      </c>
      <c r="E483">
        <v>76</v>
      </c>
      <c r="F483" t="s">
        <v>17</v>
      </c>
      <c r="G483">
        <v>96</v>
      </c>
      <c r="H483" s="64">
        <v>1</v>
      </c>
      <c r="I483" s="7">
        <v>15.713280000000001</v>
      </c>
      <c r="J483" s="9"/>
      <c r="L483" s="5" t="s">
        <v>184</v>
      </c>
      <c r="N483" s="7">
        <f>SUMPRODUCT((KG!$A$4:$A$136=flux!$A483)*(KG!$B$4:$B$136=flux!N$3)*(flux!$G483&gt;=KG!$F$2:$O$2)*(flux!$G483&lt;=KG!$F$3:$O$3)*KG!$F$4:$O$136)*$G483/100</f>
        <v>0</v>
      </c>
      <c r="O483" s="7">
        <f>SUMPRODUCT((KG!$A$4:$A$136=flux!$A483)*(KG!$B$4:$B$136=flux!O$3)*(flux!$G483&gt;=KG!$F$2:$O$2)*(flux!$G483&lt;=KG!$F$3:$O$3)*KG!$F$4:$O$136)*$G483/100</f>
        <v>0</v>
      </c>
      <c r="P483" s="7">
        <f>SUMPRODUCT((KG!$A$4:$A$136=flux!$A483)*(KG!$B$4:$B$136=flux!P$3)*(flux!$G483&gt;=KG!$F$2:$O$2)*(flux!$G483&lt;=KG!$F$3:$O$3)*KG!$F$4:$O$136)*$G483/100</f>
        <v>0</v>
      </c>
      <c r="Q483" s="7">
        <f>SUMPRODUCT((KG!$A$4:$A$136=flux!$A483)*(KG!$B$4:$B$136=flux!Q$3)*(flux!$G483&gt;=KG!$F$2:$O$2)*(flux!$G483&lt;=KG!$F$3:$O$3)*KG!$F$4:$O$136)*$G483/100</f>
        <v>0</v>
      </c>
      <c r="R483" s="7">
        <f>SUMPRODUCT((KG!$A$4:$A$136=flux!$A483)*(KG!$B$4:$B$136=flux!R$3)*(flux!$G483&gt;=KG!$F$2:$O$2)*(flux!$G483&lt;=KG!$F$3:$O$3)*KG!$F$4:$O$136)*$G483/100</f>
        <v>0</v>
      </c>
      <c r="S483" s="7">
        <f>SUMPRODUCT((KG!$A$4:$A$136=flux!$A483)*(KG!$B$4:$B$136=flux!S$3)*(flux!$G483&gt;=KG!$F$2:$O$2)*(flux!$G483&lt;=KG!$F$3:$O$3)*KG!$F$4:$O$136)*$G483/100</f>
        <v>0</v>
      </c>
      <c r="T483" s="7">
        <f>SUMPRODUCT((KG!$A$4:$A$136=flux!$A483)*(KG!$B$4:$B$136=flux!T$3)*(flux!$G483&gt;=KG!$F$2:$O$2)*(flux!$G483&lt;=KG!$F$3:$O$3)*KG!$F$4:$O$136)*$G483/100</f>
        <v>0</v>
      </c>
      <c r="U483" s="7">
        <f>SUMPRODUCT((KG!$A$4:$A$136=flux!$A483)*(KG!$B$4:$B$136=flux!U$3)*(flux!$G483&gt;=KG!$F$2:$O$2)*(flux!$G483&lt;=KG!$F$3:$O$3)*KG!$F$4:$O$136)*$G483/100</f>
        <v>0</v>
      </c>
      <c r="V483" s="7">
        <f>SUMPRODUCT((KG!$A$4:$A$136=flux!$A483)*(KG!$B$4:$B$136=flux!V$3)*(flux!$G483&gt;=KG!$F$2:$O$2)*(flux!$G483&lt;=KG!$F$3:$O$3)*KG!$F$4:$O$136)*$G483/100</f>
        <v>0</v>
      </c>
      <c r="W483" s="7">
        <f>SUMPRODUCT((KG!$A$4:$A$136=flux!$A483)*(KG!$B$4:$B$136=flux!W$3)*(flux!$G483&gt;=KG!$F$2:$O$2)*(flux!$G483&lt;=KG!$F$3:$O$3)*KG!$F$4:$O$136)*$G483/100</f>
        <v>0</v>
      </c>
      <c r="X483" s="7">
        <f>SUMPRODUCT((KG!$A$4:$A$136=flux!$A483)*(KG!$B$4:$B$136=flux!X$3)*(flux!$G483&gt;=KG!$F$2:$O$2)*(flux!$G483&lt;=KG!$F$3:$O$3)*KG!$F$4:$O$136)*$G483/100</f>
        <v>0</v>
      </c>
      <c r="Y483" s="7">
        <f>SUMPRODUCT((PAL!$A$3:$A$42=flux!$A483)*(PAL!$B$3:$B$42=flux!Y$3)*(PAL!$H$2:$Q$2=flux!$H483)*(PAL!$H$3:$Q$42))*$H483</f>
        <v>0</v>
      </c>
      <c r="Z483" s="7">
        <f>SUMPRODUCT((PAL!$A$3:$A$42=flux!$A483)*(PAL!$B$3:$B$42=flux!Z$3)*(PAL!$H$2:$Q$2=flux!$H483)*(PAL!$H$3:$Q$42))*$H483</f>
        <v>0</v>
      </c>
      <c r="AA483" s="7">
        <f>SUMPRODUCT((PAL!$A$3:$A$42=flux!$A483)*(PAL!$B$3:$B$42=flux!AA$3)*(PAL!$H$2:$Q$2=flux!$H483)*(PAL!$H$3:$Q$42))*$H483</f>
        <v>0</v>
      </c>
      <c r="AB483" s="7">
        <f>SUMPRODUCT((PAL!$A$3:$A$42=flux!$A483)*(PAL!$B$3:$B$42=flux!AB$3)*(PAL!$H$2:$Q$2=flux!$H483)*(PAL!$H$3:$Q$42))*$H483</f>
        <v>0</v>
      </c>
    </row>
    <row r="484" spans="1:28" x14ac:dyDescent="0.25">
      <c r="A484">
        <v>78795</v>
      </c>
      <c r="B484" t="s">
        <v>564</v>
      </c>
      <c r="C484" s="2">
        <v>43160</v>
      </c>
      <c r="D484" t="s">
        <v>164</v>
      </c>
      <c r="E484">
        <v>76</v>
      </c>
      <c r="F484" t="s">
        <v>17</v>
      </c>
      <c r="G484">
        <v>108</v>
      </c>
      <c r="H484" s="64">
        <v>1</v>
      </c>
      <c r="I484" s="7">
        <v>29.2392</v>
      </c>
      <c r="J484" s="9"/>
      <c r="L484" s="5" t="s">
        <v>184</v>
      </c>
      <c r="N484" s="7">
        <f>SUMPRODUCT((KG!$A$4:$A$136=flux!$A484)*(KG!$B$4:$B$136=flux!N$3)*(flux!$G484&gt;=KG!$F$2:$O$2)*(flux!$G484&lt;=KG!$F$3:$O$3)*KG!$F$4:$O$136)*$G484/100</f>
        <v>0</v>
      </c>
      <c r="O484" s="7">
        <f>SUMPRODUCT((KG!$A$4:$A$136=flux!$A484)*(KG!$B$4:$B$136=flux!O$3)*(flux!$G484&gt;=KG!$F$2:$O$2)*(flux!$G484&lt;=KG!$F$3:$O$3)*KG!$F$4:$O$136)*$G484/100</f>
        <v>0</v>
      </c>
      <c r="P484" s="7">
        <f>SUMPRODUCT((KG!$A$4:$A$136=flux!$A484)*(KG!$B$4:$B$136=flux!P$3)*(flux!$G484&gt;=KG!$F$2:$O$2)*(flux!$G484&lt;=KG!$F$3:$O$3)*KG!$F$4:$O$136)*$G484/100</f>
        <v>0</v>
      </c>
      <c r="Q484" s="7">
        <f>SUMPRODUCT((KG!$A$4:$A$136=flux!$A484)*(KG!$B$4:$B$136=flux!Q$3)*(flux!$G484&gt;=KG!$F$2:$O$2)*(flux!$G484&lt;=KG!$F$3:$O$3)*KG!$F$4:$O$136)*$G484/100</f>
        <v>0</v>
      </c>
      <c r="R484" s="7">
        <f>SUMPRODUCT((KG!$A$4:$A$136=flux!$A484)*(KG!$B$4:$B$136=flux!R$3)*(flux!$G484&gt;=KG!$F$2:$O$2)*(flux!$G484&lt;=KG!$F$3:$O$3)*KG!$F$4:$O$136)*$G484/100</f>
        <v>0</v>
      </c>
      <c r="S484" s="7">
        <f>SUMPRODUCT((KG!$A$4:$A$136=flux!$A484)*(KG!$B$4:$B$136=flux!S$3)*(flux!$G484&gt;=KG!$F$2:$O$2)*(flux!$G484&lt;=KG!$F$3:$O$3)*KG!$F$4:$O$136)*$G484/100</f>
        <v>0</v>
      </c>
      <c r="T484" s="7">
        <f>SUMPRODUCT((KG!$A$4:$A$136=flux!$A484)*(KG!$B$4:$B$136=flux!T$3)*(flux!$G484&gt;=KG!$F$2:$O$2)*(flux!$G484&lt;=KG!$F$3:$O$3)*KG!$F$4:$O$136)*$G484/100</f>
        <v>0</v>
      </c>
      <c r="U484" s="7">
        <f>SUMPRODUCT((KG!$A$4:$A$136=flux!$A484)*(KG!$B$4:$B$136=flux!U$3)*(flux!$G484&gt;=KG!$F$2:$O$2)*(flux!$G484&lt;=KG!$F$3:$O$3)*KG!$F$4:$O$136)*$G484/100</f>
        <v>0</v>
      </c>
      <c r="V484" s="7">
        <f>SUMPRODUCT((KG!$A$4:$A$136=flux!$A484)*(KG!$B$4:$B$136=flux!V$3)*(flux!$G484&gt;=KG!$F$2:$O$2)*(flux!$G484&lt;=KG!$F$3:$O$3)*KG!$F$4:$O$136)*$G484/100</f>
        <v>0</v>
      </c>
      <c r="W484" s="7">
        <f>SUMPRODUCT((KG!$A$4:$A$136=flux!$A484)*(KG!$B$4:$B$136=flux!W$3)*(flux!$G484&gt;=KG!$F$2:$O$2)*(flux!$G484&lt;=KG!$F$3:$O$3)*KG!$F$4:$O$136)*$G484/100</f>
        <v>0</v>
      </c>
      <c r="X484" s="7">
        <f>SUMPRODUCT((KG!$A$4:$A$136=flux!$A484)*(KG!$B$4:$B$136=flux!X$3)*(flux!$G484&gt;=KG!$F$2:$O$2)*(flux!$G484&lt;=KG!$F$3:$O$3)*KG!$F$4:$O$136)*$G484/100</f>
        <v>0</v>
      </c>
      <c r="Y484" s="7">
        <f>SUMPRODUCT((PAL!$A$3:$A$42=flux!$A484)*(PAL!$B$3:$B$42=flux!Y$3)*(PAL!$H$2:$Q$2=flux!$H484)*(PAL!$H$3:$Q$42))*$H484</f>
        <v>0</v>
      </c>
      <c r="Z484" s="7">
        <f>SUMPRODUCT((PAL!$A$3:$A$42=flux!$A484)*(PAL!$B$3:$B$42=flux!Z$3)*(PAL!$H$2:$Q$2=flux!$H484)*(PAL!$H$3:$Q$42))*$H484</f>
        <v>0</v>
      </c>
      <c r="AA484" s="7">
        <f>SUMPRODUCT((PAL!$A$3:$A$42=flux!$A484)*(PAL!$B$3:$B$42=flux!AA$3)*(PAL!$H$2:$Q$2=flux!$H484)*(PAL!$H$3:$Q$42))*$H484</f>
        <v>0</v>
      </c>
      <c r="AB484" s="7">
        <f>SUMPRODUCT((PAL!$A$3:$A$42=flux!$A484)*(PAL!$B$3:$B$42=flux!AB$3)*(PAL!$H$2:$Q$2=flux!$H484)*(PAL!$H$3:$Q$42))*$H484</f>
        <v>0</v>
      </c>
    </row>
    <row r="485" spans="1:28" x14ac:dyDescent="0.25">
      <c r="A485">
        <v>78795</v>
      </c>
      <c r="B485" t="s">
        <v>564</v>
      </c>
      <c r="C485" s="2">
        <v>43169</v>
      </c>
      <c r="D485" t="s">
        <v>164</v>
      </c>
      <c r="E485">
        <v>76</v>
      </c>
      <c r="F485" t="s">
        <v>17</v>
      </c>
      <c r="G485">
        <v>108</v>
      </c>
      <c r="H485" s="64">
        <v>1</v>
      </c>
      <c r="I485" s="7">
        <v>29.2392</v>
      </c>
      <c r="J485" s="9"/>
      <c r="L485" s="5" t="s">
        <v>184</v>
      </c>
      <c r="N485" s="7">
        <f>SUMPRODUCT((KG!$A$4:$A$136=flux!$A485)*(KG!$B$4:$B$136=flux!N$3)*(flux!$G485&gt;=KG!$F$2:$O$2)*(flux!$G485&lt;=KG!$F$3:$O$3)*KG!$F$4:$O$136)*$G485/100</f>
        <v>0</v>
      </c>
      <c r="O485" s="7">
        <f>SUMPRODUCT((KG!$A$4:$A$136=flux!$A485)*(KG!$B$4:$B$136=flux!O$3)*(flux!$G485&gt;=KG!$F$2:$O$2)*(flux!$G485&lt;=KG!$F$3:$O$3)*KG!$F$4:$O$136)*$G485/100</f>
        <v>0</v>
      </c>
      <c r="P485" s="7">
        <f>SUMPRODUCT((KG!$A$4:$A$136=flux!$A485)*(KG!$B$4:$B$136=flux!P$3)*(flux!$G485&gt;=KG!$F$2:$O$2)*(flux!$G485&lt;=KG!$F$3:$O$3)*KG!$F$4:$O$136)*$G485/100</f>
        <v>0</v>
      </c>
      <c r="Q485" s="7">
        <f>SUMPRODUCT((KG!$A$4:$A$136=flux!$A485)*(KG!$B$4:$B$136=flux!Q$3)*(flux!$G485&gt;=KG!$F$2:$O$2)*(flux!$G485&lt;=KG!$F$3:$O$3)*KG!$F$4:$O$136)*$G485/100</f>
        <v>0</v>
      </c>
      <c r="R485" s="7">
        <f>SUMPRODUCT((KG!$A$4:$A$136=flux!$A485)*(KG!$B$4:$B$136=flux!R$3)*(flux!$G485&gt;=KG!$F$2:$O$2)*(flux!$G485&lt;=KG!$F$3:$O$3)*KG!$F$4:$O$136)*$G485/100</f>
        <v>0</v>
      </c>
      <c r="S485" s="7">
        <f>SUMPRODUCT((KG!$A$4:$A$136=flux!$A485)*(KG!$B$4:$B$136=flux!S$3)*(flux!$G485&gt;=KG!$F$2:$O$2)*(flux!$G485&lt;=KG!$F$3:$O$3)*KG!$F$4:$O$136)*$G485/100</f>
        <v>0</v>
      </c>
      <c r="T485" s="7">
        <f>SUMPRODUCT((KG!$A$4:$A$136=flux!$A485)*(KG!$B$4:$B$136=flux!T$3)*(flux!$G485&gt;=KG!$F$2:$O$2)*(flux!$G485&lt;=KG!$F$3:$O$3)*KG!$F$4:$O$136)*$G485/100</f>
        <v>0</v>
      </c>
      <c r="U485" s="7">
        <f>SUMPRODUCT((KG!$A$4:$A$136=flux!$A485)*(KG!$B$4:$B$136=flux!U$3)*(flux!$G485&gt;=KG!$F$2:$O$2)*(flux!$G485&lt;=KG!$F$3:$O$3)*KG!$F$4:$O$136)*$G485/100</f>
        <v>0</v>
      </c>
      <c r="V485" s="7">
        <f>SUMPRODUCT((KG!$A$4:$A$136=flux!$A485)*(KG!$B$4:$B$136=flux!V$3)*(flux!$G485&gt;=KG!$F$2:$O$2)*(flux!$G485&lt;=KG!$F$3:$O$3)*KG!$F$4:$O$136)*$G485/100</f>
        <v>0</v>
      </c>
      <c r="W485" s="7">
        <f>SUMPRODUCT((KG!$A$4:$A$136=flux!$A485)*(KG!$B$4:$B$136=flux!W$3)*(flux!$G485&gt;=KG!$F$2:$O$2)*(flux!$G485&lt;=KG!$F$3:$O$3)*KG!$F$4:$O$136)*$G485/100</f>
        <v>0</v>
      </c>
      <c r="X485" s="7">
        <f>SUMPRODUCT((KG!$A$4:$A$136=flux!$A485)*(KG!$B$4:$B$136=flux!X$3)*(flux!$G485&gt;=KG!$F$2:$O$2)*(flux!$G485&lt;=KG!$F$3:$O$3)*KG!$F$4:$O$136)*$G485/100</f>
        <v>0</v>
      </c>
      <c r="Y485" s="7">
        <f>SUMPRODUCT((PAL!$A$3:$A$42=flux!$A485)*(PAL!$B$3:$B$42=flux!Y$3)*(PAL!$H$2:$Q$2=flux!$H485)*(PAL!$H$3:$Q$42))*$H485</f>
        <v>0</v>
      </c>
      <c r="Z485" s="7">
        <f>SUMPRODUCT((PAL!$A$3:$A$42=flux!$A485)*(PAL!$B$3:$B$42=flux!Z$3)*(PAL!$H$2:$Q$2=flux!$H485)*(PAL!$H$3:$Q$42))*$H485</f>
        <v>0</v>
      </c>
      <c r="AA485" s="7">
        <f>SUMPRODUCT((PAL!$A$3:$A$42=flux!$A485)*(PAL!$B$3:$B$42=flux!AA$3)*(PAL!$H$2:$Q$2=flux!$H485)*(PAL!$H$3:$Q$42))*$H485</f>
        <v>0</v>
      </c>
      <c r="AB485" s="7">
        <f>SUMPRODUCT((PAL!$A$3:$A$42=flux!$A485)*(PAL!$B$3:$B$42=flux!AB$3)*(PAL!$H$2:$Q$2=flux!$H485)*(PAL!$H$3:$Q$42))*$H485</f>
        <v>0</v>
      </c>
    </row>
    <row r="486" spans="1:28" x14ac:dyDescent="0.25">
      <c r="A486">
        <v>78795</v>
      </c>
      <c r="B486" t="s">
        <v>564</v>
      </c>
      <c r="C486" s="2">
        <v>43165</v>
      </c>
      <c r="D486" t="s">
        <v>164</v>
      </c>
      <c r="E486">
        <v>76</v>
      </c>
      <c r="F486" t="s">
        <v>17</v>
      </c>
      <c r="G486">
        <v>110</v>
      </c>
      <c r="H486" s="64">
        <v>1</v>
      </c>
      <c r="I486" s="7">
        <v>29.786040000000003</v>
      </c>
      <c r="J486" s="9"/>
      <c r="L486" s="5" t="s">
        <v>184</v>
      </c>
      <c r="N486" s="7">
        <f>SUMPRODUCT((KG!$A$4:$A$136=flux!$A486)*(KG!$B$4:$B$136=flux!N$3)*(flux!$G486&gt;=KG!$F$2:$O$2)*(flux!$G486&lt;=KG!$F$3:$O$3)*KG!$F$4:$O$136)*$G486/100</f>
        <v>0</v>
      </c>
      <c r="O486" s="7">
        <f>SUMPRODUCT((KG!$A$4:$A$136=flux!$A486)*(KG!$B$4:$B$136=flux!O$3)*(flux!$G486&gt;=KG!$F$2:$O$2)*(flux!$G486&lt;=KG!$F$3:$O$3)*KG!$F$4:$O$136)*$G486/100</f>
        <v>0</v>
      </c>
      <c r="P486" s="7">
        <f>SUMPRODUCT((KG!$A$4:$A$136=flux!$A486)*(KG!$B$4:$B$136=flux!P$3)*(flux!$G486&gt;=KG!$F$2:$O$2)*(flux!$G486&lt;=KG!$F$3:$O$3)*KG!$F$4:$O$136)*$G486/100</f>
        <v>0</v>
      </c>
      <c r="Q486" s="7">
        <f>SUMPRODUCT((KG!$A$4:$A$136=flux!$A486)*(KG!$B$4:$B$136=flux!Q$3)*(flux!$G486&gt;=KG!$F$2:$O$2)*(flux!$G486&lt;=KG!$F$3:$O$3)*KG!$F$4:$O$136)*$G486/100</f>
        <v>0</v>
      </c>
      <c r="R486" s="7">
        <f>SUMPRODUCT((KG!$A$4:$A$136=flux!$A486)*(KG!$B$4:$B$136=flux!R$3)*(flux!$G486&gt;=KG!$F$2:$O$2)*(flux!$G486&lt;=KG!$F$3:$O$3)*KG!$F$4:$O$136)*$G486/100</f>
        <v>0</v>
      </c>
      <c r="S486" s="7">
        <f>SUMPRODUCT((KG!$A$4:$A$136=flux!$A486)*(KG!$B$4:$B$136=flux!S$3)*(flux!$G486&gt;=KG!$F$2:$O$2)*(flux!$G486&lt;=KG!$F$3:$O$3)*KG!$F$4:$O$136)*$G486/100</f>
        <v>0</v>
      </c>
      <c r="T486" s="7">
        <f>SUMPRODUCT((KG!$A$4:$A$136=flux!$A486)*(KG!$B$4:$B$136=flux!T$3)*(flux!$G486&gt;=KG!$F$2:$O$2)*(flux!$G486&lt;=KG!$F$3:$O$3)*KG!$F$4:$O$136)*$G486/100</f>
        <v>0</v>
      </c>
      <c r="U486" s="7">
        <f>SUMPRODUCT((KG!$A$4:$A$136=flux!$A486)*(KG!$B$4:$B$136=flux!U$3)*(flux!$G486&gt;=KG!$F$2:$O$2)*(flux!$G486&lt;=KG!$F$3:$O$3)*KG!$F$4:$O$136)*$G486/100</f>
        <v>0</v>
      </c>
      <c r="V486" s="7">
        <f>SUMPRODUCT((KG!$A$4:$A$136=flux!$A486)*(KG!$B$4:$B$136=flux!V$3)*(flux!$G486&gt;=KG!$F$2:$O$2)*(flux!$G486&lt;=KG!$F$3:$O$3)*KG!$F$4:$O$136)*$G486/100</f>
        <v>0</v>
      </c>
      <c r="W486" s="7">
        <f>SUMPRODUCT((KG!$A$4:$A$136=flux!$A486)*(KG!$B$4:$B$136=flux!W$3)*(flux!$G486&gt;=KG!$F$2:$O$2)*(flux!$G486&lt;=KG!$F$3:$O$3)*KG!$F$4:$O$136)*$G486/100</f>
        <v>0</v>
      </c>
      <c r="X486" s="7">
        <f>SUMPRODUCT((KG!$A$4:$A$136=flux!$A486)*(KG!$B$4:$B$136=flux!X$3)*(flux!$G486&gt;=KG!$F$2:$O$2)*(flux!$G486&lt;=KG!$F$3:$O$3)*KG!$F$4:$O$136)*$G486/100</f>
        <v>0</v>
      </c>
      <c r="Y486" s="7">
        <f>SUMPRODUCT((PAL!$A$3:$A$42=flux!$A486)*(PAL!$B$3:$B$42=flux!Y$3)*(PAL!$H$2:$Q$2=flux!$H486)*(PAL!$H$3:$Q$42))*$H486</f>
        <v>0</v>
      </c>
      <c r="Z486" s="7">
        <f>SUMPRODUCT((PAL!$A$3:$A$42=flux!$A486)*(PAL!$B$3:$B$42=flux!Z$3)*(PAL!$H$2:$Q$2=flux!$H486)*(PAL!$H$3:$Q$42))*$H486</f>
        <v>0</v>
      </c>
      <c r="AA486" s="7">
        <f>SUMPRODUCT((PAL!$A$3:$A$42=flux!$A486)*(PAL!$B$3:$B$42=flux!AA$3)*(PAL!$H$2:$Q$2=flux!$H486)*(PAL!$H$3:$Q$42))*$H486</f>
        <v>0</v>
      </c>
      <c r="AB486" s="7">
        <f>SUMPRODUCT((PAL!$A$3:$A$42=flux!$A486)*(PAL!$B$3:$B$42=flux!AB$3)*(PAL!$H$2:$Q$2=flux!$H486)*(PAL!$H$3:$Q$42))*$H486</f>
        <v>0</v>
      </c>
    </row>
    <row r="487" spans="1:28" x14ac:dyDescent="0.25">
      <c r="A487">
        <v>78795</v>
      </c>
      <c r="B487" t="s">
        <v>564</v>
      </c>
      <c r="C487" s="2">
        <v>43187</v>
      </c>
      <c r="D487" t="s">
        <v>164</v>
      </c>
      <c r="E487">
        <v>76</v>
      </c>
      <c r="F487" t="s">
        <v>17</v>
      </c>
      <c r="G487">
        <v>270</v>
      </c>
      <c r="H487" s="64">
        <v>1</v>
      </c>
      <c r="I487" s="7">
        <v>73.098000000000013</v>
      </c>
      <c r="J487" s="9"/>
      <c r="L487" s="5" t="s">
        <v>184</v>
      </c>
      <c r="N487" s="7">
        <f>SUMPRODUCT((KG!$A$4:$A$136=flux!$A487)*(KG!$B$4:$B$136=flux!N$3)*(flux!$G487&gt;=KG!$F$2:$O$2)*(flux!$G487&lt;=KG!$F$3:$O$3)*KG!$F$4:$O$136)*$G487/100</f>
        <v>0</v>
      </c>
      <c r="O487" s="7">
        <f>SUMPRODUCT((KG!$A$4:$A$136=flux!$A487)*(KG!$B$4:$B$136=flux!O$3)*(flux!$G487&gt;=KG!$F$2:$O$2)*(flux!$G487&lt;=KG!$F$3:$O$3)*KG!$F$4:$O$136)*$G487/100</f>
        <v>0</v>
      </c>
      <c r="P487" s="7">
        <f>SUMPRODUCT((KG!$A$4:$A$136=flux!$A487)*(KG!$B$4:$B$136=flux!P$3)*(flux!$G487&gt;=KG!$F$2:$O$2)*(flux!$G487&lt;=KG!$F$3:$O$3)*KG!$F$4:$O$136)*$G487/100</f>
        <v>0</v>
      </c>
      <c r="Q487" s="7">
        <f>SUMPRODUCT((KG!$A$4:$A$136=flux!$A487)*(KG!$B$4:$B$136=flux!Q$3)*(flux!$G487&gt;=KG!$F$2:$O$2)*(flux!$G487&lt;=KG!$F$3:$O$3)*KG!$F$4:$O$136)*$G487/100</f>
        <v>0</v>
      </c>
      <c r="R487" s="7">
        <f>SUMPRODUCT((KG!$A$4:$A$136=flux!$A487)*(KG!$B$4:$B$136=flux!R$3)*(flux!$G487&gt;=KG!$F$2:$O$2)*(flux!$G487&lt;=KG!$F$3:$O$3)*KG!$F$4:$O$136)*$G487/100</f>
        <v>0</v>
      </c>
      <c r="S487" s="7">
        <f>SUMPRODUCT((KG!$A$4:$A$136=flux!$A487)*(KG!$B$4:$B$136=flux!S$3)*(flux!$G487&gt;=KG!$F$2:$O$2)*(flux!$G487&lt;=KG!$F$3:$O$3)*KG!$F$4:$O$136)*$G487/100</f>
        <v>0</v>
      </c>
      <c r="T487" s="7">
        <f>SUMPRODUCT((KG!$A$4:$A$136=flux!$A487)*(KG!$B$4:$B$136=flux!T$3)*(flux!$G487&gt;=KG!$F$2:$O$2)*(flux!$G487&lt;=KG!$F$3:$O$3)*KG!$F$4:$O$136)*$G487/100</f>
        <v>0</v>
      </c>
      <c r="U487" s="7">
        <f>SUMPRODUCT((KG!$A$4:$A$136=flux!$A487)*(KG!$B$4:$B$136=flux!U$3)*(flux!$G487&gt;=KG!$F$2:$O$2)*(flux!$G487&lt;=KG!$F$3:$O$3)*KG!$F$4:$O$136)*$G487/100</f>
        <v>0</v>
      </c>
      <c r="V487" s="7">
        <f>SUMPRODUCT((KG!$A$4:$A$136=flux!$A487)*(KG!$B$4:$B$136=flux!V$3)*(flux!$G487&gt;=KG!$F$2:$O$2)*(flux!$G487&lt;=KG!$F$3:$O$3)*KG!$F$4:$O$136)*$G487/100</f>
        <v>0</v>
      </c>
      <c r="W487" s="7">
        <f>SUMPRODUCT((KG!$A$4:$A$136=flux!$A487)*(KG!$B$4:$B$136=flux!W$3)*(flux!$G487&gt;=KG!$F$2:$O$2)*(flux!$G487&lt;=KG!$F$3:$O$3)*KG!$F$4:$O$136)*$G487/100</f>
        <v>0</v>
      </c>
      <c r="X487" s="7">
        <f>SUMPRODUCT((KG!$A$4:$A$136=flux!$A487)*(KG!$B$4:$B$136=flux!X$3)*(flux!$G487&gt;=KG!$F$2:$O$2)*(flux!$G487&lt;=KG!$F$3:$O$3)*KG!$F$4:$O$136)*$G487/100</f>
        <v>0</v>
      </c>
      <c r="Y487" s="7">
        <f>SUMPRODUCT((PAL!$A$3:$A$42=flux!$A487)*(PAL!$B$3:$B$42=flux!Y$3)*(PAL!$H$2:$Q$2=flux!$H487)*(PAL!$H$3:$Q$42))*$H487</f>
        <v>0</v>
      </c>
      <c r="Z487" s="7">
        <f>SUMPRODUCT((PAL!$A$3:$A$42=flux!$A487)*(PAL!$B$3:$B$42=flux!Z$3)*(PAL!$H$2:$Q$2=flux!$H487)*(PAL!$H$3:$Q$42))*$H487</f>
        <v>0</v>
      </c>
      <c r="AA487" s="7">
        <f>SUMPRODUCT((PAL!$A$3:$A$42=flux!$A487)*(PAL!$B$3:$B$42=flux!AA$3)*(PAL!$H$2:$Q$2=flux!$H487)*(PAL!$H$3:$Q$42))*$H487</f>
        <v>0</v>
      </c>
      <c r="AB487" s="7">
        <f>SUMPRODUCT((PAL!$A$3:$A$42=flux!$A487)*(PAL!$B$3:$B$42=flux!AB$3)*(PAL!$H$2:$Q$2=flux!$H487)*(PAL!$H$3:$Q$42))*$H487</f>
        <v>0</v>
      </c>
    </row>
    <row r="488" spans="1:28" x14ac:dyDescent="0.25">
      <c r="A488">
        <v>78795</v>
      </c>
      <c r="B488" t="s">
        <v>564</v>
      </c>
      <c r="C488" s="2">
        <v>43167</v>
      </c>
      <c r="D488" t="s">
        <v>164</v>
      </c>
      <c r="E488">
        <v>76</v>
      </c>
      <c r="F488" t="s">
        <v>17</v>
      </c>
      <c r="G488">
        <v>110</v>
      </c>
      <c r="H488" s="64">
        <v>1</v>
      </c>
      <c r="I488" s="7">
        <v>29.786040000000003</v>
      </c>
      <c r="J488" s="9"/>
      <c r="L488" s="5" t="s">
        <v>184</v>
      </c>
      <c r="N488" s="7">
        <f>SUMPRODUCT((KG!$A$4:$A$136=flux!$A488)*(KG!$B$4:$B$136=flux!N$3)*(flux!$G488&gt;=KG!$F$2:$O$2)*(flux!$G488&lt;=KG!$F$3:$O$3)*KG!$F$4:$O$136)*$G488/100</f>
        <v>0</v>
      </c>
      <c r="O488" s="7">
        <f>SUMPRODUCT((KG!$A$4:$A$136=flux!$A488)*(KG!$B$4:$B$136=flux!O$3)*(flux!$G488&gt;=KG!$F$2:$O$2)*(flux!$G488&lt;=KG!$F$3:$O$3)*KG!$F$4:$O$136)*$G488/100</f>
        <v>0</v>
      </c>
      <c r="P488" s="7">
        <f>SUMPRODUCT((KG!$A$4:$A$136=flux!$A488)*(KG!$B$4:$B$136=flux!P$3)*(flux!$G488&gt;=KG!$F$2:$O$2)*(flux!$G488&lt;=KG!$F$3:$O$3)*KG!$F$4:$O$136)*$G488/100</f>
        <v>0</v>
      </c>
      <c r="Q488" s="7">
        <f>SUMPRODUCT((KG!$A$4:$A$136=flux!$A488)*(KG!$B$4:$B$136=flux!Q$3)*(flux!$G488&gt;=KG!$F$2:$O$2)*(flux!$G488&lt;=KG!$F$3:$O$3)*KG!$F$4:$O$136)*$G488/100</f>
        <v>0</v>
      </c>
      <c r="R488" s="7">
        <f>SUMPRODUCT((KG!$A$4:$A$136=flux!$A488)*(KG!$B$4:$B$136=flux!R$3)*(flux!$G488&gt;=KG!$F$2:$O$2)*(flux!$G488&lt;=KG!$F$3:$O$3)*KG!$F$4:$O$136)*$G488/100</f>
        <v>0</v>
      </c>
      <c r="S488" s="7">
        <f>SUMPRODUCT((KG!$A$4:$A$136=flux!$A488)*(KG!$B$4:$B$136=flux!S$3)*(flux!$G488&gt;=KG!$F$2:$O$2)*(flux!$G488&lt;=KG!$F$3:$O$3)*KG!$F$4:$O$136)*$G488/100</f>
        <v>0</v>
      </c>
      <c r="T488" s="7">
        <f>SUMPRODUCT((KG!$A$4:$A$136=flux!$A488)*(KG!$B$4:$B$136=flux!T$3)*(flux!$G488&gt;=KG!$F$2:$O$2)*(flux!$G488&lt;=KG!$F$3:$O$3)*KG!$F$4:$O$136)*$G488/100</f>
        <v>0</v>
      </c>
      <c r="U488" s="7">
        <f>SUMPRODUCT((KG!$A$4:$A$136=flux!$A488)*(KG!$B$4:$B$136=flux!U$3)*(flux!$G488&gt;=KG!$F$2:$O$2)*(flux!$G488&lt;=KG!$F$3:$O$3)*KG!$F$4:$O$136)*$G488/100</f>
        <v>0</v>
      </c>
      <c r="V488" s="7">
        <f>SUMPRODUCT((KG!$A$4:$A$136=flux!$A488)*(KG!$B$4:$B$136=flux!V$3)*(flux!$G488&gt;=KG!$F$2:$O$2)*(flux!$G488&lt;=KG!$F$3:$O$3)*KG!$F$4:$O$136)*$G488/100</f>
        <v>0</v>
      </c>
      <c r="W488" s="7">
        <f>SUMPRODUCT((KG!$A$4:$A$136=flux!$A488)*(KG!$B$4:$B$136=flux!W$3)*(flux!$G488&gt;=KG!$F$2:$O$2)*(flux!$G488&lt;=KG!$F$3:$O$3)*KG!$F$4:$O$136)*$G488/100</f>
        <v>0</v>
      </c>
      <c r="X488" s="7">
        <f>SUMPRODUCT((KG!$A$4:$A$136=flux!$A488)*(KG!$B$4:$B$136=flux!X$3)*(flux!$G488&gt;=KG!$F$2:$O$2)*(flux!$G488&lt;=KG!$F$3:$O$3)*KG!$F$4:$O$136)*$G488/100</f>
        <v>0</v>
      </c>
      <c r="Y488" s="7">
        <f>SUMPRODUCT((PAL!$A$3:$A$42=flux!$A488)*(PAL!$B$3:$B$42=flux!Y$3)*(PAL!$H$2:$Q$2=flux!$H488)*(PAL!$H$3:$Q$42))*$H488</f>
        <v>0</v>
      </c>
      <c r="Z488" s="7">
        <f>SUMPRODUCT((PAL!$A$3:$A$42=flux!$A488)*(PAL!$B$3:$B$42=flux!Z$3)*(PAL!$H$2:$Q$2=flux!$H488)*(PAL!$H$3:$Q$42))*$H488</f>
        <v>0</v>
      </c>
      <c r="AA488" s="7">
        <f>SUMPRODUCT((PAL!$A$3:$A$42=flux!$A488)*(PAL!$B$3:$B$42=flux!AA$3)*(PAL!$H$2:$Q$2=flux!$H488)*(PAL!$H$3:$Q$42))*$H488</f>
        <v>0</v>
      </c>
      <c r="AB488" s="7">
        <f>SUMPRODUCT((PAL!$A$3:$A$42=flux!$A488)*(PAL!$B$3:$B$42=flux!AB$3)*(PAL!$H$2:$Q$2=flux!$H488)*(PAL!$H$3:$Q$42))*$H488</f>
        <v>0</v>
      </c>
    </row>
    <row r="489" spans="1:28" x14ac:dyDescent="0.25">
      <c r="A489">
        <v>78795</v>
      </c>
      <c r="B489" t="s">
        <v>564</v>
      </c>
      <c r="C489" s="2">
        <v>43180</v>
      </c>
      <c r="D489" t="s">
        <v>164</v>
      </c>
      <c r="E489">
        <v>76</v>
      </c>
      <c r="F489" t="s">
        <v>17</v>
      </c>
      <c r="G489">
        <v>110</v>
      </c>
      <c r="H489" s="64">
        <v>1</v>
      </c>
      <c r="I489" s="7">
        <v>29.786040000000003</v>
      </c>
      <c r="J489" s="9"/>
      <c r="L489" s="5" t="s">
        <v>184</v>
      </c>
      <c r="N489" s="7">
        <f>SUMPRODUCT((KG!$A$4:$A$136=flux!$A489)*(KG!$B$4:$B$136=flux!N$3)*(flux!$G489&gt;=KG!$F$2:$O$2)*(flux!$G489&lt;=KG!$F$3:$O$3)*KG!$F$4:$O$136)*$G489/100</f>
        <v>0</v>
      </c>
      <c r="O489" s="7">
        <f>SUMPRODUCT((KG!$A$4:$A$136=flux!$A489)*(KG!$B$4:$B$136=flux!O$3)*(flux!$G489&gt;=KG!$F$2:$O$2)*(flux!$G489&lt;=KG!$F$3:$O$3)*KG!$F$4:$O$136)*$G489/100</f>
        <v>0</v>
      </c>
      <c r="P489" s="7">
        <f>SUMPRODUCT((KG!$A$4:$A$136=flux!$A489)*(KG!$B$4:$B$136=flux!P$3)*(flux!$G489&gt;=KG!$F$2:$O$2)*(flux!$G489&lt;=KG!$F$3:$O$3)*KG!$F$4:$O$136)*$G489/100</f>
        <v>0</v>
      </c>
      <c r="Q489" s="7">
        <f>SUMPRODUCT((KG!$A$4:$A$136=flux!$A489)*(KG!$B$4:$B$136=flux!Q$3)*(flux!$G489&gt;=KG!$F$2:$O$2)*(flux!$G489&lt;=KG!$F$3:$O$3)*KG!$F$4:$O$136)*$G489/100</f>
        <v>0</v>
      </c>
      <c r="R489" s="7">
        <f>SUMPRODUCT((KG!$A$4:$A$136=flux!$A489)*(KG!$B$4:$B$136=flux!R$3)*(flux!$G489&gt;=KG!$F$2:$O$2)*(flux!$G489&lt;=KG!$F$3:$O$3)*KG!$F$4:$O$136)*$G489/100</f>
        <v>0</v>
      </c>
      <c r="S489" s="7">
        <f>SUMPRODUCT((KG!$A$4:$A$136=flux!$A489)*(KG!$B$4:$B$136=flux!S$3)*(flux!$G489&gt;=KG!$F$2:$O$2)*(flux!$G489&lt;=KG!$F$3:$O$3)*KG!$F$4:$O$136)*$G489/100</f>
        <v>0</v>
      </c>
      <c r="T489" s="7">
        <f>SUMPRODUCT((KG!$A$4:$A$136=flux!$A489)*(KG!$B$4:$B$136=flux!T$3)*(flux!$G489&gt;=KG!$F$2:$O$2)*(flux!$G489&lt;=KG!$F$3:$O$3)*KG!$F$4:$O$136)*$G489/100</f>
        <v>0</v>
      </c>
      <c r="U489" s="7">
        <f>SUMPRODUCT((KG!$A$4:$A$136=flux!$A489)*(KG!$B$4:$B$136=flux!U$3)*(flux!$G489&gt;=KG!$F$2:$O$2)*(flux!$G489&lt;=KG!$F$3:$O$3)*KG!$F$4:$O$136)*$G489/100</f>
        <v>0</v>
      </c>
      <c r="V489" s="7">
        <f>SUMPRODUCT((KG!$A$4:$A$136=flux!$A489)*(KG!$B$4:$B$136=flux!V$3)*(flux!$G489&gt;=KG!$F$2:$O$2)*(flux!$G489&lt;=KG!$F$3:$O$3)*KG!$F$4:$O$136)*$G489/100</f>
        <v>0</v>
      </c>
      <c r="W489" s="7">
        <f>SUMPRODUCT((KG!$A$4:$A$136=flux!$A489)*(KG!$B$4:$B$136=flux!W$3)*(flux!$G489&gt;=KG!$F$2:$O$2)*(flux!$G489&lt;=KG!$F$3:$O$3)*KG!$F$4:$O$136)*$G489/100</f>
        <v>0</v>
      </c>
      <c r="X489" s="7">
        <f>SUMPRODUCT((KG!$A$4:$A$136=flux!$A489)*(KG!$B$4:$B$136=flux!X$3)*(flux!$G489&gt;=KG!$F$2:$O$2)*(flux!$G489&lt;=KG!$F$3:$O$3)*KG!$F$4:$O$136)*$G489/100</f>
        <v>0</v>
      </c>
      <c r="Y489" s="7">
        <f>SUMPRODUCT((PAL!$A$3:$A$42=flux!$A489)*(PAL!$B$3:$B$42=flux!Y$3)*(PAL!$H$2:$Q$2=flux!$H489)*(PAL!$H$3:$Q$42))*$H489</f>
        <v>0</v>
      </c>
      <c r="Z489" s="7">
        <f>SUMPRODUCT((PAL!$A$3:$A$42=flux!$A489)*(PAL!$B$3:$B$42=flux!Z$3)*(PAL!$H$2:$Q$2=flux!$H489)*(PAL!$H$3:$Q$42))*$H489</f>
        <v>0</v>
      </c>
      <c r="AA489" s="7">
        <f>SUMPRODUCT((PAL!$A$3:$A$42=flux!$A489)*(PAL!$B$3:$B$42=flux!AA$3)*(PAL!$H$2:$Q$2=flux!$H489)*(PAL!$H$3:$Q$42))*$H489</f>
        <v>0</v>
      </c>
      <c r="AB489" s="7">
        <f>SUMPRODUCT((PAL!$A$3:$A$42=flux!$A489)*(PAL!$B$3:$B$42=flux!AB$3)*(PAL!$H$2:$Q$2=flux!$H489)*(PAL!$H$3:$Q$42))*$H489</f>
        <v>0</v>
      </c>
    </row>
    <row r="490" spans="1:28" x14ac:dyDescent="0.25">
      <c r="A490">
        <v>78795</v>
      </c>
      <c r="B490" t="s">
        <v>564</v>
      </c>
      <c r="C490" s="2">
        <v>43173</v>
      </c>
      <c r="D490" t="s">
        <v>164</v>
      </c>
      <c r="E490">
        <v>76</v>
      </c>
      <c r="F490" t="s">
        <v>17</v>
      </c>
      <c r="G490">
        <v>120</v>
      </c>
      <c r="H490" s="64">
        <v>1</v>
      </c>
      <c r="I490" s="7">
        <v>32.486760000000004</v>
      </c>
      <c r="J490" s="9"/>
      <c r="L490" s="5" t="s">
        <v>184</v>
      </c>
      <c r="N490" s="7">
        <f>SUMPRODUCT((KG!$A$4:$A$136=flux!$A490)*(KG!$B$4:$B$136=flux!N$3)*(flux!$G490&gt;=KG!$F$2:$O$2)*(flux!$G490&lt;=KG!$F$3:$O$3)*KG!$F$4:$O$136)*$G490/100</f>
        <v>0</v>
      </c>
      <c r="O490" s="7">
        <f>SUMPRODUCT((KG!$A$4:$A$136=flux!$A490)*(KG!$B$4:$B$136=flux!O$3)*(flux!$G490&gt;=KG!$F$2:$O$2)*(flux!$G490&lt;=KG!$F$3:$O$3)*KG!$F$4:$O$136)*$G490/100</f>
        <v>0</v>
      </c>
      <c r="P490" s="7">
        <f>SUMPRODUCT((KG!$A$4:$A$136=flux!$A490)*(KG!$B$4:$B$136=flux!P$3)*(flux!$G490&gt;=KG!$F$2:$O$2)*(flux!$G490&lt;=KG!$F$3:$O$3)*KG!$F$4:$O$136)*$G490/100</f>
        <v>0</v>
      </c>
      <c r="Q490" s="7">
        <f>SUMPRODUCT((KG!$A$4:$A$136=flux!$A490)*(KG!$B$4:$B$136=flux!Q$3)*(flux!$G490&gt;=KG!$F$2:$O$2)*(flux!$G490&lt;=KG!$F$3:$O$3)*KG!$F$4:$O$136)*$G490/100</f>
        <v>0</v>
      </c>
      <c r="R490" s="7">
        <f>SUMPRODUCT((KG!$A$4:$A$136=flux!$A490)*(KG!$B$4:$B$136=flux!R$3)*(flux!$G490&gt;=KG!$F$2:$O$2)*(flux!$G490&lt;=KG!$F$3:$O$3)*KG!$F$4:$O$136)*$G490/100</f>
        <v>0</v>
      </c>
      <c r="S490" s="7">
        <f>SUMPRODUCT((KG!$A$4:$A$136=flux!$A490)*(KG!$B$4:$B$136=flux!S$3)*(flux!$G490&gt;=KG!$F$2:$O$2)*(flux!$G490&lt;=KG!$F$3:$O$3)*KG!$F$4:$O$136)*$G490/100</f>
        <v>0</v>
      </c>
      <c r="T490" s="7">
        <f>SUMPRODUCT((KG!$A$4:$A$136=flux!$A490)*(KG!$B$4:$B$136=flux!T$3)*(flux!$G490&gt;=KG!$F$2:$O$2)*(flux!$G490&lt;=KG!$F$3:$O$3)*KG!$F$4:$O$136)*$G490/100</f>
        <v>0</v>
      </c>
      <c r="U490" s="7">
        <f>SUMPRODUCT((KG!$A$4:$A$136=flux!$A490)*(KG!$B$4:$B$136=flux!U$3)*(flux!$G490&gt;=KG!$F$2:$O$2)*(flux!$G490&lt;=KG!$F$3:$O$3)*KG!$F$4:$O$136)*$G490/100</f>
        <v>0</v>
      </c>
      <c r="V490" s="7">
        <f>SUMPRODUCT((KG!$A$4:$A$136=flux!$A490)*(KG!$B$4:$B$136=flux!V$3)*(flux!$G490&gt;=KG!$F$2:$O$2)*(flux!$G490&lt;=KG!$F$3:$O$3)*KG!$F$4:$O$136)*$G490/100</f>
        <v>0</v>
      </c>
      <c r="W490" s="7">
        <f>SUMPRODUCT((KG!$A$4:$A$136=flux!$A490)*(KG!$B$4:$B$136=flux!W$3)*(flux!$G490&gt;=KG!$F$2:$O$2)*(flux!$G490&lt;=KG!$F$3:$O$3)*KG!$F$4:$O$136)*$G490/100</f>
        <v>0</v>
      </c>
      <c r="X490" s="7">
        <f>SUMPRODUCT((KG!$A$4:$A$136=flux!$A490)*(KG!$B$4:$B$136=flux!X$3)*(flux!$G490&gt;=KG!$F$2:$O$2)*(flux!$G490&lt;=KG!$F$3:$O$3)*KG!$F$4:$O$136)*$G490/100</f>
        <v>0</v>
      </c>
      <c r="Y490" s="7">
        <f>SUMPRODUCT((PAL!$A$3:$A$42=flux!$A490)*(PAL!$B$3:$B$42=flux!Y$3)*(PAL!$H$2:$Q$2=flux!$H490)*(PAL!$H$3:$Q$42))*$H490</f>
        <v>0</v>
      </c>
      <c r="Z490" s="7">
        <f>SUMPRODUCT((PAL!$A$3:$A$42=flux!$A490)*(PAL!$B$3:$B$42=flux!Z$3)*(PAL!$H$2:$Q$2=flux!$H490)*(PAL!$H$3:$Q$42))*$H490</f>
        <v>0</v>
      </c>
      <c r="AA490" s="7">
        <f>SUMPRODUCT((PAL!$A$3:$A$42=flux!$A490)*(PAL!$B$3:$B$42=flux!AA$3)*(PAL!$H$2:$Q$2=flux!$H490)*(PAL!$H$3:$Q$42))*$H490</f>
        <v>0</v>
      </c>
      <c r="AB490" s="7">
        <f>SUMPRODUCT((PAL!$A$3:$A$42=flux!$A490)*(PAL!$B$3:$B$42=flux!AB$3)*(PAL!$H$2:$Q$2=flux!$H490)*(PAL!$H$3:$Q$42))*$H490</f>
        <v>0</v>
      </c>
    </row>
    <row r="491" spans="1:28" x14ac:dyDescent="0.25">
      <c r="A491">
        <v>78795</v>
      </c>
      <c r="B491" t="s">
        <v>564</v>
      </c>
      <c r="C491" s="2">
        <v>43172</v>
      </c>
      <c r="D491" t="s">
        <v>164</v>
      </c>
      <c r="E491">
        <v>76</v>
      </c>
      <c r="F491" t="s">
        <v>17</v>
      </c>
      <c r="G491">
        <v>122</v>
      </c>
      <c r="H491" s="64">
        <v>1</v>
      </c>
      <c r="I491" s="7">
        <v>33.033600000000007</v>
      </c>
      <c r="J491" s="9"/>
      <c r="L491" s="5" t="s">
        <v>184</v>
      </c>
      <c r="N491" s="7">
        <f>SUMPRODUCT((KG!$A$4:$A$136=flux!$A491)*(KG!$B$4:$B$136=flux!N$3)*(flux!$G491&gt;=KG!$F$2:$O$2)*(flux!$G491&lt;=KG!$F$3:$O$3)*KG!$F$4:$O$136)*$G491/100</f>
        <v>0</v>
      </c>
      <c r="O491" s="7">
        <f>SUMPRODUCT((KG!$A$4:$A$136=flux!$A491)*(KG!$B$4:$B$136=flux!O$3)*(flux!$G491&gt;=KG!$F$2:$O$2)*(flux!$G491&lt;=KG!$F$3:$O$3)*KG!$F$4:$O$136)*$G491/100</f>
        <v>0</v>
      </c>
      <c r="P491" s="7">
        <f>SUMPRODUCT((KG!$A$4:$A$136=flux!$A491)*(KG!$B$4:$B$136=flux!P$3)*(flux!$G491&gt;=KG!$F$2:$O$2)*(flux!$G491&lt;=KG!$F$3:$O$3)*KG!$F$4:$O$136)*$G491/100</f>
        <v>0</v>
      </c>
      <c r="Q491" s="7">
        <f>SUMPRODUCT((KG!$A$4:$A$136=flux!$A491)*(KG!$B$4:$B$136=flux!Q$3)*(flux!$G491&gt;=KG!$F$2:$O$2)*(flux!$G491&lt;=KG!$F$3:$O$3)*KG!$F$4:$O$136)*$G491/100</f>
        <v>0</v>
      </c>
      <c r="R491" s="7">
        <f>SUMPRODUCT((KG!$A$4:$A$136=flux!$A491)*(KG!$B$4:$B$136=flux!R$3)*(flux!$G491&gt;=KG!$F$2:$O$2)*(flux!$G491&lt;=KG!$F$3:$O$3)*KG!$F$4:$O$136)*$G491/100</f>
        <v>0</v>
      </c>
      <c r="S491" s="7">
        <f>SUMPRODUCT((KG!$A$4:$A$136=flux!$A491)*(KG!$B$4:$B$136=flux!S$3)*(flux!$G491&gt;=KG!$F$2:$O$2)*(flux!$G491&lt;=KG!$F$3:$O$3)*KG!$F$4:$O$136)*$G491/100</f>
        <v>0</v>
      </c>
      <c r="T491" s="7">
        <f>SUMPRODUCT((KG!$A$4:$A$136=flux!$A491)*(KG!$B$4:$B$136=flux!T$3)*(flux!$G491&gt;=KG!$F$2:$O$2)*(flux!$G491&lt;=KG!$F$3:$O$3)*KG!$F$4:$O$136)*$G491/100</f>
        <v>0</v>
      </c>
      <c r="U491" s="7">
        <f>SUMPRODUCT((KG!$A$4:$A$136=flux!$A491)*(KG!$B$4:$B$136=flux!U$3)*(flux!$G491&gt;=KG!$F$2:$O$2)*(flux!$G491&lt;=KG!$F$3:$O$3)*KG!$F$4:$O$136)*$G491/100</f>
        <v>0</v>
      </c>
      <c r="V491" s="7">
        <f>SUMPRODUCT((KG!$A$4:$A$136=flux!$A491)*(KG!$B$4:$B$136=flux!V$3)*(flux!$G491&gt;=KG!$F$2:$O$2)*(flux!$G491&lt;=KG!$F$3:$O$3)*KG!$F$4:$O$136)*$G491/100</f>
        <v>0</v>
      </c>
      <c r="W491" s="7">
        <f>SUMPRODUCT((KG!$A$4:$A$136=flux!$A491)*(KG!$B$4:$B$136=flux!W$3)*(flux!$G491&gt;=KG!$F$2:$O$2)*(flux!$G491&lt;=KG!$F$3:$O$3)*KG!$F$4:$O$136)*$G491/100</f>
        <v>0</v>
      </c>
      <c r="X491" s="7">
        <f>SUMPRODUCT((KG!$A$4:$A$136=flux!$A491)*(KG!$B$4:$B$136=flux!X$3)*(flux!$G491&gt;=KG!$F$2:$O$2)*(flux!$G491&lt;=KG!$F$3:$O$3)*KG!$F$4:$O$136)*$G491/100</f>
        <v>0</v>
      </c>
      <c r="Y491" s="7">
        <f>SUMPRODUCT((PAL!$A$3:$A$42=flux!$A491)*(PAL!$B$3:$B$42=flux!Y$3)*(PAL!$H$2:$Q$2=flux!$H491)*(PAL!$H$3:$Q$42))*$H491</f>
        <v>0</v>
      </c>
      <c r="Z491" s="7">
        <f>SUMPRODUCT((PAL!$A$3:$A$42=flux!$A491)*(PAL!$B$3:$B$42=flux!Z$3)*(PAL!$H$2:$Q$2=flux!$H491)*(PAL!$H$3:$Q$42))*$H491</f>
        <v>0</v>
      </c>
      <c r="AA491" s="7">
        <f>SUMPRODUCT((PAL!$A$3:$A$42=flux!$A491)*(PAL!$B$3:$B$42=flux!AA$3)*(PAL!$H$2:$Q$2=flux!$H491)*(PAL!$H$3:$Q$42))*$H491</f>
        <v>0</v>
      </c>
      <c r="AB491" s="7">
        <f>SUMPRODUCT((PAL!$A$3:$A$42=flux!$A491)*(PAL!$B$3:$B$42=flux!AB$3)*(PAL!$H$2:$Q$2=flux!$H491)*(PAL!$H$3:$Q$42))*$H491</f>
        <v>0</v>
      </c>
    </row>
    <row r="492" spans="1:28" x14ac:dyDescent="0.25">
      <c r="A492">
        <v>78795</v>
      </c>
      <c r="B492" t="s">
        <v>564</v>
      </c>
      <c r="C492" s="2">
        <v>43179</v>
      </c>
      <c r="D492" t="s">
        <v>164</v>
      </c>
      <c r="E492">
        <v>76</v>
      </c>
      <c r="F492" t="s">
        <v>17</v>
      </c>
      <c r="G492">
        <v>135</v>
      </c>
      <c r="H492" s="64">
        <v>1</v>
      </c>
      <c r="I492" s="7">
        <v>36.549000000000007</v>
      </c>
      <c r="J492" s="9"/>
      <c r="L492" s="5" t="s">
        <v>184</v>
      </c>
      <c r="N492" s="7">
        <f>SUMPRODUCT((KG!$A$4:$A$136=flux!$A492)*(KG!$B$4:$B$136=flux!N$3)*(flux!$G492&gt;=KG!$F$2:$O$2)*(flux!$G492&lt;=KG!$F$3:$O$3)*KG!$F$4:$O$136)*$G492/100</f>
        <v>0</v>
      </c>
      <c r="O492" s="7">
        <f>SUMPRODUCT((KG!$A$4:$A$136=flux!$A492)*(KG!$B$4:$B$136=flux!O$3)*(flux!$G492&gt;=KG!$F$2:$O$2)*(flux!$G492&lt;=KG!$F$3:$O$3)*KG!$F$4:$O$136)*$G492/100</f>
        <v>0</v>
      </c>
      <c r="P492" s="7">
        <f>SUMPRODUCT((KG!$A$4:$A$136=flux!$A492)*(KG!$B$4:$B$136=flux!P$3)*(flux!$G492&gt;=KG!$F$2:$O$2)*(flux!$G492&lt;=KG!$F$3:$O$3)*KG!$F$4:$O$136)*$G492/100</f>
        <v>0</v>
      </c>
      <c r="Q492" s="7">
        <f>SUMPRODUCT((KG!$A$4:$A$136=flux!$A492)*(KG!$B$4:$B$136=flux!Q$3)*(flux!$G492&gt;=KG!$F$2:$O$2)*(flux!$G492&lt;=KG!$F$3:$O$3)*KG!$F$4:$O$136)*$G492/100</f>
        <v>0</v>
      </c>
      <c r="R492" s="7">
        <f>SUMPRODUCT((KG!$A$4:$A$136=flux!$A492)*(KG!$B$4:$B$136=flux!R$3)*(flux!$G492&gt;=KG!$F$2:$O$2)*(flux!$G492&lt;=KG!$F$3:$O$3)*KG!$F$4:$O$136)*$G492/100</f>
        <v>0</v>
      </c>
      <c r="S492" s="7">
        <f>SUMPRODUCT((KG!$A$4:$A$136=flux!$A492)*(KG!$B$4:$B$136=flux!S$3)*(flux!$G492&gt;=KG!$F$2:$O$2)*(flux!$G492&lt;=KG!$F$3:$O$3)*KG!$F$4:$O$136)*$G492/100</f>
        <v>0</v>
      </c>
      <c r="T492" s="7">
        <f>SUMPRODUCT((KG!$A$4:$A$136=flux!$A492)*(KG!$B$4:$B$136=flux!T$3)*(flux!$G492&gt;=KG!$F$2:$O$2)*(flux!$G492&lt;=KG!$F$3:$O$3)*KG!$F$4:$O$136)*$G492/100</f>
        <v>0</v>
      </c>
      <c r="U492" s="7">
        <f>SUMPRODUCT((KG!$A$4:$A$136=flux!$A492)*(KG!$B$4:$B$136=flux!U$3)*(flux!$G492&gt;=KG!$F$2:$O$2)*(flux!$G492&lt;=KG!$F$3:$O$3)*KG!$F$4:$O$136)*$G492/100</f>
        <v>0</v>
      </c>
      <c r="V492" s="7">
        <f>SUMPRODUCT((KG!$A$4:$A$136=flux!$A492)*(KG!$B$4:$B$136=flux!V$3)*(flux!$G492&gt;=KG!$F$2:$O$2)*(flux!$G492&lt;=KG!$F$3:$O$3)*KG!$F$4:$O$136)*$G492/100</f>
        <v>0</v>
      </c>
      <c r="W492" s="7">
        <f>SUMPRODUCT((KG!$A$4:$A$136=flux!$A492)*(KG!$B$4:$B$136=flux!W$3)*(flux!$G492&gt;=KG!$F$2:$O$2)*(flux!$G492&lt;=KG!$F$3:$O$3)*KG!$F$4:$O$136)*$G492/100</f>
        <v>0</v>
      </c>
      <c r="X492" s="7">
        <f>SUMPRODUCT((KG!$A$4:$A$136=flux!$A492)*(KG!$B$4:$B$136=flux!X$3)*(flux!$G492&gt;=KG!$F$2:$O$2)*(flux!$G492&lt;=KG!$F$3:$O$3)*KG!$F$4:$O$136)*$G492/100</f>
        <v>0</v>
      </c>
      <c r="Y492" s="7">
        <f>SUMPRODUCT((PAL!$A$3:$A$42=flux!$A492)*(PAL!$B$3:$B$42=flux!Y$3)*(PAL!$H$2:$Q$2=flux!$H492)*(PAL!$H$3:$Q$42))*$H492</f>
        <v>0</v>
      </c>
      <c r="Z492" s="7">
        <f>SUMPRODUCT((PAL!$A$3:$A$42=flux!$A492)*(PAL!$B$3:$B$42=flux!Z$3)*(PAL!$H$2:$Q$2=flux!$H492)*(PAL!$H$3:$Q$42))*$H492</f>
        <v>0</v>
      </c>
      <c r="AA492" s="7">
        <f>SUMPRODUCT((PAL!$A$3:$A$42=flux!$A492)*(PAL!$B$3:$B$42=flux!AA$3)*(PAL!$H$2:$Q$2=flux!$H492)*(PAL!$H$3:$Q$42))*$H492</f>
        <v>0</v>
      </c>
      <c r="AB492" s="7">
        <f>SUMPRODUCT((PAL!$A$3:$A$42=flux!$A492)*(PAL!$B$3:$B$42=flux!AB$3)*(PAL!$H$2:$Q$2=flux!$H492)*(PAL!$H$3:$Q$42))*$H492</f>
        <v>0</v>
      </c>
    </row>
    <row r="493" spans="1:28" x14ac:dyDescent="0.25">
      <c r="A493">
        <v>78795</v>
      </c>
      <c r="B493" t="s">
        <v>564</v>
      </c>
      <c r="C493" s="2">
        <v>43186</v>
      </c>
      <c r="D493" t="s">
        <v>164</v>
      </c>
      <c r="E493">
        <v>76</v>
      </c>
      <c r="F493" t="s">
        <v>17</v>
      </c>
      <c r="G493">
        <v>135</v>
      </c>
      <c r="H493" s="64">
        <v>1</v>
      </c>
      <c r="I493" s="7">
        <v>36.549000000000007</v>
      </c>
      <c r="J493" s="9"/>
      <c r="L493" s="5" t="s">
        <v>184</v>
      </c>
      <c r="N493" s="7">
        <f>SUMPRODUCT((KG!$A$4:$A$136=flux!$A493)*(KG!$B$4:$B$136=flux!N$3)*(flux!$G493&gt;=KG!$F$2:$O$2)*(flux!$G493&lt;=KG!$F$3:$O$3)*KG!$F$4:$O$136)*$G493/100</f>
        <v>0</v>
      </c>
      <c r="O493" s="7">
        <f>SUMPRODUCT((KG!$A$4:$A$136=flux!$A493)*(KG!$B$4:$B$136=flux!O$3)*(flux!$G493&gt;=KG!$F$2:$O$2)*(flux!$G493&lt;=KG!$F$3:$O$3)*KG!$F$4:$O$136)*$G493/100</f>
        <v>0</v>
      </c>
      <c r="P493" s="7">
        <f>SUMPRODUCT((KG!$A$4:$A$136=flux!$A493)*(KG!$B$4:$B$136=flux!P$3)*(flux!$G493&gt;=KG!$F$2:$O$2)*(flux!$G493&lt;=KG!$F$3:$O$3)*KG!$F$4:$O$136)*$G493/100</f>
        <v>0</v>
      </c>
      <c r="Q493" s="7">
        <f>SUMPRODUCT((KG!$A$4:$A$136=flux!$A493)*(KG!$B$4:$B$136=flux!Q$3)*(flux!$G493&gt;=KG!$F$2:$O$2)*(flux!$G493&lt;=KG!$F$3:$O$3)*KG!$F$4:$O$136)*$G493/100</f>
        <v>0</v>
      </c>
      <c r="R493" s="7">
        <f>SUMPRODUCT((KG!$A$4:$A$136=flux!$A493)*(KG!$B$4:$B$136=flux!R$3)*(flux!$G493&gt;=KG!$F$2:$O$2)*(flux!$G493&lt;=KG!$F$3:$O$3)*KG!$F$4:$O$136)*$G493/100</f>
        <v>0</v>
      </c>
      <c r="S493" s="7">
        <f>SUMPRODUCT((KG!$A$4:$A$136=flux!$A493)*(KG!$B$4:$B$136=flux!S$3)*(flux!$G493&gt;=KG!$F$2:$O$2)*(flux!$G493&lt;=KG!$F$3:$O$3)*KG!$F$4:$O$136)*$G493/100</f>
        <v>0</v>
      </c>
      <c r="T493" s="7">
        <f>SUMPRODUCT((KG!$A$4:$A$136=flux!$A493)*(KG!$B$4:$B$136=flux!T$3)*(flux!$G493&gt;=KG!$F$2:$O$2)*(flux!$G493&lt;=KG!$F$3:$O$3)*KG!$F$4:$O$136)*$G493/100</f>
        <v>0</v>
      </c>
      <c r="U493" s="7">
        <f>SUMPRODUCT((KG!$A$4:$A$136=flux!$A493)*(KG!$B$4:$B$136=flux!U$3)*(flux!$G493&gt;=KG!$F$2:$O$2)*(flux!$G493&lt;=KG!$F$3:$O$3)*KG!$F$4:$O$136)*$G493/100</f>
        <v>0</v>
      </c>
      <c r="V493" s="7">
        <f>SUMPRODUCT((KG!$A$4:$A$136=flux!$A493)*(KG!$B$4:$B$136=flux!V$3)*(flux!$G493&gt;=KG!$F$2:$O$2)*(flux!$G493&lt;=KG!$F$3:$O$3)*KG!$F$4:$O$136)*$G493/100</f>
        <v>0</v>
      </c>
      <c r="W493" s="7">
        <f>SUMPRODUCT((KG!$A$4:$A$136=flux!$A493)*(KG!$B$4:$B$136=flux!W$3)*(flux!$G493&gt;=KG!$F$2:$O$2)*(flux!$G493&lt;=KG!$F$3:$O$3)*KG!$F$4:$O$136)*$G493/100</f>
        <v>0</v>
      </c>
      <c r="X493" s="7">
        <f>SUMPRODUCT((KG!$A$4:$A$136=flux!$A493)*(KG!$B$4:$B$136=flux!X$3)*(flux!$G493&gt;=KG!$F$2:$O$2)*(flux!$G493&lt;=KG!$F$3:$O$3)*KG!$F$4:$O$136)*$G493/100</f>
        <v>0</v>
      </c>
      <c r="Y493" s="7">
        <f>SUMPRODUCT((PAL!$A$3:$A$42=flux!$A493)*(PAL!$B$3:$B$42=flux!Y$3)*(PAL!$H$2:$Q$2=flux!$H493)*(PAL!$H$3:$Q$42))*$H493</f>
        <v>0</v>
      </c>
      <c r="Z493" s="7">
        <f>SUMPRODUCT((PAL!$A$3:$A$42=flux!$A493)*(PAL!$B$3:$B$42=flux!Z$3)*(PAL!$H$2:$Q$2=flux!$H493)*(PAL!$H$3:$Q$42))*$H493</f>
        <v>0</v>
      </c>
      <c r="AA493" s="7">
        <f>SUMPRODUCT((PAL!$A$3:$A$42=flux!$A493)*(PAL!$B$3:$B$42=flux!AA$3)*(PAL!$H$2:$Q$2=flux!$H493)*(PAL!$H$3:$Q$42))*$H493</f>
        <v>0</v>
      </c>
      <c r="AB493" s="7">
        <f>SUMPRODUCT((PAL!$A$3:$A$42=flux!$A493)*(PAL!$B$3:$B$42=flux!AB$3)*(PAL!$H$2:$Q$2=flux!$H493)*(PAL!$H$3:$Q$42))*$H493</f>
        <v>0</v>
      </c>
    </row>
    <row r="494" spans="1:28" x14ac:dyDescent="0.25">
      <c r="A494">
        <v>78793</v>
      </c>
      <c r="B494" t="s">
        <v>569</v>
      </c>
      <c r="C494" s="2">
        <v>43180</v>
      </c>
      <c r="D494" t="s">
        <v>162</v>
      </c>
      <c r="E494">
        <v>94</v>
      </c>
      <c r="F494" t="s">
        <v>138</v>
      </c>
      <c r="G494" s="61">
        <v>290</v>
      </c>
      <c r="H494" s="37">
        <v>1</v>
      </c>
      <c r="I494">
        <v>50.7</v>
      </c>
      <c r="L494" s="5" t="s">
        <v>184</v>
      </c>
      <c r="N494" s="7">
        <f>SUMPRODUCT((KG!$A$4:$A$136=flux!$A494)*(KG!$B$4:$B$136=flux!N$3)*(flux!$G494&gt;=KG!$F$2:$O$2)*(flux!$G494&lt;=KG!$F$3:$O$3)*KG!$F$4:$O$136)*$G494/100</f>
        <v>0</v>
      </c>
      <c r="O494" s="7">
        <f>SUMPRODUCT((KG!$A$4:$A$136=flux!$A494)*(KG!$B$4:$B$136=flux!O$3)*(flux!$G494&gt;=KG!$F$2:$O$2)*(flux!$G494&lt;=KG!$F$3:$O$3)*KG!$F$4:$O$136)*$G494/100</f>
        <v>0</v>
      </c>
      <c r="P494" s="7">
        <f>SUMPRODUCT((KG!$A$4:$A$136=flux!$A494)*(KG!$B$4:$B$136=flux!P$3)*(flux!$G494&gt;=KG!$F$2:$O$2)*(flux!$G494&lt;=KG!$F$3:$O$3)*KG!$F$4:$O$136)*$G494/100</f>
        <v>0</v>
      </c>
      <c r="Q494" s="7">
        <f>SUMPRODUCT((KG!$A$4:$A$136=flux!$A494)*(KG!$B$4:$B$136=flux!Q$3)*(flux!$G494&gt;=KG!$F$2:$O$2)*(flux!$G494&lt;=KG!$F$3:$O$3)*KG!$F$4:$O$136)*$G494/100</f>
        <v>0</v>
      </c>
      <c r="R494" s="7">
        <f>SUMPRODUCT((KG!$A$4:$A$136=flux!$A494)*(KG!$B$4:$B$136=flux!R$3)*(flux!$G494&gt;=KG!$F$2:$O$2)*(flux!$G494&lt;=KG!$F$3:$O$3)*KG!$F$4:$O$136)*$G494/100</f>
        <v>0</v>
      </c>
      <c r="S494" s="7">
        <f>SUMPRODUCT((KG!$A$4:$A$136=flux!$A494)*(KG!$B$4:$B$136=flux!S$3)*(flux!$G494&gt;=KG!$F$2:$O$2)*(flux!$G494&lt;=KG!$F$3:$O$3)*KG!$F$4:$O$136)*$G494/100</f>
        <v>0</v>
      </c>
      <c r="T494" s="7">
        <f>SUMPRODUCT((KG!$A$4:$A$136=flux!$A494)*(KG!$B$4:$B$136=flux!T$3)*(flux!$G494&gt;=KG!$F$2:$O$2)*(flux!$G494&lt;=KG!$F$3:$O$3)*KG!$F$4:$O$136)*$G494/100</f>
        <v>0</v>
      </c>
      <c r="U494" s="7">
        <f>SUMPRODUCT((KG!$A$4:$A$136=flux!$A494)*(KG!$B$4:$B$136=flux!U$3)*(flux!$G494&gt;=KG!$F$2:$O$2)*(flux!$G494&lt;=KG!$F$3:$O$3)*KG!$F$4:$O$136)*$G494/100</f>
        <v>0</v>
      </c>
      <c r="V494" s="7">
        <f>SUMPRODUCT((KG!$A$4:$A$136=flux!$A494)*(KG!$B$4:$B$136=flux!V$3)*(flux!$G494&gt;=KG!$F$2:$O$2)*(flux!$G494&lt;=KG!$F$3:$O$3)*KG!$F$4:$O$136)*$G494/100</f>
        <v>0</v>
      </c>
      <c r="W494" s="7">
        <f>SUMPRODUCT((KG!$A$4:$A$136=flux!$A494)*(KG!$B$4:$B$136=flux!W$3)*(flux!$G494&gt;=KG!$F$2:$O$2)*(flux!$G494&lt;=KG!$F$3:$O$3)*KG!$F$4:$O$136)*$G494/100</f>
        <v>0</v>
      </c>
      <c r="X494" s="7">
        <f>SUMPRODUCT((KG!$A$4:$A$136=flux!$A494)*(KG!$B$4:$B$136=flux!X$3)*(flux!$G494&gt;=KG!$F$2:$O$2)*(flux!$G494&lt;=KG!$F$3:$O$3)*KG!$F$4:$O$136)*$G494/100</f>
        <v>0</v>
      </c>
      <c r="Y494" s="7">
        <f>SUMPRODUCT((PAL!$A$3:$A$42=flux!$A494)*(PAL!$B$3:$B$42=flux!Y$3)*(PAL!$H$2:$Q$2=flux!$H494)*(PAL!$H$3:$Q$42))*$H494</f>
        <v>0</v>
      </c>
      <c r="Z494" s="7">
        <f>SUMPRODUCT((PAL!$A$3:$A$42=flux!$A494)*(PAL!$B$3:$B$42=flux!Z$3)*(PAL!$H$2:$Q$2=flux!$H494)*(PAL!$H$3:$Q$42))*$H494</f>
        <v>0</v>
      </c>
      <c r="AA494" s="7">
        <f>SUMPRODUCT((PAL!$A$3:$A$42=flux!$A494)*(PAL!$B$3:$B$42=flux!AA$3)*(PAL!$H$2:$Q$2=flux!$H494)*(PAL!$H$3:$Q$42))*$H494</f>
        <v>0</v>
      </c>
      <c r="AB494" s="7">
        <f>SUMPRODUCT((PAL!$A$3:$A$42=flux!$A494)*(PAL!$B$3:$B$42=flux!AB$3)*(PAL!$H$2:$Q$2=flux!$H494)*(PAL!$H$3:$Q$42))*$H494</f>
        <v>0</v>
      </c>
    </row>
    <row r="495" spans="1:28" x14ac:dyDescent="0.25">
      <c r="A495">
        <v>78792</v>
      </c>
      <c r="B495" t="s">
        <v>578</v>
      </c>
      <c r="C495" s="2">
        <v>43164</v>
      </c>
      <c r="D495" t="s">
        <v>123</v>
      </c>
      <c r="E495">
        <v>34</v>
      </c>
      <c r="F495" t="s">
        <v>122</v>
      </c>
      <c r="G495">
        <v>108</v>
      </c>
      <c r="H495" s="1">
        <v>1</v>
      </c>
      <c r="I495">
        <v>42.25</v>
      </c>
      <c r="J495" s="1"/>
      <c r="L495" s="5" t="s">
        <v>184</v>
      </c>
      <c r="N495" s="7">
        <f>SUMPRODUCT((KG!$A$4:$A$136=flux!$A495)*(KG!$B$4:$B$136=flux!N$3)*(flux!$G495&gt;=KG!$F$2:$O$2)*(flux!$G495&lt;=KG!$F$3:$O$3)*KG!$F$4:$O$136)*$G495/100</f>
        <v>0</v>
      </c>
      <c r="O495" s="7">
        <f>SUMPRODUCT((KG!$A$4:$A$136=flux!$A495)*(KG!$B$4:$B$136=flux!O$3)*(flux!$G495&gt;=KG!$F$2:$O$2)*(flux!$G495&lt;=KG!$F$3:$O$3)*KG!$F$4:$O$136)*$G495/100</f>
        <v>0</v>
      </c>
      <c r="P495" s="7">
        <f>SUMPRODUCT((KG!$A$4:$A$136=flux!$A495)*(KG!$B$4:$B$136=flux!P$3)*(flux!$G495&gt;=KG!$F$2:$O$2)*(flux!$G495&lt;=KG!$F$3:$O$3)*KG!$F$4:$O$136)*$G495/100</f>
        <v>0</v>
      </c>
      <c r="Q495" s="7">
        <f>SUMPRODUCT((KG!$A$4:$A$136=flux!$A495)*(KG!$B$4:$B$136=flux!Q$3)*(flux!$G495&gt;=KG!$F$2:$O$2)*(flux!$G495&lt;=KG!$F$3:$O$3)*KG!$F$4:$O$136)*$G495/100</f>
        <v>0</v>
      </c>
      <c r="R495" s="7">
        <f>SUMPRODUCT((KG!$A$4:$A$136=flux!$A495)*(KG!$B$4:$B$136=flux!R$3)*(flux!$G495&gt;=KG!$F$2:$O$2)*(flux!$G495&lt;=KG!$F$3:$O$3)*KG!$F$4:$O$136)*$G495/100</f>
        <v>0</v>
      </c>
      <c r="S495" s="7">
        <f>SUMPRODUCT((KG!$A$4:$A$136=flux!$A495)*(KG!$B$4:$B$136=flux!S$3)*(flux!$G495&gt;=KG!$F$2:$O$2)*(flux!$G495&lt;=KG!$F$3:$O$3)*KG!$F$4:$O$136)*$G495/100</f>
        <v>0</v>
      </c>
      <c r="T495" s="7">
        <f>SUMPRODUCT((KG!$A$4:$A$136=flux!$A495)*(KG!$B$4:$B$136=flux!T$3)*(flux!$G495&gt;=KG!$F$2:$O$2)*(flux!$G495&lt;=KG!$F$3:$O$3)*KG!$F$4:$O$136)*$G495/100</f>
        <v>0</v>
      </c>
      <c r="U495" s="7">
        <f>SUMPRODUCT((KG!$A$4:$A$136=flux!$A495)*(KG!$B$4:$B$136=flux!U$3)*(flux!$G495&gt;=KG!$F$2:$O$2)*(flux!$G495&lt;=KG!$F$3:$O$3)*KG!$F$4:$O$136)*$G495/100</f>
        <v>0</v>
      </c>
      <c r="V495" s="7">
        <f>SUMPRODUCT((KG!$A$4:$A$136=flux!$A495)*(KG!$B$4:$B$136=flux!V$3)*(flux!$G495&gt;=KG!$F$2:$O$2)*(flux!$G495&lt;=KG!$F$3:$O$3)*KG!$F$4:$O$136)*$G495/100</f>
        <v>0</v>
      </c>
      <c r="W495" s="7">
        <f>SUMPRODUCT((KG!$A$4:$A$136=flux!$A495)*(KG!$B$4:$B$136=flux!W$3)*(flux!$G495&gt;=KG!$F$2:$O$2)*(flux!$G495&lt;=KG!$F$3:$O$3)*KG!$F$4:$O$136)*$G495/100</f>
        <v>0</v>
      </c>
      <c r="X495" s="7">
        <f>SUMPRODUCT((KG!$A$4:$A$136=flux!$A495)*(KG!$B$4:$B$136=flux!X$3)*(flux!$G495&gt;=KG!$F$2:$O$2)*(flux!$G495&lt;=KG!$F$3:$O$3)*KG!$F$4:$O$136)*$G495/100</f>
        <v>0</v>
      </c>
      <c r="Y495" s="7">
        <f>SUMPRODUCT((PAL!$A$3:$A$42=flux!$A495)*(PAL!$B$3:$B$42=flux!Y$3)*(PAL!$H$2:$Q$2=flux!$H495)*(PAL!$H$3:$Q$42))*$H495</f>
        <v>0</v>
      </c>
      <c r="Z495" s="7">
        <f>SUMPRODUCT((PAL!$A$3:$A$42=flux!$A495)*(PAL!$B$3:$B$42=flux!Z$3)*(PAL!$H$2:$Q$2=flux!$H495)*(PAL!$H$3:$Q$42))*$H495</f>
        <v>0</v>
      </c>
      <c r="AA495" s="7">
        <f>SUMPRODUCT((PAL!$A$3:$A$42=flux!$A495)*(PAL!$B$3:$B$42=flux!AA$3)*(PAL!$H$2:$Q$2=flux!$H495)*(PAL!$H$3:$Q$42))*$H495</f>
        <v>0</v>
      </c>
      <c r="AB495" s="7">
        <f>SUMPRODUCT((PAL!$A$3:$A$42=flux!$A495)*(PAL!$B$3:$B$42=flux!AB$3)*(PAL!$H$2:$Q$2=flux!$H495)*(PAL!$H$3:$Q$42))*$H495</f>
        <v>0</v>
      </c>
    </row>
    <row r="496" spans="1:28" x14ac:dyDescent="0.25">
      <c r="A496">
        <v>78792</v>
      </c>
      <c r="B496" t="s">
        <v>578</v>
      </c>
      <c r="C496" s="2">
        <v>43166</v>
      </c>
      <c r="D496" t="s">
        <v>123</v>
      </c>
      <c r="E496">
        <v>34</v>
      </c>
      <c r="F496" t="s">
        <v>122</v>
      </c>
      <c r="G496">
        <v>103</v>
      </c>
      <c r="H496" s="1">
        <v>1</v>
      </c>
      <c r="I496">
        <v>40.29</v>
      </c>
      <c r="J496" s="1"/>
      <c r="L496" s="5" t="s">
        <v>184</v>
      </c>
      <c r="N496" s="7">
        <f>SUMPRODUCT((KG!$A$4:$A$136=flux!$A496)*(KG!$B$4:$B$136=flux!N$3)*(flux!$G496&gt;=KG!$F$2:$O$2)*(flux!$G496&lt;=KG!$F$3:$O$3)*KG!$F$4:$O$136)*$G496/100</f>
        <v>0</v>
      </c>
      <c r="O496" s="7">
        <f>SUMPRODUCT((KG!$A$4:$A$136=flux!$A496)*(KG!$B$4:$B$136=flux!O$3)*(flux!$G496&gt;=KG!$F$2:$O$2)*(flux!$G496&lt;=KG!$F$3:$O$3)*KG!$F$4:$O$136)*$G496/100</f>
        <v>0</v>
      </c>
      <c r="P496" s="7">
        <f>SUMPRODUCT((KG!$A$4:$A$136=flux!$A496)*(KG!$B$4:$B$136=flux!P$3)*(flux!$G496&gt;=KG!$F$2:$O$2)*(flux!$G496&lt;=KG!$F$3:$O$3)*KG!$F$4:$O$136)*$G496/100</f>
        <v>0</v>
      </c>
      <c r="Q496" s="7">
        <f>SUMPRODUCT((KG!$A$4:$A$136=flux!$A496)*(KG!$B$4:$B$136=flux!Q$3)*(flux!$G496&gt;=KG!$F$2:$O$2)*(flux!$G496&lt;=KG!$F$3:$O$3)*KG!$F$4:$O$136)*$G496/100</f>
        <v>0</v>
      </c>
      <c r="R496" s="7">
        <f>SUMPRODUCT((KG!$A$4:$A$136=flux!$A496)*(KG!$B$4:$B$136=flux!R$3)*(flux!$G496&gt;=KG!$F$2:$O$2)*(flux!$G496&lt;=KG!$F$3:$O$3)*KG!$F$4:$O$136)*$G496/100</f>
        <v>0</v>
      </c>
      <c r="S496" s="7">
        <f>SUMPRODUCT((KG!$A$4:$A$136=flux!$A496)*(KG!$B$4:$B$136=flux!S$3)*(flux!$G496&gt;=KG!$F$2:$O$2)*(flux!$G496&lt;=KG!$F$3:$O$3)*KG!$F$4:$O$136)*$G496/100</f>
        <v>0</v>
      </c>
      <c r="T496" s="7">
        <f>SUMPRODUCT((KG!$A$4:$A$136=flux!$A496)*(KG!$B$4:$B$136=flux!T$3)*(flux!$G496&gt;=KG!$F$2:$O$2)*(flux!$G496&lt;=KG!$F$3:$O$3)*KG!$F$4:$O$136)*$G496/100</f>
        <v>0</v>
      </c>
      <c r="U496" s="7">
        <f>SUMPRODUCT((KG!$A$4:$A$136=flux!$A496)*(KG!$B$4:$B$136=flux!U$3)*(flux!$G496&gt;=KG!$F$2:$O$2)*(flux!$G496&lt;=KG!$F$3:$O$3)*KG!$F$4:$O$136)*$G496/100</f>
        <v>0</v>
      </c>
      <c r="V496" s="7">
        <f>SUMPRODUCT((KG!$A$4:$A$136=flux!$A496)*(KG!$B$4:$B$136=flux!V$3)*(flux!$G496&gt;=KG!$F$2:$O$2)*(flux!$G496&lt;=KG!$F$3:$O$3)*KG!$F$4:$O$136)*$G496/100</f>
        <v>0</v>
      </c>
      <c r="W496" s="7">
        <f>SUMPRODUCT((KG!$A$4:$A$136=flux!$A496)*(KG!$B$4:$B$136=flux!W$3)*(flux!$G496&gt;=KG!$F$2:$O$2)*(flux!$G496&lt;=KG!$F$3:$O$3)*KG!$F$4:$O$136)*$G496/100</f>
        <v>0</v>
      </c>
      <c r="X496" s="7">
        <f>SUMPRODUCT((KG!$A$4:$A$136=flux!$A496)*(KG!$B$4:$B$136=flux!X$3)*(flux!$G496&gt;=KG!$F$2:$O$2)*(flux!$G496&lt;=KG!$F$3:$O$3)*KG!$F$4:$O$136)*$G496/100</f>
        <v>0</v>
      </c>
      <c r="Y496" s="7">
        <f>SUMPRODUCT((PAL!$A$3:$A$42=flux!$A496)*(PAL!$B$3:$B$42=flux!Y$3)*(PAL!$H$2:$Q$2=flux!$H496)*(PAL!$H$3:$Q$42))*$H496</f>
        <v>0</v>
      </c>
      <c r="Z496" s="7">
        <f>SUMPRODUCT((PAL!$A$3:$A$42=flux!$A496)*(PAL!$B$3:$B$42=flux!Z$3)*(PAL!$H$2:$Q$2=flux!$H496)*(PAL!$H$3:$Q$42))*$H496</f>
        <v>0</v>
      </c>
      <c r="AA496" s="7">
        <f>SUMPRODUCT((PAL!$A$3:$A$42=flux!$A496)*(PAL!$B$3:$B$42=flux!AA$3)*(PAL!$H$2:$Q$2=flux!$H496)*(PAL!$H$3:$Q$42))*$H496</f>
        <v>0</v>
      </c>
      <c r="AB496" s="7">
        <f>SUMPRODUCT((PAL!$A$3:$A$42=flux!$A496)*(PAL!$B$3:$B$42=flux!AB$3)*(PAL!$H$2:$Q$2=flux!$H496)*(PAL!$H$3:$Q$42))*$H496</f>
        <v>0</v>
      </c>
    </row>
    <row r="497" spans="1:28" x14ac:dyDescent="0.25">
      <c r="A497">
        <v>78792</v>
      </c>
      <c r="B497" t="s">
        <v>578</v>
      </c>
      <c r="C497" s="2">
        <v>43171</v>
      </c>
      <c r="D497" t="s">
        <v>123</v>
      </c>
      <c r="E497">
        <v>34</v>
      </c>
      <c r="F497" t="s">
        <v>122</v>
      </c>
      <c r="G497">
        <v>99</v>
      </c>
      <c r="H497" s="1">
        <v>1</v>
      </c>
      <c r="I497">
        <v>38.729999999999997</v>
      </c>
      <c r="J497" s="1"/>
      <c r="L497" s="5" t="s">
        <v>184</v>
      </c>
      <c r="N497" s="7">
        <f>SUMPRODUCT((KG!$A$4:$A$136=flux!$A497)*(KG!$B$4:$B$136=flux!N$3)*(flux!$G497&gt;=KG!$F$2:$O$2)*(flux!$G497&lt;=KG!$F$3:$O$3)*KG!$F$4:$O$136)*$G497/100</f>
        <v>0</v>
      </c>
      <c r="O497" s="7">
        <f>SUMPRODUCT((KG!$A$4:$A$136=flux!$A497)*(KG!$B$4:$B$136=flux!O$3)*(flux!$G497&gt;=KG!$F$2:$O$2)*(flux!$G497&lt;=KG!$F$3:$O$3)*KG!$F$4:$O$136)*$G497/100</f>
        <v>0</v>
      </c>
      <c r="P497" s="7">
        <f>SUMPRODUCT((KG!$A$4:$A$136=flux!$A497)*(KG!$B$4:$B$136=flux!P$3)*(flux!$G497&gt;=KG!$F$2:$O$2)*(flux!$G497&lt;=KG!$F$3:$O$3)*KG!$F$4:$O$136)*$G497/100</f>
        <v>0</v>
      </c>
      <c r="Q497" s="7">
        <f>SUMPRODUCT((KG!$A$4:$A$136=flux!$A497)*(KG!$B$4:$B$136=flux!Q$3)*(flux!$G497&gt;=KG!$F$2:$O$2)*(flux!$G497&lt;=KG!$F$3:$O$3)*KG!$F$4:$O$136)*$G497/100</f>
        <v>0</v>
      </c>
      <c r="R497" s="7">
        <f>SUMPRODUCT((KG!$A$4:$A$136=flux!$A497)*(KG!$B$4:$B$136=flux!R$3)*(flux!$G497&gt;=KG!$F$2:$O$2)*(flux!$G497&lt;=KG!$F$3:$O$3)*KG!$F$4:$O$136)*$G497/100</f>
        <v>0</v>
      </c>
      <c r="S497" s="7">
        <f>SUMPRODUCT((KG!$A$4:$A$136=flux!$A497)*(KG!$B$4:$B$136=flux!S$3)*(flux!$G497&gt;=KG!$F$2:$O$2)*(flux!$G497&lt;=KG!$F$3:$O$3)*KG!$F$4:$O$136)*$G497/100</f>
        <v>0</v>
      </c>
      <c r="T497" s="7">
        <f>SUMPRODUCT((KG!$A$4:$A$136=flux!$A497)*(KG!$B$4:$B$136=flux!T$3)*(flux!$G497&gt;=KG!$F$2:$O$2)*(flux!$G497&lt;=KG!$F$3:$O$3)*KG!$F$4:$O$136)*$G497/100</f>
        <v>0</v>
      </c>
      <c r="U497" s="7">
        <f>SUMPRODUCT((KG!$A$4:$A$136=flux!$A497)*(KG!$B$4:$B$136=flux!U$3)*(flux!$G497&gt;=KG!$F$2:$O$2)*(flux!$G497&lt;=KG!$F$3:$O$3)*KG!$F$4:$O$136)*$G497/100</f>
        <v>0</v>
      </c>
      <c r="V497" s="7">
        <f>SUMPRODUCT((KG!$A$4:$A$136=flux!$A497)*(KG!$B$4:$B$136=flux!V$3)*(flux!$G497&gt;=KG!$F$2:$O$2)*(flux!$G497&lt;=KG!$F$3:$O$3)*KG!$F$4:$O$136)*$G497/100</f>
        <v>0</v>
      </c>
      <c r="W497" s="7">
        <f>SUMPRODUCT((KG!$A$4:$A$136=flux!$A497)*(KG!$B$4:$B$136=flux!W$3)*(flux!$G497&gt;=KG!$F$2:$O$2)*(flux!$G497&lt;=KG!$F$3:$O$3)*KG!$F$4:$O$136)*$G497/100</f>
        <v>0</v>
      </c>
      <c r="X497" s="7">
        <f>SUMPRODUCT((KG!$A$4:$A$136=flux!$A497)*(KG!$B$4:$B$136=flux!X$3)*(flux!$G497&gt;=KG!$F$2:$O$2)*(flux!$G497&lt;=KG!$F$3:$O$3)*KG!$F$4:$O$136)*$G497/100</f>
        <v>0</v>
      </c>
      <c r="Y497" s="7">
        <f>SUMPRODUCT((PAL!$A$3:$A$42=flux!$A497)*(PAL!$B$3:$B$42=flux!Y$3)*(PAL!$H$2:$Q$2=flux!$H497)*(PAL!$H$3:$Q$42))*$H497</f>
        <v>0</v>
      </c>
      <c r="Z497" s="7">
        <f>SUMPRODUCT((PAL!$A$3:$A$42=flux!$A497)*(PAL!$B$3:$B$42=flux!Z$3)*(PAL!$H$2:$Q$2=flux!$H497)*(PAL!$H$3:$Q$42))*$H497</f>
        <v>0</v>
      </c>
      <c r="AA497" s="7">
        <f>SUMPRODUCT((PAL!$A$3:$A$42=flux!$A497)*(PAL!$B$3:$B$42=flux!AA$3)*(PAL!$H$2:$Q$2=flux!$H497)*(PAL!$H$3:$Q$42))*$H497</f>
        <v>0</v>
      </c>
      <c r="AB497" s="7">
        <f>SUMPRODUCT((PAL!$A$3:$A$42=flux!$A497)*(PAL!$B$3:$B$42=flux!AB$3)*(PAL!$H$2:$Q$2=flux!$H497)*(PAL!$H$3:$Q$42))*$H497</f>
        <v>0</v>
      </c>
    </row>
    <row r="498" spans="1:28" x14ac:dyDescent="0.25">
      <c r="A498">
        <v>78792</v>
      </c>
      <c r="B498" t="s">
        <v>578</v>
      </c>
      <c r="C498" s="2">
        <v>43178</v>
      </c>
      <c r="D498" t="s">
        <v>123</v>
      </c>
      <c r="E498">
        <v>34</v>
      </c>
      <c r="F498" t="s">
        <v>122</v>
      </c>
      <c r="G498">
        <v>99</v>
      </c>
      <c r="H498" s="1">
        <v>1</v>
      </c>
      <c r="I498">
        <v>38.729999999999997</v>
      </c>
      <c r="J498" s="1"/>
      <c r="L498" s="5" t="s">
        <v>184</v>
      </c>
      <c r="N498" s="7">
        <f>SUMPRODUCT((KG!$A$4:$A$136=flux!$A498)*(KG!$B$4:$B$136=flux!N$3)*(flux!$G498&gt;=KG!$F$2:$O$2)*(flux!$G498&lt;=KG!$F$3:$O$3)*KG!$F$4:$O$136)*$G498/100</f>
        <v>0</v>
      </c>
      <c r="O498" s="7">
        <f>SUMPRODUCT((KG!$A$4:$A$136=flux!$A498)*(KG!$B$4:$B$136=flux!O$3)*(flux!$G498&gt;=KG!$F$2:$O$2)*(flux!$G498&lt;=KG!$F$3:$O$3)*KG!$F$4:$O$136)*$G498/100</f>
        <v>0</v>
      </c>
      <c r="P498" s="7">
        <f>SUMPRODUCT((KG!$A$4:$A$136=flux!$A498)*(KG!$B$4:$B$136=flux!P$3)*(flux!$G498&gt;=KG!$F$2:$O$2)*(flux!$G498&lt;=KG!$F$3:$O$3)*KG!$F$4:$O$136)*$G498/100</f>
        <v>0</v>
      </c>
      <c r="Q498" s="7">
        <f>SUMPRODUCT((KG!$A$4:$A$136=flux!$A498)*(KG!$B$4:$B$136=flux!Q$3)*(flux!$G498&gt;=KG!$F$2:$O$2)*(flux!$G498&lt;=KG!$F$3:$O$3)*KG!$F$4:$O$136)*$G498/100</f>
        <v>0</v>
      </c>
      <c r="R498" s="7">
        <f>SUMPRODUCT((KG!$A$4:$A$136=flux!$A498)*(KG!$B$4:$B$136=flux!R$3)*(flux!$G498&gt;=KG!$F$2:$O$2)*(flux!$G498&lt;=KG!$F$3:$O$3)*KG!$F$4:$O$136)*$G498/100</f>
        <v>0</v>
      </c>
      <c r="S498" s="7">
        <f>SUMPRODUCT((KG!$A$4:$A$136=flux!$A498)*(KG!$B$4:$B$136=flux!S$3)*(flux!$G498&gt;=KG!$F$2:$O$2)*(flux!$G498&lt;=KG!$F$3:$O$3)*KG!$F$4:$O$136)*$G498/100</f>
        <v>0</v>
      </c>
      <c r="T498" s="7">
        <f>SUMPRODUCT((KG!$A$4:$A$136=flux!$A498)*(KG!$B$4:$B$136=flux!T$3)*(flux!$G498&gt;=KG!$F$2:$O$2)*(flux!$G498&lt;=KG!$F$3:$O$3)*KG!$F$4:$O$136)*$G498/100</f>
        <v>0</v>
      </c>
      <c r="U498" s="7">
        <f>SUMPRODUCT((KG!$A$4:$A$136=flux!$A498)*(KG!$B$4:$B$136=flux!U$3)*(flux!$G498&gt;=KG!$F$2:$O$2)*(flux!$G498&lt;=KG!$F$3:$O$3)*KG!$F$4:$O$136)*$G498/100</f>
        <v>0</v>
      </c>
      <c r="V498" s="7">
        <f>SUMPRODUCT((KG!$A$4:$A$136=flux!$A498)*(KG!$B$4:$B$136=flux!V$3)*(flux!$G498&gt;=KG!$F$2:$O$2)*(flux!$G498&lt;=KG!$F$3:$O$3)*KG!$F$4:$O$136)*$G498/100</f>
        <v>0</v>
      </c>
      <c r="W498" s="7">
        <f>SUMPRODUCT((KG!$A$4:$A$136=flux!$A498)*(KG!$B$4:$B$136=flux!W$3)*(flux!$G498&gt;=KG!$F$2:$O$2)*(flux!$G498&lt;=KG!$F$3:$O$3)*KG!$F$4:$O$136)*$G498/100</f>
        <v>0</v>
      </c>
      <c r="X498" s="7">
        <f>SUMPRODUCT((KG!$A$4:$A$136=flux!$A498)*(KG!$B$4:$B$136=flux!X$3)*(flux!$G498&gt;=KG!$F$2:$O$2)*(flux!$G498&lt;=KG!$F$3:$O$3)*KG!$F$4:$O$136)*$G498/100</f>
        <v>0</v>
      </c>
      <c r="Y498" s="7">
        <f>SUMPRODUCT((PAL!$A$3:$A$42=flux!$A498)*(PAL!$B$3:$B$42=flux!Y$3)*(PAL!$H$2:$Q$2=flux!$H498)*(PAL!$H$3:$Q$42))*$H498</f>
        <v>0</v>
      </c>
      <c r="Z498" s="7">
        <f>SUMPRODUCT((PAL!$A$3:$A$42=flux!$A498)*(PAL!$B$3:$B$42=flux!Z$3)*(PAL!$H$2:$Q$2=flux!$H498)*(PAL!$H$3:$Q$42))*$H498</f>
        <v>0</v>
      </c>
      <c r="AA498" s="7">
        <f>SUMPRODUCT((PAL!$A$3:$A$42=flux!$A498)*(PAL!$B$3:$B$42=flux!AA$3)*(PAL!$H$2:$Q$2=flux!$H498)*(PAL!$H$3:$Q$42))*$H498</f>
        <v>0</v>
      </c>
      <c r="AB498" s="7">
        <f>SUMPRODUCT((PAL!$A$3:$A$42=flux!$A498)*(PAL!$B$3:$B$42=flux!AB$3)*(PAL!$H$2:$Q$2=flux!$H498)*(PAL!$H$3:$Q$42))*$H498</f>
        <v>0</v>
      </c>
    </row>
    <row r="499" spans="1:28" x14ac:dyDescent="0.25">
      <c r="A499">
        <v>78792</v>
      </c>
      <c r="B499" t="s">
        <v>578</v>
      </c>
      <c r="C499" s="2">
        <v>43173</v>
      </c>
      <c r="D499" t="s">
        <v>123</v>
      </c>
      <c r="E499">
        <v>34</v>
      </c>
      <c r="F499" t="s">
        <v>122</v>
      </c>
      <c r="G499">
        <v>98</v>
      </c>
      <c r="H499" s="1">
        <v>1</v>
      </c>
      <c r="I499">
        <v>38.340000000000003</v>
      </c>
      <c r="J499" s="1"/>
      <c r="L499" s="5" t="s">
        <v>184</v>
      </c>
      <c r="N499" s="7">
        <f>SUMPRODUCT((KG!$A$4:$A$136=flux!$A499)*(KG!$B$4:$B$136=flux!N$3)*(flux!$G499&gt;=KG!$F$2:$O$2)*(flux!$G499&lt;=KG!$F$3:$O$3)*KG!$F$4:$O$136)*$G499/100</f>
        <v>0</v>
      </c>
      <c r="O499" s="7">
        <f>SUMPRODUCT((KG!$A$4:$A$136=flux!$A499)*(KG!$B$4:$B$136=flux!O$3)*(flux!$G499&gt;=KG!$F$2:$O$2)*(flux!$G499&lt;=KG!$F$3:$O$3)*KG!$F$4:$O$136)*$G499/100</f>
        <v>0</v>
      </c>
      <c r="P499" s="7">
        <f>SUMPRODUCT((KG!$A$4:$A$136=flux!$A499)*(KG!$B$4:$B$136=flux!P$3)*(flux!$G499&gt;=KG!$F$2:$O$2)*(flux!$G499&lt;=KG!$F$3:$O$3)*KG!$F$4:$O$136)*$G499/100</f>
        <v>0</v>
      </c>
      <c r="Q499" s="7">
        <f>SUMPRODUCT((KG!$A$4:$A$136=flux!$A499)*(KG!$B$4:$B$136=flux!Q$3)*(flux!$G499&gt;=KG!$F$2:$O$2)*(flux!$G499&lt;=KG!$F$3:$O$3)*KG!$F$4:$O$136)*$G499/100</f>
        <v>0</v>
      </c>
      <c r="R499" s="7">
        <f>SUMPRODUCT((KG!$A$4:$A$136=flux!$A499)*(KG!$B$4:$B$136=flux!R$3)*(flux!$G499&gt;=KG!$F$2:$O$2)*(flux!$G499&lt;=KG!$F$3:$O$3)*KG!$F$4:$O$136)*$G499/100</f>
        <v>0</v>
      </c>
      <c r="S499" s="7">
        <f>SUMPRODUCT((KG!$A$4:$A$136=flux!$A499)*(KG!$B$4:$B$136=flux!S$3)*(flux!$G499&gt;=KG!$F$2:$O$2)*(flux!$G499&lt;=KG!$F$3:$O$3)*KG!$F$4:$O$136)*$G499/100</f>
        <v>0</v>
      </c>
      <c r="T499" s="7">
        <f>SUMPRODUCT((KG!$A$4:$A$136=flux!$A499)*(KG!$B$4:$B$136=flux!T$3)*(flux!$G499&gt;=KG!$F$2:$O$2)*(flux!$G499&lt;=KG!$F$3:$O$3)*KG!$F$4:$O$136)*$G499/100</f>
        <v>0</v>
      </c>
      <c r="U499" s="7">
        <f>SUMPRODUCT((KG!$A$4:$A$136=flux!$A499)*(KG!$B$4:$B$136=flux!U$3)*(flux!$G499&gt;=KG!$F$2:$O$2)*(flux!$G499&lt;=KG!$F$3:$O$3)*KG!$F$4:$O$136)*$G499/100</f>
        <v>0</v>
      </c>
      <c r="V499" s="7">
        <f>SUMPRODUCT((KG!$A$4:$A$136=flux!$A499)*(KG!$B$4:$B$136=flux!V$3)*(flux!$G499&gt;=KG!$F$2:$O$2)*(flux!$G499&lt;=KG!$F$3:$O$3)*KG!$F$4:$O$136)*$G499/100</f>
        <v>0</v>
      </c>
      <c r="W499" s="7">
        <f>SUMPRODUCT((KG!$A$4:$A$136=flux!$A499)*(KG!$B$4:$B$136=flux!W$3)*(flux!$G499&gt;=KG!$F$2:$O$2)*(flux!$G499&lt;=KG!$F$3:$O$3)*KG!$F$4:$O$136)*$G499/100</f>
        <v>0</v>
      </c>
      <c r="X499" s="7">
        <f>SUMPRODUCT((KG!$A$4:$A$136=flux!$A499)*(KG!$B$4:$B$136=flux!X$3)*(flux!$G499&gt;=KG!$F$2:$O$2)*(flux!$G499&lt;=KG!$F$3:$O$3)*KG!$F$4:$O$136)*$G499/100</f>
        <v>0</v>
      </c>
      <c r="Y499" s="7">
        <f>SUMPRODUCT((PAL!$A$3:$A$42=flux!$A499)*(PAL!$B$3:$B$42=flux!Y$3)*(PAL!$H$2:$Q$2=flux!$H499)*(PAL!$H$3:$Q$42))*$H499</f>
        <v>0</v>
      </c>
      <c r="Z499" s="7">
        <f>SUMPRODUCT((PAL!$A$3:$A$42=flux!$A499)*(PAL!$B$3:$B$42=flux!Z$3)*(PAL!$H$2:$Q$2=flux!$H499)*(PAL!$H$3:$Q$42))*$H499</f>
        <v>0</v>
      </c>
      <c r="AA499" s="7">
        <f>SUMPRODUCT((PAL!$A$3:$A$42=flux!$A499)*(PAL!$B$3:$B$42=flux!AA$3)*(PAL!$H$2:$Q$2=flux!$H499)*(PAL!$H$3:$Q$42))*$H499</f>
        <v>0</v>
      </c>
      <c r="AB499" s="7">
        <f>SUMPRODUCT((PAL!$A$3:$A$42=flux!$A499)*(PAL!$B$3:$B$42=flux!AB$3)*(PAL!$H$2:$Q$2=flux!$H499)*(PAL!$H$3:$Q$42))*$H499</f>
        <v>0</v>
      </c>
    </row>
    <row r="500" spans="1:28" x14ac:dyDescent="0.25">
      <c r="A500">
        <v>78792</v>
      </c>
      <c r="B500" t="s">
        <v>578</v>
      </c>
      <c r="C500" s="2">
        <v>43185</v>
      </c>
      <c r="D500" t="s">
        <v>123</v>
      </c>
      <c r="E500">
        <v>34</v>
      </c>
      <c r="F500" t="s">
        <v>122</v>
      </c>
      <c r="G500">
        <v>90</v>
      </c>
      <c r="H500" s="1">
        <v>1</v>
      </c>
      <c r="I500">
        <v>42.68</v>
      </c>
      <c r="J500" s="1"/>
      <c r="L500" s="5" t="s">
        <v>184</v>
      </c>
      <c r="N500" s="7">
        <f>SUMPRODUCT((KG!$A$4:$A$136=flux!$A500)*(KG!$B$4:$B$136=flux!N$3)*(flux!$G500&gt;=KG!$F$2:$O$2)*(flux!$G500&lt;=KG!$F$3:$O$3)*KG!$F$4:$O$136)*$G500/100</f>
        <v>0</v>
      </c>
      <c r="O500" s="7">
        <f>SUMPRODUCT((KG!$A$4:$A$136=flux!$A500)*(KG!$B$4:$B$136=flux!O$3)*(flux!$G500&gt;=KG!$F$2:$O$2)*(flux!$G500&lt;=KG!$F$3:$O$3)*KG!$F$4:$O$136)*$G500/100</f>
        <v>0</v>
      </c>
      <c r="P500" s="7">
        <f>SUMPRODUCT((KG!$A$4:$A$136=flux!$A500)*(KG!$B$4:$B$136=flux!P$3)*(flux!$G500&gt;=KG!$F$2:$O$2)*(flux!$G500&lt;=KG!$F$3:$O$3)*KG!$F$4:$O$136)*$G500/100</f>
        <v>0</v>
      </c>
      <c r="Q500" s="7">
        <f>SUMPRODUCT((KG!$A$4:$A$136=flux!$A500)*(KG!$B$4:$B$136=flux!Q$3)*(flux!$G500&gt;=KG!$F$2:$O$2)*(flux!$G500&lt;=KG!$F$3:$O$3)*KG!$F$4:$O$136)*$G500/100</f>
        <v>0</v>
      </c>
      <c r="R500" s="7">
        <f>SUMPRODUCT((KG!$A$4:$A$136=flux!$A500)*(KG!$B$4:$B$136=flux!R$3)*(flux!$G500&gt;=KG!$F$2:$O$2)*(flux!$G500&lt;=KG!$F$3:$O$3)*KG!$F$4:$O$136)*$G500/100</f>
        <v>0</v>
      </c>
      <c r="S500" s="7">
        <f>SUMPRODUCT((KG!$A$4:$A$136=flux!$A500)*(KG!$B$4:$B$136=flux!S$3)*(flux!$G500&gt;=KG!$F$2:$O$2)*(flux!$G500&lt;=KG!$F$3:$O$3)*KG!$F$4:$O$136)*$G500/100</f>
        <v>0</v>
      </c>
      <c r="T500" s="7">
        <f>SUMPRODUCT((KG!$A$4:$A$136=flux!$A500)*(KG!$B$4:$B$136=flux!T$3)*(flux!$G500&gt;=KG!$F$2:$O$2)*(flux!$G500&lt;=KG!$F$3:$O$3)*KG!$F$4:$O$136)*$G500/100</f>
        <v>0</v>
      </c>
      <c r="U500" s="7">
        <f>SUMPRODUCT((KG!$A$4:$A$136=flux!$A500)*(KG!$B$4:$B$136=flux!U$3)*(flux!$G500&gt;=KG!$F$2:$O$2)*(flux!$G500&lt;=KG!$F$3:$O$3)*KG!$F$4:$O$136)*$G500/100</f>
        <v>0</v>
      </c>
      <c r="V500" s="7">
        <f>SUMPRODUCT((KG!$A$4:$A$136=flux!$A500)*(KG!$B$4:$B$136=flux!V$3)*(flux!$G500&gt;=KG!$F$2:$O$2)*(flux!$G500&lt;=KG!$F$3:$O$3)*KG!$F$4:$O$136)*$G500/100</f>
        <v>0</v>
      </c>
      <c r="W500" s="7">
        <f>SUMPRODUCT((KG!$A$4:$A$136=flux!$A500)*(KG!$B$4:$B$136=flux!W$3)*(flux!$G500&gt;=KG!$F$2:$O$2)*(flux!$G500&lt;=KG!$F$3:$O$3)*KG!$F$4:$O$136)*$G500/100</f>
        <v>0</v>
      </c>
      <c r="X500" s="7">
        <f>SUMPRODUCT((KG!$A$4:$A$136=flux!$A500)*(KG!$B$4:$B$136=flux!X$3)*(flux!$G500&gt;=KG!$F$2:$O$2)*(flux!$G500&lt;=KG!$F$3:$O$3)*KG!$F$4:$O$136)*$G500/100</f>
        <v>0</v>
      </c>
      <c r="Y500" s="7">
        <f>SUMPRODUCT((PAL!$A$3:$A$42=flux!$A500)*(PAL!$B$3:$B$42=flux!Y$3)*(PAL!$H$2:$Q$2=flux!$H500)*(PAL!$H$3:$Q$42))*$H500</f>
        <v>0</v>
      </c>
      <c r="Z500" s="7">
        <f>SUMPRODUCT((PAL!$A$3:$A$42=flux!$A500)*(PAL!$B$3:$B$42=flux!Z$3)*(PAL!$H$2:$Q$2=flux!$H500)*(PAL!$H$3:$Q$42))*$H500</f>
        <v>0</v>
      </c>
      <c r="AA500" s="7">
        <f>SUMPRODUCT((PAL!$A$3:$A$42=flux!$A500)*(PAL!$B$3:$B$42=flux!AA$3)*(PAL!$H$2:$Q$2=flux!$H500)*(PAL!$H$3:$Q$42))*$H500</f>
        <v>0</v>
      </c>
      <c r="AB500" s="7">
        <f>SUMPRODUCT((PAL!$A$3:$A$42=flux!$A500)*(PAL!$B$3:$B$42=flux!AB$3)*(PAL!$H$2:$Q$2=flux!$H500)*(PAL!$H$3:$Q$42))*$H500</f>
        <v>0</v>
      </c>
    </row>
    <row r="501" spans="1:28" x14ac:dyDescent="0.25">
      <c r="A501">
        <v>78792</v>
      </c>
      <c r="B501" t="s">
        <v>578</v>
      </c>
      <c r="C501" s="2">
        <v>43180</v>
      </c>
      <c r="D501" t="s">
        <v>123</v>
      </c>
      <c r="E501">
        <v>34</v>
      </c>
      <c r="F501" t="s">
        <v>122</v>
      </c>
      <c r="G501">
        <v>88</v>
      </c>
      <c r="H501" s="1">
        <v>1</v>
      </c>
      <c r="I501">
        <v>42.68</v>
      </c>
      <c r="J501" s="1"/>
      <c r="L501" s="5" t="s">
        <v>184</v>
      </c>
      <c r="N501" s="7">
        <f>SUMPRODUCT((KG!$A$4:$A$136=flux!$A501)*(KG!$B$4:$B$136=flux!N$3)*(flux!$G501&gt;=KG!$F$2:$O$2)*(flux!$G501&lt;=KG!$F$3:$O$3)*KG!$F$4:$O$136)*$G501/100</f>
        <v>0</v>
      </c>
      <c r="O501" s="7">
        <f>SUMPRODUCT((KG!$A$4:$A$136=flux!$A501)*(KG!$B$4:$B$136=flux!O$3)*(flux!$G501&gt;=KG!$F$2:$O$2)*(flux!$G501&lt;=KG!$F$3:$O$3)*KG!$F$4:$O$136)*$G501/100</f>
        <v>0</v>
      </c>
      <c r="P501" s="7">
        <f>SUMPRODUCT((KG!$A$4:$A$136=flux!$A501)*(KG!$B$4:$B$136=flux!P$3)*(flux!$G501&gt;=KG!$F$2:$O$2)*(flux!$G501&lt;=KG!$F$3:$O$3)*KG!$F$4:$O$136)*$G501/100</f>
        <v>0</v>
      </c>
      <c r="Q501" s="7">
        <f>SUMPRODUCT((KG!$A$4:$A$136=flux!$A501)*(KG!$B$4:$B$136=flux!Q$3)*(flux!$G501&gt;=KG!$F$2:$O$2)*(flux!$G501&lt;=KG!$F$3:$O$3)*KG!$F$4:$O$136)*$G501/100</f>
        <v>0</v>
      </c>
      <c r="R501" s="7">
        <f>SUMPRODUCT((KG!$A$4:$A$136=flux!$A501)*(KG!$B$4:$B$136=flux!R$3)*(flux!$G501&gt;=KG!$F$2:$O$2)*(flux!$G501&lt;=KG!$F$3:$O$3)*KG!$F$4:$O$136)*$G501/100</f>
        <v>0</v>
      </c>
      <c r="S501" s="7">
        <f>SUMPRODUCT((KG!$A$4:$A$136=flux!$A501)*(KG!$B$4:$B$136=flux!S$3)*(flux!$G501&gt;=KG!$F$2:$O$2)*(flux!$G501&lt;=KG!$F$3:$O$3)*KG!$F$4:$O$136)*$G501/100</f>
        <v>0</v>
      </c>
      <c r="T501" s="7">
        <f>SUMPRODUCT((KG!$A$4:$A$136=flux!$A501)*(KG!$B$4:$B$136=flux!T$3)*(flux!$G501&gt;=KG!$F$2:$O$2)*(flux!$G501&lt;=KG!$F$3:$O$3)*KG!$F$4:$O$136)*$G501/100</f>
        <v>0</v>
      </c>
      <c r="U501" s="7">
        <f>SUMPRODUCT((KG!$A$4:$A$136=flux!$A501)*(KG!$B$4:$B$136=flux!U$3)*(flux!$G501&gt;=KG!$F$2:$O$2)*(flux!$G501&lt;=KG!$F$3:$O$3)*KG!$F$4:$O$136)*$G501/100</f>
        <v>0</v>
      </c>
      <c r="V501" s="7">
        <f>SUMPRODUCT((KG!$A$4:$A$136=flux!$A501)*(KG!$B$4:$B$136=flux!V$3)*(flux!$G501&gt;=KG!$F$2:$O$2)*(flux!$G501&lt;=KG!$F$3:$O$3)*KG!$F$4:$O$136)*$G501/100</f>
        <v>0</v>
      </c>
      <c r="W501" s="7">
        <f>SUMPRODUCT((KG!$A$4:$A$136=flux!$A501)*(KG!$B$4:$B$136=flux!W$3)*(flux!$G501&gt;=KG!$F$2:$O$2)*(flux!$G501&lt;=KG!$F$3:$O$3)*KG!$F$4:$O$136)*$G501/100</f>
        <v>0</v>
      </c>
      <c r="X501" s="7">
        <f>SUMPRODUCT((KG!$A$4:$A$136=flux!$A501)*(KG!$B$4:$B$136=flux!X$3)*(flux!$G501&gt;=KG!$F$2:$O$2)*(flux!$G501&lt;=KG!$F$3:$O$3)*KG!$F$4:$O$136)*$G501/100</f>
        <v>0</v>
      </c>
      <c r="Y501" s="7">
        <f>SUMPRODUCT((PAL!$A$3:$A$42=flux!$A501)*(PAL!$B$3:$B$42=flux!Y$3)*(PAL!$H$2:$Q$2=flux!$H501)*(PAL!$H$3:$Q$42))*$H501</f>
        <v>0</v>
      </c>
      <c r="Z501" s="7">
        <f>SUMPRODUCT((PAL!$A$3:$A$42=flux!$A501)*(PAL!$B$3:$B$42=flux!Z$3)*(PAL!$H$2:$Q$2=flux!$H501)*(PAL!$H$3:$Q$42))*$H501</f>
        <v>0</v>
      </c>
      <c r="AA501" s="7">
        <f>SUMPRODUCT((PAL!$A$3:$A$42=flux!$A501)*(PAL!$B$3:$B$42=flux!AA$3)*(PAL!$H$2:$Q$2=flux!$H501)*(PAL!$H$3:$Q$42))*$H501</f>
        <v>0</v>
      </c>
      <c r="AB501" s="7">
        <f>SUMPRODUCT((PAL!$A$3:$A$42=flux!$A501)*(PAL!$B$3:$B$42=flux!AB$3)*(PAL!$H$2:$Q$2=flux!$H501)*(PAL!$H$3:$Q$42))*$H501</f>
        <v>0</v>
      </c>
    </row>
    <row r="502" spans="1:28" x14ac:dyDescent="0.25">
      <c r="A502">
        <v>78792</v>
      </c>
      <c r="B502" t="s">
        <v>578</v>
      </c>
      <c r="C502" s="2">
        <v>43187</v>
      </c>
      <c r="D502" t="s">
        <v>123</v>
      </c>
      <c r="E502">
        <v>34</v>
      </c>
      <c r="F502" t="s">
        <v>122</v>
      </c>
      <c r="G502">
        <v>78</v>
      </c>
      <c r="H502" s="1">
        <v>1</v>
      </c>
      <c r="I502">
        <v>42.68</v>
      </c>
      <c r="J502" s="1"/>
      <c r="L502" s="5" t="s">
        <v>184</v>
      </c>
      <c r="N502" s="7">
        <f>SUMPRODUCT((KG!$A$4:$A$136=flux!$A502)*(KG!$B$4:$B$136=flux!N$3)*(flux!$G502&gt;=KG!$F$2:$O$2)*(flux!$G502&lt;=KG!$F$3:$O$3)*KG!$F$4:$O$136)*$G502/100</f>
        <v>0</v>
      </c>
      <c r="O502" s="7">
        <f>SUMPRODUCT((KG!$A$4:$A$136=flux!$A502)*(KG!$B$4:$B$136=flux!O$3)*(flux!$G502&gt;=KG!$F$2:$O$2)*(flux!$G502&lt;=KG!$F$3:$O$3)*KG!$F$4:$O$136)*$G502/100</f>
        <v>0</v>
      </c>
      <c r="P502" s="7">
        <f>SUMPRODUCT((KG!$A$4:$A$136=flux!$A502)*(KG!$B$4:$B$136=flux!P$3)*(flux!$G502&gt;=KG!$F$2:$O$2)*(flux!$G502&lt;=KG!$F$3:$O$3)*KG!$F$4:$O$136)*$G502/100</f>
        <v>0</v>
      </c>
      <c r="Q502" s="7">
        <f>SUMPRODUCT((KG!$A$4:$A$136=flux!$A502)*(KG!$B$4:$B$136=flux!Q$3)*(flux!$G502&gt;=KG!$F$2:$O$2)*(flux!$G502&lt;=KG!$F$3:$O$3)*KG!$F$4:$O$136)*$G502/100</f>
        <v>0</v>
      </c>
      <c r="R502" s="7">
        <f>SUMPRODUCT((KG!$A$4:$A$136=flux!$A502)*(KG!$B$4:$B$136=flux!R$3)*(flux!$G502&gt;=KG!$F$2:$O$2)*(flux!$G502&lt;=KG!$F$3:$O$3)*KG!$F$4:$O$136)*$G502/100</f>
        <v>0</v>
      </c>
      <c r="S502" s="7">
        <f>SUMPRODUCT((KG!$A$4:$A$136=flux!$A502)*(KG!$B$4:$B$136=flux!S$3)*(flux!$G502&gt;=KG!$F$2:$O$2)*(flux!$G502&lt;=KG!$F$3:$O$3)*KG!$F$4:$O$136)*$G502/100</f>
        <v>0</v>
      </c>
      <c r="T502" s="7">
        <f>SUMPRODUCT((KG!$A$4:$A$136=flux!$A502)*(KG!$B$4:$B$136=flux!T$3)*(flux!$G502&gt;=KG!$F$2:$O$2)*(flux!$G502&lt;=KG!$F$3:$O$3)*KG!$F$4:$O$136)*$G502/100</f>
        <v>0</v>
      </c>
      <c r="U502" s="7">
        <f>SUMPRODUCT((KG!$A$4:$A$136=flux!$A502)*(KG!$B$4:$B$136=flux!U$3)*(flux!$G502&gt;=KG!$F$2:$O$2)*(flux!$G502&lt;=KG!$F$3:$O$3)*KG!$F$4:$O$136)*$G502/100</f>
        <v>0</v>
      </c>
      <c r="V502" s="7">
        <f>SUMPRODUCT((KG!$A$4:$A$136=flux!$A502)*(KG!$B$4:$B$136=flux!V$3)*(flux!$G502&gt;=KG!$F$2:$O$2)*(flux!$G502&lt;=KG!$F$3:$O$3)*KG!$F$4:$O$136)*$G502/100</f>
        <v>0</v>
      </c>
      <c r="W502" s="7">
        <f>SUMPRODUCT((KG!$A$4:$A$136=flux!$A502)*(KG!$B$4:$B$136=flux!W$3)*(flux!$G502&gt;=KG!$F$2:$O$2)*(flux!$G502&lt;=KG!$F$3:$O$3)*KG!$F$4:$O$136)*$G502/100</f>
        <v>0</v>
      </c>
      <c r="X502" s="7">
        <f>SUMPRODUCT((KG!$A$4:$A$136=flux!$A502)*(KG!$B$4:$B$136=flux!X$3)*(flux!$G502&gt;=KG!$F$2:$O$2)*(flux!$G502&lt;=KG!$F$3:$O$3)*KG!$F$4:$O$136)*$G502/100</f>
        <v>0</v>
      </c>
      <c r="Y502" s="7">
        <f>SUMPRODUCT((PAL!$A$3:$A$42=flux!$A502)*(PAL!$B$3:$B$42=flux!Y$3)*(PAL!$H$2:$Q$2=flux!$H502)*(PAL!$H$3:$Q$42))*$H502</f>
        <v>0</v>
      </c>
      <c r="Z502" s="7">
        <f>SUMPRODUCT((PAL!$A$3:$A$42=flux!$A502)*(PAL!$B$3:$B$42=flux!Z$3)*(PAL!$H$2:$Q$2=flux!$H502)*(PAL!$H$3:$Q$42))*$H502</f>
        <v>0</v>
      </c>
      <c r="AA502" s="7">
        <f>SUMPRODUCT((PAL!$A$3:$A$42=flux!$A502)*(PAL!$B$3:$B$42=flux!AA$3)*(PAL!$H$2:$Q$2=flux!$H502)*(PAL!$H$3:$Q$42))*$H502</f>
        <v>0</v>
      </c>
      <c r="AB502" s="7">
        <f>SUMPRODUCT((PAL!$A$3:$A$42=flux!$A502)*(PAL!$B$3:$B$42=flux!AB$3)*(PAL!$H$2:$Q$2=flux!$H502)*(PAL!$H$3:$Q$42))*$H502</f>
        <v>0</v>
      </c>
    </row>
    <row r="503" spans="1:28" x14ac:dyDescent="0.25">
      <c r="A503">
        <v>78791</v>
      </c>
      <c r="B503" t="s">
        <v>579</v>
      </c>
      <c r="C503" s="2">
        <v>43160</v>
      </c>
      <c r="D503" t="s">
        <v>179</v>
      </c>
      <c r="E503">
        <v>44</v>
      </c>
      <c r="F503" t="s">
        <v>180</v>
      </c>
      <c r="G503" s="61">
        <v>290</v>
      </c>
      <c r="H503" s="37">
        <v>1</v>
      </c>
      <c r="I503" s="7">
        <v>49.92</v>
      </c>
      <c r="L503" t="s">
        <v>184</v>
      </c>
      <c r="M503" s="5" t="s">
        <v>181</v>
      </c>
      <c r="N503" s="7">
        <f>SUMPRODUCT((KG!$A$4:$A$136=flux!$A503)*(KG!$B$4:$B$136=flux!N$3)*(flux!$G503&gt;=KG!$F$2:$O$2)*(flux!$G503&lt;=KG!$F$3:$O$3)*KG!$F$4:$O$136)*$G503/100</f>
        <v>0</v>
      </c>
      <c r="O503" s="7">
        <f>SUMPRODUCT((KG!$A$4:$A$136=flux!$A503)*(KG!$B$4:$B$136=flux!O$3)*(flux!$G503&gt;=KG!$F$2:$O$2)*(flux!$G503&lt;=KG!$F$3:$O$3)*KG!$F$4:$O$136)*$G503/100</f>
        <v>0</v>
      </c>
      <c r="P503" s="7">
        <f>SUMPRODUCT((KG!$A$4:$A$136=flux!$A503)*(KG!$B$4:$B$136=flux!P$3)*(flux!$G503&gt;=KG!$F$2:$O$2)*(flux!$G503&lt;=KG!$F$3:$O$3)*KG!$F$4:$O$136)*$G503/100</f>
        <v>0</v>
      </c>
      <c r="Q503" s="7">
        <f>SUMPRODUCT((KG!$A$4:$A$136=flux!$A503)*(KG!$B$4:$B$136=flux!Q$3)*(flux!$G503&gt;=KG!$F$2:$O$2)*(flux!$G503&lt;=KG!$F$3:$O$3)*KG!$F$4:$O$136)*$G503/100</f>
        <v>0</v>
      </c>
      <c r="R503" s="7">
        <f>SUMPRODUCT((KG!$A$4:$A$136=flux!$A503)*(KG!$B$4:$B$136=flux!R$3)*(flux!$G503&gt;=KG!$F$2:$O$2)*(flux!$G503&lt;=KG!$F$3:$O$3)*KG!$F$4:$O$136)*$G503/100</f>
        <v>0</v>
      </c>
      <c r="S503" s="7">
        <f>SUMPRODUCT((KG!$A$4:$A$136=flux!$A503)*(KG!$B$4:$B$136=flux!S$3)*(flux!$G503&gt;=KG!$F$2:$O$2)*(flux!$G503&lt;=KG!$F$3:$O$3)*KG!$F$4:$O$136)*$G503/100</f>
        <v>0</v>
      </c>
      <c r="T503" s="7">
        <f>SUMPRODUCT((KG!$A$4:$A$136=flux!$A503)*(KG!$B$4:$B$136=flux!T$3)*(flux!$G503&gt;=KG!$F$2:$O$2)*(flux!$G503&lt;=KG!$F$3:$O$3)*KG!$F$4:$O$136)*$G503/100</f>
        <v>0</v>
      </c>
      <c r="U503" s="7">
        <f>SUMPRODUCT((KG!$A$4:$A$136=flux!$A503)*(KG!$B$4:$B$136=flux!U$3)*(flux!$G503&gt;=KG!$F$2:$O$2)*(flux!$G503&lt;=KG!$F$3:$O$3)*KG!$F$4:$O$136)*$G503/100</f>
        <v>0</v>
      </c>
      <c r="V503" s="7">
        <f>SUMPRODUCT((KG!$A$4:$A$136=flux!$A503)*(KG!$B$4:$B$136=flux!V$3)*(flux!$G503&gt;=KG!$F$2:$O$2)*(flux!$G503&lt;=KG!$F$3:$O$3)*KG!$F$4:$O$136)*$G503/100</f>
        <v>0</v>
      </c>
      <c r="W503" s="7">
        <f>SUMPRODUCT((KG!$A$4:$A$136=flux!$A503)*(KG!$B$4:$B$136=flux!W$3)*(flux!$G503&gt;=KG!$F$2:$O$2)*(flux!$G503&lt;=KG!$F$3:$O$3)*KG!$F$4:$O$136)*$G503/100</f>
        <v>0</v>
      </c>
      <c r="X503" s="7">
        <f>SUMPRODUCT((KG!$A$4:$A$136=flux!$A503)*(KG!$B$4:$B$136=flux!X$3)*(flux!$G503&gt;=KG!$F$2:$O$2)*(flux!$G503&lt;=KG!$F$3:$O$3)*KG!$F$4:$O$136)*$G503/100</f>
        <v>0</v>
      </c>
      <c r="Y503" s="7">
        <f>SUMPRODUCT((PAL!$A$3:$A$42=flux!$A503)*(PAL!$B$3:$B$42=flux!Y$3)*(PAL!$H$2:$Q$2=flux!$H503)*(PAL!$H$3:$Q$42))*$H503</f>
        <v>0</v>
      </c>
      <c r="Z503" s="7">
        <f>SUMPRODUCT((PAL!$A$3:$A$42=flux!$A503)*(PAL!$B$3:$B$42=flux!Z$3)*(PAL!$H$2:$Q$2=flux!$H503)*(PAL!$H$3:$Q$42))*$H503</f>
        <v>0</v>
      </c>
      <c r="AA503" s="7">
        <f>SUMPRODUCT((PAL!$A$3:$A$42=flux!$A503)*(PAL!$B$3:$B$42=flux!AA$3)*(PAL!$H$2:$Q$2=flux!$H503)*(PAL!$H$3:$Q$42))*$H503</f>
        <v>0</v>
      </c>
      <c r="AB503" s="7">
        <f>SUMPRODUCT((PAL!$A$3:$A$42=flux!$A503)*(PAL!$B$3:$B$42=flux!AB$3)*(PAL!$H$2:$Q$2=flux!$H503)*(PAL!$H$3:$Q$42))*$H503</f>
        <v>0</v>
      </c>
    </row>
    <row r="504" spans="1:28" x14ac:dyDescent="0.25">
      <c r="A504">
        <v>78791</v>
      </c>
      <c r="B504" t="s">
        <v>579</v>
      </c>
      <c r="C504" s="2">
        <v>43164</v>
      </c>
      <c r="D504" t="s">
        <v>179</v>
      </c>
      <c r="E504">
        <v>44</v>
      </c>
      <c r="F504" t="s">
        <v>180</v>
      </c>
      <c r="G504" s="61">
        <v>290</v>
      </c>
      <c r="H504" s="37">
        <v>1</v>
      </c>
      <c r="I504" s="7">
        <v>49.92</v>
      </c>
      <c r="L504" t="s">
        <v>184</v>
      </c>
      <c r="M504" s="5" t="s">
        <v>181</v>
      </c>
      <c r="N504" s="7">
        <f>SUMPRODUCT((KG!$A$4:$A$136=flux!$A504)*(KG!$B$4:$B$136=flux!N$3)*(flux!$G504&gt;=KG!$F$2:$O$2)*(flux!$G504&lt;=KG!$F$3:$O$3)*KG!$F$4:$O$136)*$G504/100</f>
        <v>0</v>
      </c>
      <c r="O504" s="7">
        <f>SUMPRODUCT((KG!$A$4:$A$136=flux!$A504)*(KG!$B$4:$B$136=flux!O$3)*(flux!$G504&gt;=KG!$F$2:$O$2)*(flux!$G504&lt;=KG!$F$3:$O$3)*KG!$F$4:$O$136)*$G504/100</f>
        <v>0</v>
      </c>
      <c r="P504" s="7">
        <f>SUMPRODUCT((KG!$A$4:$A$136=flux!$A504)*(KG!$B$4:$B$136=flux!P$3)*(flux!$G504&gt;=KG!$F$2:$O$2)*(flux!$G504&lt;=KG!$F$3:$O$3)*KG!$F$4:$O$136)*$G504/100</f>
        <v>0</v>
      </c>
      <c r="Q504" s="7">
        <f>SUMPRODUCT((KG!$A$4:$A$136=flux!$A504)*(KG!$B$4:$B$136=flux!Q$3)*(flux!$G504&gt;=KG!$F$2:$O$2)*(flux!$G504&lt;=KG!$F$3:$O$3)*KG!$F$4:$O$136)*$G504/100</f>
        <v>0</v>
      </c>
      <c r="R504" s="7">
        <f>SUMPRODUCT((KG!$A$4:$A$136=flux!$A504)*(KG!$B$4:$B$136=flux!R$3)*(flux!$G504&gt;=KG!$F$2:$O$2)*(flux!$G504&lt;=KG!$F$3:$O$3)*KG!$F$4:$O$136)*$G504/100</f>
        <v>0</v>
      </c>
      <c r="S504" s="7">
        <f>SUMPRODUCT((KG!$A$4:$A$136=flux!$A504)*(KG!$B$4:$B$136=flux!S$3)*(flux!$G504&gt;=KG!$F$2:$O$2)*(flux!$G504&lt;=KG!$F$3:$O$3)*KG!$F$4:$O$136)*$G504/100</f>
        <v>0</v>
      </c>
      <c r="T504" s="7">
        <f>SUMPRODUCT((KG!$A$4:$A$136=flux!$A504)*(KG!$B$4:$B$136=flux!T$3)*(flux!$G504&gt;=KG!$F$2:$O$2)*(flux!$G504&lt;=KG!$F$3:$O$3)*KG!$F$4:$O$136)*$G504/100</f>
        <v>0</v>
      </c>
      <c r="U504" s="7">
        <f>SUMPRODUCT((KG!$A$4:$A$136=flux!$A504)*(KG!$B$4:$B$136=flux!U$3)*(flux!$G504&gt;=KG!$F$2:$O$2)*(flux!$G504&lt;=KG!$F$3:$O$3)*KG!$F$4:$O$136)*$G504/100</f>
        <v>0</v>
      </c>
      <c r="V504" s="7">
        <f>SUMPRODUCT((KG!$A$4:$A$136=flux!$A504)*(KG!$B$4:$B$136=flux!V$3)*(flux!$G504&gt;=KG!$F$2:$O$2)*(flux!$G504&lt;=KG!$F$3:$O$3)*KG!$F$4:$O$136)*$G504/100</f>
        <v>0</v>
      </c>
      <c r="W504" s="7">
        <f>SUMPRODUCT((KG!$A$4:$A$136=flux!$A504)*(KG!$B$4:$B$136=flux!W$3)*(flux!$G504&gt;=KG!$F$2:$O$2)*(flux!$G504&lt;=KG!$F$3:$O$3)*KG!$F$4:$O$136)*$G504/100</f>
        <v>0</v>
      </c>
      <c r="X504" s="7">
        <f>SUMPRODUCT((KG!$A$4:$A$136=flux!$A504)*(KG!$B$4:$B$136=flux!X$3)*(flux!$G504&gt;=KG!$F$2:$O$2)*(flux!$G504&lt;=KG!$F$3:$O$3)*KG!$F$4:$O$136)*$G504/100</f>
        <v>0</v>
      </c>
      <c r="Y504" s="7">
        <f>SUMPRODUCT((PAL!$A$3:$A$42=flux!$A504)*(PAL!$B$3:$B$42=flux!Y$3)*(PAL!$H$2:$Q$2=flux!$H504)*(PAL!$H$3:$Q$42))*$H504</f>
        <v>0</v>
      </c>
      <c r="Z504" s="7">
        <f>SUMPRODUCT((PAL!$A$3:$A$42=flux!$A504)*(PAL!$B$3:$B$42=flux!Z$3)*(PAL!$H$2:$Q$2=flux!$H504)*(PAL!$H$3:$Q$42))*$H504</f>
        <v>0</v>
      </c>
      <c r="AA504" s="7">
        <f>SUMPRODUCT((PAL!$A$3:$A$42=flux!$A504)*(PAL!$B$3:$B$42=flux!AA$3)*(PAL!$H$2:$Q$2=flux!$H504)*(PAL!$H$3:$Q$42))*$H504</f>
        <v>0</v>
      </c>
      <c r="AB504" s="7">
        <f>SUMPRODUCT((PAL!$A$3:$A$42=flux!$A504)*(PAL!$B$3:$B$42=flux!AB$3)*(PAL!$H$2:$Q$2=flux!$H504)*(PAL!$H$3:$Q$42))*$H504</f>
        <v>0</v>
      </c>
    </row>
    <row r="505" spans="1:28" x14ac:dyDescent="0.25">
      <c r="A505">
        <v>78791</v>
      </c>
      <c r="B505" t="s">
        <v>579</v>
      </c>
      <c r="C505" s="2">
        <v>43165</v>
      </c>
      <c r="D505" t="s">
        <v>179</v>
      </c>
      <c r="E505">
        <v>44</v>
      </c>
      <c r="F505" t="s">
        <v>180</v>
      </c>
      <c r="G505" s="61">
        <v>290</v>
      </c>
      <c r="H505" s="37">
        <v>1</v>
      </c>
      <c r="I505" s="7">
        <v>49.92</v>
      </c>
      <c r="L505" t="s">
        <v>184</v>
      </c>
      <c r="M505" s="5" t="s">
        <v>181</v>
      </c>
      <c r="N505" s="7">
        <f>SUMPRODUCT((KG!$A$4:$A$136=flux!$A505)*(KG!$B$4:$B$136=flux!N$3)*(flux!$G505&gt;=KG!$F$2:$O$2)*(flux!$G505&lt;=KG!$F$3:$O$3)*KG!$F$4:$O$136)*$G505/100</f>
        <v>0</v>
      </c>
      <c r="O505" s="7">
        <f>SUMPRODUCT((KG!$A$4:$A$136=flux!$A505)*(KG!$B$4:$B$136=flux!O$3)*(flux!$G505&gt;=KG!$F$2:$O$2)*(flux!$G505&lt;=KG!$F$3:$O$3)*KG!$F$4:$O$136)*$G505/100</f>
        <v>0</v>
      </c>
      <c r="P505" s="7">
        <f>SUMPRODUCT((KG!$A$4:$A$136=flux!$A505)*(KG!$B$4:$B$136=flux!P$3)*(flux!$G505&gt;=KG!$F$2:$O$2)*(flux!$G505&lt;=KG!$F$3:$O$3)*KG!$F$4:$O$136)*$G505/100</f>
        <v>0</v>
      </c>
      <c r="Q505" s="7">
        <f>SUMPRODUCT((KG!$A$4:$A$136=flux!$A505)*(KG!$B$4:$B$136=flux!Q$3)*(flux!$G505&gt;=KG!$F$2:$O$2)*(flux!$G505&lt;=KG!$F$3:$O$3)*KG!$F$4:$O$136)*$G505/100</f>
        <v>0</v>
      </c>
      <c r="R505" s="7">
        <f>SUMPRODUCT((KG!$A$4:$A$136=flux!$A505)*(KG!$B$4:$B$136=flux!R$3)*(flux!$G505&gt;=KG!$F$2:$O$2)*(flux!$G505&lt;=KG!$F$3:$O$3)*KG!$F$4:$O$136)*$G505/100</f>
        <v>0</v>
      </c>
      <c r="S505" s="7">
        <f>SUMPRODUCT((KG!$A$4:$A$136=flux!$A505)*(KG!$B$4:$B$136=flux!S$3)*(flux!$G505&gt;=KG!$F$2:$O$2)*(flux!$G505&lt;=KG!$F$3:$O$3)*KG!$F$4:$O$136)*$G505/100</f>
        <v>0</v>
      </c>
      <c r="T505" s="7">
        <f>SUMPRODUCT((KG!$A$4:$A$136=flux!$A505)*(KG!$B$4:$B$136=flux!T$3)*(flux!$G505&gt;=KG!$F$2:$O$2)*(flux!$G505&lt;=KG!$F$3:$O$3)*KG!$F$4:$O$136)*$G505/100</f>
        <v>0</v>
      </c>
      <c r="U505" s="7">
        <f>SUMPRODUCT((KG!$A$4:$A$136=flux!$A505)*(KG!$B$4:$B$136=flux!U$3)*(flux!$G505&gt;=KG!$F$2:$O$2)*(flux!$G505&lt;=KG!$F$3:$O$3)*KG!$F$4:$O$136)*$G505/100</f>
        <v>0</v>
      </c>
      <c r="V505" s="7">
        <f>SUMPRODUCT((KG!$A$4:$A$136=flux!$A505)*(KG!$B$4:$B$136=flux!V$3)*(flux!$G505&gt;=KG!$F$2:$O$2)*(flux!$G505&lt;=KG!$F$3:$O$3)*KG!$F$4:$O$136)*$G505/100</f>
        <v>0</v>
      </c>
      <c r="W505" s="7">
        <f>SUMPRODUCT((KG!$A$4:$A$136=flux!$A505)*(KG!$B$4:$B$136=flux!W$3)*(flux!$G505&gt;=KG!$F$2:$O$2)*(flux!$G505&lt;=KG!$F$3:$O$3)*KG!$F$4:$O$136)*$G505/100</f>
        <v>0</v>
      </c>
      <c r="X505" s="7">
        <f>SUMPRODUCT((KG!$A$4:$A$136=flux!$A505)*(KG!$B$4:$B$136=flux!X$3)*(flux!$G505&gt;=KG!$F$2:$O$2)*(flux!$G505&lt;=KG!$F$3:$O$3)*KG!$F$4:$O$136)*$G505/100</f>
        <v>0</v>
      </c>
      <c r="Y505" s="7">
        <f>SUMPRODUCT((PAL!$A$3:$A$42=flux!$A505)*(PAL!$B$3:$B$42=flux!Y$3)*(PAL!$H$2:$Q$2=flux!$H505)*(PAL!$H$3:$Q$42))*$H505</f>
        <v>0</v>
      </c>
      <c r="Z505" s="7">
        <f>SUMPRODUCT((PAL!$A$3:$A$42=flux!$A505)*(PAL!$B$3:$B$42=flux!Z$3)*(PAL!$H$2:$Q$2=flux!$H505)*(PAL!$H$3:$Q$42))*$H505</f>
        <v>0</v>
      </c>
      <c r="AA505" s="7">
        <f>SUMPRODUCT((PAL!$A$3:$A$42=flux!$A505)*(PAL!$B$3:$B$42=flux!AA$3)*(PAL!$H$2:$Q$2=flux!$H505)*(PAL!$H$3:$Q$42))*$H505</f>
        <v>0</v>
      </c>
      <c r="AB505" s="7">
        <f>SUMPRODUCT((PAL!$A$3:$A$42=flux!$A505)*(PAL!$B$3:$B$42=flux!AB$3)*(PAL!$H$2:$Q$2=flux!$H505)*(PAL!$H$3:$Q$42))*$H505</f>
        <v>0</v>
      </c>
    </row>
    <row r="506" spans="1:28" x14ac:dyDescent="0.25">
      <c r="A506">
        <v>78791</v>
      </c>
      <c r="B506" t="s">
        <v>579</v>
      </c>
      <c r="C506" s="2">
        <v>43167</v>
      </c>
      <c r="D506" t="s">
        <v>179</v>
      </c>
      <c r="E506">
        <v>44</v>
      </c>
      <c r="F506" t="s">
        <v>180</v>
      </c>
      <c r="G506" s="61">
        <v>290</v>
      </c>
      <c r="H506" s="37">
        <v>1</v>
      </c>
      <c r="I506" s="7">
        <v>49.92</v>
      </c>
      <c r="L506" t="s">
        <v>184</v>
      </c>
      <c r="M506" s="5" t="s">
        <v>181</v>
      </c>
      <c r="N506" s="7">
        <f>SUMPRODUCT((KG!$A$4:$A$136=flux!$A506)*(KG!$B$4:$B$136=flux!N$3)*(flux!$G506&gt;=KG!$F$2:$O$2)*(flux!$G506&lt;=KG!$F$3:$O$3)*KG!$F$4:$O$136)*$G506/100</f>
        <v>0</v>
      </c>
      <c r="O506" s="7">
        <f>SUMPRODUCT((KG!$A$4:$A$136=flux!$A506)*(KG!$B$4:$B$136=flux!O$3)*(flux!$G506&gt;=KG!$F$2:$O$2)*(flux!$G506&lt;=KG!$F$3:$O$3)*KG!$F$4:$O$136)*$G506/100</f>
        <v>0</v>
      </c>
      <c r="P506" s="7">
        <f>SUMPRODUCT((KG!$A$4:$A$136=flux!$A506)*(KG!$B$4:$B$136=flux!P$3)*(flux!$G506&gt;=KG!$F$2:$O$2)*(flux!$G506&lt;=KG!$F$3:$O$3)*KG!$F$4:$O$136)*$G506/100</f>
        <v>0</v>
      </c>
      <c r="Q506" s="7">
        <f>SUMPRODUCT((KG!$A$4:$A$136=flux!$A506)*(KG!$B$4:$B$136=flux!Q$3)*(flux!$G506&gt;=KG!$F$2:$O$2)*(flux!$G506&lt;=KG!$F$3:$O$3)*KG!$F$4:$O$136)*$G506/100</f>
        <v>0</v>
      </c>
      <c r="R506" s="7">
        <f>SUMPRODUCT((KG!$A$4:$A$136=flux!$A506)*(KG!$B$4:$B$136=flux!R$3)*(flux!$G506&gt;=KG!$F$2:$O$2)*(flux!$G506&lt;=KG!$F$3:$O$3)*KG!$F$4:$O$136)*$G506/100</f>
        <v>0</v>
      </c>
      <c r="S506" s="7">
        <f>SUMPRODUCT((KG!$A$4:$A$136=flux!$A506)*(KG!$B$4:$B$136=flux!S$3)*(flux!$G506&gt;=KG!$F$2:$O$2)*(flux!$G506&lt;=KG!$F$3:$O$3)*KG!$F$4:$O$136)*$G506/100</f>
        <v>0</v>
      </c>
      <c r="T506" s="7">
        <f>SUMPRODUCT((KG!$A$4:$A$136=flux!$A506)*(KG!$B$4:$B$136=flux!T$3)*(flux!$G506&gt;=KG!$F$2:$O$2)*(flux!$G506&lt;=KG!$F$3:$O$3)*KG!$F$4:$O$136)*$G506/100</f>
        <v>0</v>
      </c>
      <c r="U506" s="7">
        <f>SUMPRODUCT((KG!$A$4:$A$136=flux!$A506)*(KG!$B$4:$B$136=flux!U$3)*(flux!$G506&gt;=KG!$F$2:$O$2)*(flux!$G506&lt;=KG!$F$3:$O$3)*KG!$F$4:$O$136)*$G506/100</f>
        <v>0</v>
      </c>
      <c r="V506" s="7">
        <f>SUMPRODUCT((KG!$A$4:$A$136=flux!$A506)*(KG!$B$4:$B$136=flux!V$3)*(flux!$G506&gt;=KG!$F$2:$O$2)*(flux!$G506&lt;=KG!$F$3:$O$3)*KG!$F$4:$O$136)*$G506/100</f>
        <v>0</v>
      </c>
      <c r="W506" s="7">
        <f>SUMPRODUCT((KG!$A$4:$A$136=flux!$A506)*(KG!$B$4:$B$136=flux!W$3)*(flux!$G506&gt;=KG!$F$2:$O$2)*(flux!$G506&lt;=KG!$F$3:$O$3)*KG!$F$4:$O$136)*$G506/100</f>
        <v>0</v>
      </c>
      <c r="X506" s="7">
        <f>SUMPRODUCT((KG!$A$4:$A$136=flux!$A506)*(KG!$B$4:$B$136=flux!X$3)*(flux!$G506&gt;=KG!$F$2:$O$2)*(flux!$G506&lt;=KG!$F$3:$O$3)*KG!$F$4:$O$136)*$G506/100</f>
        <v>0</v>
      </c>
      <c r="Y506" s="7">
        <f>SUMPRODUCT((PAL!$A$3:$A$42=flux!$A506)*(PAL!$B$3:$B$42=flux!Y$3)*(PAL!$H$2:$Q$2=flux!$H506)*(PAL!$H$3:$Q$42))*$H506</f>
        <v>0</v>
      </c>
      <c r="Z506" s="7">
        <f>SUMPRODUCT((PAL!$A$3:$A$42=flux!$A506)*(PAL!$B$3:$B$42=flux!Z$3)*(PAL!$H$2:$Q$2=flux!$H506)*(PAL!$H$3:$Q$42))*$H506</f>
        <v>0</v>
      </c>
      <c r="AA506" s="7">
        <f>SUMPRODUCT((PAL!$A$3:$A$42=flux!$A506)*(PAL!$B$3:$B$42=flux!AA$3)*(PAL!$H$2:$Q$2=flux!$H506)*(PAL!$H$3:$Q$42))*$H506</f>
        <v>0</v>
      </c>
      <c r="AB506" s="7">
        <f>SUMPRODUCT((PAL!$A$3:$A$42=flux!$A506)*(PAL!$B$3:$B$42=flux!AB$3)*(PAL!$H$2:$Q$2=flux!$H506)*(PAL!$H$3:$Q$42))*$H506</f>
        <v>0</v>
      </c>
    </row>
    <row r="507" spans="1:28" x14ac:dyDescent="0.25">
      <c r="A507">
        <v>78791</v>
      </c>
      <c r="B507" t="s">
        <v>579</v>
      </c>
      <c r="C507" s="2">
        <v>43171</v>
      </c>
      <c r="D507" t="s">
        <v>179</v>
      </c>
      <c r="E507">
        <v>44</v>
      </c>
      <c r="F507" t="s">
        <v>180</v>
      </c>
      <c r="G507" s="61">
        <v>290</v>
      </c>
      <c r="H507" s="37">
        <v>1</v>
      </c>
      <c r="I507" s="7">
        <v>49.92</v>
      </c>
      <c r="L507" t="s">
        <v>184</v>
      </c>
      <c r="M507" s="5" t="s">
        <v>181</v>
      </c>
      <c r="N507" s="7">
        <f>SUMPRODUCT((KG!$A$4:$A$136=flux!$A507)*(KG!$B$4:$B$136=flux!N$3)*(flux!$G507&gt;=KG!$F$2:$O$2)*(flux!$G507&lt;=KG!$F$3:$O$3)*KG!$F$4:$O$136)*$G507/100</f>
        <v>0</v>
      </c>
      <c r="O507" s="7">
        <f>SUMPRODUCT((KG!$A$4:$A$136=flux!$A507)*(KG!$B$4:$B$136=flux!O$3)*(flux!$G507&gt;=KG!$F$2:$O$2)*(flux!$G507&lt;=KG!$F$3:$O$3)*KG!$F$4:$O$136)*$G507/100</f>
        <v>0</v>
      </c>
      <c r="P507" s="7">
        <f>SUMPRODUCT((KG!$A$4:$A$136=flux!$A507)*(KG!$B$4:$B$136=flux!P$3)*(flux!$G507&gt;=KG!$F$2:$O$2)*(flux!$G507&lt;=KG!$F$3:$O$3)*KG!$F$4:$O$136)*$G507/100</f>
        <v>0</v>
      </c>
      <c r="Q507" s="7">
        <f>SUMPRODUCT((KG!$A$4:$A$136=flux!$A507)*(KG!$B$4:$B$136=flux!Q$3)*(flux!$G507&gt;=KG!$F$2:$O$2)*(flux!$G507&lt;=KG!$F$3:$O$3)*KG!$F$4:$O$136)*$G507/100</f>
        <v>0</v>
      </c>
      <c r="R507" s="7">
        <f>SUMPRODUCT((KG!$A$4:$A$136=flux!$A507)*(KG!$B$4:$B$136=flux!R$3)*(flux!$G507&gt;=KG!$F$2:$O$2)*(flux!$G507&lt;=KG!$F$3:$O$3)*KG!$F$4:$O$136)*$G507/100</f>
        <v>0</v>
      </c>
      <c r="S507" s="7">
        <f>SUMPRODUCT((KG!$A$4:$A$136=flux!$A507)*(KG!$B$4:$B$136=flux!S$3)*(flux!$G507&gt;=KG!$F$2:$O$2)*(flux!$G507&lt;=KG!$F$3:$O$3)*KG!$F$4:$O$136)*$G507/100</f>
        <v>0</v>
      </c>
      <c r="T507" s="7">
        <f>SUMPRODUCT((KG!$A$4:$A$136=flux!$A507)*(KG!$B$4:$B$136=flux!T$3)*(flux!$G507&gt;=KG!$F$2:$O$2)*(flux!$G507&lt;=KG!$F$3:$O$3)*KG!$F$4:$O$136)*$G507/100</f>
        <v>0</v>
      </c>
      <c r="U507" s="7">
        <f>SUMPRODUCT((KG!$A$4:$A$136=flux!$A507)*(KG!$B$4:$B$136=flux!U$3)*(flux!$G507&gt;=KG!$F$2:$O$2)*(flux!$G507&lt;=KG!$F$3:$O$3)*KG!$F$4:$O$136)*$G507/100</f>
        <v>0</v>
      </c>
      <c r="V507" s="7">
        <f>SUMPRODUCT((KG!$A$4:$A$136=flux!$A507)*(KG!$B$4:$B$136=flux!V$3)*(flux!$G507&gt;=KG!$F$2:$O$2)*(flux!$G507&lt;=KG!$F$3:$O$3)*KG!$F$4:$O$136)*$G507/100</f>
        <v>0</v>
      </c>
      <c r="W507" s="7">
        <f>SUMPRODUCT((KG!$A$4:$A$136=flux!$A507)*(KG!$B$4:$B$136=flux!W$3)*(flux!$G507&gt;=KG!$F$2:$O$2)*(flux!$G507&lt;=KG!$F$3:$O$3)*KG!$F$4:$O$136)*$G507/100</f>
        <v>0</v>
      </c>
      <c r="X507" s="7">
        <f>SUMPRODUCT((KG!$A$4:$A$136=flux!$A507)*(KG!$B$4:$B$136=flux!X$3)*(flux!$G507&gt;=KG!$F$2:$O$2)*(flux!$G507&lt;=KG!$F$3:$O$3)*KG!$F$4:$O$136)*$G507/100</f>
        <v>0</v>
      </c>
      <c r="Y507" s="7">
        <f>SUMPRODUCT((PAL!$A$3:$A$42=flux!$A507)*(PAL!$B$3:$B$42=flux!Y$3)*(PAL!$H$2:$Q$2=flux!$H507)*(PAL!$H$3:$Q$42))*$H507</f>
        <v>0</v>
      </c>
      <c r="Z507" s="7">
        <f>SUMPRODUCT((PAL!$A$3:$A$42=flux!$A507)*(PAL!$B$3:$B$42=flux!Z$3)*(PAL!$H$2:$Q$2=flux!$H507)*(PAL!$H$3:$Q$42))*$H507</f>
        <v>0</v>
      </c>
      <c r="AA507" s="7">
        <f>SUMPRODUCT((PAL!$A$3:$A$42=flux!$A507)*(PAL!$B$3:$B$42=flux!AA$3)*(PAL!$H$2:$Q$2=flux!$H507)*(PAL!$H$3:$Q$42))*$H507</f>
        <v>0</v>
      </c>
      <c r="AB507" s="7">
        <f>SUMPRODUCT((PAL!$A$3:$A$42=flux!$A507)*(PAL!$B$3:$B$42=flux!AB$3)*(PAL!$H$2:$Q$2=flux!$H507)*(PAL!$H$3:$Q$42))*$H507</f>
        <v>0</v>
      </c>
    </row>
    <row r="508" spans="1:28" x14ac:dyDescent="0.25">
      <c r="A508">
        <v>78791</v>
      </c>
      <c r="B508" t="s">
        <v>579</v>
      </c>
      <c r="C508" s="2">
        <v>43172</v>
      </c>
      <c r="D508" t="s">
        <v>179</v>
      </c>
      <c r="E508">
        <v>44</v>
      </c>
      <c r="F508" t="s">
        <v>180</v>
      </c>
      <c r="G508" s="61">
        <v>290</v>
      </c>
      <c r="H508" s="37">
        <v>1</v>
      </c>
      <c r="I508" s="7">
        <v>49.92</v>
      </c>
      <c r="L508" t="s">
        <v>184</v>
      </c>
      <c r="M508" s="5" t="s">
        <v>181</v>
      </c>
      <c r="N508" s="7">
        <f>SUMPRODUCT((KG!$A$4:$A$136=flux!$A508)*(KG!$B$4:$B$136=flux!N$3)*(flux!$G508&gt;=KG!$F$2:$O$2)*(flux!$G508&lt;=KG!$F$3:$O$3)*KG!$F$4:$O$136)*$G508/100</f>
        <v>0</v>
      </c>
      <c r="O508" s="7">
        <f>SUMPRODUCT((KG!$A$4:$A$136=flux!$A508)*(KG!$B$4:$B$136=flux!O$3)*(flux!$G508&gt;=KG!$F$2:$O$2)*(flux!$G508&lt;=KG!$F$3:$O$3)*KG!$F$4:$O$136)*$G508/100</f>
        <v>0</v>
      </c>
      <c r="P508" s="7">
        <f>SUMPRODUCT((KG!$A$4:$A$136=flux!$A508)*(KG!$B$4:$B$136=flux!P$3)*(flux!$G508&gt;=KG!$F$2:$O$2)*(flux!$G508&lt;=KG!$F$3:$O$3)*KG!$F$4:$O$136)*$G508/100</f>
        <v>0</v>
      </c>
      <c r="Q508" s="7">
        <f>SUMPRODUCT((KG!$A$4:$A$136=flux!$A508)*(KG!$B$4:$B$136=flux!Q$3)*(flux!$G508&gt;=KG!$F$2:$O$2)*(flux!$G508&lt;=KG!$F$3:$O$3)*KG!$F$4:$O$136)*$G508/100</f>
        <v>0</v>
      </c>
      <c r="R508" s="7">
        <f>SUMPRODUCT((KG!$A$4:$A$136=flux!$A508)*(KG!$B$4:$B$136=flux!R$3)*(flux!$G508&gt;=KG!$F$2:$O$2)*(flux!$G508&lt;=KG!$F$3:$O$3)*KG!$F$4:$O$136)*$G508/100</f>
        <v>0</v>
      </c>
      <c r="S508" s="7">
        <f>SUMPRODUCT((KG!$A$4:$A$136=flux!$A508)*(KG!$B$4:$B$136=flux!S$3)*(flux!$G508&gt;=KG!$F$2:$O$2)*(flux!$G508&lt;=KG!$F$3:$O$3)*KG!$F$4:$O$136)*$G508/100</f>
        <v>0</v>
      </c>
      <c r="T508" s="7">
        <f>SUMPRODUCT((KG!$A$4:$A$136=flux!$A508)*(KG!$B$4:$B$136=flux!T$3)*(flux!$G508&gt;=KG!$F$2:$O$2)*(flux!$G508&lt;=KG!$F$3:$O$3)*KG!$F$4:$O$136)*$G508/100</f>
        <v>0</v>
      </c>
      <c r="U508" s="7">
        <f>SUMPRODUCT((KG!$A$4:$A$136=flux!$A508)*(KG!$B$4:$B$136=flux!U$3)*(flux!$G508&gt;=KG!$F$2:$O$2)*(flux!$G508&lt;=KG!$F$3:$O$3)*KG!$F$4:$O$136)*$G508/100</f>
        <v>0</v>
      </c>
      <c r="V508" s="7">
        <f>SUMPRODUCT((KG!$A$4:$A$136=flux!$A508)*(KG!$B$4:$B$136=flux!V$3)*(flux!$G508&gt;=KG!$F$2:$O$2)*(flux!$G508&lt;=KG!$F$3:$O$3)*KG!$F$4:$O$136)*$G508/100</f>
        <v>0</v>
      </c>
      <c r="W508" s="7">
        <f>SUMPRODUCT((KG!$A$4:$A$136=flux!$A508)*(KG!$B$4:$B$136=flux!W$3)*(flux!$G508&gt;=KG!$F$2:$O$2)*(flux!$G508&lt;=KG!$F$3:$O$3)*KG!$F$4:$O$136)*$G508/100</f>
        <v>0</v>
      </c>
      <c r="X508" s="7">
        <f>SUMPRODUCT((KG!$A$4:$A$136=flux!$A508)*(KG!$B$4:$B$136=flux!X$3)*(flux!$G508&gt;=KG!$F$2:$O$2)*(flux!$G508&lt;=KG!$F$3:$O$3)*KG!$F$4:$O$136)*$G508/100</f>
        <v>0</v>
      </c>
      <c r="Y508" s="7">
        <f>SUMPRODUCT((PAL!$A$3:$A$42=flux!$A508)*(PAL!$B$3:$B$42=flux!Y$3)*(PAL!$H$2:$Q$2=flux!$H508)*(PAL!$H$3:$Q$42))*$H508</f>
        <v>0</v>
      </c>
      <c r="Z508" s="7">
        <f>SUMPRODUCT((PAL!$A$3:$A$42=flux!$A508)*(PAL!$B$3:$B$42=flux!Z$3)*(PAL!$H$2:$Q$2=flux!$H508)*(PAL!$H$3:$Q$42))*$H508</f>
        <v>0</v>
      </c>
      <c r="AA508" s="7">
        <f>SUMPRODUCT((PAL!$A$3:$A$42=flux!$A508)*(PAL!$B$3:$B$42=flux!AA$3)*(PAL!$H$2:$Q$2=flux!$H508)*(PAL!$H$3:$Q$42))*$H508</f>
        <v>0</v>
      </c>
      <c r="AB508" s="7">
        <f>SUMPRODUCT((PAL!$A$3:$A$42=flux!$A508)*(PAL!$B$3:$B$42=flux!AB$3)*(PAL!$H$2:$Q$2=flux!$H508)*(PAL!$H$3:$Q$42))*$H508</f>
        <v>0</v>
      </c>
    </row>
    <row r="509" spans="1:28" x14ac:dyDescent="0.25">
      <c r="A509">
        <v>78791</v>
      </c>
      <c r="B509" t="s">
        <v>579</v>
      </c>
      <c r="C509" s="2">
        <v>43173</v>
      </c>
      <c r="D509" t="s">
        <v>179</v>
      </c>
      <c r="E509">
        <v>44</v>
      </c>
      <c r="F509" t="s">
        <v>180</v>
      </c>
      <c r="G509" s="61">
        <v>290</v>
      </c>
      <c r="H509" s="37">
        <v>1</v>
      </c>
      <c r="I509" s="7">
        <v>49.92</v>
      </c>
      <c r="L509" t="s">
        <v>184</v>
      </c>
      <c r="M509" s="5" t="s">
        <v>181</v>
      </c>
      <c r="N509" s="7">
        <f>SUMPRODUCT((KG!$A$4:$A$136=flux!$A509)*(KG!$B$4:$B$136=flux!N$3)*(flux!$G509&gt;=KG!$F$2:$O$2)*(flux!$G509&lt;=KG!$F$3:$O$3)*KG!$F$4:$O$136)*$G509/100</f>
        <v>0</v>
      </c>
      <c r="O509" s="7">
        <f>SUMPRODUCT((KG!$A$4:$A$136=flux!$A509)*(KG!$B$4:$B$136=flux!O$3)*(flux!$G509&gt;=KG!$F$2:$O$2)*(flux!$G509&lt;=KG!$F$3:$O$3)*KG!$F$4:$O$136)*$G509/100</f>
        <v>0</v>
      </c>
      <c r="P509" s="7">
        <f>SUMPRODUCT((KG!$A$4:$A$136=flux!$A509)*(KG!$B$4:$B$136=flux!P$3)*(flux!$G509&gt;=KG!$F$2:$O$2)*(flux!$G509&lt;=KG!$F$3:$O$3)*KG!$F$4:$O$136)*$G509/100</f>
        <v>0</v>
      </c>
      <c r="Q509" s="7">
        <f>SUMPRODUCT((KG!$A$4:$A$136=flux!$A509)*(KG!$B$4:$B$136=flux!Q$3)*(flux!$G509&gt;=KG!$F$2:$O$2)*(flux!$G509&lt;=KG!$F$3:$O$3)*KG!$F$4:$O$136)*$G509/100</f>
        <v>0</v>
      </c>
      <c r="R509" s="7">
        <f>SUMPRODUCT((KG!$A$4:$A$136=flux!$A509)*(KG!$B$4:$B$136=flux!R$3)*(flux!$G509&gt;=KG!$F$2:$O$2)*(flux!$G509&lt;=KG!$F$3:$O$3)*KG!$F$4:$O$136)*$G509/100</f>
        <v>0</v>
      </c>
      <c r="S509" s="7">
        <f>SUMPRODUCT((KG!$A$4:$A$136=flux!$A509)*(KG!$B$4:$B$136=flux!S$3)*(flux!$G509&gt;=KG!$F$2:$O$2)*(flux!$G509&lt;=KG!$F$3:$O$3)*KG!$F$4:$O$136)*$G509/100</f>
        <v>0</v>
      </c>
      <c r="T509" s="7">
        <f>SUMPRODUCT((KG!$A$4:$A$136=flux!$A509)*(KG!$B$4:$B$136=flux!T$3)*(flux!$G509&gt;=KG!$F$2:$O$2)*(flux!$G509&lt;=KG!$F$3:$O$3)*KG!$F$4:$O$136)*$G509/100</f>
        <v>0</v>
      </c>
      <c r="U509" s="7">
        <f>SUMPRODUCT((KG!$A$4:$A$136=flux!$A509)*(KG!$B$4:$B$136=flux!U$3)*(flux!$G509&gt;=KG!$F$2:$O$2)*(flux!$G509&lt;=KG!$F$3:$O$3)*KG!$F$4:$O$136)*$G509/100</f>
        <v>0</v>
      </c>
      <c r="V509" s="7">
        <f>SUMPRODUCT((KG!$A$4:$A$136=flux!$A509)*(KG!$B$4:$B$136=flux!V$3)*(flux!$G509&gt;=KG!$F$2:$O$2)*(flux!$G509&lt;=KG!$F$3:$O$3)*KG!$F$4:$O$136)*$G509/100</f>
        <v>0</v>
      </c>
      <c r="W509" s="7">
        <f>SUMPRODUCT((KG!$A$4:$A$136=flux!$A509)*(KG!$B$4:$B$136=flux!W$3)*(flux!$G509&gt;=KG!$F$2:$O$2)*(flux!$G509&lt;=KG!$F$3:$O$3)*KG!$F$4:$O$136)*$G509/100</f>
        <v>0</v>
      </c>
      <c r="X509" s="7">
        <f>SUMPRODUCT((KG!$A$4:$A$136=flux!$A509)*(KG!$B$4:$B$136=flux!X$3)*(flux!$G509&gt;=KG!$F$2:$O$2)*(flux!$G509&lt;=KG!$F$3:$O$3)*KG!$F$4:$O$136)*$G509/100</f>
        <v>0</v>
      </c>
      <c r="Y509" s="7">
        <f>SUMPRODUCT((PAL!$A$3:$A$42=flux!$A509)*(PAL!$B$3:$B$42=flux!Y$3)*(PAL!$H$2:$Q$2=flux!$H509)*(PAL!$H$3:$Q$42))*$H509</f>
        <v>0</v>
      </c>
      <c r="Z509" s="7">
        <f>SUMPRODUCT((PAL!$A$3:$A$42=flux!$A509)*(PAL!$B$3:$B$42=flux!Z$3)*(PAL!$H$2:$Q$2=flux!$H509)*(PAL!$H$3:$Q$42))*$H509</f>
        <v>0</v>
      </c>
      <c r="AA509" s="7">
        <f>SUMPRODUCT((PAL!$A$3:$A$42=flux!$A509)*(PAL!$B$3:$B$42=flux!AA$3)*(PAL!$H$2:$Q$2=flux!$H509)*(PAL!$H$3:$Q$42))*$H509</f>
        <v>0</v>
      </c>
      <c r="AB509" s="7">
        <f>SUMPRODUCT((PAL!$A$3:$A$42=flux!$A509)*(PAL!$B$3:$B$42=flux!AB$3)*(PAL!$H$2:$Q$2=flux!$H509)*(PAL!$H$3:$Q$42))*$H509</f>
        <v>0</v>
      </c>
    </row>
    <row r="510" spans="1:28" x14ac:dyDescent="0.25">
      <c r="A510">
        <v>78791</v>
      </c>
      <c r="B510" t="s">
        <v>579</v>
      </c>
      <c r="C510" s="2">
        <v>43178</v>
      </c>
      <c r="D510" t="s">
        <v>179</v>
      </c>
      <c r="E510">
        <v>44</v>
      </c>
      <c r="F510" t="s">
        <v>180</v>
      </c>
      <c r="G510" s="61">
        <v>290</v>
      </c>
      <c r="H510" s="37">
        <v>1</v>
      </c>
      <c r="I510" s="7">
        <v>49.92</v>
      </c>
      <c r="L510" t="s">
        <v>184</v>
      </c>
      <c r="M510" s="5" t="s">
        <v>181</v>
      </c>
      <c r="N510" s="7">
        <f>SUMPRODUCT((KG!$A$4:$A$136=flux!$A510)*(KG!$B$4:$B$136=flux!N$3)*(flux!$G510&gt;=KG!$F$2:$O$2)*(flux!$G510&lt;=KG!$F$3:$O$3)*KG!$F$4:$O$136)*$G510/100</f>
        <v>0</v>
      </c>
      <c r="O510" s="7">
        <f>SUMPRODUCT((KG!$A$4:$A$136=flux!$A510)*(KG!$B$4:$B$136=flux!O$3)*(flux!$G510&gt;=KG!$F$2:$O$2)*(flux!$G510&lt;=KG!$F$3:$O$3)*KG!$F$4:$O$136)*$G510/100</f>
        <v>0</v>
      </c>
      <c r="P510" s="7">
        <f>SUMPRODUCT((KG!$A$4:$A$136=flux!$A510)*(KG!$B$4:$B$136=flux!P$3)*(flux!$G510&gt;=KG!$F$2:$O$2)*(flux!$G510&lt;=KG!$F$3:$O$3)*KG!$F$4:$O$136)*$G510/100</f>
        <v>0</v>
      </c>
      <c r="Q510" s="7">
        <f>SUMPRODUCT((KG!$A$4:$A$136=flux!$A510)*(KG!$B$4:$B$136=flux!Q$3)*(flux!$G510&gt;=KG!$F$2:$O$2)*(flux!$G510&lt;=KG!$F$3:$O$3)*KG!$F$4:$O$136)*$G510/100</f>
        <v>0</v>
      </c>
      <c r="R510" s="7">
        <f>SUMPRODUCT((KG!$A$4:$A$136=flux!$A510)*(KG!$B$4:$B$136=flux!R$3)*(flux!$G510&gt;=KG!$F$2:$O$2)*(flux!$G510&lt;=KG!$F$3:$O$3)*KG!$F$4:$O$136)*$G510/100</f>
        <v>0</v>
      </c>
      <c r="S510" s="7">
        <f>SUMPRODUCT((KG!$A$4:$A$136=flux!$A510)*(KG!$B$4:$B$136=flux!S$3)*(flux!$G510&gt;=KG!$F$2:$O$2)*(flux!$G510&lt;=KG!$F$3:$O$3)*KG!$F$4:$O$136)*$G510/100</f>
        <v>0</v>
      </c>
      <c r="T510" s="7">
        <f>SUMPRODUCT((KG!$A$4:$A$136=flux!$A510)*(KG!$B$4:$B$136=flux!T$3)*(flux!$G510&gt;=KG!$F$2:$O$2)*(flux!$G510&lt;=KG!$F$3:$O$3)*KG!$F$4:$O$136)*$G510/100</f>
        <v>0</v>
      </c>
      <c r="U510" s="7">
        <f>SUMPRODUCT((KG!$A$4:$A$136=flux!$A510)*(KG!$B$4:$B$136=flux!U$3)*(flux!$G510&gt;=KG!$F$2:$O$2)*(flux!$G510&lt;=KG!$F$3:$O$3)*KG!$F$4:$O$136)*$G510/100</f>
        <v>0</v>
      </c>
      <c r="V510" s="7">
        <f>SUMPRODUCT((KG!$A$4:$A$136=flux!$A510)*(KG!$B$4:$B$136=flux!V$3)*(flux!$G510&gt;=KG!$F$2:$O$2)*(flux!$G510&lt;=KG!$F$3:$O$3)*KG!$F$4:$O$136)*$G510/100</f>
        <v>0</v>
      </c>
      <c r="W510" s="7">
        <f>SUMPRODUCT((KG!$A$4:$A$136=flux!$A510)*(KG!$B$4:$B$136=flux!W$3)*(flux!$G510&gt;=KG!$F$2:$O$2)*(flux!$G510&lt;=KG!$F$3:$O$3)*KG!$F$4:$O$136)*$G510/100</f>
        <v>0</v>
      </c>
      <c r="X510" s="7">
        <f>SUMPRODUCT((KG!$A$4:$A$136=flux!$A510)*(KG!$B$4:$B$136=flux!X$3)*(flux!$G510&gt;=KG!$F$2:$O$2)*(flux!$G510&lt;=KG!$F$3:$O$3)*KG!$F$4:$O$136)*$G510/100</f>
        <v>0</v>
      </c>
      <c r="Y510" s="7">
        <f>SUMPRODUCT((PAL!$A$3:$A$42=flux!$A510)*(PAL!$B$3:$B$42=flux!Y$3)*(PAL!$H$2:$Q$2=flux!$H510)*(PAL!$H$3:$Q$42))*$H510</f>
        <v>0</v>
      </c>
      <c r="Z510" s="7">
        <f>SUMPRODUCT((PAL!$A$3:$A$42=flux!$A510)*(PAL!$B$3:$B$42=flux!Z$3)*(PAL!$H$2:$Q$2=flux!$H510)*(PAL!$H$3:$Q$42))*$H510</f>
        <v>0</v>
      </c>
      <c r="AA510" s="7">
        <f>SUMPRODUCT((PAL!$A$3:$A$42=flux!$A510)*(PAL!$B$3:$B$42=flux!AA$3)*(PAL!$H$2:$Q$2=flux!$H510)*(PAL!$H$3:$Q$42))*$H510</f>
        <v>0</v>
      </c>
      <c r="AB510" s="7">
        <f>SUMPRODUCT((PAL!$A$3:$A$42=flux!$A510)*(PAL!$B$3:$B$42=flux!AB$3)*(PAL!$H$2:$Q$2=flux!$H510)*(PAL!$H$3:$Q$42))*$H510</f>
        <v>0</v>
      </c>
    </row>
    <row r="511" spans="1:28" x14ac:dyDescent="0.25">
      <c r="A511">
        <v>78791</v>
      </c>
      <c r="B511" t="s">
        <v>579</v>
      </c>
      <c r="C511" s="2">
        <v>43179</v>
      </c>
      <c r="D511" t="s">
        <v>179</v>
      </c>
      <c r="E511">
        <v>44</v>
      </c>
      <c r="F511" t="s">
        <v>180</v>
      </c>
      <c r="G511" s="61">
        <v>290</v>
      </c>
      <c r="H511" s="37">
        <v>1</v>
      </c>
      <c r="I511" s="7">
        <v>49.92</v>
      </c>
      <c r="L511" t="s">
        <v>184</v>
      </c>
      <c r="M511" s="5" t="s">
        <v>181</v>
      </c>
      <c r="N511" s="7">
        <f>SUMPRODUCT((KG!$A$4:$A$136=flux!$A511)*(KG!$B$4:$B$136=flux!N$3)*(flux!$G511&gt;=KG!$F$2:$O$2)*(flux!$G511&lt;=KG!$F$3:$O$3)*KG!$F$4:$O$136)*$G511/100</f>
        <v>0</v>
      </c>
      <c r="O511" s="7">
        <f>SUMPRODUCT((KG!$A$4:$A$136=flux!$A511)*(KG!$B$4:$B$136=flux!O$3)*(flux!$G511&gt;=KG!$F$2:$O$2)*(flux!$G511&lt;=KG!$F$3:$O$3)*KG!$F$4:$O$136)*$G511/100</f>
        <v>0</v>
      </c>
      <c r="P511" s="7">
        <f>SUMPRODUCT((KG!$A$4:$A$136=flux!$A511)*(KG!$B$4:$B$136=flux!P$3)*(flux!$G511&gt;=KG!$F$2:$O$2)*(flux!$G511&lt;=KG!$F$3:$O$3)*KG!$F$4:$O$136)*$G511/100</f>
        <v>0</v>
      </c>
      <c r="Q511" s="7">
        <f>SUMPRODUCT((KG!$A$4:$A$136=flux!$A511)*(KG!$B$4:$B$136=flux!Q$3)*(flux!$G511&gt;=KG!$F$2:$O$2)*(flux!$G511&lt;=KG!$F$3:$O$3)*KG!$F$4:$O$136)*$G511/100</f>
        <v>0</v>
      </c>
      <c r="R511" s="7">
        <f>SUMPRODUCT((KG!$A$4:$A$136=flux!$A511)*(KG!$B$4:$B$136=flux!R$3)*(flux!$G511&gt;=KG!$F$2:$O$2)*(flux!$G511&lt;=KG!$F$3:$O$3)*KG!$F$4:$O$136)*$G511/100</f>
        <v>0</v>
      </c>
      <c r="S511" s="7">
        <f>SUMPRODUCT((KG!$A$4:$A$136=flux!$A511)*(KG!$B$4:$B$136=flux!S$3)*(flux!$G511&gt;=KG!$F$2:$O$2)*(flux!$G511&lt;=KG!$F$3:$O$3)*KG!$F$4:$O$136)*$G511/100</f>
        <v>0</v>
      </c>
      <c r="T511" s="7">
        <f>SUMPRODUCT((KG!$A$4:$A$136=flux!$A511)*(KG!$B$4:$B$136=flux!T$3)*(flux!$G511&gt;=KG!$F$2:$O$2)*(flux!$G511&lt;=KG!$F$3:$O$3)*KG!$F$4:$O$136)*$G511/100</f>
        <v>0</v>
      </c>
      <c r="U511" s="7">
        <f>SUMPRODUCT((KG!$A$4:$A$136=flux!$A511)*(KG!$B$4:$B$136=flux!U$3)*(flux!$G511&gt;=KG!$F$2:$O$2)*(flux!$G511&lt;=KG!$F$3:$O$3)*KG!$F$4:$O$136)*$G511/100</f>
        <v>0</v>
      </c>
      <c r="V511" s="7">
        <f>SUMPRODUCT((KG!$A$4:$A$136=flux!$A511)*(KG!$B$4:$B$136=flux!V$3)*(flux!$G511&gt;=KG!$F$2:$O$2)*(flux!$G511&lt;=KG!$F$3:$O$3)*KG!$F$4:$O$136)*$G511/100</f>
        <v>0</v>
      </c>
      <c r="W511" s="7">
        <f>SUMPRODUCT((KG!$A$4:$A$136=flux!$A511)*(KG!$B$4:$B$136=flux!W$3)*(flux!$G511&gt;=KG!$F$2:$O$2)*(flux!$G511&lt;=KG!$F$3:$O$3)*KG!$F$4:$O$136)*$G511/100</f>
        <v>0</v>
      </c>
      <c r="X511" s="7">
        <f>SUMPRODUCT((KG!$A$4:$A$136=flux!$A511)*(KG!$B$4:$B$136=flux!X$3)*(flux!$G511&gt;=KG!$F$2:$O$2)*(flux!$G511&lt;=KG!$F$3:$O$3)*KG!$F$4:$O$136)*$G511/100</f>
        <v>0</v>
      </c>
      <c r="Y511" s="7">
        <f>SUMPRODUCT((PAL!$A$3:$A$42=flux!$A511)*(PAL!$B$3:$B$42=flux!Y$3)*(PAL!$H$2:$Q$2=flux!$H511)*(PAL!$H$3:$Q$42))*$H511</f>
        <v>0</v>
      </c>
      <c r="Z511" s="7">
        <f>SUMPRODUCT((PAL!$A$3:$A$42=flux!$A511)*(PAL!$B$3:$B$42=flux!Z$3)*(PAL!$H$2:$Q$2=flux!$H511)*(PAL!$H$3:$Q$42))*$H511</f>
        <v>0</v>
      </c>
      <c r="AA511" s="7">
        <f>SUMPRODUCT((PAL!$A$3:$A$42=flux!$A511)*(PAL!$B$3:$B$42=flux!AA$3)*(PAL!$H$2:$Q$2=flux!$H511)*(PAL!$H$3:$Q$42))*$H511</f>
        <v>0</v>
      </c>
      <c r="AB511" s="7">
        <f>SUMPRODUCT((PAL!$A$3:$A$42=flux!$A511)*(PAL!$B$3:$B$42=flux!AB$3)*(PAL!$H$2:$Q$2=flux!$H511)*(PAL!$H$3:$Q$42))*$H511</f>
        <v>0</v>
      </c>
    </row>
    <row r="512" spans="1:28" x14ac:dyDescent="0.25">
      <c r="A512">
        <v>78791</v>
      </c>
      <c r="B512" t="s">
        <v>579</v>
      </c>
      <c r="C512" s="2">
        <v>43180</v>
      </c>
      <c r="D512" t="s">
        <v>179</v>
      </c>
      <c r="E512">
        <v>44</v>
      </c>
      <c r="F512" t="s">
        <v>180</v>
      </c>
      <c r="G512" s="61">
        <v>290</v>
      </c>
      <c r="H512" s="37">
        <v>1</v>
      </c>
      <c r="I512" s="7">
        <v>49.92</v>
      </c>
      <c r="L512" t="s">
        <v>184</v>
      </c>
      <c r="M512" s="5" t="s">
        <v>181</v>
      </c>
      <c r="N512" s="7">
        <f>SUMPRODUCT((KG!$A$4:$A$136=flux!$A512)*(KG!$B$4:$B$136=flux!N$3)*(flux!$G512&gt;=KG!$F$2:$O$2)*(flux!$G512&lt;=KG!$F$3:$O$3)*KG!$F$4:$O$136)*$G512/100</f>
        <v>0</v>
      </c>
      <c r="O512" s="7">
        <f>SUMPRODUCT((KG!$A$4:$A$136=flux!$A512)*(KG!$B$4:$B$136=flux!O$3)*(flux!$G512&gt;=KG!$F$2:$O$2)*(flux!$G512&lt;=KG!$F$3:$O$3)*KG!$F$4:$O$136)*$G512/100</f>
        <v>0</v>
      </c>
      <c r="P512" s="7">
        <f>SUMPRODUCT((KG!$A$4:$A$136=flux!$A512)*(KG!$B$4:$B$136=flux!P$3)*(flux!$G512&gt;=KG!$F$2:$O$2)*(flux!$G512&lt;=KG!$F$3:$O$3)*KG!$F$4:$O$136)*$G512/100</f>
        <v>0</v>
      </c>
      <c r="Q512" s="7">
        <f>SUMPRODUCT((KG!$A$4:$A$136=flux!$A512)*(KG!$B$4:$B$136=flux!Q$3)*(flux!$G512&gt;=KG!$F$2:$O$2)*(flux!$G512&lt;=KG!$F$3:$O$3)*KG!$F$4:$O$136)*$G512/100</f>
        <v>0</v>
      </c>
      <c r="R512" s="7">
        <f>SUMPRODUCT((KG!$A$4:$A$136=flux!$A512)*(KG!$B$4:$B$136=flux!R$3)*(flux!$G512&gt;=KG!$F$2:$O$2)*(flux!$G512&lt;=KG!$F$3:$O$3)*KG!$F$4:$O$136)*$G512/100</f>
        <v>0</v>
      </c>
      <c r="S512" s="7">
        <f>SUMPRODUCT((KG!$A$4:$A$136=flux!$A512)*(KG!$B$4:$B$136=flux!S$3)*(flux!$G512&gt;=KG!$F$2:$O$2)*(flux!$G512&lt;=KG!$F$3:$O$3)*KG!$F$4:$O$136)*$G512/100</f>
        <v>0</v>
      </c>
      <c r="T512" s="7">
        <f>SUMPRODUCT((KG!$A$4:$A$136=flux!$A512)*(KG!$B$4:$B$136=flux!T$3)*(flux!$G512&gt;=KG!$F$2:$O$2)*(flux!$G512&lt;=KG!$F$3:$O$3)*KG!$F$4:$O$136)*$G512/100</f>
        <v>0</v>
      </c>
      <c r="U512" s="7">
        <f>SUMPRODUCT((KG!$A$4:$A$136=flux!$A512)*(KG!$B$4:$B$136=flux!U$3)*(flux!$G512&gt;=KG!$F$2:$O$2)*(flux!$G512&lt;=KG!$F$3:$O$3)*KG!$F$4:$O$136)*$G512/100</f>
        <v>0</v>
      </c>
      <c r="V512" s="7">
        <f>SUMPRODUCT((KG!$A$4:$A$136=flux!$A512)*(KG!$B$4:$B$136=flux!V$3)*(flux!$G512&gt;=KG!$F$2:$O$2)*(flux!$G512&lt;=KG!$F$3:$O$3)*KG!$F$4:$O$136)*$G512/100</f>
        <v>0</v>
      </c>
      <c r="W512" s="7">
        <f>SUMPRODUCT((KG!$A$4:$A$136=flux!$A512)*(KG!$B$4:$B$136=flux!W$3)*(flux!$G512&gt;=KG!$F$2:$O$2)*(flux!$G512&lt;=KG!$F$3:$O$3)*KG!$F$4:$O$136)*$G512/100</f>
        <v>0</v>
      </c>
      <c r="X512" s="7">
        <f>SUMPRODUCT((KG!$A$4:$A$136=flux!$A512)*(KG!$B$4:$B$136=flux!X$3)*(flux!$G512&gt;=KG!$F$2:$O$2)*(flux!$G512&lt;=KG!$F$3:$O$3)*KG!$F$4:$O$136)*$G512/100</f>
        <v>0</v>
      </c>
      <c r="Y512" s="7">
        <f>SUMPRODUCT((PAL!$A$3:$A$42=flux!$A512)*(PAL!$B$3:$B$42=flux!Y$3)*(PAL!$H$2:$Q$2=flux!$H512)*(PAL!$H$3:$Q$42))*$H512</f>
        <v>0</v>
      </c>
      <c r="Z512" s="7">
        <f>SUMPRODUCT((PAL!$A$3:$A$42=flux!$A512)*(PAL!$B$3:$B$42=flux!Z$3)*(PAL!$H$2:$Q$2=flux!$H512)*(PAL!$H$3:$Q$42))*$H512</f>
        <v>0</v>
      </c>
      <c r="AA512" s="7">
        <f>SUMPRODUCT((PAL!$A$3:$A$42=flux!$A512)*(PAL!$B$3:$B$42=flux!AA$3)*(PAL!$H$2:$Q$2=flux!$H512)*(PAL!$H$3:$Q$42))*$H512</f>
        <v>0</v>
      </c>
      <c r="AB512" s="7">
        <f>SUMPRODUCT((PAL!$A$3:$A$42=flux!$A512)*(PAL!$B$3:$B$42=flux!AB$3)*(PAL!$H$2:$Q$2=flux!$H512)*(PAL!$H$3:$Q$42))*$H512</f>
        <v>0</v>
      </c>
    </row>
    <row r="513" spans="1:28" x14ac:dyDescent="0.25">
      <c r="A513">
        <v>78791</v>
      </c>
      <c r="B513" t="s">
        <v>579</v>
      </c>
      <c r="C513" s="2">
        <v>43185</v>
      </c>
      <c r="D513" t="s">
        <v>179</v>
      </c>
      <c r="E513">
        <v>44</v>
      </c>
      <c r="F513" t="s">
        <v>180</v>
      </c>
      <c r="G513" s="61">
        <v>290</v>
      </c>
      <c r="H513" s="37">
        <v>1</v>
      </c>
      <c r="I513" s="7">
        <v>49.92</v>
      </c>
      <c r="L513" t="s">
        <v>184</v>
      </c>
      <c r="M513" s="5" t="s">
        <v>181</v>
      </c>
      <c r="N513" s="7">
        <f>SUMPRODUCT((KG!$A$4:$A$136=flux!$A513)*(KG!$B$4:$B$136=flux!N$3)*(flux!$G513&gt;=KG!$F$2:$O$2)*(flux!$G513&lt;=KG!$F$3:$O$3)*KG!$F$4:$O$136)*$G513/100</f>
        <v>0</v>
      </c>
      <c r="O513" s="7">
        <f>SUMPRODUCT((KG!$A$4:$A$136=flux!$A513)*(KG!$B$4:$B$136=flux!O$3)*(flux!$G513&gt;=KG!$F$2:$O$2)*(flux!$G513&lt;=KG!$F$3:$O$3)*KG!$F$4:$O$136)*$G513/100</f>
        <v>0</v>
      </c>
      <c r="P513" s="7">
        <f>SUMPRODUCT((KG!$A$4:$A$136=flux!$A513)*(KG!$B$4:$B$136=flux!P$3)*(flux!$G513&gt;=KG!$F$2:$O$2)*(flux!$G513&lt;=KG!$F$3:$O$3)*KG!$F$4:$O$136)*$G513/100</f>
        <v>0</v>
      </c>
      <c r="Q513" s="7">
        <f>SUMPRODUCT((KG!$A$4:$A$136=flux!$A513)*(KG!$B$4:$B$136=flux!Q$3)*(flux!$G513&gt;=KG!$F$2:$O$2)*(flux!$G513&lt;=KG!$F$3:$O$3)*KG!$F$4:$O$136)*$G513/100</f>
        <v>0</v>
      </c>
      <c r="R513" s="7">
        <f>SUMPRODUCT((KG!$A$4:$A$136=flux!$A513)*(KG!$B$4:$B$136=flux!R$3)*(flux!$G513&gt;=KG!$F$2:$O$2)*(flux!$G513&lt;=KG!$F$3:$O$3)*KG!$F$4:$O$136)*$G513/100</f>
        <v>0</v>
      </c>
      <c r="S513" s="7">
        <f>SUMPRODUCT((KG!$A$4:$A$136=flux!$A513)*(KG!$B$4:$B$136=flux!S$3)*(flux!$G513&gt;=KG!$F$2:$O$2)*(flux!$G513&lt;=KG!$F$3:$O$3)*KG!$F$4:$O$136)*$G513/100</f>
        <v>0</v>
      </c>
      <c r="T513" s="7">
        <f>SUMPRODUCT((KG!$A$4:$A$136=flux!$A513)*(KG!$B$4:$B$136=flux!T$3)*(flux!$G513&gt;=KG!$F$2:$O$2)*(flux!$G513&lt;=KG!$F$3:$O$3)*KG!$F$4:$O$136)*$G513/100</f>
        <v>0</v>
      </c>
      <c r="U513" s="7">
        <f>SUMPRODUCT((KG!$A$4:$A$136=flux!$A513)*(KG!$B$4:$B$136=flux!U$3)*(flux!$G513&gt;=KG!$F$2:$O$2)*(flux!$G513&lt;=KG!$F$3:$O$3)*KG!$F$4:$O$136)*$G513/100</f>
        <v>0</v>
      </c>
      <c r="V513" s="7">
        <f>SUMPRODUCT((KG!$A$4:$A$136=flux!$A513)*(KG!$B$4:$B$136=flux!V$3)*(flux!$G513&gt;=KG!$F$2:$O$2)*(flux!$G513&lt;=KG!$F$3:$O$3)*KG!$F$4:$O$136)*$G513/100</f>
        <v>0</v>
      </c>
      <c r="W513" s="7">
        <f>SUMPRODUCT((KG!$A$4:$A$136=flux!$A513)*(KG!$B$4:$B$136=flux!W$3)*(flux!$G513&gt;=KG!$F$2:$O$2)*(flux!$G513&lt;=KG!$F$3:$O$3)*KG!$F$4:$O$136)*$G513/100</f>
        <v>0</v>
      </c>
      <c r="X513" s="7">
        <f>SUMPRODUCT((KG!$A$4:$A$136=flux!$A513)*(KG!$B$4:$B$136=flux!X$3)*(flux!$G513&gt;=KG!$F$2:$O$2)*(flux!$G513&lt;=KG!$F$3:$O$3)*KG!$F$4:$O$136)*$G513/100</f>
        <v>0</v>
      </c>
      <c r="Y513" s="7">
        <f>SUMPRODUCT((PAL!$A$3:$A$42=flux!$A513)*(PAL!$B$3:$B$42=flux!Y$3)*(PAL!$H$2:$Q$2=flux!$H513)*(PAL!$H$3:$Q$42))*$H513</f>
        <v>0</v>
      </c>
      <c r="Z513" s="7">
        <f>SUMPRODUCT((PAL!$A$3:$A$42=flux!$A513)*(PAL!$B$3:$B$42=flux!Z$3)*(PAL!$H$2:$Q$2=flux!$H513)*(PAL!$H$3:$Q$42))*$H513</f>
        <v>0</v>
      </c>
      <c r="AA513" s="7">
        <f>SUMPRODUCT((PAL!$A$3:$A$42=flux!$A513)*(PAL!$B$3:$B$42=flux!AA$3)*(PAL!$H$2:$Q$2=flux!$H513)*(PAL!$H$3:$Q$42))*$H513</f>
        <v>0</v>
      </c>
      <c r="AB513" s="7">
        <f>SUMPRODUCT((PAL!$A$3:$A$42=flux!$A513)*(PAL!$B$3:$B$42=flux!AB$3)*(PAL!$H$2:$Q$2=flux!$H513)*(PAL!$H$3:$Q$42))*$H513</f>
        <v>0</v>
      </c>
    </row>
    <row r="514" spans="1:28" x14ac:dyDescent="0.25">
      <c r="A514">
        <v>78791</v>
      </c>
      <c r="B514" t="s">
        <v>579</v>
      </c>
      <c r="C514" s="2">
        <v>43186</v>
      </c>
      <c r="D514" t="s">
        <v>179</v>
      </c>
      <c r="E514">
        <v>44</v>
      </c>
      <c r="F514" t="s">
        <v>180</v>
      </c>
      <c r="G514" s="61">
        <v>290</v>
      </c>
      <c r="H514" s="37">
        <v>1</v>
      </c>
      <c r="I514" s="7">
        <v>49.92</v>
      </c>
      <c r="L514" t="s">
        <v>184</v>
      </c>
      <c r="M514" s="5" t="s">
        <v>181</v>
      </c>
      <c r="N514" s="7">
        <f>SUMPRODUCT((KG!$A$4:$A$136=flux!$A514)*(KG!$B$4:$B$136=flux!N$3)*(flux!$G514&gt;=KG!$F$2:$O$2)*(flux!$G514&lt;=KG!$F$3:$O$3)*KG!$F$4:$O$136)*$G514/100</f>
        <v>0</v>
      </c>
      <c r="O514" s="7">
        <f>SUMPRODUCT((KG!$A$4:$A$136=flux!$A514)*(KG!$B$4:$B$136=flux!O$3)*(flux!$G514&gt;=KG!$F$2:$O$2)*(flux!$G514&lt;=KG!$F$3:$O$3)*KG!$F$4:$O$136)*$G514/100</f>
        <v>0</v>
      </c>
      <c r="P514" s="7">
        <f>SUMPRODUCT((KG!$A$4:$A$136=flux!$A514)*(KG!$B$4:$B$136=flux!P$3)*(flux!$G514&gt;=KG!$F$2:$O$2)*(flux!$G514&lt;=KG!$F$3:$O$3)*KG!$F$4:$O$136)*$G514/100</f>
        <v>0</v>
      </c>
      <c r="Q514" s="7">
        <f>SUMPRODUCT((KG!$A$4:$A$136=flux!$A514)*(KG!$B$4:$B$136=flux!Q$3)*(flux!$G514&gt;=KG!$F$2:$O$2)*(flux!$G514&lt;=KG!$F$3:$O$3)*KG!$F$4:$O$136)*$G514/100</f>
        <v>0</v>
      </c>
      <c r="R514" s="7">
        <f>SUMPRODUCT((KG!$A$4:$A$136=flux!$A514)*(KG!$B$4:$B$136=flux!R$3)*(flux!$G514&gt;=KG!$F$2:$O$2)*(flux!$G514&lt;=KG!$F$3:$O$3)*KG!$F$4:$O$136)*$G514/100</f>
        <v>0</v>
      </c>
      <c r="S514" s="7">
        <f>SUMPRODUCT((KG!$A$4:$A$136=flux!$A514)*(KG!$B$4:$B$136=flux!S$3)*(flux!$G514&gt;=KG!$F$2:$O$2)*(flux!$G514&lt;=KG!$F$3:$O$3)*KG!$F$4:$O$136)*$G514/100</f>
        <v>0</v>
      </c>
      <c r="T514" s="7">
        <f>SUMPRODUCT((KG!$A$4:$A$136=flux!$A514)*(KG!$B$4:$B$136=flux!T$3)*(flux!$G514&gt;=KG!$F$2:$O$2)*(flux!$G514&lt;=KG!$F$3:$O$3)*KG!$F$4:$O$136)*$G514/100</f>
        <v>0</v>
      </c>
      <c r="U514" s="7">
        <f>SUMPRODUCT((KG!$A$4:$A$136=flux!$A514)*(KG!$B$4:$B$136=flux!U$3)*(flux!$G514&gt;=KG!$F$2:$O$2)*(flux!$G514&lt;=KG!$F$3:$O$3)*KG!$F$4:$O$136)*$G514/100</f>
        <v>0</v>
      </c>
      <c r="V514" s="7">
        <f>SUMPRODUCT((KG!$A$4:$A$136=flux!$A514)*(KG!$B$4:$B$136=flux!V$3)*(flux!$G514&gt;=KG!$F$2:$O$2)*(flux!$G514&lt;=KG!$F$3:$O$3)*KG!$F$4:$O$136)*$G514/100</f>
        <v>0</v>
      </c>
      <c r="W514" s="7">
        <f>SUMPRODUCT((KG!$A$4:$A$136=flux!$A514)*(KG!$B$4:$B$136=flux!W$3)*(flux!$G514&gt;=KG!$F$2:$O$2)*(flux!$G514&lt;=KG!$F$3:$O$3)*KG!$F$4:$O$136)*$G514/100</f>
        <v>0</v>
      </c>
      <c r="X514" s="7">
        <f>SUMPRODUCT((KG!$A$4:$A$136=flux!$A514)*(KG!$B$4:$B$136=flux!X$3)*(flux!$G514&gt;=KG!$F$2:$O$2)*(flux!$G514&lt;=KG!$F$3:$O$3)*KG!$F$4:$O$136)*$G514/100</f>
        <v>0</v>
      </c>
      <c r="Y514" s="7">
        <f>SUMPRODUCT((PAL!$A$3:$A$42=flux!$A514)*(PAL!$B$3:$B$42=flux!Y$3)*(PAL!$H$2:$Q$2=flux!$H514)*(PAL!$H$3:$Q$42))*$H514</f>
        <v>0</v>
      </c>
      <c r="Z514" s="7">
        <f>SUMPRODUCT((PAL!$A$3:$A$42=flux!$A514)*(PAL!$B$3:$B$42=flux!Z$3)*(PAL!$H$2:$Q$2=flux!$H514)*(PAL!$H$3:$Q$42))*$H514</f>
        <v>0</v>
      </c>
      <c r="AA514" s="7">
        <f>SUMPRODUCT((PAL!$A$3:$A$42=flux!$A514)*(PAL!$B$3:$B$42=flux!AA$3)*(PAL!$H$2:$Q$2=flux!$H514)*(PAL!$H$3:$Q$42))*$H514</f>
        <v>0</v>
      </c>
      <c r="AB514" s="7">
        <f>SUMPRODUCT((PAL!$A$3:$A$42=flux!$A514)*(PAL!$B$3:$B$42=flux!AB$3)*(PAL!$H$2:$Q$2=flux!$H514)*(PAL!$H$3:$Q$42))*$H514</f>
        <v>0</v>
      </c>
    </row>
    <row r="515" spans="1:28" x14ac:dyDescent="0.25">
      <c r="A515">
        <v>78791</v>
      </c>
      <c r="B515" t="s">
        <v>579</v>
      </c>
      <c r="C515" s="2">
        <v>43187</v>
      </c>
      <c r="D515" t="s">
        <v>179</v>
      </c>
      <c r="E515">
        <v>44</v>
      </c>
      <c r="F515" t="s">
        <v>180</v>
      </c>
      <c r="G515" s="61">
        <v>290</v>
      </c>
      <c r="H515" s="37">
        <v>1</v>
      </c>
      <c r="I515" s="7">
        <v>49.92</v>
      </c>
      <c r="L515" t="s">
        <v>184</v>
      </c>
      <c r="M515" s="5" t="s">
        <v>181</v>
      </c>
      <c r="N515" s="7">
        <f>SUMPRODUCT((KG!$A$4:$A$136=flux!$A515)*(KG!$B$4:$B$136=flux!N$3)*(flux!$G515&gt;=KG!$F$2:$O$2)*(flux!$G515&lt;=KG!$F$3:$O$3)*KG!$F$4:$O$136)*$G515/100</f>
        <v>0</v>
      </c>
      <c r="O515" s="7">
        <f>SUMPRODUCT((KG!$A$4:$A$136=flux!$A515)*(KG!$B$4:$B$136=flux!O$3)*(flux!$G515&gt;=KG!$F$2:$O$2)*(flux!$G515&lt;=KG!$F$3:$O$3)*KG!$F$4:$O$136)*$G515/100</f>
        <v>0</v>
      </c>
      <c r="P515" s="7">
        <f>SUMPRODUCT((KG!$A$4:$A$136=flux!$A515)*(KG!$B$4:$B$136=flux!P$3)*(flux!$G515&gt;=KG!$F$2:$O$2)*(flux!$G515&lt;=KG!$F$3:$O$3)*KG!$F$4:$O$136)*$G515/100</f>
        <v>0</v>
      </c>
      <c r="Q515" s="7">
        <f>SUMPRODUCT((KG!$A$4:$A$136=flux!$A515)*(KG!$B$4:$B$136=flux!Q$3)*(flux!$G515&gt;=KG!$F$2:$O$2)*(flux!$G515&lt;=KG!$F$3:$O$3)*KG!$F$4:$O$136)*$G515/100</f>
        <v>0</v>
      </c>
      <c r="R515" s="7">
        <f>SUMPRODUCT((KG!$A$4:$A$136=flux!$A515)*(KG!$B$4:$B$136=flux!R$3)*(flux!$G515&gt;=KG!$F$2:$O$2)*(flux!$G515&lt;=KG!$F$3:$O$3)*KG!$F$4:$O$136)*$G515/100</f>
        <v>0</v>
      </c>
      <c r="S515" s="7">
        <f>SUMPRODUCT((KG!$A$4:$A$136=flux!$A515)*(KG!$B$4:$B$136=flux!S$3)*(flux!$G515&gt;=KG!$F$2:$O$2)*(flux!$G515&lt;=KG!$F$3:$O$3)*KG!$F$4:$O$136)*$G515/100</f>
        <v>0</v>
      </c>
      <c r="T515" s="7">
        <f>SUMPRODUCT((KG!$A$4:$A$136=flux!$A515)*(KG!$B$4:$B$136=flux!T$3)*(flux!$G515&gt;=KG!$F$2:$O$2)*(flux!$G515&lt;=KG!$F$3:$O$3)*KG!$F$4:$O$136)*$G515/100</f>
        <v>0</v>
      </c>
      <c r="U515" s="7">
        <f>SUMPRODUCT((KG!$A$4:$A$136=flux!$A515)*(KG!$B$4:$B$136=flux!U$3)*(flux!$G515&gt;=KG!$F$2:$O$2)*(flux!$G515&lt;=KG!$F$3:$O$3)*KG!$F$4:$O$136)*$G515/100</f>
        <v>0</v>
      </c>
      <c r="V515" s="7">
        <f>SUMPRODUCT((KG!$A$4:$A$136=flux!$A515)*(KG!$B$4:$B$136=flux!V$3)*(flux!$G515&gt;=KG!$F$2:$O$2)*(flux!$G515&lt;=KG!$F$3:$O$3)*KG!$F$4:$O$136)*$G515/100</f>
        <v>0</v>
      </c>
      <c r="W515" s="7">
        <f>SUMPRODUCT((KG!$A$4:$A$136=flux!$A515)*(KG!$B$4:$B$136=flux!W$3)*(flux!$G515&gt;=KG!$F$2:$O$2)*(flux!$G515&lt;=KG!$F$3:$O$3)*KG!$F$4:$O$136)*$G515/100</f>
        <v>0</v>
      </c>
      <c r="X515" s="7">
        <f>SUMPRODUCT((KG!$A$4:$A$136=flux!$A515)*(KG!$B$4:$B$136=flux!X$3)*(flux!$G515&gt;=KG!$F$2:$O$2)*(flux!$G515&lt;=KG!$F$3:$O$3)*KG!$F$4:$O$136)*$G515/100</f>
        <v>0</v>
      </c>
      <c r="Y515" s="7">
        <f>SUMPRODUCT((PAL!$A$3:$A$42=flux!$A515)*(PAL!$B$3:$B$42=flux!Y$3)*(PAL!$H$2:$Q$2=flux!$H515)*(PAL!$H$3:$Q$42))*$H515</f>
        <v>0</v>
      </c>
      <c r="Z515" s="7">
        <f>SUMPRODUCT((PAL!$A$3:$A$42=flux!$A515)*(PAL!$B$3:$B$42=flux!Z$3)*(PAL!$H$2:$Q$2=flux!$H515)*(PAL!$H$3:$Q$42))*$H515</f>
        <v>0</v>
      </c>
      <c r="AA515" s="7">
        <f>SUMPRODUCT((PAL!$A$3:$A$42=flux!$A515)*(PAL!$B$3:$B$42=flux!AA$3)*(PAL!$H$2:$Q$2=flux!$H515)*(PAL!$H$3:$Q$42))*$H515</f>
        <v>0</v>
      </c>
      <c r="AB515" s="7">
        <f>SUMPRODUCT((PAL!$A$3:$A$42=flux!$A515)*(PAL!$B$3:$B$42=flux!AB$3)*(PAL!$H$2:$Q$2=flux!$H515)*(PAL!$H$3:$Q$42))*$H515</f>
        <v>0</v>
      </c>
    </row>
    <row r="516" spans="1:28" x14ac:dyDescent="0.25">
      <c r="A516">
        <v>78791</v>
      </c>
      <c r="B516" t="s">
        <v>579</v>
      </c>
      <c r="C516" s="2">
        <v>43190</v>
      </c>
      <c r="D516" t="s">
        <v>179</v>
      </c>
      <c r="E516">
        <v>44</v>
      </c>
      <c r="F516" t="s">
        <v>180</v>
      </c>
      <c r="G516" s="61">
        <v>290</v>
      </c>
      <c r="H516" s="37">
        <v>1</v>
      </c>
      <c r="I516" s="7">
        <v>49.92</v>
      </c>
      <c r="L516" t="s">
        <v>184</v>
      </c>
      <c r="M516" s="5" t="s">
        <v>181</v>
      </c>
      <c r="N516" s="7">
        <f>SUMPRODUCT((KG!$A$4:$A$136=flux!$A516)*(KG!$B$4:$B$136=flux!N$3)*(flux!$G516&gt;=KG!$F$2:$O$2)*(flux!$G516&lt;=KG!$F$3:$O$3)*KG!$F$4:$O$136)*$G516/100</f>
        <v>0</v>
      </c>
      <c r="O516" s="7">
        <f>SUMPRODUCT((KG!$A$4:$A$136=flux!$A516)*(KG!$B$4:$B$136=flux!O$3)*(flux!$G516&gt;=KG!$F$2:$O$2)*(flux!$G516&lt;=KG!$F$3:$O$3)*KG!$F$4:$O$136)*$G516/100</f>
        <v>0</v>
      </c>
      <c r="P516" s="7">
        <f>SUMPRODUCT((KG!$A$4:$A$136=flux!$A516)*(KG!$B$4:$B$136=flux!P$3)*(flux!$G516&gt;=KG!$F$2:$O$2)*(flux!$G516&lt;=KG!$F$3:$O$3)*KG!$F$4:$O$136)*$G516/100</f>
        <v>0</v>
      </c>
      <c r="Q516" s="7">
        <f>SUMPRODUCT((KG!$A$4:$A$136=flux!$A516)*(KG!$B$4:$B$136=flux!Q$3)*(flux!$G516&gt;=KG!$F$2:$O$2)*(flux!$G516&lt;=KG!$F$3:$O$3)*KG!$F$4:$O$136)*$G516/100</f>
        <v>0</v>
      </c>
      <c r="R516" s="7">
        <f>SUMPRODUCT((KG!$A$4:$A$136=flux!$A516)*(KG!$B$4:$B$136=flux!R$3)*(flux!$G516&gt;=KG!$F$2:$O$2)*(flux!$G516&lt;=KG!$F$3:$O$3)*KG!$F$4:$O$136)*$G516/100</f>
        <v>0</v>
      </c>
      <c r="S516" s="7">
        <f>SUMPRODUCT((KG!$A$4:$A$136=flux!$A516)*(KG!$B$4:$B$136=flux!S$3)*(flux!$G516&gt;=KG!$F$2:$O$2)*(flux!$G516&lt;=KG!$F$3:$O$3)*KG!$F$4:$O$136)*$G516/100</f>
        <v>0</v>
      </c>
      <c r="T516" s="7">
        <f>SUMPRODUCT((KG!$A$4:$A$136=flux!$A516)*(KG!$B$4:$B$136=flux!T$3)*(flux!$G516&gt;=KG!$F$2:$O$2)*(flux!$G516&lt;=KG!$F$3:$O$3)*KG!$F$4:$O$136)*$G516/100</f>
        <v>0</v>
      </c>
      <c r="U516" s="7">
        <f>SUMPRODUCT((KG!$A$4:$A$136=flux!$A516)*(KG!$B$4:$B$136=flux!U$3)*(flux!$G516&gt;=KG!$F$2:$O$2)*(flux!$G516&lt;=KG!$F$3:$O$3)*KG!$F$4:$O$136)*$G516/100</f>
        <v>0</v>
      </c>
      <c r="V516" s="7">
        <f>SUMPRODUCT((KG!$A$4:$A$136=flux!$A516)*(KG!$B$4:$B$136=flux!V$3)*(flux!$G516&gt;=KG!$F$2:$O$2)*(flux!$G516&lt;=KG!$F$3:$O$3)*KG!$F$4:$O$136)*$G516/100</f>
        <v>0</v>
      </c>
      <c r="W516" s="7">
        <f>SUMPRODUCT((KG!$A$4:$A$136=flux!$A516)*(KG!$B$4:$B$136=flux!W$3)*(flux!$G516&gt;=KG!$F$2:$O$2)*(flux!$G516&lt;=KG!$F$3:$O$3)*KG!$F$4:$O$136)*$G516/100</f>
        <v>0</v>
      </c>
      <c r="X516" s="7">
        <f>SUMPRODUCT((KG!$A$4:$A$136=flux!$A516)*(KG!$B$4:$B$136=flux!X$3)*(flux!$G516&gt;=KG!$F$2:$O$2)*(flux!$G516&lt;=KG!$F$3:$O$3)*KG!$F$4:$O$136)*$G516/100</f>
        <v>0</v>
      </c>
      <c r="Y516" s="7">
        <f>SUMPRODUCT((PAL!$A$3:$A$42=flux!$A516)*(PAL!$B$3:$B$42=flux!Y$3)*(PAL!$H$2:$Q$2=flux!$H516)*(PAL!$H$3:$Q$42))*$H516</f>
        <v>0</v>
      </c>
      <c r="Z516" s="7">
        <f>SUMPRODUCT((PAL!$A$3:$A$42=flux!$A516)*(PAL!$B$3:$B$42=flux!Z$3)*(PAL!$H$2:$Q$2=flux!$H516)*(PAL!$H$3:$Q$42))*$H516</f>
        <v>0</v>
      </c>
      <c r="AA516" s="7">
        <f>SUMPRODUCT((PAL!$A$3:$A$42=flux!$A516)*(PAL!$B$3:$B$42=flux!AA$3)*(PAL!$H$2:$Q$2=flux!$H516)*(PAL!$H$3:$Q$42))*$H516</f>
        <v>0</v>
      </c>
      <c r="AB516" s="7">
        <f>SUMPRODUCT((PAL!$A$3:$A$42=flux!$A516)*(PAL!$B$3:$B$42=flux!AB$3)*(PAL!$H$2:$Q$2=flux!$H516)*(PAL!$H$3:$Q$42))*$H516</f>
        <v>0</v>
      </c>
    </row>
    <row r="517" spans="1:28" x14ac:dyDescent="0.25">
      <c r="A517">
        <v>78709</v>
      </c>
      <c r="B517" t="s">
        <v>577</v>
      </c>
      <c r="C517" s="2">
        <v>43164</v>
      </c>
      <c r="D517" t="s">
        <v>27</v>
      </c>
      <c r="E517">
        <v>44</v>
      </c>
      <c r="F517" t="s">
        <v>28</v>
      </c>
      <c r="G517">
        <v>450</v>
      </c>
      <c r="H517" s="1">
        <v>1</v>
      </c>
      <c r="I517">
        <v>41.5</v>
      </c>
      <c r="J517" s="1"/>
      <c r="L517" s="5" t="s">
        <v>184</v>
      </c>
      <c r="N517" s="7">
        <f>SUMPRODUCT((KG!$A$4:$A$136=flux!$A517)*(KG!$B$4:$B$136=flux!N$3)*(flux!$G517&gt;=KG!$F$2:$O$2)*(flux!$G517&lt;=KG!$F$3:$O$3)*KG!$F$4:$O$136)*$G517/100</f>
        <v>0</v>
      </c>
      <c r="O517" s="7">
        <f>SUMPRODUCT((KG!$A$4:$A$136=flux!$A517)*(KG!$B$4:$B$136=flux!O$3)*(flux!$G517&gt;=KG!$F$2:$O$2)*(flux!$G517&lt;=KG!$F$3:$O$3)*KG!$F$4:$O$136)*$G517/100</f>
        <v>0</v>
      </c>
      <c r="P517" s="7">
        <f>SUMPRODUCT((KG!$A$4:$A$136=flux!$A517)*(KG!$B$4:$B$136=flux!P$3)*(flux!$G517&gt;=KG!$F$2:$O$2)*(flux!$G517&lt;=KG!$F$3:$O$3)*KG!$F$4:$O$136)*$G517/100</f>
        <v>0</v>
      </c>
      <c r="Q517" s="7">
        <f>SUMPRODUCT((KG!$A$4:$A$136=flux!$A517)*(KG!$B$4:$B$136=flux!Q$3)*(flux!$G517&gt;=KG!$F$2:$O$2)*(flux!$G517&lt;=KG!$F$3:$O$3)*KG!$F$4:$O$136)*$G517/100</f>
        <v>0</v>
      </c>
      <c r="R517" s="7">
        <f>SUMPRODUCT((KG!$A$4:$A$136=flux!$A517)*(KG!$B$4:$B$136=flux!R$3)*(flux!$G517&gt;=KG!$F$2:$O$2)*(flux!$G517&lt;=KG!$F$3:$O$3)*KG!$F$4:$O$136)*$G517/100</f>
        <v>0</v>
      </c>
      <c r="S517" s="7">
        <f>SUMPRODUCT((KG!$A$4:$A$136=flux!$A517)*(KG!$B$4:$B$136=flux!S$3)*(flux!$G517&gt;=KG!$F$2:$O$2)*(flux!$G517&lt;=KG!$F$3:$O$3)*KG!$F$4:$O$136)*$G517/100</f>
        <v>0</v>
      </c>
      <c r="T517" s="7">
        <f>SUMPRODUCT((KG!$A$4:$A$136=flux!$A517)*(KG!$B$4:$B$136=flux!T$3)*(flux!$G517&gt;=KG!$F$2:$O$2)*(flux!$G517&lt;=KG!$F$3:$O$3)*KG!$F$4:$O$136)*$G517/100</f>
        <v>0</v>
      </c>
      <c r="U517" s="7">
        <f>SUMPRODUCT((KG!$A$4:$A$136=flux!$A517)*(KG!$B$4:$B$136=flux!U$3)*(flux!$G517&gt;=KG!$F$2:$O$2)*(flux!$G517&lt;=KG!$F$3:$O$3)*KG!$F$4:$O$136)*$G517/100</f>
        <v>0</v>
      </c>
      <c r="V517" s="7">
        <f>SUMPRODUCT((KG!$A$4:$A$136=flux!$A517)*(KG!$B$4:$B$136=flux!V$3)*(flux!$G517&gt;=KG!$F$2:$O$2)*(flux!$G517&lt;=KG!$F$3:$O$3)*KG!$F$4:$O$136)*$G517/100</f>
        <v>0</v>
      </c>
      <c r="W517" s="7">
        <f>SUMPRODUCT((KG!$A$4:$A$136=flux!$A517)*(KG!$B$4:$B$136=flux!W$3)*(flux!$G517&gt;=KG!$F$2:$O$2)*(flux!$G517&lt;=KG!$F$3:$O$3)*KG!$F$4:$O$136)*$G517/100</f>
        <v>0</v>
      </c>
      <c r="X517" s="7">
        <f>SUMPRODUCT((KG!$A$4:$A$136=flux!$A517)*(KG!$B$4:$B$136=flux!X$3)*(flux!$G517&gt;=KG!$F$2:$O$2)*(flux!$G517&lt;=KG!$F$3:$O$3)*KG!$F$4:$O$136)*$G517/100</f>
        <v>0</v>
      </c>
      <c r="Y517" s="7">
        <f>SUMPRODUCT((PAL!$A$3:$A$42=flux!$A517)*(PAL!$B$3:$B$42=flux!Y$3)*(PAL!$H$2:$Q$2=flux!$H517)*(PAL!$H$3:$Q$42))*$H517</f>
        <v>0</v>
      </c>
      <c r="Z517" s="7">
        <f>SUMPRODUCT((PAL!$A$3:$A$42=flux!$A517)*(PAL!$B$3:$B$42=flux!Z$3)*(PAL!$H$2:$Q$2=flux!$H517)*(PAL!$H$3:$Q$42))*$H517</f>
        <v>0</v>
      </c>
      <c r="AA517" s="7">
        <f>SUMPRODUCT((PAL!$A$3:$A$42=flux!$A517)*(PAL!$B$3:$B$42=flux!AA$3)*(PAL!$H$2:$Q$2=flux!$H517)*(PAL!$H$3:$Q$42))*$H517</f>
        <v>0</v>
      </c>
      <c r="AB517" s="7">
        <f>SUMPRODUCT((PAL!$A$3:$A$42=flux!$A517)*(PAL!$B$3:$B$42=flux!AB$3)*(PAL!$H$2:$Q$2=flux!$H517)*(PAL!$H$3:$Q$42))*$H517</f>
        <v>0</v>
      </c>
    </row>
    <row r="518" spans="1:28" x14ac:dyDescent="0.25">
      <c r="A518">
        <v>78709</v>
      </c>
      <c r="B518" t="s">
        <v>577</v>
      </c>
      <c r="C518" s="2">
        <v>43166</v>
      </c>
      <c r="D518" t="s">
        <v>27</v>
      </c>
      <c r="E518">
        <v>44</v>
      </c>
      <c r="F518" t="s">
        <v>28</v>
      </c>
      <c r="G518">
        <v>450</v>
      </c>
      <c r="H518" s="1">
        <v>1</v>
      </c>
      <c r="I518">
        <v>41.5</v>
      </c>
      <c r="J518" s="1"/>
      <c r="L518" s="5" t="s">
        <v>184</v>
      </c>
      <c r="N518" s="7">
        <f>SUMPRODUCT((KG!$A$4:$A$136=flux!$A518)*(KG!$B$4:$B$136=flux!N$3)*(flux!$G518&gt;=KG!$F$2:$O$2)*(flux!$G518&lt;=KG!$F$3:$O$3)*KG!$F$4:$O$136)*$G518/100</f>
        <v>0</v>
      </c>
      <c r="O518" s="7">
        <f>SUMPRODUCT((KG!$A$4:$A$136=flux!$A518)*(KG!$B$4:$B$136=flux!O$3)*(flux!$G518&gt;=KG!$F$2:$O$2)*(flux!$G518&lt;=KG!$F$3:$O$3)*KG!$F$4:$O$136)*$G518/100</f>
        <v>0</v>
      </c>
      <c r="P518" s="7">
        <f>SUMPRODUCT((KG!$A$4:$A$136=flux!$A518)*(KG!$B$4:$B$136=flux!P$3)*(flux!$G518&gt;=KG!$F$2:$O$2)*(flux!$G518&lt;=KG!$F$3:$O$3)*KG!$F$4:$O$136)*$G518/100</f>
        <v>0</v>
      </c>
      <c r="Q518" s="7">
        <f>SUMPRODUCT((KG!$A$4:$A$136=flux!$A518)*(KG!$B$4:$B$136=flux!Q$3)*(flux!$G518&gt;=KG!$F$2:$O$2)*(flux!$G518&lt;=KG!$F$3:$O$3)*KG!$F$4:$O$136)*$G518/100</f>
        <v>0</v>
      </c>
      <c r="R518" s="7">
        <f>SUMPRODUCT((KG!$A$4:$A$136=flux!$A518)*(KG!$B$4:$B$136=flux!R$3)*(flux!$G518&gt;=KG!$F$2:$O$2)*(flux!$G518&lt;=KG!$F$3:$O$3)*KG!$F$4:$O$136)*$G518/100</f>
        <v>0</v>
      </c>
      <c r="S518" s="7">
        <f>SUMPRODUCT((KG!$A$4:$A$136=flux!$A518)*(KG!$B$4:$B$136=flux!S$3)*(flux!$G518&gt;=KG!$F$2:$O$2)*(flux!$G518&lt;=KG!$F$3:$O$3)*KG!$F$4:$O$136)*$G518/100</f>
        <v>0</v>
      </c>
      <c r="T518" s="7">
        <f>SUMPRODUCT((KG!$A$4:$A$136=flux!$A518)*(KG!$B$4:$B$136=flux!T$3)*(flux!$G518&gt;=KG!$F$2:$O$2)*(flux!$G518&lt;=KG!$F$3:$O$3)*KG!$F$4:$O$136)*$G518/100</f>
        <v>0</v>
      </c>
      <c r="U518" s="7">
        <f>SUMPRODUCT((KG!$A$4:$A$136=flux!$A518)*(KG!$B$4:$B$136=flux!U$3)*(flux!$G518&gt;=KG!$F$2:$O$2)*(flux!$G518&lt;=KG!$F$3:$O$3)*KG!$F$4:$O$136)*$G518/100</f>
        <v>0</v>
      </c>
      <c r="V518" s="7">
        <f>SUMPRODUCT((KG!$A$4:$A$136=flux!$A518)*(KG!$B$4:$B$136=flux!V$3)*(flux!$G518&gt;=KG!$F$2:$O$2)*(flux!$G518&lt;=KG!$F$3:$O$3)*KG!$F$4:$O$136)*$G518/100</f>
        <v>0</v>
      </c>
      <c r="W518" s="7">
        <f>SUMPRODUCT((KG!$A$4:$A$136=flux!$A518)*(KG!$B$4:$B$136=flux!W$3)*(flux!$G518&gt;=KG!$F$2:$O$2)*(flux!$G518&lt;=KG!$F$3:$O$3)*KG!$F$4:$O$136)*$G518/100</f>
        <v>0</v>
      </c>
      <c r="X518" s="7">
        <f>SUMPRODUCT((KG!$A$4:$A$136=flux!$A518)*(KG!$B$4:$B$136=flux!X$3)*(flux!$G518&gt;=KG!$F$2:$O$2)*(flux!$G518&lt;=KG!$F$3:$O$3)*KG!$F$4:$O$136)*$G518/100</f>
        <v>0</v>
      </c>
      <c r="Y518" s="7">
        <f>SUMPRODUCT((PAL!$A$3:$A$42=flux!$A518)*(PAL!$B$3:$B$42=flux!Y$3)*(PAL!$H$2:$Q$2=flux!$H518)*(PAL!$H$3:$Q$42))*$H518</f>
        <v>0</v>
      </c>
      <c r="Z518" s="7">
        <f>SUMPRODUCT((PAL!$A$3:$A$42=flux!$A518)*(PAL!$B$3:$B$42=flux!Z$3)*(PAL!$H$2:$Q$2=flux!$H518)*(PAL!$H$3:$Q$42))*$H518</f>
        <v>0</v>
      </c>
      <c r="AA518" s="7">
        <f>SUMPRODUCT((PAL!$A$3:$A$42=flux!$A518)*(PAL!$B$3:$B$42=flux!AA$3)*(PAL!$H$2:$Q$2=flux!$H518)*(PAL!$H$3:$Q$42))*$H518</f>
        <v>0</v>
      </c>
      <c r="AB518" s="7">
        <f>SUMPRODUCT((PAL!$A$3:$A$42=flux!$A518)*(PAL!$B$3:$B$42=flux!AB$3)*(PAL!$H$2:$Q$2=flux!$H518)*(PAL!$H$3:$Q$42))*$H518</f>
        <v>0</v>
      </c>
    </row>
    <row r="519" spans="1:28" x14ac:dyDescent="0.25">
      <c r="A519">
        <v>78709</v>
      </c>
      <c r="B519" t="s">
        <v>577</v>
      </c>
      <c r="C519" s="2">
        <v>43174</v>
      </c>
      <c r="D519" t="s">
        <v>27</v>
      </c>
      <c r="E519">
        <v>44</v>
      </c>
      <c r="F519" t="s">
        <v>28</v>
      </c>
      <c r="G519">
        <v>390</v>
      </c>
      <c r="H519" s="1">
        <v>1</v>
      </c>
      <c r="I519">
        <v>41.5</v>
      </c>
      <c r="J519" s="1"/>
      <c r="L519" s="5" t="s">
        <v>184</v>
      </c>
      <c r="N519" s="7">
        <f>SUMPRODUCT((KG!$A$4:$A$136=flux!$A519)*(KG!$B$4:$B$136=flux!N$3)*(flux!$G519&gt;=KG!$F$2:$O$2)*(flux!$G519&lt;=KG!$F$3:$O$3)*KG!$F$4:$O$136)*$G519/100</f>
        <v>0</v>
      </c>
      <c r="O519" s="7">
        <f>SUMPRODUCT((KG!$A$4:$A$136=flux!$A519)*(KG!$B$4:$B$136=flux!O$3)*(flux!$G519&gt;=KG!$F$2:$O$2)*(flux!$G519&lt;=KG!$F$3:$O$3)*KG!$F$4:$O$136)*$G519/100</f>
        <v>0</v>
      </c>
      <c r="P519" s="7">
        <f>SUMPRODUCT((KG!$A$4:$A$136=flux!$A519)*(KG!$B$4:$B$136=flux!P$3)*(flux!$G519&gt;=KG!$F$2:$O$2)*(flux!$G519&lt;=KG!$F$3:$O$3)*KG!$F$4:$O$136)*$G519/100</f>
        <v>0</v>
      </c>
      <c r="Q519" s="7">
        <f>SUMPRODUCT((KG!$A$4:$A$136=flux!$A519)*(KG!$B$4:$B$136=flux!Q$3)*(flux!$G519&gt;=KG!$F$2:$O$2)*(flux!$G519&lt;=KG!$F$3:$O$3)*KG!$F$4:$O$136)*$G519/100</f>
        <v>0</v>
      </c>
      <c r="R519" s="7">
        <f>SUMPRODUCT((KG!$A$4:$A$136=flux!$A519)*(KG!$B$4:$B$136=flux!R$3)*(flux!$G519&gt;=KG!$F$2:$O$2)*(flux!$G519&lt;=KG!$F$3:$O$3)*KG!$F$4:$O$136)*$G519/100</f>
        <v>0</v>
      </c>
      <c r="S519" s="7">
        <f>SUMPRODUCT((KG!$A$4:$A$136=flux!$A519)*(KG!$B$4:$B$136=flux!S$3)*(flux!$G519&gt;=KG!$F$2:$O$2)*(flux!$G519&lt;=KG!$F$3:$O$3)*KG!$F$4:$O$136)*$G519/100</f>
        <v>0</v>
      </c>
      <c r="T519" s="7">
        <f>SUMPRODUCT((KG!$A$4:$A$136=flux!$A519)*(KG!$B$4:$B$136=flux!T$3)*(flux!$G519&gt;=KG!$F$2:$O$2)*(flux!$G519&lt;=KG!$F$3:$O$3)*KG!$F$4:$O$136)*$G519/100</f>
        <v>0</v>
      </c>
      <c r="U519" s="7">
        <f>SUMPRODUCT((KG!$A$4:$A$136=flux!$A519)*(KG!$B$4:$B$136=flux!U$3)*(flux!$G519&gt;=KG!$F$2:$O$2)*(flux!$G519&lt;=KG!$F$3:$O$3)*KG!$F$4:$O$136)*$G519/100</f>
        <v>0</v>
      </c>
      <c r="V519" s="7">
        <f>SUMPRODUCT((KG!$A$4:$A$136=flux!$A519)*(KG!$B$4:$B$136=flux!V$3)*(flux!$G519&gt;=KG!$F$2:$O$2)*(flux!$G519&lt;=KG!$F$3:$O$3)*KG!$F$4:$O$136)*$G519/100</f>
        <v>0</v>
      </c>
      <c r="W519" s="7">
        <f>SUMPRODUCT((KG!$A$4:$A$136=flux!$A519)*(KG!$B$4:$B$136=flux!W$3)*(flux!$G519&gt;=KG!$F$2:$O$2)*(flux!$G519&lt;=KG!$F$3:$O$3)*KG!$F$4:$O$136)*$G519/100</f>
        <v>0</v>
      </c>
      <c r="X519" s="7">
        <f>SUMPRODUCT((KG!$A$4:$A$136=flux!$A519)*(KG!$B$4:$B$136=flux!X$3)*(flux!$G519&gt;=KG!$F$2:$O$2)*(flux!$G519&lt;=KG!$F$3:$O$3)*KG!$F$4:$O$136)*$G519/100</f>
        <v>0</v>
      </c>
      <c r="Y519" s="7">
        <f>SUMPRODUCT((PAL!$A$3:$A$42=flux!$A519)*(PAL!$B$3:$B$42=flux!Y$3)*(PAL!$H$2:$Q$2=flux!$H519)*(PAL!$H$3:$Q$42))*$H519</f>
        <v>0</v>
      </c>
      <c r="Z519" s="7">
        <f>SUMPRODUCT((PAL!$A$3:$A$42=flux!$A519)*(PAL!$B$3:$B$42=flux!Z$3)*(PAL!$H$2:$Q$2=flux!$H519)*(PAL!$H$3:$Q$42))*$H519</f>
        <v>0</v>
      </c>
      <c r="AA519" s="7">
        <f>SUMPRODUCT((PAL!$A$3:$A$42=flux!$A519)*(PAL!$B$3:$B$42=flux!AA$3)*(PAL!$H$2:$Q$2=flux!$H519)*(PAL!$H$3:$Q$42))*$H519</f>
        <v>0</v>
      </c>
      <c r="AB519" s="7">
        <f>SUMPRODUCT((PAL!$A$3:$A$42=flux!$A519)*(PAL!$B$3:$B$42=flux!AB$3)*(PAL!$H$2:$Q$2=flux!$H519)*(PAL!$H$3:$Q$42))*$H519</f>
        <v>0</v>
      </c>
    </row>
    <row r="520" spans="1:28" x14ac:dyDescent="0.25">
      <c r="A520">
        <v>78709</v>
      </c>
      <c r="B520" t="s">
        <v>577</v>
      </c>
      <c r="C520" s="2">
        <v>43182</v>
      </c>
      <c r="D520" t="s">
        <v>27</v>
      </c>
      <c r="E520">
        <v>44</v>
      </c>
      <c r="F520" t="s">
        <v>28</v>
      </c>
      <c r="G520">
        <v>60</v>
      </c>
      <c r="H520" s="1">
        <v>1</v>
      </c>
      <c r="I520">
        <v>17.440000000000001</v>
      </c>
      <c r="J520" s="1"/>
      <c r="L520" s="5" t="s">
        <v>184</v>
      </c>
      <c r="N520" s="7">
        <f>SUMPRODUCT((KG!$A$4:$A$136=flux!$A520)*(KG!$B$4:$B$136=flux!N$3)*(flux!$G520&gt;=KG!$F$2:$O$2)*(flux!$G520&lt;=KG!$F$3:$O$3)*KG!$F$4:$O$136)*$G520/100</f>
        <v>0</v>
      </c>
      <c r="O520" s="7">
        <f>SUMPRODUCT((KG!$A$4:$A$136=flux!$A520)*(KG!$B$4:$B$136=flux!O$3)*(flux!$G520&gt;=KG!$F$2:$O$2)*(flux!$G520&lt;=KG!$F$3:$O$3)*KG!$F$4:$O$136)*$G520/100</f>
        <v>0</v>
      </c>
      <c r="P520" s="7">
        <f>SUMPRODUCT((KG!$A$4:$A$136=flux!$A520)*(KG!$B$4:$B$136=flux!P$3)*(flux!$G520&gt;=KG!$F$2:$O$2)*(flux!$G520&lt;=KG!$F$3:$O$3)*KG!$F$4:$O$136)*$G520/100</f>
        <v>0</v>
      </c>
      <c r="Q520" s="7">
        <f>SUMPRODUCT((KG!$A$4:$A$136=flux!$A520)*(KG!$B$4:$B$136=flux!Q$3)*(flux!$G520&gt;=KG!$F$2:$O$2)*(flux!$G520&lt;=KG!$F$3:$O$3)*KG!$F$4:$O$136)*$G520/100</f>
        <v>0</v>
      </c>
      <c r="R520" s="7">
        <f>SUMPRODUCT((KG!$A$4:$A$136=flux!$A520)*(KG!$B$4:$B$136=flux!R$3)*(flux!$G520&gt;=KG!$F$2:$O$2)*(flux!$G520&lt;=KG!$F$3:$O$3)*KG!$F$4:$O$136)*$G520/100</f>
        <v>0</v>
      </c>
      <c r="S520" s="7">
        <f>SUMPRODUCT((KG!$A$4:$A$136=flux!$A520)*(KG!$B$4:$B$136=flux!S$3)*(flux!$G520&gt;=KG!$F$2:$O$2)*(flux!$G520&lt;=KG!$F$3:$O$3)*KG!$F$4:$O$136)*$G520/100</f>
        <v>0</v>
      </c>
      <c r="T520" s="7">
        <f>SUMPRODUCT((KG!$A$4:$A$136=flux!$A520)*(KG!$B$4:$B$136=flux!T$3)*(flux!$G520&gt;=KG!$F$2:$O$2)*(flux!$G520&lt;=KG!$F$3:$O$3)*KG!$F$4:$O$136)*$G520/100</f>
        <v>0</v>
      </c>
      <c r="U520" s="7">
        <f>SUMPRODUCT((KG!$A$4:$A$136=flux!$A520)*(KG!$B$4:$B$136=flux!U$3)*(flux!$G520&gt;=KG!$F$2:$O$2)*(flux!$G520&lt;=KG!$F$3:$O$3)*KG!$F$4:$O$136)*$G520/100</f>
        <v>0</v>
      </c>
      <c r="V520" s="7">
        <f>SUMPRODUCT((KG!$A$4:$A$136=flux!$A520)*(KG!$B$4:$B$136=flux!V$3)*(flux!$G520&gt;=KG!$F$2:$O$2)*(flux!$G520&lt;=KG!$F$3:$O$3)*KG!$F$4:$O$136)*$G520/100</f>
        <v>0</v>
      </c>
      <c r="W520" s="7">
        <f>SUMPRODUCT((KG!$A$4:$A$136=flux!$A520)*(KG!$B$4:$B$136=flux!W$3)*(flux!$G520&gt;=KG!$F$2:$O$2)*(flux!$G520&lt;=KG!$F$3:$O$3)*KG!$F$4:$O$136)*$G520/100</f>
        <v>0</v>
      </c>
      <c r="X520" s="7">
        <f>SUMPRODUCT((KG!$A$4:$A$136=flux!$A520)*(KG!$B$4:$B$136=flux!X$3)*(flux!$G520&gt;=KG!$F$2:$O$2)*(flux!$G520&lt;=KG!$F$3:$O$3)*KG!$F$4:$O$136)*$G520/100</f>
        <v>0</v>
      </c>
      <c r="Y520" s="7">
        <f>SUMPRODUCT((PAL!$A$3:$A$42=flux!$A520)*(PAL!$B$3:$B$42=flux!Y$3)*(PAL!$H$2:$Q$2=flux!$H520)*(PAL!$H$3:$Q$42))*$H520</f>
        <v>0</v>
      </c>
      <c r="Z520" s="7">
        <f>SUMPRODUCT((PAL!$A$3:$A$42=flux!$A520)*(PAL!$B$3:$B$42=flux!Z$3)*(PAL!$H$2:$Q$2=flux!$H520)*(PAL!$H$3:$Q$42))*$H520</f>
        <v>0</v>
      </c>
      <c r="AA520" s="7">
        <f>SUMPRODUCT((PAL!$A$3:$A$42=flux!$A520)*(PAL!$B$3:$B$42=flux!AA$3)*(PAL!$H$2:$Q$2=flux!$H520)*(PAL!$H$3:$Q$42))*$H520</f>
        <v>0</v>
      </c>
      <c r="AB520" s="7">
        <f>SUMPRODUCT((PAL!$A$3:$A$42=flux!$A520)*(PAL!$B$3:$B$42=flux!AB$3)*(PAL!$H$2:$Q$2=flux!$H520)*(PAL!$H$3:$Q$42))*$H520</f>
        <v>0</v>
      </c>
    </row>
    <row r="521" spans="1:28" x14ac:dyDescent="0.25">
      <c r="A521">
        <v>78700</v>
      </c>
      <c r="B521" t="s">
        <v>579</v>
      </c>
      <c r="C521" s="2">
        <v>43176</v>
      </c>
      <c r="D521" t="s">
        <v>182</v>
      </c>
      <c r="E521">
        <v>44</v>
      </c>
      <c r="F521" t="s">
        <v>180</v>
      </c>
      <c r="G521" s="61">
        <v>290</v>
      </c>
      <c r="H521" s="37">
        <v>1</v>
      </c>
      <c r="I521" s="7">
        <v>49.92</v>
      </c>
      <c r="L521" t="s">
        <v>184</v>
      </c>
      <c r="M521" s="5" t="s">
        <v>181</v>
      </c>
      <c r="N521" s="7">
        <f>SUMPRODUCT((KG!$A$4:$A$136=flux!$A521)*(KG!$B$4:$B$136=flux!N$3)*(flux!$G521&gt;=KG!$F$2:$O$2)*(flux!$G521&lt;=KG!$F$3:$O$3)*KG!$F$4:$O$136)*$G521/100</f>
        <v>0</v>
      </c>
      <c r="O521" s="7">
        <f>SUMPRODUCT((KG!$A$4:$A$136=flux!$A521)*(KG!$B$4:$B$136=flux!O$3)*(flux!$G521&gt;=KG!$F$2:$O$2)*(flux!$G521&lt;=KG!$F$3:$O$3)*KG!$F$4:$O$136)*$G521/100</f>
        <v>0</v>
      </c>
      <c r="P521" s="7">
        <f>SUMPRODUCT((KG!$A$4:$A$136=flux!$A521)*(KG!$B$4:$B$136=flux!P$3)*(flux!$G521&gt;=KG!$F$2:$O$2)*(flux!$G521&lt;=KG!$F$3:$O$3)*KG!$F$4:$O$136)*$G521/100</f>
        <v>0</v>
      </c>
      <c r="Q521" s="7">
        <f>SUMPRODUCT((KG!$A$4:$A$136=flux!$A521)*(KG!$B$4:$B$136=flux!Q$3)*(flux!$G521&gt;=KG!$F$2:$O$2)*(flux!$G521&lt;=KG!$F$3:$O$3)*KG!$F$4:$O$136)*$G521/100</f>
        <v>0</v>
      </c>
      <c r="R521" s="7">
        <f>SUMPRODUCT((KG!$A$4:$A$136=flux!$A521)*(KG!$B$4:$B$136=flux!R$3)*(flux!$G521&gt;=KG!$F$2:$O$2)*(flux!$G521&lt;=KG!$F$3:$O$3)*KG!$F$4:$O$136)*$G521/100</f>
        <v>0</v>
      </c>
      <c r="S521" s="7">
        <f>SUMPRODUCT((KG!$A$4:$A$136=flux!$A521)*(KG!$B$4:$B$136=flux!S$3)*(flux!$G521&gt;=KG!$F$2:$O$2)*(flux!$G521&lt;=KG!$F$3:$O$3)*KG!$F$4:$O$136)*$G521/100</f>
        <v>0</v>
      </c>
      <c r="T521" s="7">
        <f>SUMPRODUCT((KG!$A$4:$A$136=flux!$A521)*(KG!$B$4:$B$136=flux!T$3)*(flux!$G521&gt;=KG!$F$2:$O$2)*(flux!$G521&lt;=KG!$F$3:$O$3)*KG!$F$4:$O$136)*$G521/100</f>
        <v>0</v>
      </c>
      <c r="U521" s="7">
        <f>SUMPRODUCT((KG!$A$4:$A$136=flux!$A521)*(KG!$B$4:$B$136=flux!U$3)*(flux!$G521&gt;=KG!$F$2:$O$2)*(flux!$G521&lt;=KG!$F$3:$O$3)*KG!$F$4:$O$136)*$G521/100</f>
        <v>0</v>
      </c>
      <c r="V521" s="7">
        <f>SUMPRODUCT((KG!$A$4:$A$136=flux!$A521)*(KG!$B$4:$B$136=flux!V$3)*(flux!$G521&gt;=KG!$F$2:$O$2)*(flux!$G521&lt;=KG!$F$3:$O$3)*KG!$F$4:$O$136)*$G521/100</f>
        <v>0</v>
      </c>
      <c r="W521" s="7">
        <f>SUMPRODUCT((KG!$A$4:$A$136=flux!$A521)*(KG!$B$4:$B$136=flux!W$3)*(flux!$G521&gt;=KG!$F$2:$O$2)*(flux!$G521&lt;=KG!$F$3:$O$3)*KG!$F$4:$O$136)*$G521/100</f>
        <v>0</v>
      </c>
      <c r="X521" s="7">
        <f>SUMPRODUCT((KG!$A$4:$A$136=flux!$A521)*(KG!$B$4:$B$136=flux!X$3)*(flux!$G521&gt;=KG!$F$2:$O$2)*(flux!$G521&lt;=KG!$F$3:$O$3)*KG!$F$4:$O$136)*$G521/100</f>
        <v>0</v>
      </c>
      <c r="Y521" s="7">
        <f>SUMPRODUCT((PAL!$A$3:$A$42=flux!$A521)*(PAL!$B$3:$B$42=flux!Y$3)*(PAL!$H$2:$Q$2=flux!$H521)*(PAL!$H$3:$Q$42))*$H521</f>
        <v>0</v>
      </c>
      <c r="Z521" s="7">
        <f>SUMPRODUCT((PAL!$A$3:$A$42=flux!$A521)*(PAL!$B$3:$B$42=flux!Z$3)*(PAL!$H$2:$Q$2=flux!$H521)*(PAL!$H$3:$Q$42))*$H521</f>
        <v>0</v>
      </c>
      <c r="AA521" s="7">
        <f>SUMPRODUCT((PAL!$A$3:$A$42=flux!$A521)*(PAL!$B$3:$B$42=flux!AA$3)*(PAL!$H$2:$Q$2=flux!$H521)*(PAL!$H$3:$Q$42))*$H521</f>
        <v>0</v>
      </c>
      <c r="AB521" s="7">
        <f>SUMPRODUCT((PAL!$A$3:$A$42=flux!$A521)*(PAL!$B$3:$B$42=flux!AB$3)*(PAL!$H$2:$Q$2=flux!$H521)*(PAL!$H$3:$Q$42))*$H521</f>
        <v>0</v>
      </c>
    </row>
    <row r="522" spans="1:28" x14ac:dyDescent="0.25">
      <c r="A522">
        <v>78699</v>
      </c>
      <c r="B522" t="s">
        <v>577</v>
      </c>
      <c r="C522" s="2">
        <v>43166</v>
      </c>
      <c r="D522" t="s">
        <v>16</v>
      </c>
      <c r="E522">
        <v>76</v>
      </c>
      <c r="F522" t="s">
        <v>17</v>
      </c>
      <c r="G522">
        <v>1030</v>
      </c>
      <c r="H522" s="1">
        <v>3</v>
      </c>
      <c r="I522">
        <v>208.65</v>
      </c>
      <c r="J522" s="1"/>
      <c r="L522" s="5" t="s">
        <v>184</v>
      </c>
      <c r="N522" s="7">
        <f>SUMPRODUCT((KG!$A$4:$A$136=flux!$A522)*(KG!$B$4:$B$136=flux!N$3)*(flux!$G522&gt;=KG!$F$2:$O$2)*(flux!$G522&lt;=KG!$F$3:$O$3)*KG!$F$4:$O$136)*$G522/100</f>
        <v>0</v>
      </c>
      <c r="O522" s="7">
        <f>SUMPRODUCT((KG!$A$4:$A$136=flux!$A522)*(KG!$B$4:$B$136=flux!O$3)*(flux!$G522&gt;=KG!$F$2:$O$2)*(flux!$G522&lt;=KG!$F$3:$O$3)*KG!$F$4:$O$136)*$G522/100</f>
        <v>250.05866199999997</v>
      </c>
      <c r="P522" s="7">
        <f>SUMPRODUCT((KG!$A$4:$A$136=flux!$A522)*(KG!$B$4:$B$136=flux!P$3)*(flux!$G522&gt;=KG!$F$2:$O$2)*(flux!$G522&lt;=KG!$F$3:$O$3)*KG!$F$4:$O$136)*$G522/100</f>
        <v>0</v>
      </c>
      <c r="Q522" s="7">
        <f>SUMPRODUCT((KG!$A$4:$A$136=flux!$A522)*(KG!$B$4:$B$136=flux!Q$3)*(flux!$G522&gt;=KG!$F$2:$O$2)*(flux!$G522&lt;=KG!$F$3:$O$3)*KG!$F$4:$O$136)*$G522/100</f>
        <v>0</v>
      </c>
      <c r="R522" s="7">
        <f>SUMPRODUCT((KG!$A$4:$A$136=flux!$A522)*(KG!$B$4:$B$136=flux!R$3)*(flux!$G522&gt;=KG!$F$2:$O$2)*(flux!$G522&lt;=KG!$F$3:$O$3)*KG!$F$4:$O$136)*$G522/100</f>
        <v>0</v>
      </c>
      <c r="S522" s="7">
        <f>SUMPRODUCT((KG!$A$4:$A$136=flux!$A522)*(KG!$B$4:$B$136=flux!S$3)*(flux!$G522&gt;=KG!$F$2:$O$2)*(flux!$G522&lt;=KG!$F$3:$O$3)*KG!$F$4:$O$136)*$G522/100</f>
        <v>0</v>
      </c>
      <c r="T522" s="7">
        <f>SUMPRODUCT((KG!$A$4:$A$136=flux!$A522)*(KG!$B$4:$B$136=flux!T$3)*(flux!$G522&gt;=KG!$F$2:$O$2)*(flux!$G522&lt;=KG!$F$3:$O$3)*KG!$F$4:$O$136)*$G522/100</f>
        <v>0</v>
      </c>
      <c r="U522" s="7">
        <f>SUMPRODUCT((KG!$A$4:$A$136=flux!$A522)*(KG!$B$4:$B$136=flux!U$3)*(flux!$G522&gt;=KG!$F$2:$O$2)*(flux!$G522&lt;=KG!$F$3:$O$3)*KG!$F$4:$O$136)*$G522/100</f>
        <v>0</v>
      </c>
      <c r="V522" s="7">
        <f>SUMPRODUCT((KG!$A$4:$A$136=flux!$A522)*(KG!$B$4:$B$136=flux!V$3)*(flux!$G522&gt;=KG!$F$2:$O$2)*(flux!$G522&lt;=KG!$F$3:$O$3)*KG!$F$4:$O$136)*$G522/100</f>
        <v>347.76185091703991</v>
      </c>
      <c r="W522" s="7">
        <f>SUMPRODUCT((KG!$A$4:$A$136=flux!$A522)*(KG!$B$4:$B$136=flux!W$3)*(flux!$G522&gt;=KG!$F$2:$O$2)*(flux!$G522&lt;=KG!$F$3:$O$3)*KG!$F$4:$O$136)*$G522/100</f>
        <v>0</v>
      </c>
      <c r="X522" s="7">
        <f>SUMPRODUCT((KG!$A$4:$A$136=flux!$A522)*(KG!$B$4:$B$136=flux!X$3)*(flux!$G522&gt;=KG!$F$2:$O$2)*(flux!$G522&lt;=KG!$F$3:$O$3)*KG!$F$4:$O$136)*$G522/100</f>
        <v>0</v>
      </c>
      <c r="Y522" s="7">
        <f>SUMPRODUCT((PAL!$A$3:$A$42=flux!$A522)*(PAL!$B$3:$B$42=flux!Y$3)*(PAL!$H$2:$Q$2=flux!$H522)*(PAL!$H$3:$Q$42))*$H522</f>
        <v>0</v>
      </c>
      <c r="Z522" s="7">
        <f>SUMPRODUCT((PAL!$A$3:$A$42=flux!$A522)*(PAL!$B$3:$B$42=flux!Z$3)*(PAL!$H$2:$Q$2=flux!$H522)*(PAL!$H$3:$Q$42))*$H522</f>
        <v>0</v>
      </c>
      <c r="AA522" s="7">
        <f>SUMPRODUCT((PAL!$A$3:$A$42=flux!$A522)*(PAL!$B$3:$B$42=flux!AA$3)*(PAL!$H$2:$Q$2=flux!$H522)*(PAL!$H$3:$Q$42))*$H522</f>
        <v>210.84479999999999</v>
      </c>
      <c r="AB522" s="7">
        <f>SUMPRODUCT((PAL!$A$3:$A$42=flux!$A522)*(PAL!$B$3:$B$42=flux!AB$3)*(PAL!$H$2:$Q$2=flux!$H522)*(PAL!$H$3:$Q$42))*$H522</f>
        <v>0</v>
      </c>
    </row>
    <row r="523" spans="1:28" x14ac:dyDescent="0.25">
      <c r="A523">
        <v>78699</v>
      </c>
      <c r="B523" t="s">
        <v>577</v>
      </c>
      <c r="C523" s="2">
        <v>43172</v>
      </c>
      <c r="D523" t="s">
        <v>16</v>
      </c>
      <c r="E523">
        <v>76</v>
      </c>
      <c r="F523" t="s">
        <v>17</v>
      </c>
      <c r="G523">
        <v>975</v>
      </c>
      <c r="H523" s="1">
        <v>3</v>
      </c>
      <c r="I523">
        <v>208.65</v>
      </c>
      <c r="J523" s="1"/>
      <c r="L523" s="5" t="s">
        <v>184</v>
      </c>
      <c r="N523" s="7">
        <f>SUMPRODUCT((KG!$A$4:$A$136=flux!$A523)*(KG!$B$4:$B$136=flux!N$3)*(flux!$G523&gt;=KG!$F$2:$O$2)*(flux!$G523&lt;=KG!$F$3:$O$3)*KG!$F$4:$O$136)*$G523/100</f>
        <v>0</v>
      </c>
      <c r="O523" s="7">
        <f>SUMPRODUCT((KG!$A$4:$A$136=flux!$A523)*(KG!$B$4:$B$136=flux!O$3)*(flux!$G523&gt;=KG!$F$2:$O$2)*(flux!$G523&lt;=KG!$F$3:$O$3)*KG!$F$4:$O$136)*$G523/100</f>
        <v>236.70601499999998</v>
      </c>
      <c r="P523" s="7">
        <f>SUMPRODUCT((KG!$A$4:$A$136=flux!$A523)*(KG!$B$4:$B$136=flux!P$3)*(flux!$G523&gt;=KG!$F$2:$O$2)*(flux!$G523&lt;=KG!$F$3:$O$3)*KG!$F$4:$O$136)*$G523/100</f>
        <v>0</v>
      </c>
      <c r="Q523" s="7">
        <f>SUMPRODUCT((KG!$A$4:$A$136=flux!$A523)*(KG!$B$4:$B$136=flux!Q$3)*(flux!$G523&gt;=KG!$F$2:$O$2)*(flux!$G523&lt;=KG!$F$3:$O$3)*KG!$F$4:$O$136)*$G523/100</f>
        <v>0</v>
      </c>
      <c r="R523" s="7">
        <f>SUMPRODUCT((KG!$A$4:$A$136=flux!$A523)*(KG!$B$4:$B$136=flux!R$3)*(flux!$G523&gt;=KG!$F$2:$O$2)*(flux!$G523&lt;=KG!$F$3:$O$3)*KG!$F$4:$O$136)*$G523/100</f>
        <v>0</v>
      </c>
      <c r="S523" s="7">
        <f>SUMPRODUCT((KG!$A$4:$A$136=flux!$A523)*(KG!$B$4:$B$136=flux!S$3)*(flux!$G523&gt;=KG!$F$2:$O$2)*(flux!$G523&lt;=KG!$F$3:$O$3)*KG!$F$4:$O$136)*$G523/100</f>
        <v>0</v>
      </c>
      <c r="T523" s="7">
        <f>SUMPRODUCT((KG!$A$4:$A$136=flux!$A523)*(KG!$B$4:$B$136=flux!T$3)*(flux!$G523&gt;=KG!$F$2:$O$2)*(flux!$G523&lt;=KG!$F$3:$O$3)*KG!$F$4:$O$136)*$G523/100</f>
        <v>0</v>
      </c>
      <c r="U523" s="7">
        <f>SUMPRODUCT((KG!$A$4:$A$136=flux!$A523)*(KG!$B$4:$B$136=flux!U$3)*(flux!$G523&gt;=KG!$F$2:$O$2)*(flux!$G523&lt;=KG!$F$3:$O$3)*KG!$F$4:$O$136)*$G523/100</f>
        <v>0</v>
      </c>
      <c r="V523" s="7">
        <f>SUMPRODUCT((KG!$A$4:$A$136=flux!$A523)*(KG!$B$4:$B$136=flux!V$3)*(flux!$G523&gt;=KG!$F$2:$O$2)*(flux!$G523&lt;=KG!$F$3:$O$3)*KG!$F$4:$O$136)*$G523/100</f>
        <v>329.19204334379987</v>
      </c>
      <c r="W523" s="7">
        <f>SUMPRODUCT((KG!$A$4:$A$136=flux!$A523)*(KG!$B$4:$B$136=flux!W$3)*(flux!$G523&gt;=KG!$F$2:$O$2)*(flux!$G523&lt;=KG!$F$3:$O$3)*KG!$F$4:$O$136)*$G523/100</f>
        <v>0</v>
      </c>
      <c r="X523" s="7">
        <f>SUMPRODUCT((KG!$A$4:$A$136=flux!$A523)*(KG!$B$4:$B$136=flux!X$3)*(flux!$G523&gt;=KG!$F$2:$O$2)*(flux!$G523&lt;=KG!$F$3:$O$3)*KG!$F$4:$O$136)*$G523/100</f>
        <v>0</v>
      </c>
      <c r="Y523" s="7">
        <f>SUMPRODUCT((PAL!$A$3:$A$42=flux!$A523)*(PAL!$B$3:$B$42=flux!Y$3)*(PAL!$H$2:$Q$2=flux!$H523)*(PAL!$H$3:$Q$42))*$H523</f>
        <v>0</v>
      </c>
      <c r="Z523" s="7">
        <f>SUMPRODUCT((PAL!$A$3:$A$42=flux!$A523)*(PAL!$B$3:$B$42=flux!Z$3)*(PAL!$H$2:$Q$2=flux!$H523)*(PAL!$H$3:$Q$42))*$H523</f>
        <v>0</v>
      </c>
      <c r="AA523" s="7">
        <f>SUMPRODUCT((PAL!$A$3:$A$42=flux!$A523)*(PAL!$B$3:$B$42=flux!AA$3)*(PAL!$H$2:$Q$2=flux!$H523)*(PAL!$H$3:$Q$42))*$H523</f>
        <v>210.84479999999999</v>
      </c>
      <c r="AB523" s="7">
        <f>SUMPRODUCT((PAL!$A$3:$A$42=flux!$A523)*(PAL!$B$3:$B$42=flux!AB$3)*(PAL!$H$2:$Q$2=flux!$H523)*(PAL!$H$3:$Q$42))*$H523</f>
        <v>0</v>
      </c>
    </row>
    <row r="524" spans="1:28" x14ac:dyDescent="0.25">
      <c r="A524">
        <v>78699</v>
      </c>
      <c r="B524" t="s">
        <v>577</v>
      </c>
      <c r="C524" s="2">
        <v>43186</v>
      </c>
      <c r="D524" t="s">
        <v>16</v>
      </c>
      <c r="E524">
        <v>76</v>
      </c>
      <c r="F524" t="s">
        <v>17</v>
      </c>
      <c r="G524">
        <v>845</v>
      </c>
      <c r="H524" s="1">
        <v>3</v>
      </c>
      <c r="I524">
        <v>208.65</v>
      </c>
      <c r="J524" s="1"/>
      <c r="L524" s="5" t="s">
        <v>184</v>
      </c>
      <c r="N524" s="7">
        <f>SUMPRODUCT((KG!$A$4:$A$136=flux!$A524)*(KG!$B$4:$B$136=flux!N$3)*(flux!$G524&gt;=KG!$F$2:$O$2)*(flux!$G524&lt;=KG!$F$3:$O$3)*KG!$F$4:$O$136)*$G524/100</f>
        <v>0</v>
      </c>
      <c r="O524" s="7">
        <f>SUMPRODUCT((KG!$A$4:$A$136=flux!$A524)*(KG!$B$4:$B$136=flux!O$3)*(flux!$G524&gt;=KG!$F$2:$O$2)*(flux!$G524&lt;=KG!$F$3:$O$3)*KG!$F$4:$O$136)*$G524/100</f>
        <v>205.14521300000001</v>
      </c>
      <c r="P524" s="7">
        <f>SUMPRODUCT((KG!$A$4:$A$136=flux!$A524)*(KG!$B$4:$B$136=flux!P$3)*(flux!$G524&gt;=KG!$F$2:$O$2)*(flux!$G524&lt;=KG!$F$3:$O$3)*KG!$F$4:$O$136)*$G524/100</f>
        <v>0</v>
      </c>
      <c r="Q524" s="7">
        <f>SUMPRODUCT((KG!$A$4:$A$136=flux!$A524)*(KG!$B$4:$B$136=flux!Q$3)*(flux!$G524&gt;=KG!$F$2:$O$2)*(flux!$G524&lt;=KG!$F$3:$O$3)*KG!$F$4:$O$136)*$G524/100</f>
        <v>0</v>
      </c>
      <c r="R524" s="7">
        <f>SUMPRODUCT((KG!$A$4:$A$136=flux!$A524)*(KG!$B$4:$B$136=flux!R$3)*(flux!$G524&gt;=KG!$F$2:$O$2)*(flux!$G524&lt;=KG!$F$3:$O$3)*KG!$F$4:$O$136)*$G524/100</f>
        <v>0</v>
      </c>
      <c r="S524" s="7">
        <f>SUMPRODUCT((KG!$A$4:$A$136=flux!$A524)*(KG!$B$4:$B$136=flux!S$3)*(flux!$G524&gt;=KG!$F$2:$O$2)*(flux!$G524&lt;=KG!$F$3:$O$3)*KG!$F$4:$O$136)*$G524/100</f>
        <v>0</v>
      </c>
      <c r="T524" s="7">
        <f>SUMPRODUCT((KG!$A$4:$A$136=flux!$A524)*(KG!$B$4:$B$136=flux!T$3)*(flux!$G524&gt;=KG!$F$2:$O$2)*(flux!$G524&lt;=KG!$F$3:$O$3)*KG!$F$4:$O$136)*$G524/100</f>
        <v>0</v>
      </c>
      <c r="U524" s="7">
        <f>SUMPRODUCT((KG!$A$4:$A$136=flux!$A524)*(KG!$B$4:$B$136=flux!U$3)*(flux!$G524&gt;=KG!$F$2:$O$2)*(flux!$G524&lt;=KG!$F$3:$O$3)*KG!$F$4:$O$136)*$G524/100</f>
        <v>0</v>
      </c>
      <c r="V524" s="7">
        <f>SUMPRODUCT((KG!$A$4:$A$136=flux!$A524)*(KG!$B$4:$B$136=flux!V$3)*(flux!$G524&gt;=KG!$F$2:$O$2)*(flux!$G524&lt;=KG!$F$3:$O$3)*KG!$F$4:$O$136)*$G524/100</f>
        <v>285.29977089795995</v>
      </c>
      <c r="W524" s="7">
        <f>SUMPRODUCT((KG!$A$4:$A$136=flux!$A524)*(KG!$B$4:$B$136=flux!W$3)*(flux!$G524&gt;=KG!$F$2:$O$2)*(flux!$G524&lt;=KG!$F$3:$O$3)*KG!$F$4:$O$136)*$G524/100</f>
        <v>0</v>
      </c>
      <c r="X524" s="7">
        <f>SUMPRODUCT((KG!$A$4:$A$136=flux!$A524)*(KG!$B$4:$B$136=flux!X$3)*(flux!$G524&gt;=KG!$F$2:$O$2)*(flux!$G524&lt;=KG!$F$3:$O$3)*KG!$F$4:$O$136)*$G524/100</f>
        <v>0</v>
      </c>
      <c r="Y524" s="7">
        <f>SUMPRODUCT((PAL!$A$3:$A$42=flux!$A524)*(PAL!$B$3:$B$42=flux!Y$3)*(PAL!$H$2:$Q$2=flux!$H524)*(PAL!$H$3:$Q$42))*$H524</f>
        <v>0</v>
      </c>
      <c r="Z524" s="7">
        <f>SUMPRODUCT((PAL!$A$3:$A$42=flux!$A524)*(PAL!$B$3:$B$42=flux!Z$3)*(PAL!$H$2:$Q$2=flux!$H524)*(PAL!$H$3:$Q$42))*$H524</f>
        <v>0</v>
      </c>
      <c r="AA524" s="7">
        <f>SUMPRODUCT((PAL!$A$3:$A$42=flux!$A524)*(PAL!$B$3:$B$42=flux!AA$3)*(PAL!$H$2:$Q$2=flux!$H524)*(PAL!$H$3:$Q$42))*$H524</f>
        <v>210.84479999999999</v>
      </c>
      <c r="AB524" s="7">
        <f>SUMPRODUCT((PAL!$A$3:$A$42=flux!$A524)*(PAL!$B$3:$B$42=flux!AB$3)*(PAL!$H$2:$Q$2=flux!$H524)*(PAL!$H$3:$Q$42))*$H524</f>
        <v>0</v>
      </c>
    </row>
    <row r="525" spans="1:28" x14ac:dyDescent="0.25">
      <c r="A525">
        <v>78699</v>
      </c>
      <c r="B525" t="s">
        <v>577</v>
      </c>
      <c r="C525" s="2">
        <v>43165</v>
      </c>
      <c r="D525" t="s">
        <v>16</v>
      </c>
      <c r="E525">
        <v>76</v>
      </c>
      <c r="F525" t="s">
        <v>17</v>
      </c>
      <c r="G525">
        <v>694</v>
      </c>
      <c r="H525" s="1">
        <v>3</v>
      </c>
      <c r="I525">
        <v>208.65</v>
      </c>
      <c r="J525" s="1"/>
      <c r="L525" s="5" t="s">
        <v>184</v>
      </c>
      <c r="N525" s="7">
        <f>SUMPRODUCT((KG!$A$4:$A$136=flux!$A525)*(KG!$B$4:$B$136=flux!N$3)*(flux!$G525&gt;=KG!$F$2:$O$2)*(flux!$G525&lt;=KG!$F$3:$O$3)*KG!$F$4:$O$136)*$G525/100</f>
        <v>0</v>
      </c>
      <c r="O525" s="7">
        <f>SUMPRODUCT((KG!$A$4:$A$136=flux!$A525)*(KG!$B$4:$B$136=flux!O$3)*(flux!$G525&gt;=KG!$F$2:$O$2)*(flux!$G525&lt;=KG!$F$3:$O$3)*KG!$F$4:$O$136)*$G525/100</f>
        <v>187.18942760000002</v>
      </c>
      <c r="P525" s="7">
        <f>SUMPRODUCT((KG!$A$4:$A$136=flux!$A525)*(KG!$B$4:$B$136=flux!P$3)*(flux!$G525&gt;=KG!$F$2:$O$2)*(flux!$G525&lt;=KG!$F$3:$O$3)*KG!$F$4:$O$136)*$G525/100</f>
        <v>0</v>
      </c>
      <c r="Q525" s="7">
        <f>SUMPRODUCT((KG!$A$4:$A$136=flux!$A525)*(KG!$B$4:$B$136=flux!Q$3)*(flux!$G525&gt;=KG!$F$2:$O$2)*(flux!$G525&lt;=KG!$F$3:$O$3)*KG!$F$4:$O$136)*$G525/100</f>
        <v>0</v>
      </c>
      <c r="R525" s="7">
        <f>SUMPRODUCT((KG!$A$4:$A$136=flux!$A525)*(KG!$B$4:$B$136=flux!R$3)*(flux!$G525&gt;=KG!$F$2:$O$2)*(flux!$G525&lt;=KG!$F$3:$O$3)*KG!$F$4:$O$136)*$G525/100</f>
        <v>0</v>
      </c>
      <c r="S525" s="7">
        <f>SUMPRODUCT((KG!$A$4:$A$136=flux!$A525)*(KG!$B$4:$B$136=flux!S$3)*(flux!$G525&gt;=KG!$F$2:$O$2)*(flux!$G525&lt;=KG!$F$3:$O$3)*KG!$F$4:$O$136)*$G525/100</f>
        <v>0</v>
      </c>
      <c r="T525" s="7">
        <f>SUMPRODUCT((KG!$A$4:$A$136=flux!$A525)*(KG!$B$4:$B$136=flux!T$3)*(flux!$G525&gt;=KG!$F$2:$O$2)*(flux!$G525&lt;=KG!$F$3:$O$3)*KG!$F$4:$O$136)*$G525/100</f>
        <v>0</v>
      </c>
      <c r="U525" s="7">
        <f>SUMPRODUCT((KG!$A$4:$A$136=flux!$A525)*(KG!$B$4:$B$136=flux!U$3)*(flux!$G525&gt;=KG!$F$2:$O$2)*(flux!$G525&lt;=KG!$F$3:$O$3)*KG!$F$4:$O$136)*$G525/100</f>
        <v>0</v>
      </c>
      <c r="V525" s="7">
        <f>SUMPRODUCT((KG!$A$4:$A$136=flux!$A525)*(KG!$B$4:$B$136=flux!V$3)*(flux!$G525&gt;=KG!$F$2:$O$2)*(flux!$G525&lt;=KG!$F$3:$O$3)*KG!$F$4:$O$136)*$G525/100</f>
        <v>239.09919213039996</v>
      </c>
      <c r="W525" s="7">
        <f>SUMPRODUCT((KG!$A$4:$A$136=flux!$A525)*(KG!$B$4:$B$136=flux!W$3)*(flux!$G525&gt;=KG!$F$2:$O$2)*(flux!$G525&lt;=KG!$F$3:$O$3)*KG!$F$4:$O$136)*$G525/100</f>
        <v>0</v>
      </c>
      <c r="X525" s="7">
        <f>SUMPRODUCT((KG!$A$4:$A$136=flux!$A525)*(KG!$B$4:$B$136=flux!X$3)*(flux!$G525&gt;=KG!$F$2:$O$2)*(flux!$G525&lt;=KG!$F$3:$O$3)*KG!$F$4:$O$136)*$G525/100</f>
        <v>0</v>
      </c>
      <c r="Y525" s="7">
        <f>SUMPRODUCT((PAL!$A$3:$A$42=flux!$A525)*(PAL!$B$3:$B$42=flux!Y$3)*(PAL!$H$2:$Q$2=flux!$H525)*(PAL!$H$3:$Q$42))*$H525</f>
        <v>0</v>
      </c>
      <c r="Z525" s="7">
        <f>SUMPRODUCT((PAL!$A$3:$A$42=flux!$A525)*(PAL!$B$3:$B$42=flux!Z$3)*(PAL!$H$2:$Q$2=flux!$H525)*(PAL!$H$3:$Q$42))*$H525</f>
        <v>0</v>
      </c>
      <c r="AA525" s="7">
        <f>SUMPRODUCT((PAL!$A$3:$A$42=flux!$A525)*(PAL!$B$3:$B$42=flux!AA$3)*(PAL!$H$2:$Q$2=flux!$H525)*(PAL!$H$3:$Q$42))*$H525</f>
        <v>210.84479999999999</v>
      </c>
      <c r="AB525" s="7">
        <f>SUMPRODUCT((PAL!$A$3:$A$42=flux!$A525)*(PAL!$B$3:$B$42=flux!AB$3)*(PAL!$H$2:$Q$2=flux!$H525)*(PAL!$H$3:$Q$42))*$H525</f>
        <v>0</v>
      </c>
    </row>
    <row r="526" spans="1:28" x14ac:dyDescent="0.25">
      <c r="A526">
        <v>78699</v>
      </c>
      <c r="B526" t="s">
        <v>577</v>
      </c>
      <c r="C526" s="2">
        <v>43173</v>
      </c>
      <c r="D526" t="s">
        <v>16</v>
      </c>
      <c r="E526">
        <v>76</v>
      </c>
      <c r="F526" t="s">
        <v>17</v>
      </c>
      <c r="G526">
        <v>744</v>
      </c>
      <c r="H526" s="1">
        <v>2</v>
      </c>
      <c r="I526">
        <v>139.1</v>
      </c>
      <c r="J526" s="1"/>
      <c r="L526" s="5" t="s">
        <v>184</v>
      </c>
      <c r="N526" s="7">
        <f>SUMPRODUCT((KG!$A$4:$A$136=flux!$A526)*(KG!$B$4:$B$136=flux!N$3)*(flux!$G526&gt;=KG!$F$2:$O$2)*(flux!$G526&lt;=KG!$F$3:$O$3)*KG!$F$4:$O$136)*$G526/100</f>
        <v>0</v>
      </c>
      <c r="O526" s="7">
        <f>SUMPRODUCT((KG!$A$4:$A$136=flux!$A526)*(KG!$B$4:$B$136=flux!O$3)*(flux!$G526&gt;=KG!$F$2:$O$2)*(flux!$G526&lt;=KG!$F$3:$O$3)*KG!$F$4:$O$136)*$G526/100</f>
        <v>200.67569760000003</v>
      </c>
      <c r="P526" s="7">
        <f>SUMPRODUCT((KG!$A$4:$A$136=flux!$A526)*(KG!$B$4:$B$136=flux!P$3)*(flux!$G526&gt;=KG!$F$2:$O$2)*(flux!$G526&lt;=KG!$F$3:$O$3)*KG!$F$4:$O$136)*$G526/100</f>
        <v>0</v>
      </c>
      <c r="Q526" s="7">
        <f>SUMPRODUCT((KG!$A$4:$A$136=flux!$A526)*(KG!$B$4:$B$136=flux!Q$3)*(flux!$G526&gt;=KG!$F$2:$O$2)*(flux!$G526&lt;=KG!$F$3:$O$3)*KG!$F$4:$O$136)*$G526/100</f>
        <v>0</v>
      </c>
      <c r="R526" s="7">
        <f>SUMPRODUCT((KG!$A$4:$A$136=flux!$A526)*(KG!$B$4:$B$136=flux!R$3)*(flux!$G526&gt;=KG!$F$2:$O$2)*(flux!$G526&lt;=KG!$F$3:$O$3)*KG!$F$4:$O$136)*$G526/100</f>
        <v>0</v>
      </c>
      <c r="S526" s="7">
        <f>SUMPRODUCT((KG!$A$4:$A$136=flux!$A526)*(KG!$B$4:$B$136=flux!S$3)*(flux!$G526&gt;=KG!$F$2:$O$2)*(flux!$G526&lt;=KG!$F$3:$O$3)*KG!$F$4:$O$136)*$G526/100</f>
        <v>0</v>
      </c>
      <c r="T526" s="7">
        <f>SUMPRODUCT((KG!$A$4:$A$136=flux!$A526)*(KG!$B$4:$B$136=flux!T$3)*(flux!$G526&gt;=KG!$F$2:$O$2)*(flux!$G526&lt;=KG!$F$3:$O$3)*KG!$F$4:$O$136)*$G526/100</f>
        <v>0</v>
      </c>
      <c r="U526" s="7">
        <f>SUMPRODUCT((KG!$A$4:$A$136=flux!$A526)*(KG!$B$4:$B$136=flux!U$3)*(flux!$G526&gt;=KG!$F$2:$O$2)*(flux!$G526&lt;=KG!$F$3:$O$3)*KG!$F$4:$O$136)*$G526/100</f>
        <v>0</v>
      </c>
      <c r="V526" s="7">
        <f>SUMPRODUCT((KG!$A$4:$A$136=flux!$A526)*(KG!$B$4:$B$136=flux!V$3)*(flux!$G526&gt;=KG!$F$2:$O$2)*(flux!$G526&lt;=KG!$F$3:$O$3)*KG!$F$4:$O$136)*$G526/100</f>
        <v>256.32535871039994</v>
      </c>
      <c r="W526" s="7">
        <f>SUMPRODUCT((KG!$A$4:$A$136=flux!$A526)*(KG!$B$4:$B$136=flux!W$3)*(flux!$G526&gt;=KG!$F$2:$O$2)*(flux!$G526&lt;=KG!$F$3:$O$3)*KG!$F$4:$O$136)*$G526/100</f>
        <v>0</v>
      </c>
      <c r="X526" s="7">
        <f>SUMPRODUCT((KG!$A$4:$A$136=flux!$A526)*(KG!$B$4:$B$136=flux!X$3)*(flux!$G526&gt;=KG!$F$2:$O$2)*(flux!$G526&lt;=KG!$F$3:$O$3)*KG!$F$4:$O$136)*$G526/100</f>
        <v>0</v>
      </c>
      <c r="Y526" s="7">
        <f>SUMPRODUCT((PAL!$A$3:$A$42=flux!$A526)*(PAL!$B$3:$B$42=flux!Y$3)*(PAL!$H$2:$Q$2=flux!$H526)*(PAL!$H$3:$Q$42))*$H526</f>
        <v>0</v>
      </c>
      <c r="Z526" s="7">
        <f>SUMPRODUCT((PAL!$A$3:$A$42=flux!$A526)*(PAL!$B$3:$B$42=flux!Z$3)*(PAL!$H$2:$Q$2=flux!$H526)*(PAL!$H$3:$Q$42))*$H526</f>
        <v>0</v>
      </c>
      <c r="AA526" s="7">
        <f>SUMPRODUCT((PAL!$A$3:$A$42=flux!$A526)*(PAL!$B$3:$B$42=flux!AA$3)*(PAL!$H$2:$Q$2=flux!$H526)*(PAL!$H$3:$Q$42))*$H526</f>
        <v>140.56319999999999</v>
      </c>
      <c r="AB526" s="7">
        <f>SUMPRODUCT((PAL!$A$3:$A$42=flux!$A526)*(PAL!$B$3:$B$42=flux!AB$3)*(PAL!$H$2:$Q$2=flux!$H526)*(PAL!$H$3:$Q$42))*$H526</f>
        <v>0</v>
      </c>
    </row>
    <row r="527" spans="1:28" x14ac:dyDescent="0.25">
      <c r="A527">
        <v>78699</v>
      </c>
      <c r="B527" t="s">
        <v>577</v>
      </c>
      <c r="C527" s="2">
        <v>43187</v>
      </c>
      <c r="D527" t="s">
        <v>16</v>
      </c>
      <c r="E527">
        <v>76</v>
      </c>
      <c r="F527" t="s">
        <v>17</v>
      </c>
      <c r="G527">
        <v>735</v>
      </c>
      <c r="H527" s="1">
        <v>2</v>
      </c>
      <c r="I527">
        <v>139.1</v>
      </c>
      <c r="J527" s="1"/>
      <c r="L527" s="5" t="s">
        <v>184</v>
      </c>
      <c r="N527" s="7">
        <f>SUMPRODUCT((KG!$A$4:$A$136=flux!$A527)*(KG!$B$4:$B$136=flux!N$3)*(flux!$G527&gt;=KG!$F$2:$O$2)*(flux!$G527&lt;=KG!$F$3:$O$3)*KG!$F$4:$O$136)*$G527/100</f>
        <v>0</v>
      </c>
      <c r="O527" s="7">
        <f>SUMPRODUCT((KG!$A$4:$A$136=flux!$A527)*(KG!$B$4:$B$136=flux!O$3)*(flux!$G527&gt;=KG!$F$2:$O$2)*(flux!$G527&lt;=KG!$F$3:$O$3)*KG!$F$4:$O$136)*$G527/100</f>
        <v>198.24816900000002</v>
      </c>
      <c r="P527" s="7">
        <f>SUMPRODUCT((KG!$A$4:$A$136=flux!$A527)*(KG!$B$4:$B$136=flux!P$3)*(flux!$G527&gt;=KG!$F$2:$O$2)*(flux!$G527&lt;=KG!$F$3:$O$3)*KG!$F$4:$O$136)*$G527/100</f>
        <v>0</v>
      </c>
      <c r="Q527" s="7">
        <f>SUMPRODUCT((KG!$A$4:$A$136=flux!$A527)*(KG!$B$4:$B$136=flux!Q$3)*(flux!$G527&gt;=KG!$F$2:$O$2)*(flux!$G527&lt;=KG!$F$3:$O$3)*KG!$F$4:$O$136)*$G527/100</f>
        <v>0</v>
      </c>
      <c r="R527" s="7">
        <f>SUMPRODUCT((KG!$A$4:$A$136=flux!$A527)*(KG!$B$4:$B$136=flux!R$3)*(flux!$G527&gt;=KG!$F$2:$O$2)*(flux!$G527&lt;=KG!$F$3:$O$3)*KG!$F$4:$O$136)*$G527/100</f>
        <v>0</v>
      </c>
      <c r="S527" s="7">
        <f>SUMPRODUCT((KG!$A$4:$A$136=flux!$A527)*(KG!$B$4:$B$136=flux!S$3)*(flux!$G527&gt;=KG!$F$2:$O$2)*(flux!$G527&lt;=KG!$F$3:$O$3)*KG!$F$4:$O$136)*$G527/100</f>
        <v>0</v>
      </c>
      <c r="T527" s="7">
        <f>SUMPRODUCT((KG!$A$4:$A$136=flux!$A527)*(KG!$B$4:$B$136=flux!T$3)*(flux!$G527&gt;=KG!$F$2:$O$2)*(flux!$G527&lt;=KG!$F$3:$O$3)*KG!$F$4:$O$136)*$G527/100</f>
        <v>0</v>
      </c>
      <c r="U527" s="7">
        <f>SUMPRODUCT((KG!$A$4:$A$136=flux!$A527)*(KG!$B$4:$B$136=flux!U$3)*(flux!$G527&gt;=KG!$F$2:$O$2)*(flux!$G527&lt;=KG!$F$3:$O$3)*KG!$F$4:$O$136)*$G527/100</f>
        <v>0</v>
      </c>
      <c r="V527" s="7">
        <f>SUMPRODUCT((KG!$A$4:$A$136=flux!$A527)*(KG!$B$4:$B$136=flux!V$3)*(flux!$G527&gt;=KG!$F$2:$O$2)*(flux!$G527&lt;=KG!$F$3:$O$3)*KG!$F$4:$O$136)*$G527/100</f>
        <v>253.22464872599997</v>
      </c>
      <c r="W527" s="7">
        <f>SUMPRODUCT((KG!$A$4:$A$136=flux!$A527)*(KG!$B$4:$B$136=flux!W$3)*(flux!$G527&gt;=KG!$F$2:$O$2)*(flux!$G527&lt;=KG!$F$3:$O$3)*KG!$F$4:$O$136)*$G527/100</f>
        <v>0</v>
      </c>
      <c r="X527" s="7">
        <f>SUMPRODUCT((KG!$A$4:$A$136=flux!$A527)*(KG!$B$4:$B$136=flux!X$3)*(flux!$G527&gt;=KG!$F$2:$O$2)*(flux!$G527&lt;=KG!$F$3:$O$3)*KG!$F$4:$O$136)*$G527/100</f>
        <v>0</v>
      </c>
      <c r="Y527" s="7">
        <f>SUMPRODUCT((PAL!$A$3:$A$42=flux!$A527)*(PAL!$B$3:$B$42=flux!Y$3)*(PAL!$H$2:$Q$2=flux!$H527)*(PAL!$H$3:$Q$42))*$H527</f>
        <v>0</v>
      </c>
      <c r="Z527" s="7">
        <f>SUMPRODUCT((PAL!$A$3:$A$42=flux!$A527)*(PAL!$B$3:$B$42=flux!Z$3)*(PAL!$H$2:$Q$2=flux!$H527)*(PAL!$H$3:$Q$42))*$H527</f>
        <v>0</v>
      </c>
      <c r="AA527" s="7">
        <f>SUMPRODUCT((PAL!$A$3:$A$42=flux!$A527)*(PAL!$B$3:$B$42=flux!AA$3)*(PAL!$H$2:$Q$2=flux!$H527)*(PAL!$H$3:$Q$42))*$H527</f>
        <v>140.56319999999999</v>
      </c>
      <c r="AB527" s="7">
        <f>SUMPRODUCT((PAL!$A$3:$A$42=flux!$A527)*(PAL!$B$3:$B$42=flux!AB$3)*(PAL!$H$2:$Q$2=flux!$H527)*(PAL!$H$3:$Q$42))*$H527</f>
        <v>0</v>
      </c>
    </row>
    <row r="528" spans="1:28" x14ac:dyDescent="0.25">
      <c r="A528">
        <v>78699</v>
      </c>
      <c r="B528" t="s">
        <v>577</v>
      </c>
      <c r="C528" s="2">
        <v>43179</v>
      </c>
      <c r="D528" t="s">
        <v>16</v>
      </c>
      <c r="E528">
        <v>76</v>
      </c>
      <c r="F528" t="s">
        <v>17</v>
      </c>
      <c r="G528">
        <v>692</v>
      </c>
      <c r="H528" s="1">
        <v>2</v>
      </c>
      <c r="I528">
        <v>139.1</v>
      </c>
      <c r="J528" s="1"/>
      <c r="L528" s="5" t="s">
        <v>184</v>
      </c>
      <c r="N528" s="7">
        <f>SUMPRODUCT((KG!$A$4:$A$136=flux!$A528)*(KG!$B$4:$B$136=flux!N$3)*(flux!$G528&gt;=KG!$F$2:$O$2)*(flux!$G528&lt;=KG!$F$3:$O$3)*KG!$F$4:$O$136)*$G528/100</f>
        <v>0</v>
      </c>
      <c r="O528" s="7">
        <f>SUMPRODUCT((KG!$A$4:$A$136=flux!$A528)*(KG!$B$4:$B$136=flux!O$3)*(flux!$G528&gt;=KG!$F$2:$O$2)*(flux!$G528&lt;=KG!$F$3:$O$3)*KG!$F$4:$O$136)*$G528/100</f>
        <v>186.64997679999999</v>
      </c>
      <c r="P528" s="7">
        <f>SUMPRODUCT((KG!$A$4:$A$136=flux!$A528)*(KG!$B$4:$B$136=flux!P$3)*(flux!$G528&gt;=KG!$F$2:$O$2)*(flux!$G528&lt;=KG!$F$3:$O$3)*KG!$F$4:$O$136)*$G528/100</f>
        <v>0</v>
      </c>
      <c r="Q528" s="7">
        <f>SUMPRODUCT((KG!$A$4:$A$136=flux!$A528)*(KG!$B$4:$B$136=flux!Q$3)*(flux!$G528&gt;=KG!$F$2:$O$2)*(flux!$G528&lt;=KG!$F$3:$O$3)*KG!$F$4:$O$136)*$G528/100</f>
        <v>0</v>
      </c>
      <c r="R528" s="7">
        <f>SUMPRODUCT((KG!$A$4:$A$136=flux!$A528)*(KG!$B$4:$B$136=flux!R$3)*(flux!$G528&gt;=KG!$F$2:$O$2)*(flux!$G528&lt;=KG!$F$3:$O$3)*KG!$F$4:$O$136)*$G528/100</f>
        <v>0</v>
      </c>
      <c r="S528" s="7">
        <f>SUMPRODUCT((KG!$A$4:$A$136=flux!$A528)*(KG!$B$4:$B$136=flux!S$3)*(flux!$G528&gt;=KG!$F$2:$O$2)*(flux!$G528&lt;=KG!$F$3:$O$3)*KG!$F$4:$O$136)*$G528/100</f>
        <v>0</v>
      </c>
      <c r="T528" s="7">
        <f>SUMPRODUCT((KG!$A$4:$A$136=flux!$A528)*(KG!$B$4:$B$136=flux!T$3)*(flux!$G528&gt;=KG!$F$2:$O$2)*(flux!$G528&lt;=KG!$F$3:$O$3)*KG!$F$4:$O$136)*$G528/100</f>
        <v>0</v>
      </c>
      <c r="U528" s="7">
        <f>SUMPRODUCT((KG!$A$4:$A$136=flux!$A528)*(KG!$B$4:$B$136=flux!U$3)*(flux!$G528&gt;=KG!$F$2:$O$2)*(flux!$G528&lt;=KG!$F$3:$O$3)*KG!$F$4:$O$136)*$G528/100</f>
        <v>0</v>
      </c>
      <c r="V528" s="7">
        <f>SUMPRODUCT((KG!$A$4:$A$136=flux!$A528)*(KG!$B$4:$B$136=flux!V$3)*(flux!$G528&gt;=KG!$F$2:$O$2)*(flux!$G528&lt;=KG!$F$3:$O$3)*KG!$F$4:$O$136)*$G528/100</f>
        <v>238.41014546719998</v>
      </c>
      <c r="W528" s="7">
        <f>SUMPRODUCT((KG!$A$4:$A$136=flux!$A528)*(KG!$B$4:$B$136=flux!W$3)*(flux!$G528&gt;=KG!$F$2:$O$2)*(flux!$G528&lt;=KG!$F$3:$O$3)*KG!$F$4:$O$136)*$G528/100</f>
        <v>0</v>
      </c>
      <c r="X528" s="7">
        <f>SUMPRODUCT((KG!$A$4:$A$136=flux!$A528)*(KG!$B$4:$B$136=flux!X$3)*(flux!$G528&gt;=KG!$F$2:$O$2)*(flux!$G528&lt;=KG!$F$3:$O$3)*KG!$F$4:$O$136)*$G528/100</f>
        <v>0</v>
      </c>
      <c r="Y528" s="7">
        <f>SUMPRODUCT((PAL!$A$3:$A$42=flux!$A528)*(PAL!$B$3:$B$42=flux!Y$3)*(PAL!$H$2:$Q$2=flux!$H528)*(PAL!$H$3:$Q$42))*$H528</f>
        <v>0</v>
      </c>
      <c r="Z528" s="7">
        <f>SUMPRODUCT((PAL!$A$3:$A$42=flux!$A528)*(PAL!$B$3:$B$42=flux!Z$3)*(PAL!$H$2:$Q$2=flux!$H528)*(PAL!$H$3:$Q$42))*$H528</f>
        <v>0</v>
      </c>
      <c r="AA528" s="7">
        <f>SUMPRODUCT((PAL!$A$3:$A$42=flux!$A528)*(PAL!$B$3:$B$42=flux!AA$3)*(PAL!$H$2:$Q$2=flux!$H528)*(PAL!$H$3:$Q$42))*$H528</f>
        <v>140.56319999999999</v>
      </c>
      <c r="AB528" s="7">
        <f>SUMPRODUCT((PAL!$A$3:$A$42=flux!$A528)*(PAL!$B$3:$B$42=flux!AB$3)*(PAL!$H$2:$Q$2=flux!$H528)*(PAL!$H$3:$Q$42))*$H528</f>
        <v>0</v>
      </c>
    </row>
    <row r="529" spans="1:28" x14ac:dyDescent="0.25">
      <c r="A529">
        <v>78699</v>
      </c>
      <c r="B529" t="s">
        <v>577</v>
      </c>
      <c r="C529" s="2">
        <v>43180</v>
      </c>
      <c r="D529" t="s">
        <v>16</v>
      </c>
      <c r="E529">
        <v>76</v>
      </c>
      <c r="F529" t="s">
        <v>17</v>
      </c>
      <c r="G529">
        <v>645</v>
      </c>
      <c r="H529" s="1">
        <v>2</v>
      </c>
      <c r="I529">
        <v>139.1</v>
      </c>
      <c r="J529" s="1"/>
      <c r="L529" s="5" t="s">
        <v>184</v>
      </c>
      <c r="N529" s="7">
        <f>SUMPRODUCT((KG!$A$4:$A$136=flux!$A529)*(KG!$B$4:$B$136=flux!N$3)*(flux!$G529&gt;=KG!$F$2:$O$2)*(flux!$G529&lt;=KG!$F$3:$O$3)*KG!$F$4:$O$136)*$G529/100</f>
        <v>0</v>
      </c>
      <c r="O529" s="7">
        <f>SUMPRODUCT((KG!$A$4:$A$136=flux!$A529)*(KG!$B$4:$B$136=flux!O$3)*(flux!$G529&gt;=KG!$F$2:$O$2)*(flux!$G529&lt;=KG!$F$3:$O$3)*KG!$F$4:$O$136)*$G529/100</f>
        <v>173.972883</v>
      </c>
      <c r="P529" s="7">
        <f>SUMPRODUCT((KG!$A$4:$A$136=flux!$A529)*(KG!$B$4:$B$136=flux!P$3)*(flux!$G529&gt;=KG!$F$2:$O$2)*(flux!$G529&lt;=KG!$F$3:$O$3)*KG!$F$4:$O$136)*$G529/100</f>
        <v>0</v>
      </c>
      <c r="Q529" s="7">
        <f>SUMPRODUCT((KG!$A$4:$A$136=flux!$A529)*(KG!$B$4:$B$136=flux!Q$3)*(flux!$G529&gt;=KG!$F$2:$O$2)*(flux!$G529&lt;=KG!$F$3:$O$3)*KG!$F$4:$O$136)*$G529/100</f>
        <v>0</v>
      </c>
      <c r="R529" s="7">
        <f>SUMPRODUCT((KG!$A$4:$A$136=flux!$A529)*(KG!$B$4:$B$136=flux!R$3)*(flux!$G529&gt;=KG!$F$2:$O$2)*(flux!$G529&lt;=KG!$F$3:$O$3)*KG!$F$4:$O$136)*$G529/100</f>
        <v>0</v>
      </c>
      <c r="S529" s="7">
        <f>SUMPRODUCT((KG!$A$4:$A$136=flux!$A529)*(KG!$B$4:$B$136=flux!S$3)*(flux!$G529&gt;=KG!$F$2:$O$2)*(flux!$G529&lt;=KG!$F$3:$O$3)*KG!$F$4:$O$136)*$G529/100</f>
        <v>0</v>
      </c>
      <c r="T529" s="7">
        <f>SUMPRODUCT((KG!$A$4:$A$136=flux!$A529)*(KG!$B$4:$B$136=flux!T$3)*(flux!$G529&gt;=KG!$F$2:$O$2)*(flux!$G529&lt;=KG!$F$3:$O$3)*KG!$F$4:$O$136)*$G529/100</f>
        <v>0</v>
      </c>
      <c r="U529" s="7">
        <f>SUMPRODUCT((KG!$A$4:$A$136=flux!$A529)*(KG!$B$4:$B$136=flux!U$3)*(flux!$G529&gt;=KG!$F$2:$O$2)*(flux!$G529&lt;=KG!$F$3:$O$3)*KG!$F$4:$O$136)*$G529/100</f>
        <v>0</v>
      </c>
      <c r="V529" s="7">
        <f>SUMPRODUCT((KG!$A$4:$A$136=flux!$A529)*(KG!$B$4:$B$136=flux!V$3)*(flux!$G529&gt;=KG!$F$2:$O$2)*(flux!$G529&lt;=KG!$F$3:$O$3)*KG!$F$4:$O$136)*$G529/100</f>
        <v>222.21754888199996</v>
      </c>
      <c r="W529" s="7">
        <f>SUMPRODUCT((KG!$A$4:$A$136=flux!$A529)*(KG!$B$4:$B$136=flux!W$3)*(flux!$G529&gt;=KG!$F$2:$O$2)*(flux!$G529&lt;=KG!$F$3:$O$3)*KG!$F$4:$O$136)*$G529/100</f>
        <v>0</v>
      </c>
      <c r="X529" s="7">
        <f>SUMPRODUCT((KG!$A$4:$A$136=flux!$A529)*(KG!$B$4:$B$136=flux!X$3)*(flux!$G529&gt;=KG!$F$2:$O$2)*(flux!$G529&lt;=KG!$F$3:$O$3)*KG!$F$4:$O$136)*$G529/100</f>
        <v>0</v>
      </c>
      <c r="Y529" s="7">
        <f>SUMPRODUCT((PAL!$A$3:$A$42=flux!$A529)*(PAL!$B$3:$B$42=flux!Y$3)*(PAL!$H$2:$Q$2=flux!$H529)*(PAL!$H$3:$Q$42))*$H529</f>
        <v>0</v>
      </c>
      <c r="Z529" s="7">
        <f>SUMPRODUCT((PAL!$A$3:$A$42=flux!$A529)*(PAL!$B$3:$B$42=flux!Z$3)*(PAL!$H$2:$Q$2=flux!$H529)*(PAL!$H$3:$Q$42))*$H529</f>
        <v>0</v>
      </c>
      <c r="AA529" s="7">
        <f>SUMPRODUCT((PAL!$A$3:$A$42=flux!$A529)*(PAL!$B$3:$B$42=flux!AA$3)*(PAL!$H$2:$Q$2=flux!$H529)*(PAL!$H$3:$Q$42))*$H529</f>
        <v>140.56319999999999</v>
      </c>
      <c r="AB529" s="7">
        <f>SUMPRODUCT((PAL!$A$3:$A$42=flux!$A529)*(PAL!$B$3:$B$42=flux!AB$3)*(PAL!$H$2:$Q$2=flux!$H529)*(PAL!$H$3:$Q$42))*$H529</f>
        <v>0</v>
      </c>
    </row>
    <row r="530" spans="1:28" x14ac:dyDescent="0.25">
      <c r="A530">
        <v>78699</v>
      </c>
      <c r="B530" t="s">
        <v>577</v>
      </c>
      <c r="C530" s="2">
        <v>43185</v>
      </c>
      <c r="D530" t="s">
        <v>16</v>
      </c>
      <c r="E530">
        <v>76</v>
      </c>
      <c r="F530" t="s">
        <v>17</v>
      </c>
      <c r="G530">
        <v>610</v>
      </c>
      <c r="H530" s="1">
        <v>2</v>
      </c>
      <c r="I530">
        <v>139.1</v>
      </c>
      <c r="J530" s="1"/>
      <c r="L530" s="5" t="s">
        <v>184</v>
      </c>
      <c r="N530" s="7">
        <f>SUMPRODUCT((KG!$A$4:$A$136=flux!$A530)*(KG!$B$4:$B$136=flux!N$3)*(flux!$G530&gt;=KG!$F$2:$O$2)*(flux!$G530&lt;=KG!$F$3:$O$3)*KG!$F$4:$O$136)*$G530/100</f>
        <v>0</v>
      </c>
      <c r="O530" s="7">
        <f>SUMPRODUCT((KG!$A$4:$A$136=flux!$A530)*(KG!$B$4:$B$136=flux!O$3)*(flux!$G530&gt;=KG!$F$2:$O$2)*(flux!$G530&lt;=KG!$F$3:$O$3)*KG!$F$4:$O$136)*$G530/100</f>
        <v>164.53249400000001</v>
      </c>
      <c r="P530" s="7">
        <f>SUMPRODUCT((KG!$A$4:$A$136=flux!$A530)*(KG!$B$4:$B$136=flux!P$3)*(flux!$G530&gt;=KG!$F$2:$O$2)*(flux!$G530&lt;=KG!$F$3:$O$3)*KG!$F$4:$O$136)*$G530/100</f>
        <v>0</v>
      </c>
      <c r="Q530" s="7">
        <f>SUMPRODUCT((KG!$A$4:$A$136=flux!$A530)*(KG!$B$4:$B$136=flux!Q$3)*(flux!$G530&gt;=KG!$F$2:$O$2)*(flux!$G530&lt;=KG!$F$3:$O$3)*KG!$F$4:$O$136)*$G530/100</f>
        <v>0</v>
      </c>
      <c r="R530" s="7">
        <f>SUMPRODUCT((KG!$A$4:$A$136=flux!$A530)*(KG!$B$4:$B$136=flux!R$3)*(flux!$G530&gt;=KG!$F$2:$O$2)*(flux!$G530&lt;=KG!$F$3:$O$3)*KG!$F$4:$O$136)*$G530/100</f>
        <v>0</v>
      </c>
      <c r="S530" s="7">
        <f>SUMPRODUCT((KG!$A$4:$A$136=flux!$A530)*(KG!$B$4:$B$136=flux!S$3)*(flux!$G530&gt;=KG!$F$2:$O$2)*(flux!$G530&lt;=KG!$F$3:$O$3)*KG!$F$4:$O$136)*$G530/100</f>
        <v>0</v>
      </c>
      <c r="T530" s="7">
        <f>SUMPRODUCT((KG!$A$4:$A$136=flux!$A530)*(KG!$B$4:$B$136=flux!T$3)*(flux!$G530&gt;=KG!$F$2:$O$2)*(flux!$G530&lt;=KG!$F$3:$O$3)*KG!$F$4:$O$136)*$G530/100</f>
        <v>0</v>
      </c>
      <c r="U530" s="7">
        <f>SUMPRODUCT((KG!$A$4:$A$136=flux!$A530)*(KG!$B$4:$B$136=flux!U$3)*(flux!$G530&gt;=KG!$F$2:$O$2)*(flux!$G530&lt;=KG!$F$3:$O$3)*KG!$F$4:$O$136)*$G530/100</f>
        <v>0</v>
      </c>
      <c r="V530" s="7">
        <f>SUMPRODUCT((KG!$A$4:$A$136=flux!$A530)*(KG!$B$4:$B$136=flux!V$3)*(flux!$G530&gt;=KG!$F$2:$O$2)*(flux!$G530&lt;=KG!$F$3:$O$3)*KG!$F$4:$O$136)*$G530/100</f>
        <v>210.15923227599995</v>
      </c>
      <c r="W530" s="7">
        <f>SUMPRODUCT((KG!$A$4:$A$136=flux!$A530)*(KG!$B$4:$B$136=flux!W$3)*(flux!$G530&gt;=KG!$F$2:$O$2)*(flux!$G530&lt;=KG!$F$3:$O$3)*KG!$F$4:$O$136)*$G530/100</f>
        <v>0</v>
      </c>
      <c r="X530" s="7">
        <f>SUMPRODUCT((KG!$A$4:$A$136=flux!$A530)*(KG!$B$4:$B$136=flux!X$3)*(flux!$G530&gt;=KG!$F$2:$O$2)*(flux!$G530&lt;=KG!$F$3:$O$3)*KG!$F$4:$O$136)*$G530/100</f>
        <v>0</v>
      </c>
      <c r="Y530" s="7">
        <f>SUMPRODUCT((PAL!$A$3:$A$42=flux!$A530)*(PAL!$B$3:$B$42=flux!Y$3)*(PAL!$H$2:$Q$2=flux!$H530)*(PAL!$H$3:$Q$42))*$H530</f>
        <v>0</v>
      </c>
      <c r="Z530" s="7">
        <f>SUMPRODUCT((PAL!$A$3:$A$42=flux!$A530)*(PAL!$B$3:$B$42=flux!Z$3)*(PAL!$H$2:$Q$2=flux!$H530)*(PAL!$H$3:$Q$42))*$H530</f>
        <v>0</v>
      </c>
      <c r="AA530" s="7">
        <f>SUMPRODUCT((PAL!$A$3:$A$42=flux!$A530)*(PAL!$B$3:$B$42=flux!AA$3)*(PAL!$H$2:$Q$2=flux!$H530)*(PAL!$H$3:$Q$42))*$H530</f>
        <v>140.56319999999999</v>
      </c>
      <c r="AB530" s="7">
        <f>SUMPRODUCT((PAL!$A$3:$A$42=flux!$A530)*(PAL!$B$3:$B$42=flux!AB$3)*(PAL!$H$2:$Q$2=flux!$H530)*(PAL!$H$3:$Q$42))*$H530</f>
        <v>0</v>
      </c>
    </row>
    <row r="531" spans="1:28" x14ac:dyDescent="0.25">
      <c r="A531">
        <v>78699</v>
      </c>
      <c r="B531" t="s">
        <v>577</v>
      </c>
      <c r="C531" s="2">
        <v>43169</v>
      </c>
      <c r="D531" t="s">
        <v>16</v>
      </c>
      <c r="E531">
        <v>76</v>
      </c>
      <c r="F531" t="s">
        <v>17</v>
      </c>
      <c r="G531">
        <v>600</v>
      </c>
      <c r="H531" s="1">
        <v>2</v>
      </c>
      <c r="I531">
        <v>139.1</v>
      </c>
      <c r="J531" s="1"/>
      <c r="L531" s="5" t="s">
        <v>184</v>
      </c>
      <c r="N531" s="7">
        <f>SUMPRODUCT((KG!$A$4:$A$136=flux!$A531)*(KG!$B$4:$B$136=flux!N$3)*(flux!$G531&gt;=KG!$F$2:$O$2)*(flux!$G531&lt;=KG!$F$3:$O$3)*KG!$F$4:$O$136)*$G531/100</f>
        <v>0</v>
      </c>
      <c r="O531" s="7">
        <f>SUMPRODUCT((KG!$A$4:$A$136=flux!$A531)*(KG!$B$4:$B$136=flux!O$3)*(flux!$G531&gt;=KG!$F$2:$O$2)*(flux!$G531&lt;=KG!$F$3:$O$3)*KG!$F$4:$O$136)*$G531/100</f>
        <v>161.83524</v>
      </c>
      <c r="P531" s="7">
        <f>SUMPRODUCT((KG!$A$4:$A$136=flux!$A531)*(KG!$B$4:$B$136=flux!P$3)*(flux!$G531&gt;=KG!$F$2:$O$2)*(flux!$G531&lt;=KG!$F$3:$O$3)*KG!$F$4:$O$136)*$G531/100</f>
        <v>0</v>
      </c>
      <c r="Q531" s="7">
        <f>SUMPRODUCT((KG!$A$4:$A$136=flux!$A531)*(KG!$B$4:$B$136=flux!Q$3)*(flux!$G531&gt;=KG!$F$2:$O$2)*(flux!$G531&lt;=KG!$F$3:$O$3)*KG!$F$4:$O$136)*$G531/100</f>
        <v>0</v>
      </c>
      <c r="R531" s="7">
        <f>SUMPRODUCT((KG!$A$4:$A$136=flux!$A531)*(KG!$B$4:$B$136=flux!R$3)*(flux!$G531&gt;=KG!$F$2:$O$2)*(flux!$G531&lt;=KG!$F$3:$O$3)*KG!$F$4:$O$136)*$G531/100</f>
        <v>0</v>
      </c>
      <c r="S531" s="7">
        <f>SUMPRODUCT((KG!$A$4:$A$136=flux!$A531)*(KG!$B$4:$B$136=flux!S$3)*(flux!$G531&gt;=KG!$F$2:$O$2)*(flux!$G531&lt;=KG!$F$3:$O$3)*KG!$F$4:$O$136)*$G531/100</f>
        <v>0</v>
      </c>
      <c r="T531" s="7">
        <f>SUMPRODUCT((KG!$A$4:$A$136=flux!$A531)*(KG!$B$4:$B$136=flux!T$3)*(flux!$G531&gt;=KG!$F$2:$O$2)*(flux!$G531&lt;=KG!$F$3:$O$3)*KG!$F$4:$O$136)*$G531/100</f>
        <v>0</v>
      </c>
      <c r="U531" s="7">
        <f>SUMPRODUCT((KG!$A$4:$A$136=flux!$A531)*(KG!$B$4:$B$136=flux!U$3)*(flux!$G531&gt;=KG!$F$2:$O$2)*(flux!$G531&lt;=KG!$F$3:$O$3)*KG!$F$4:$O$136)*$G531/100</f>
        <v>0</v>
      </c>
      <c r="V531" s="7">
        <f>SUMPRODUCT((KG!$A$4:$A$136=flux!$A531)*(KG!$B$4:$B$136=flux!V$3)*(flux!$G531&gt;=KG!$F$2:$O$2)*(flux!$G531&lt;=KG!$F$3:$O$3)*KG!$F$4:$O$136)*$G531/100</f>
        <v>206.71399895999994</v>
      </c>
      <c r="W531" s="7">
        <f>SUMPRODUCT((KG!$A$4:$A$136=flux!$A531)*(KG!$B$4:$B$136=flux!W$3)*(flux!$G531&gt;=KG!$F$2:$O$2)*(flux!$G531&lt;=KG!$F$3:$O$3)*KG!$F$4:$O$136)*$G531/100</f>
        <v>0</v>
      </c>
      <c r="X531" s="7">
        <f>SUMPRODUCT((KG!$A$4:$A$136=flux!$A531)*(KG!$B$4:$B$136=flux!X$3)*(flux!$G531&gt;=KG!$F$2:$O$2)*(flux!$G531&lt;=KG!$F$3:$O$3)*KG!$F$4:$O$136)*$G531/100</f>
        <v>0</v>
      </c>
      <c r="Y531" s="7">
        <f>SUMPRODUCT((PAL!$A$3:$A$42=flux!$A531)*(PAL!$B$3:$B$42=flux!Y$3)*(PAL!$H$2:$Q$2=flux!$H531)*(PAL!$H$3:$Q$42))*$H531</f>
        <v>0</v>
      </c>
      <c r="Z531" s="7">
        <f>SUMPRODUCT((PAL!$A$3:$A$42=flux!$A531)*(PAL!$B$3:$B$42=flux!Z$3)*(PAL!$H$2:$Q$2=flux!$H531)*(PAL!$H$3:$Q$42))*$H531</f>
        <v>0</v>
      </c>
      <c r="AA531" s="7">
        <f>SUMPRODUCT((PAL!$A$3:$A$42=flux!$A531)*(PAL!$B$3:$B$42=flux!AA$3)*(PAL!$H$2:$Q$2=flux!$H531)*(PAL!$H$3:$Q$42))*$H531</f>
        <v>140.56319999999999</v>
      </c>
      <c r="AB531" s="7">
        <f>SUMPRODUCT((PAL!$A$3:$A$42=flux!$A531)*(PAL!$B$3:$B$42=flux!AB$3)*(PAL!$H$2:$Q$2=flux!$H531)*(PAL!$H$3:$Q$42))*$H531</f>
        <v>0</v>
      </c>
    </row>
    <row r="532" spans="1:28" x14ac:dyDescent="0.25">
      <c r="A532">
        <v>78699</v>
      </c>
      <c r="B532" t="s">
        <v>577</v>
      </c>
      <c r="C532" s="2">
        <v>43188</v>
      </c>
      <c r="D532" t="s">
        <v>16</v>
      </c>
      <c r="E532">
        <v>76</v>
      </c>
      <c r="F532" t="s">
        <v>17</v>
      </c>
      <c r="G532">
        <v>530</v>
      </c>
      <c r="H532" s="1">
        <v>2</v>
      </c>
      <c r="I532">
        <v>139.1</v>
      </c>
      <c r="J532" s="1"/>
      <c r="L532" s="5" t="s">
        <v>184</v>
      </c>
      <c r="N532" s="7">
        <f>SUMPRODUCT((KG!$A$4:$A$136=flux!$A532)*(KG!$B$4:$B$136=flux!N$3)*(flux!$G532&gt;=KG!$F$2:$O$2)*(flux!$G532&lt;=KG!$F$3:$O$3)*KG!$F$4:$O$136)*$G532/100</f>
        <v>0</v>
      </c>
      <c r="O532" s="7">
        <f>SUMPRODUCT((KG!$A$4:$A$136=flux!$A532)*(KG!$B$4:$B$136=flux!O$3)*(flux!$G532&gt;=KG!$F$2:$O$2)*(flux!$G532&lt;=KG!$F$3:$O$3)*KG!$F$4:$O$136)*$G532/100</f>
        <v>142.95446200000001</v>
      </c>
      <c r="P532" s="7">
        <f>SUMPRODUCT((KG!$A$4:$A$136=flux!$A532)*(KG!$B$4:$B$136=flux!P$3)*(flux!$G532&gt;=KG!$F$2:$O$2)*(flux!$G532&lt;=KG!$F$3:$O$3)*KG!$F$4:$O$136)*$G532/100</f>
        <v>0</v>
      </c>
      <c r="Q532" s="7">
        <f>SUMPRODUCT((KG!$A$4:$A$136=flux!$A532)*(KG!$B$4:$B$136=flux!Q$3)*(flux!$G532&gt;=KG!$F$2:$O$2)*(flux!$G532&lt;=KG!$F$3:$O$3)*KG!$F$4:$O$136)*$G532/100</f>
        <v>0</v>
      </c>
      <c r="R532" s="7">
        <f>SUMPRODUCT((KG!$A$4:$A$136=flux!$A532)*(KG!$B$4:$B$136=flux!R$3)*(flux!$G532&gt;=KG!$F$2:$O$2)*(flux!$G532&lt;=KG!$F$3:$O$3)*KG!$F$4:$O$136)*$G532/100</f>
        <v>0</v>
      </c>
      <c r="S532" s="7">
        <f>SUMPRODUCT((KG!$A$4:$A$136=flux!$A532)*(KG!$B$4:$B$136=flux!S$3)*(flux!$G532&gt;=KG!$F$2:$O$2)*(flux!$G532&lt;=KG!$F$3:$O$3)*KG!$F$4:$O$136)*$G532/100</f>
        <v>0</v>
      </c>
      <c r="T532" s="7">
        <f>SUMPRODUCT((KG!$A$4:$A$136=flux!$A532)*(KG!$B$4:$B$136=flux!T$3)*(flux!$G532&gt;=KG!$F$2:$O$2)*(flux!$G532&lt;=KG!$F$3:$O$3)*KG!$F$4:$O$136)*$G532/100</f>
        <v>0</v>
      </c>
      <c r="U532" s="7">
        <f>SUMPRODUCT((KG!$A$4:$A$136=flux!$A532)*(KG!$B$4:$B$136=flux!U$3)*(flux!$G532&gt;=KG!$F$2:$O$2)*(flux!$G532&lt;=KG!$F$3:$O$3)*KG!$F$4:$O$136)*$G532/100</f>
        <v>0</v>
      </c>
      <c r="V532" s="7">
        <f>SUMPRODUCT((KG!$A$4:$A$136=flux!$A532)*(KG!$B$4:$B$136=flux!V$3)*(flux!$G532&gt;=KG!$F$2:$O$2)*(flux!$G532&lt;=KG!$F$3:$O$3)*KG!$F$4:$O$136)*$G532/100</f>
        <v>182.59736574799999</v>
      </c>
      <c r="W532" s="7">
        <f>SUMPRODUCT((KG!$A$4:$A$136=flux!$A532)*(KG!$B$4:$B$136=flux!W$3)*(flux!$G532&gt;=KG!$F$2:$O$2)*(flux!$G532&lt;=KG!$F$3:$O$3)*KG!$F$4:$O$136)*$G532/100</f>
        <v>0</v>
      </c>
      <c r="X532" s="7">
        <f>SUMPRODUCT((KG!$A$4:$A$136=flux!$A532)*(KG!$B$4:$B$136=flux!X$3)*(flux!$G532&gt;=KG!$F$2:$O$2)*(flux!$G532&lt;=KG!$F$3:$O$3)*KG!$F$4:$O$136)*$G532/100</f>
        <v>0</v>
      </c>
      <c r="Y532" s="7">
        <f>SUMPRODUCT((PAL!$A$3:$A$42=flux!$A532)*(PAL!$B$3:$B$42=flux!Y$3)*(PAL!$H$2:$Q$2=flux!$H532)*(PAL!$H$3:$Q$42))*$H532</f>
        <v>0</v>
      </c>
      <c r="Z532" s="7">
        <f>SUMPRODUCT((PAL!$A$3:$A$42=flux!$A532)*(PAL!$B$3:$B$42=flux!Z$3)*(PAL!$H$2:$Q$2=flux!$H532)*(PAL!$H$3:$Q$42))*$H532</f>
        <v>0</v>
      </c>
      <c r="AA532" s="7">
        <f>SUMPRODUCT((PAL!$A$3:$A$42=flux!$A532)*(PAL!$B$3:$B$42=flux!AA$3)*(PAL!$H$2:$Q$2=flux!$H532)*(PAL!$H$3:$Q$42))*$H532</f>
        <v>140.56319999999999</v>
      </c>
      <c r="AB532" s="7">
        <f>SUMPRODUCT((PAL!$A$3:$A$42=flux!$A532)*(PAL!$B$3:$B$42=flux!AB$3)*(PAL!$H$2:$Q$2=flux!$H532)*(PAL!$H$3:$Q$42))*$H532</f>
        <v>0</v>
      </c>
    </row>
    <row r="533" spans="1:28" x14ac:dyDescent="0.25">
      <c r="A533">
        <v>78699</v>
      </c>
      <c r="B533" t="s">
        <v>577</v>
      </c>
      <c r="C533" s="2">
        <v>43167</v>
      </c>
      <c r="D533" t="s">
        <v>16</v>
      </c>
      <c r="E533">
        <v>76</v>
      </c>
      <c r="F533" t="s">
        <v>17</v>
      </c>
      <c r="G533">
        <v>445</v>
      </c>
      <c r="H533" s="1">
        <v>2</v>
      </c>
      <c r="I533">
        <v>139.1</v>
      </c>
      <c r="J533" s="1"/>
      <c r="L533" s="5" t="s">
        <v>184</v>
      </c>
      <c r="N533" s="7">
        <f>SUMPRODUCT((KG!$A$4:$A$136=flux!$A533)*(KG!$B$4:$B$136=flux!N$3)*(flux!$G533&gt;=KG!$F$2:$O$2)*(flux!$G533&lt;=KG!$F$3:$O$3)*KG!$F$4:$O$136)*$G533/100</f>
        <v>0</v>
      </c>
      <c r="O533" s="7">
        <f>SUMPRODUCT((KG!$A$4:$A$136=flux!$A533)*(KG!$B$4:$B$136=flux!O$3)*(flux!$G533&gt;=KG!$F$2:$O$2)*(flux!$G533&lt;=KG!$F$3:$O$3)*KG!$F$4:$O$136)*$G533/100</f>
        <v>120.02780300000001</v>
      </c>
      <c r="P533" s="7">
        <f>SUMPRODUCT((KG!$A$4:$A$136=flux!$A533)*(KG!$B$4:$B$136=flux!P$3)*(flux!$G533&gt;=KG!$F$2:$O$2)*(flux!$G533&lt;=KG!$F$3:$O$3)*KG!$F$4:$O$136)*$G533/100</f>
        <v>0</v>
      </c>
      <c r="Q533" s="7">
        <f>SUMPRODUCT((KG!$A$4:$A$136=flux!$A533)*(KG!$B$4:$B$136=flux!Q$3)*(flux!$G533&gt;=KG!$F$2:$O$2)*(flux!$G533&lt;=KG!$F$3:$O$3)*KG!$F$4:$O$136)*$G533/100</f>
        <v>0</v>
      </c>
      <c r="R533" s="7">
        <f>SUMPRODUCT((KG!$A$4:$A$136=flux!$A533)*(KG!$B$4:$B$136=flux!R$3)*(flux!$G533&gt;=KG!$F$2:$O$2)*(flux!$G533&lt;=KG!$F$3:$O$3)*KG!$F$4:$O$136)*$G533/100</f>
        <v>0</v>
      </c>
      <c r="S533" s="7">
        <f>SUMPRODUCT((KG!$A$4:$A$136=flux!$A533)*(KG!$B$4:$B$136=flux!S$3)*(flux!$G533&gt;=KG!$F$2:$O$2)*(flux!$G533&lt;=KG!$F$3:$O$3)*KG!$F$4:$O$136)*$G533/100</f>
        <v>0</v>
      </c>
      <c r="T533" s="7">
        <f>SUMPRODUCT((KG!$A$4:$A$136=flux!$A533)*(KG!$B$4:$B$136=flux!T$3)*(flux!$G533&gt;=KG!$F$2:$O$2)*(flux!$G533&lt;=KG!$F$3:$O$3)*KG!$F$4:$O$136)*$G533/100</f>
        <v>0</v>
      </c>
      <c r="U533" s="7">
        <f>SUMPRODUCT((KG!$A$4:$A$136=flux!$A533)*(KG!$B$4:$B$136=flux!U$3)*(flux!$G533&gt;=KG!$F$2:$O$2)*(flux!$G533&lt;=KG!$F$3:$O$3)*KG!$F$4:$O$136)*$G533/100</f>
        <v>0</v>
      </c>
      <c r="V533" s="7">
        <f>SUMPRODUCT((KG!$A$4:$A$136=flux!$A533)*(KG!$B$4:$B$136=flux!V$3)*(flux!$G533&gt;=KG!$F$2:$O$2)*(flux!$G533&lt;=KG!$F$3:$O$3)*KG!$F$4:$O$136)*$G533/100</f>
        <v>153.31288256199997</v>
      </c>
      <c r="W533" s="7">
        <f>SUMPRODUCT((KG!$A$4:$A$136=flux!$A533)*(KG!$B$4:$B$136=flux!W$3)*(flux!$G533&gt;=KG!$F$2:$O$2)*(flux!$G533&lt;=KG!$F$3:$O$3)*KG!$F$4:$O$136)*$G533/100</f>
        <v>0</v>
      </c>
      <c r="X533" s="7">
        <f>SUMPRODUCT((KG!$A$4:$A$136=flux!$A533)*(KG!$B$4:$B$136=flux!X$3)*(flux!$G533&gt;=KG!$F$2:$O$2)*(flux!$G533&lt;=KG!$F$3:$O$3)*KG!$F$4:$O$136)*$G533/100</f>
        <v>0</v>
      </c>
      <c r="Y533" s="7">
        <f>SUMPRODUCT((PAL!$A$3:$A$42=flux!$A533)*(PAL!$B$3:$B$42=flux!Y$3)*(PAL!$H$2:$Q$2=flux!$H533)*(PAL!$H$3:$Q$42))*$H533</f>
        <v>0</v>
      </c>
      <c r="Z533" s="7">
        <f>SUMPRODUCT((PAL!$A$3:$A$42=flux!$A533)*(PAL!$B$3:$B$42=flux!Z$3)*(PAL!$H$2:$Q$2=flux!$H533)*(PAL!$H$3:$Q$42))*$H533</f>
        <v>0</v>
      </c>
      <c r="AA533" s="7">
        <f>SUMPRODUCT((PAL!$A$3:$A$42=flux!$A533)*(PAL!$B$3:$B$42=flux!AA$3)*(PAL!$H$2:$Q$2=flux!$H533)*(PAL!$H$3:$Q$42))*$H533</f>
        <v>140.56319999999999</v>
      </c>
      <c r="AB533" s="7">
        <f>SUMPRODUCT((PAL!$A$3:$A$42=flux!$A533)*(PAL!$B$3:$B$42=flux!AB$3)*(PAL!$H$2:$Q$2=flux!$H533)*(PAL!$H$3:$Q$42))*$H533</f>
        <v>0</v>
      </c>
    </row>
    <row r="534" spans="1:28" x14ac:dyDescent="0.25">
      <c r="A534">
        <v>78699</v>
      </c>
      <c r="B534" t="s">
        <v>577</v>
      </c>
      <c r="C534" s="2">
        <v>43174</v>
      </c>
      <c r="D534" t="s">
        <v>16</v>
      </c>
      <c r="E534">
        <v>76</v>
      </c>
      <c r="F534" t="s">
        <v>17</v>
      </c>
      <c r="G534">
        <v>440</v>
      </c>
      <c r="H534" s="1">
        <v>2</v>
      </c>
      <c r="I534">
        <v>139.1</v>
      </c>
      <c r="J534" s="1"/>
      <c r="L534" s="5" t="s">
        <v>184</v>
      </c>
      <c r="N534" s="7">
        <f>SUMPRODUCT((KG!$A$4:$A$136=flux!$A534)*(KG!$B$4:$B$136=flux!N$3)*(flux!$G534&gt;=KG!$F$2:$O$2)*(flux!$G534&lt;=KG!$F$3:$O$3)*KG!$F$4:$O$136)*$G534/100</f>
        <v>0</v>
      </c>
      <c r="O534" s="7">
        <f>SUMPRODUCT((KG!$A$4:$A$136=flux!$A534)*(KG!$B$4:$B$136=flux!O$3)*(flux!$G534&gt;=KG!$F$2:$O$2)*(flux!$G534&lt;=KG!$F$3:$O$3)*KG!$F$4:$O$136)*$G534/100</f>
        <v>118.67917600000001</v>
      </c>
      <c r="P534" s="7">
        <f>SUMPRODUCT((KG!$A$4:$A$136=flux!$A534)*(KG!$B$4:$B$136=flux!P$3)*(flux!$G534&gt;=KG!$F$2:$O$2)*(flux!$G534&lt;=KG!$F$3:$O$3)*KG!$F$4:$O$136)*$G534/100</f>
        <v>0</v>
      </c>
      <c r="Q534" s="7">
        <f>SUMPRODUCT((KG!$A$4:$A$136=flux!$A534)*(KG!$B$4:$B$136=flux!Q$3)*(flux!$G534&gt;=KG!$F$2:$O$2)*(flux!$G534&lt;=KG!$F$3:$O$3)*KG!$F$4:$O$136)*$G534/100</f>
        <v>0</v>
      </c>
      <c r="R534" s="7">
        <f>SUMPRODUCT((KG!$A$4:$A$136=flux!$A534)*(KG!$B$4:$B$136=flux!R$3)*(flux!$G534&gt;=KG!$F$2:$O$2)*(flux!$G534&lt;=KG!$F$3:$O$3)*KG!$F$4:$O$136)*$G534/100</f>
        <v>0</v>
      </c>
      <c r="S534" s="7">
        <f>SUMPRODUCT((KG!$A$4:$A$136=flux!$A534)*(KG!$B$4:$B$136=flux!S$3)*(flux!$G534&gt;=KG!$F$2:$O$2)*(flux!$G534&lt;=KG!$F$3:$O$3)*KG!$F$4:$O$136)*$G534/100</f>
        <v>0</v>
      </c>
      <c r="T534" s="7">
        <f>SUMPRODUCT((KG!$A$4:$A$136=flux!$A534)*(KG!$B$4:$B$136=flux!T$3)*(flux!$G534&gt;=KG!$F$2:$O$2)*(flux!$G534&lt;=KG!$F$3:$O$3)*KG!$F$4:$O$136)*$G534/100</f>
        <v>0</v>
      </c>
      <c r="U534" s="7">
        <f>SUMPRODUCT((KG!$A$4:$A$136=flux!$A534)*(KG!$B$4:$B$136=flux!U$3)*(flux!$G534&gt;=KG!$F$2:$O$2)*(flux!$G534&lt;=KG!$F$3:$O$3)*KG!$F$4:$O$136)*$G534/100</f>
        <v>0</v>
      </c>
      <c r="V534" s="7">
        <f>SUMPRODUCT((KG!$A$4:$A$136=flux!$A534)*(KG!$B$4:$B$136=flux!V$3)*(flux!$G534&gt;=KG!$F$2:$O$2)*(flux!$G534&lt;=KG!$F$3:$O$3)*KG!$F$4:$O$136)*$G534/100</f>
        <v>151.59026590399998</v>
      </c>
      <c r="W534" s="7">
        <f>SUMPRODUCT((KG!$A$4:$A$136=flux!$A534)*(KG!$B$4:$B$136=flux!W$3)*(flux!$G534&gt;=KG!$F$2:$O$2)*(flux!$G534&lt;=KG!$F$3:$O$3)*KG!$F$4:$O$136)*$G534/100</f>
        <v>0</v>
      </c>
      <c r="X534" s="7">
        <f>SUMPRODUCT((KG!$A$4:$A$136=flux!$A534)*(KG!$B$4:$B$136=flux!X$3)*(flux!$G534&gt;=KG!$F$2:$O$2)*(flux!$G534&lt;=KG!$F$3:$O$3)*KG!$F$4:$O$136)*$G534/100</f>
        <v>0</v>
      </c>
      <c r="Y534" s="7">
        <f>SUMPRODUCT((PAL!$A$3:$A$42=flux!$A534)*(PAL!$B$3:$B$42=flux!Y$3)*(PAL!$H$2:$Q$2=flux!$H534)*(PAL!$H$3:$Q$42))*$H534</f>
        <v>0</v>
      </c>
      <c r="Z534" s="7">
        <f>SUMPRODUCT((PAL!$A$3:$A$42=flux!$A534)*(PAL!$B$3:$B$42=flux!Z$3)*(PAL!$H$2:$Q$2=flux!$H534)*(PAL!$H$3:$Q$42))*$H534</f>
        <v>0</v>
      </c>
      <c r="AA534" s="7">
        <f>SUMPRODUCT((PAL!$A$3:$A$42=flux!$A534)*(PAL!$B$3:$B$42=flux!AA$3)*(PAL!$H$2:$Q$2=flux!$H534)*(PAL!$H$3:$Q$42))*$H534</f>
        <v>140.56319999999999</v>
      </c>
      <c r="AB534" s="7">
        <f>SUMPRODUCT((PAL!$A$3:$A$42=flux!$A534)*(PAL!$B$3:$B$42=flux!AB$3)*(PAL!$H$2:$Q$2=flux!$H534)*(PAL!$H$3:$Q$42))*$H534</f>
        <v>0</v>
      </c>
    </row>
    <row r="535" spans="1:28" x14ac:dyDescent="0.25">
      <c r="A535">
        <v>78699</v>
      </c>
      <c r="B535" t="s">
        <v>577</v>
      </c>
      <c r="C535" s="2">
        <v>43181</v>
      </c>
      <c r="D535" t="s">
        <v>16</v>
      </c>
      <c r="E535">
        <v>76</v>
      </c>
      <c r="F535" t="s">
        <v>17</v>
      </c>
      <c r="G535">
        <v>425</v>
      </c>
      <c r="H535" s="1">
        <v>2</v>
      </c>
      <c r="I535">
        <v>139.1</v>
      </c>
      <c r="J535" s="1"/>
      <c r="L535" s="5" t="s">
        <v>184</v>
      </c>
      <c r="N535" s="7">
        <f>SUMPRODUCT((KG!$A$4:$A$136=flux!$A535)*(KG!$B$4:$B$136=flux!N$3)*(flux!$G535&gt;=KG!$F$2:$O$2)*(flux!$G535&lt;=KG!$F$3:$O$3)*KG!$F$4:$O$136)*$G535/100</f>
        <v>0</v>
      </c>
      <c r="O535" s="7">
        <f>SUMPRODUCT((KG!$A$4:$A$136=flux!$A535)*(KG!$B$4:$B$136=flux!O$3)*(flux!$G535&gt;=KG!$F$2:$O$2)*(flux!$G535&lt;=KG!$F$3:$O$3)*KG!$F$4:$O$136)*$G535/100</f>
        <v>114.63329500000002</v>
      </c>
      <c r="P535" s="7">
        <f>SUMPRODUCT((KG!$A$4:$A$136=flux!$A535)*(KG!$B$4:$B$136=flux!P$3)*(flux!$G535&gt;=KG!$F$2:$O$2)*(flux!$G535&lt;=KG!$F$3:$O$3)*KG!$F$4:$O$136)*$G535/100</f>
        <v>0</v>
      </c>
      <c r="Q535" s="7">
        <f>SUMPRODUCT((KG!$A$4:$A$136=flux!$A535)*(KG!$B$4:$B$136=flux!Q$3)*(flux!$G535&gt;=KG!$F$2:$O$2)*(flux!$G535&lt;=KG!$F$3:$O$3)*KG!$F$4:$O$136)*$G535/100</f>
        <v>0</v>
      </c>
      <c r="R535" s="7">
        <f>SUMPRODUCT((KG!$A$4:$A$136=flux!$A535)*(KG!$B$4:$B$136=flux!R$3)*(flux!$G535&gt;=KG!$F$2:$O$2)*(flux!$G535&lt;=KG!$F$3:$O$3)*KG!$F$4:$O$136)*$G535/100</f>
        <v>0</v>
      </c>
      <c r="S535" s="7">
        <f>SUMPRODUCT((KG!$A$4:$A$136=flux!$A535)*(KG!$B$4:$B$136=flux!S$3)*(flux!$G535&gt;=KG!$F$2:$O$2)*(flux!$G535&lt;=KG!$F$3:$O$3)*KG!$F$4:$O$136)*$G535/100</f>
        <v>0</v>
      </c>
      <c r="T535" s="7">
        <f>SUMPRODUCT((KG!$A$4:$A$136=flux!$A535)*(KG!$B$4:$B$136=flux!T$3)*(flux!$G535&gt;=KG!$F$2:$O$2)*(flux!$G535&lt;=KG!$F$3:$O$3)*KG!$F$4:$O$136)*$G535/100</f>
        <v>0</v>
      </c>
      <c r="U535" s="7">
        <f>SUMPRODUCT((KG!$A$4:$A$136=flux!$A535)*(KG!$B$4:$B$136=flux!U$3)*(flux!$G535&gt;=KG!$F$2:$O$2)*(flux!$G535&lt;=KG!$F$3:$O$3)*KG!$F$4:$O$136)*$G535/100</f>
        <v>0</v>
      </c>
      <c r="V535" s="7">
        <f>SUMPRODUCT((KG!$A$4:$A$136=flux!$A535)*(KG!$B$4:$B$136=flux!V$3)*(flux!$G535&gt;=KG!$F$2:$O$2)*(flux!$G535&lt;=KG!$F$3:$O$3)*KG!$F$4:$O$136)*$G535/100</f>
        <v>146.42241592999997</v>
      </c>
      <c r="W535" s="7">
        <f>SUMPRODUCT((KG!$A$4:$A$136=flux!$A535)*(KG!$B$4:$B$136=flux!W$3)*(flux!$G535&gt;=KG!$F$2:$O$2)*(flux!$G535&lt;=KG!$F$3:$O$3)*KG!$F$4:$O$136)*$G535/100</f>
        <v>0</v>
      </c>
      <c r="X535" s="7">
        <f>SUMPRODUCT((KG!$A$4:$A$136=flux!$A535)*(KG!$B$4:$B$136=flux!X$3)*(flux!$G535&gt;=KG!$F$2:$O$2)*(flux!$G535&lt;=KG!$F$3:$O$3)*KG!$F$4:$O$136)*$G535/100</f>
        <v>0</v>
      </c>
      <c r="Y535" s="7">
        <f>SUMPRODUCT((PAL!$A$3:$A$42=flux!$A535)*(PAL!$B$3:$B$42=flux!Y$3)*(PAL!$H$2:$Q$2=flux!$H535)*(PAL!$H$3:$Q$42))*$H535</f>
        <v>0</v>
      </c>
      <c r="Z535" s="7">
        <f>SUMPRODUCT((PAL!$A$3:$A$42=flux!$A535)*(PAL!$B$3:$B$42=flux!Z$3)*(PAL!$H$2:$Q$2=flux!$H535)*(PAL!$H$3:$Q$42))*$H535</f>
        <v>0</v>
      </c>
      <c r="AA535" s="7">
        <f>SUMPRODUCT((PAL!$A$3:$A$42=flux!$A535)*(PAL!$B$3:$B$42=flux!AA$3)*(PAL!$H$2:$Q$2=flux!$H535)*(PAL!$H$3:$Q$42))*$H535</f>
        <v>140.56319999999999</v>
      </c>
      <c r="AB535" s="7">
        <f>SUMPRODUCT((PAL!$A$3:$A$42=flux!$A535)*(PAL!$B$3:$B$42=flux!AB$3)*(PAL!$H$2:$Q$2=flux!$H535)*(PAL!$H$3:$Q$42))*$H535</f>
        <v>0</v>
      </c>
    </row>
    <row r="536" spans="1:28" x14ac:dyDescent="0.25">
      <c r="A536">
        <v>78699</v>
      </c>
      <c r="B536" t="s">
        <v>577</v>
      </c>
      <c r="C536" s="2">
        <v>43160</v>
      </c>
      <c r="D536" t="s">
        <v>16</v>
      </c>
      <c r="E536">
        <v>76</v>
      </c>
      <c r="F536" t="s">
        <v>17</v>
      </c>
      <c r="G536">
        <v>390</v>
      </c>
      <c r="H536" s="1">
        <v>2</v>
      </c>
      <c r="I536">
        <v>139.1</v>
      </c>
      <c r="J536" s="1"/>
      <c r="L536" s="5" t="s">
        <v>184</v>
      </c>
      <c r="N536" s="7">
        <f>SUMPRODUCT((KG!$A$4:$A$136=flux!$A536)*(KG!$B$4:$B$136=flux!N$3)*(flux!$G536&gt;=KG!$F$2:$O$2)*(flux!$G536&lt;=KG!$F$3:$O$3)*KG!$F$4:$O$136)*$G536/100</f>
        <v>0</v>
      </c>
      <c r="O536" s="7">
        <f>SUMPRODUCT((KG!$A$4:$A$136=flux!$A536)*(KG!$B$4:$B$136=flux!O$3)*(flux!$G536&gt;=KG!$F$2:$O$2)*(flux!$G536&lt;=KG!$F$3:$O$3)*KG!$F$4:$O$136)*$G536/100</f>
        <v>105.19290600000001</v>
      </c>
      <c r="P536" s="7">
        <f>SUMPRODUCT((KG!$A$4:$A$136=flux!$A536)*(KG!$B$4:$B$136=flux!P$3)*(flux!$G536&gt;=KG!$F$2:$O$2)*(flux!$G536&lt;=KG!$F$3:$O$3)*KG!$F$4:$O$136)*$G536/100</f>
        <v>0</v>
      </c>
      <c r="Q536" s="7">
        <f>SUMPRODUCT((KG!$A$4:$A$136=flux!$A536)*(KG!$B$4:$B$136=flux!Q$3)*(flux!$G536&gt;=KG!$F$2:$O$2)*(flux!$G536&lt;=KG!$F$3:$O$3)*KG!$F$4:$O$136)*$G536/100</f>
        <v>0</v>
      </c>
      <c r="R536" s="7">
        <f>SUMPRODUCT((KG!$A$4:$A$136=flux!$A536)*(KG!$B$4:$B$136=flux!R$3)*(flux!$G536&gt;=KG!$F$2:$O$2)*(flux!$G536&lt;=KG!$F$3:$O$3)*KG!$F$4:$O$136)*$G536/100</f>
        <v>0</v>
      </c>
      <c r="S536" s="7">
        <f>SUMPRODUCT((KG!$A$4:$A$136=flux!$A536)*(KG!$B$4:$B$136=flux!S$3)*(flux!$G536&gt;=KG!$F$2:$O$2)*(flux!$G536&lt;=KG!$F$3:$O$3)*KG!$F$4:$O$136)*$G536/100</f>
        <v>0</v>
      </c>
      <c r="T536" s="7">
        <f>SUMPRODUCT((KG!$A$4:$A$136=flux!$A536)*(KG!$B$4:$B$136=flux!T$3)*(flux!$G536&gt;=KG!$F$2:$O$2)*(flux!$G536&lt;=KG!$F$3:$O$3)*KG!$F$4:$O$136)*$G536/100</f>
        <v>0</v>
      </c>
      <c r="U536" s="7">
        <f>SUMPRODUCT((KG!$A$4:$A$136=flux!$A536)*(KG!$B$4:$B$136=flux!U$3)*(flux!$G536&gt;=KG!$F$2:$O$2)*(flux!$G536&lt;=KG!$F$3:$O$3)*KG!$F$4:$O$136)*$G536/100</f>
        <v>0</v>
      </c>
      <c r="V536" s="7">
        <f>SUMPRODUCT((KG!$A$4:$A$136=flux!$A536)*(KG!$B$4:$B$136=flux!V$3)*(flux!$G536&gt;=KG!$F$2:$O$2)*(flux!$G536&lt;=KG!$F$3:$O$3)*KG!$F$4:$O$136)*$G536/100</f>
        <v>137.10622379999998</v>
      </c>
      <c r="W536" s="7">
        <f>SUMPRODUCT((KG!$A$4:$A$136=flux!$A536)*(KG!$B$4:$B$136=flux!W$3)*(flux!$G536&gt;=KG!$F$2:$O$2)*(flux!$G536&lt;=KG!$F$3:$O$3)*KG!$F$4:$O$136)*$G536/100</f>
        <v>0</v>
      </c>
      <c r="X536" s="7">
        <f>SUMPRODUCT((KG!$A$4:$A$136=flux!$A536)*(KG!$B$4:$B$136=flux!X$3)*(flux!$G536&gt;=KG!$F$2:$O$2)*(flux!$G536&lt;=KG!$F$3:$O$3)*KG!$F$4:$O$136)*$G536/100</f>
        <v>0</v>
      </c>
      <c r="Y536" s="7">
        <f>SUMPRODUCT((PAL!$A$3:$A$42=flux!$A536)*(PAL!$B$3:$B$42=flux!Y$3)*(PAL!$H$2:$Q$2=flux!$H536)*(PAL!$H$3:$Q$42))*$H536</f>
        <v>0</v>
      </c>
      <c r="Z536" s="7">
        <f>SUMPRODUCT((PAL!$A$3:$A$42=flux!$A536)*(PAL!$B$3:$B$42=flux!Z$3)*(PAL!$H$2:$Q$2=flux!$H536)*(PAL!$H$3:$Q$42))*$H536</f>
        <v>0</v>
      </c>
      <c r="AA536" s="7">
        <f>SUMPRODUCT((PAL!$A$3:$A$42=flux!$A536)*(PAL!$B$3:$B$42=flux!AA$3)*(PAL!$H$2:$Q$2=flux!$H536)*(PAL!$H$3:$Q$42))*$H536</f>
        <v>140.56319999999999</v>
      </c>
      <c r="AB536" s="7">
        <f>SUMPRODUCT((PAL!$A$3:$A$42=flux!$A536)*(PAL!$B$3:$B$42=flux!AB$3)*(PAL!$H$2:$Q$2=flux!$H536)*(PAL!$H$3:$Q$42))*$H536</f>
        <v>0</v>
      </c>
    </row>
    <row r="537" spans="1:28" x14ac:dyDescent="0.25">
      <c r="A537">
        <v>78699</v>
      </c>
      <c r="B537" t="s">
        <v>577</v>
      </c>
      <c r="C537" s="2">
        <v>43178</v>
      </c>
      <c r="D537" t="s">
        <v>16</v>
      </c>
      <c r="E537">
        <v>76</v>
      </c>
      <c r="F537" t="s">
        <v>17</v>
      </c>
      <c r="G537">
        <v>432</v>
      </c>
      <c r="H537" s="1">
        <v>1</v>
      </c>
      <c r="I537">
        <v>73.209999999999994</v>
      </c>
      <c r="J537" s="1"/>
      <c r="L537" s="5" t="s">
        <v>184</v>
      </c>
      <c r="N537" s="7">
        <f>SUMPRODUCT((KG!$A$4:$A$136=flux!$A537)*(KG!$B$4:$B$136=flux!N$3)*(flux!$G537&gt;=KG!$F$2:$O$2)*(flux!$G537&lt;=KG!$F$3:$O$3)*KG!$F$4:$O$136)*$G537/100</f>
        <v>0</v>
      </c>
      <c r="O537" s="7">
        <f>SUMPRODUCT((KG!$A$4:$A$136=flux!$A537)*(KG!$B$4:$B$136=flux!O$3)*(flux!$G537&gt;=KG!$F$2:$O$2)*(flux!$G537&lt;=KG!$F$3:$O$3)*KG!$F$4:$O$136)*$G537/100</f>
        <v>116.52137280000001</v>
      </c>
      <c r="P537" s="7">
        <f>SUMPRODUCT((KG!$A$4:$A$136=flux!$A537)*(KG!$B$4:$B$136=flux!P$3)*(flux!$G537&gt;=KG!$F$2:$O$2)*(flux!$G537&lt;=KG!$F$3:$O$3)*KG!$F$4:$O$136)*$G537/100</f>
        <v>0</v>
      </c>
      <c r="Q537" s="7">
        <f>SUMPRODUCT((KG!$A$4:$A$136=flux!$A537)*(KG!$B$4:$B$136=flux!Q$3)*(flux!$G537&gt;=KG!$F$2:$O$2)*(flux!$G537&lt;=KG!$F$3:$O$3)*KG!$F$4:$O$136)*$G537/100</f>
        <v>0</v>
      </c>
      <c r="R537" s="7">
        <f>SUMPRODUCT((KG!$A$4:$A$136=flux!$A537)*(KG!$B$4:$B$136=flux!R$3)*(flux!$G537&gt;=KG!$F$2:$O$2)*(flux!$G537&lt;=KG!$F$3:$O$3)*KG!$F$4:$O$136)*$G537/100</f>
        <v>0</v>
      </c>
      <c r="S537" s="7">
        <f>SUMPRODUCT((KG!$A$4:$A$136=flux!$A537)*(KG!$B$4:$B$136=flux!S$3)*(flux!$G537&gt;=KG!$F$2:$O$2)*(flux!$G537&lt;=KG!$F$3:$O$3)*KG!$F$4:$O$136)*$G537/100</f>
        <v>0</v>
      </c>
      <c r="T537" s="7">
        <f>SUMPRODUCT((KG!$A$4:$A$136=flux!$A537)*(KG!$B$4:$B$136=flux!T$3)*(flux!$G537&gt;=KG!$F$2:$O$2)*(flux!$G537&lt;=KG!$F$3:$O$3)*KG!$F$4:$O$136)*$G537/100</f>
        <v>0</v>
      </c>
      <c r="U537" s="7">
        <f>SUMPRODUCT((KG!$A$4:$A$136=flux!$A537)*(KG!$B$4:$B$136=flux!U$3)*(flux!$G537&gt;=KG!$F$2:$O$2)*(flux!$G537&lt;=KG!$F$3:$O$3)*KG!$F$4:$O$136)*$G537/100</f>
        <v>0</v>
      </c>
      <c r="V537" s="7">
        <f>SUMPRODUCT((KG!$A$4:$A$136=flux!$A537)*(KG!$B$4:$B$136=flux!V$3)*(flux!$G537&gt;=KG!$F$2:$O$2)*(flux!$G537&lt;=KG!$F$3:$O$3)*KG!$F$4:$O$136)*$G537/100</f>
        <v>148.8340792512</v>
      </c>
      <c r="W537" s="7">
        <f>SUMPRODUCT((KG!$A$4:$A$136=flux!$A537)*(KG!$B$4:$B$136=flux!W$3)*(flux!$G537&gt;=KG!$F$2:$O$2)*(flux!$G537&lt;=KG!$F$3:$O$3)*KG!$F$4:$O$136)*$G537/100</f>
        <v>0</v>
      </c>
      <c r="X537" s="7">
        <f>SUMPRODUCT((KG!$A$4:$A$136=flux!$A537)*(KG!$B$4:$B$136=flux!X$3)*(flux!$G537&gt;=KG!$F$2:$O$2)*(flux!$G537&lt;=KG!$F$3:$O$3)*KG!$F$4:$O$136)*$G537/100</f>
        <v>0</v>
      </c>
      <c r="Y537" s="7">
        <f>SUMPRODUCT((PAL!$A$3:$A$42=flux!$A537)*(PAL!$B$3:$B$42=flux!Y$3)*(PAL!$H$2:$Q$2=flux!$H537)*(PAL!$H$3:$Q$42))*$H537</f>
        <v>0</v>
      </c>
      <c r="Z537" s="7">
        <f>SUMPRODUCT((PAL!$A$3:$A$42=flux!$A537)*(PAL!$B$3:$B$42=flux!Z$3)*(PAL!$H$2:$Q$2=flux!$H537)*(PAL!$H$3:$Q$42))*$H537</f>
        <v>0</v>
      </c>
      <c r="AA537" s="7">
        <f>SUMPRODUCT((PAL!$A$3:$A$42=flux!$A537)*(PAL!$B$3:$B$42=flux!AA$3)*(PAL!$H$2:$Q$2=flux!$H537)*(PAL!$H$3:$Q$42))*$H537</f>
        <v>73.209999999999994</v>
      </c>
      <c r="AB537" s="7">
        <f>SUMPRODUCT((PAL!$A$3:$A$42=flux!$A537)*(PAL!$B$3:$B$42=flux!AB$3)*(PAL!$H$2:$Q$2=flux!$H537)*(PAL!$H$3:$Q$42))*$H537</f>
        <v>0</v>
      </c>
    </row>
    <row r="538" spans="1:28" x14ac:dyDescent="0.25">
      <c r="A538">
        <v>78699</v>
      </c>
      <c r="B538" t="s">
        <v>577</v>
      </c>
      <c r="C538" s="2">
        <v>43176</v>
      </c>
      <c r="D538" t="s">
        <v>16</v>
      </c>
      <c r="E538">
        <v>76</v>
      </c>
      <c r="F538" t="s">
        <v>17</v>
      </c>
      <c r="G538">
        <v>360</v>
      </c>
      <c r="H538" s="1">
        <v>1</v>
      </c>
      <c r="I538">
        <v>73.209999999999994</v>
      </c>
      <c r="J538" s="1"/>
      <c r="L538" s="5" t="s">
        <v>184</v>
      </c>
      <c r="N538" s="7">
        <f>SUMPRODUCT((KG!$A$4:$A$136=flux!$A538)*(KG!$B$4:$B$136=flux!N$3)*(flux!$G538&gt;=KG!$F$2:$O$2)*(flux!$G538&lt;=KG!$F$3:$O$3)*KG!$F$4:$O$136)*$G538/100</f>
        <v>0</v>
      </c>
      <c r="O538" s="7">
        <f>SUMPRODUCT((KG!$A$4:$A$136=flux!$A538)*(KG!$B$4:$B$136=flux!O$3)*(flux!$G538&gt;=KG!$F$2:$O$2)*(flux!$G538&lt;=KG!$F$3:$O$3)*KG!$F$4:$O$136)*$G538/100</f>
        <v>97.101144000000005</v>
      </c>
      <c r="P538" s="7">
        <f>SUMPRODUCT((KG!$A$4:$A$136=flux!$A538)*(KG!$B$4:$B$136=flux!P$3)*(flux!$G538&gt;=KG!$F$2:$O$2)*(flux!$G538&lt;=KG!$F$3:$O$3)*KG!$F$4:$O$136)*$G538/100</f>
        <v>0</v>
      </c>
      <c r="Q538" s="7">
        <f>SUMPRODUCT((KG!$A$4:$A$136=flux!$A538)*(KG!$B$4:$B$136=flux!Q$3)*(flux!$G538&gt;=KG!$F$2:$O$2)*(flux!$G538&lt;=KG!$F$3:$O$3)*KG!$F$4:$O$136)*$G538/100</f>
        <v>0</v>
      </c>
      <c r="R538" s="7">
        <f>SUMPRODUCT((KG!$A$4:$A$136=flux!$A538)*(KG!$B$4:$B$136=flux!R$3)*(flux!$G538&gt;=KG!$F$2:$O$2)*(flux!$G538&lt;=KG!$F$3:$O$3)*KG!$F$4:$O$136)*$G538/100</f>
        <v>0</v>
      </c>
      <c r="S538" s="7">
        <f>SUMPRODUCT((KG!$A$4:$A$136=flux!$A538)*(KG!$B$4:$B$136=flux!S$3)*(flux!$G538&gt;=KG!$F$2:$O$2)*(flux!$G538&lt;=KG!$F$3:$O$3)*KG!$F$4:$O$136)*$G538/100</f>
        <v>0</v>
      </c>
      <c r="T538" s="7">
        <f>SUMPRODUCT((KG!$A$4:$A$136=flux!$A538)*(KG!$B$4:$B$136=flux!T$3)*(flux!$G538&gt;=KG!$F$2:$O$2)*(flux!$G538&lt;=KG!$F$3:$O$3)*KG!$F$4:$O$136)*$G538/100</f>
        <v>0</v>
      </c>
      <c r="U538" s="7">
        <f>SUMPRODUCT((KG!$A$4:$A$136=flux!$A538)*(KG!$B$4:$B$136=flux!U$3)*(flux!$G538&gt;=KG!$F$2:$O$2)*(flux!$G538&lt;=KG!$F$3:$O$3)*KG!$F$4:$O$136)*$G538/100</f>
        <v>0</v>
      </c>
      <c r="V538" s="7">
        <f>SUMPRODUCT((KG!$A$4:$A$136=flux!$A538)*(KG!$B$4:$B$136=flux!V$3)*(flux!$G538&gt;=KG!$F$2:$O$2)*(flux!$G538&lt;=KG!$F$3:$O$3)*KG!$F$4:$O$136)*$G538/100</f>
        <v>126.55959119999997</v>
      </c>
      <c r="W538" s="7">
        <f>SUMPRODUCT((KG!$A$4:$A$136=flux!$A538)*(KG!$B$4:$B$136=flux!W$3)*(flux!$G538&gt;=KG!$F$2:$O$2)*(flux!$G538&lt;=KG!$F$3:$O$3)*KG!$F$4:$O$136)*$G538/100</f>
        <v>0</v>
      </c>
      <c r="X538" s="7">
        <f>SUMPRODUCT((KG!$A$4:$A$136=flux!$A538)*(KG!$B$4:$B$136=flux!X$3)*(flux!$G538&gt;=KG!$F$2:$O$2)*(flux!$G538&lt;=KG!$F$3:$O$3)*KG!$F$4:$O$136)*$G538/100</f>
        <v>0</v>
      </c>
      <c r="Y538" s="7">
        <f>SUMPRODUCT((PAL!$A$3:$A$42=flux!$A538)*(PAL!$B$3:$B$42=flux!Y$3)*(PAL!$H$2:$Q$2=flux!$H538)*(PAL!$H$3:$Q$42))*$H538</f>
        <v>0</v>
      </c>
      <c r="Z538" s="7">
        <f>SUMPRODUCT((PAL!$A$3:$A$42=flux!$A538)*(PAL!$B$3:$B$42=flux!Z$3)*(PAL!$H$2:$Q$2=flux!$H538)*(PAL!$H$3:$Q$42))*$H538</f>
        <v>0</v>
      </c>
      <c r="AA538" s="7">
        <f>SUMPRODUCT((PAL!$A$3:$A$42=flux!$A538)*(PAL!$B$3:$B$42=flux!AA$3)*(PAL!$H$2:$Q$2=flux!$H538)*(PAL!$H$3:$Q$42))*$H538</f>
        <v>73.209999999999994</v>
      </c>
      <c r="AB538" s="7">
        <f>SUMPRODUCT((PAL!$A$3:$A$42=flux!$A538)*(PAL!$B$3:$B$42=flux!AB$3)*(PAL!$H$2:$Q$2=flux!$H538)*(PAL!$H$3:$Q$42))*$H538</f>
        <v>0</v>
      </c>
    </row>
    <row r="539" spans="1:28" x14ac:dyDescent="0.25">
      <c r="A539">
        <v>78699</v>
      </c>
      <c r="B539" t="s">
        <v>577</v>
      </c>
      <c r="C539" s="2">
        <v>43162</v>
      </c>
      <c r="D539" t="s">
        <v>16</v>
      </c>
      <c r="E539">
        <v>76</v>
      </c>
      <c r="F539" t="s">
        <v>17</v>
      </c>
      <c r="G539">
        <v>336</v>
      </c>
      <c r="H539" s="1">
        <v>1</v>
      </c>
      <c r="I539">
        <v>73.209999999999994</v>
      </c>
      <c r="J539" s="1"/>
      <c r="L539" s="5" t="s">
        <v>184</v>
      </c>
      <c r="N539" s="7">
        <f>SUMPRODUCT((KG!$A$4:$A$136=flux!$A539)*(KG!$B$4:$B$136=flux!N$3)*(flux!$G539&gt;=KG!$F$2:$O$2)*(flux!$G539&lt;=KG!$F$3:$O$3)*KG!$F$4:$O$136)*$G539/100</f>
        <v>0</v>
      </c>
      <c r="O539" s="7">
        <f>SUMPRODUCT((KG!$A$4:$A$136=flux!$A539)*(KG!$B$4:$B$136=flux!O$3)*(flux!$G539&gt;=KG!$F$2:$O$2)*(flux!$G539&lt;=KG!$F$3:$O$3)*KG!$F$4:$O$136)*$G539/100</f>
        <v>90.627734400000008</v>
      </c>
      <c r="P539" s="7">
        <f>SUMPRODUCT((KG!$A$4:$A$136=flux!$A539)*(KG!$B$4:$B$136=flux!P$3)*(flux!$G539&gt;=KG!$F$2:$O$2)*(flux!$G539&lt;=KG!$F$3:$O$3)*KG!$F$4:$O$136)*$G539/100</f>
        <v>0</v>
      </c>
      <c r="Q539" s="7">
        <f>SUMPRODUCT((KG!$A$4:$A$136=flux!$A539)*(KG!$B$4:$B$136=flux!Q$3)*(flux!$G539&gt;=KG!$F$2:$O$2)*(flux!$G539&lt;=KG!$F$3:$O$3)*KG!$F$4:$O$136)*$G539/100</f>
        <v>0</v>
      </c>
      <c r="R539" s="7">
        <f>SUMPRODUCT((KG!$A$4:$A$136=flux!$A539)*(KG!$B$4:$B$136=flux!R$3)*(flux!$G539&gt;=KG!$F$2:$O$2)*(flux!$G539&lt;=KG!$F$3:$O$3)*KG!$F$4:$O$136)*$G539/100</f>
        <v>0</v>
      </c>
      <c r="S539" s="7">
        <f>SUMPRODUCT((KG!$A$4:$A$136=flux!$A539)*(KG!$B$4:$B$136=flux!S$3)*(flux!$G539&gt;=KG!$F$2:$O$2)*(flux!$G539&lt;=KG!$F$3:$O$3)*KG!$F$4:$O$136)*$G539/100</f>
        <v>0</v>
      </c>
      <c r="T539" s="7">
        <f>SUMPRODUCT((KG!$A$4:$A$136=flux!$A539)*(KG!$B$4:$B$136=flux!T$3)*(flux!$G539&gt;=KG!$F$2:$O$2)*(flux!$G539&lt;=KG!$F$3:$O$3)*KG!$F$4:$O$136)*$G539/100</f>
        <v>0</v>
      </c>
      <c r="U539" s="7">
        <f>SUMPRODUCT((KG!$A$4:$A$136=flux!$A539)*(KG!$B$4:$B$136=flux!U$3)*(flux!$G539&gt;=KG!$F$2:$O$2)*(flux!$G539&lt;=KG!$F$3:$O$3)*KG!$F$4:$O$136)*$G539/100</f>
        <v>0</v>
      </c>
      <c r="V539" s="7">
        <f>SUMPRODUCT((KG!$A$4:$A$136=flux!$A539)*(KG!$B$4:$B$136=flux!V$3)*(flux!$G539&gt;=KG!$F$2:$O$2)*(flux!$G539&lt;=KG!$F$3:$O$3)*KG!$F$4:$O$136)*$G539/100</f>
        <v>118.12228511999997</v>
      </c>
      <c r="W539" s="7">
        <f>SUMPRODUCT((KG!$A$4:$A$136=flux!$A539)*(KG!$B$4:$B$136=flux!W$3)*(flux!$G539&gt;=KG!$F$2:$O$2)*(flux!$G539&lt;=KG!$F$3:$O$3)*KG!$F$4:$O$136)*$G539/100</f>
        <v>0</v>
      </c>
      <c r="X539" s="7">
        <f>SUMPRODUCT((KG!$A$4:$A$136=flux!$A539)*(KG!$B$4:$B$136=flux!X$3)*(flux!$G539&gt;=KG!$F$2:$O$2)*(flux!$G539&lt;=KG!$F$3:$O$3)*KG!$F$4:$O$136)*$G539/100</f>
        <v>0</v>
      </c>
      <c r="Y539" s="7">
        <f>SUMPRODUCT((PAL!$A$3:$A$42=flux!$A539)*(PAL!$B$3:$B$42=flux!Y$3)*(PAL!$H$2:$Q$2=flux!$H539)*(PAL!$H$3:$Q$42))*$H539</f>
        <v>0</v>
      </c>
      <c r="Z539" s="7">
        <f>SUMPRODUCT((PAL!$A$3:$A$42=flux!$A539)*(PAL!$B$3:$B$42=flux!Z$3)*(PAL!$H$2:$Q$2=flux!$H539)*(PAL!$H$3:$Q$42))*$H539</f>
        <v>0</v>
      </c>
      <c r="AA539" s="7">
        <f>SUMPRODUCT((PAL!$A$3:$A$42=flux!$A539)*(PAL!$B$3:$B$42=flux!AA$3)*(PAL!$H$2:$Q$2=flux!$H539)*(PAL!$H$3:$Q$42))*$H539</f>
        <v>73.209999999999994</v>
      </c>
      <c r="AB539" s="7">
        <f>SUMPRODUCT((PAL!$A$3:$A$42=flux!$A539)*(PAL!$B$3:$B$42=flux!AB$3)*(PAL!$H$2:$Q$2=flux!$H539)*(PAL!$H$3:$Q$42))*$H539</f>
        <v>0</v>
      </c>
    </row>
    <row r="540" spans="1:28" x14ac:dyDescent="0.25">
      <c r="A540">
        <v>78699</v>
      </c>
      <c r="B540" t="s">
        <v>577</v>
      </c>
      <c r="C540" s="2">
        <v>43171</v>
      </c>
      <c r="D540" t="s">
        <v>16</v>
      </c>
      <c r="E540">
        <v>76</v>
      </c>
      <c r="F540" t="s">
        <v>17</v>
      </c>
      <c r="G540">
        <v>260</v>
      </c>
      <c r="H540" s="1">
        <v>1</v>
      </c>
      <c r="I540">
        <v>73.209999999999994</v>
      </c>
      <c r="J540" s="1"/>
      <c r="L540" s="5" t="s">
        <v>184</v>
      </c>
      <c r="N540" s="7">
        <f>SUMPRODUCT((KG!$A$4:$A$136=flux!$A540)*(KG!$B$4:$B$136=flux!N$3)*(flux!$G540&gt;=KG!$F$2:$O$2)*(flux!$G540&lt;=KG!$F$3:$O$3)*KG!$F$4:$O$136)*$G540/100</f>
        <v>0</v>
      </c>
      <c r="O540" s="7">
        <f>SUMPRODUCT((KG!$A$4:$A$136=flux!$A540)*(KG!$B$4:$B$136=flux!O$3)*(flux!$G540&gt;=KG!$F$2:$O$2)*(flux!$G540&lt;=KG!$F$3:$O$3)*KG!$F$4:$O$136)*$G540/100</f>
        <v>79.576588000000001</v>
      </c>
      <c r="P540" s="7">
        <f>SUMPRODUCT((KG!$A$4:$A$136=flux!$A540)*(KG!$B$4:$B$136=flux!P$3)*(flux!$G540&gt;=KG!$F$2:$O$2)*(flux!$G540&lt;=KG!$F$3:$O$3)*KG!$F$4:$O$136)*$G540/100</f>
        <v>0</v>
      </c>
      <c r="Q540" s="7">
        <f>SUMPRODUCT((KG!$A$4:$A$136=flux!$A540)*(KG!$B$4:$B$136=flux!Q$3)*(flux!$G540&gt;=KG!$F$2:$O$2)*(flux!$G540&lt;=KG!$F$3:$O$3)*KG!$F$4:$O$136)*$G540/100</f>
        <v>0</v>
      </c>
      <c r="R540" s="7">
        <f>SUMPRODUCT((KG!$A$4:$A$136=flux!$A540)*(KG!$B$4:$B$136=flux!R$3)*(flux!$G540&gt;=KG!$F$2:$O$2)*(flux!$G540&lt;=KG!$F$3:$O$3)*KG!$F$4:$O$136)*$G540/100</f>
        <v>0</v>
      </c>
      <c r="S540" s="7">
        <f>SUMPRODUCT((KG!$A$4:$A$136=flux!$A540)*(KG!$B$4:$B$136=flux!S$3)*(flux!$G540&gt;=KG!$F$2:$O$2)*(flux!$G540&lt;=KG!$F$3:$O$3)*KG!$F$4:$O$136)*$G540/100</f>
        <v>0</v>
      </c>
      <c r="T540" s="7">
        <f>SUMPRODUCT((KG!$A$4:$A$136=flux!$A540)*(KG!$B$4:$B$136=flux!T$3)*(flux!$G540&gt;=KG!$F$2:$O$2)*(flux!$G540&lt;=KG!$F$3:$O$3)*KG!$F$4:$O$136)*$G540/100</f>
        <v>0</v>
      </c>
      <c r="U540" s="7">
        <f>SUMPRODUCT((KG!$A$4:$A$136=flux!$A540)*(KG!$B$4:$B$136=flux!U$3)*(flux!$G540&gt;=KG!$F$2:$O$2)*(flux!$G540&lt;=KG!$F$3:$O$3)*KG!$F$4:$O$136)*$G540/100</f>
        <v>0</v>
      </c>
      <c r="V540" s="7">
        <f>SUMPRODUCT((KG!$A$4:$A$136=flux!$A540)*(KG!$B$4:$B$136=flux!V$3)*(flux!$G540&gt;=KG!$F$2:$O$2)*(flux!$G540&lt;=KG!$F$3:$O$3)*KG!$F$4:$O$136)*$G540/100</f>
        <v>93.269539999999978</v>
      </c>
      <c r="W540" s="7">
        <f>SUMPRODUCT((KG!$A$4:$A$136=flux!$A540)*(KG!$B$4:$B$136=flux!W$3)*(flux!$G540&gt;=KG!$F$2:$O$2)*(flux!$G540&lt;=KG!$F$3:$O$3)*KG!$F$4:$O$136)*$G540/100</f>
        <v>0</v>
      </c>
      <c r="X540" s="7">
        <f>SUMPRODUCT((KG!$A$4:$A$136=flux!$A540)*(KG!$B$4:$B$136=flux!X$3)*(flux!$G540&gt;=KG!$F$2:$O$2)*(flux!$G540&lt;=KG!$F$3:$O$3)*KG!$F$4:$O$136)*$G540/100</f>
        <v>0</v>
      </c>
      <c r="Y540" s="7">
        <f>SUMPRODUCT((PAL!$A$3:$A$42=flux!$A540)*(PAL!$B$3:$B$42=flux!Y$3)*(PAL!$H$2:$Q$2=flux!$H540)*(PAL!$H$3:$Q$42))*$H540</f>
        <v>0</v>
      </c>
      <c r="Z540" s="7">
        <f>SUMPRODUCT((PAL!$A$3:$A$42=flux!$A540)*(PAL!$B$3:$B$42=flux!Z$3)*(PAL!$H$2:$Q$2=flux!$H540)*(PAL!$H$3:$Q$42))*$H540</f>
        <v>0</v>
      </c>
      <c r="AA540" s="7">
        <f>SUMPRODUCT((PAL!$A$3:$A$42=flux!$A540)*(PAL!$B$3:$B$42=flux!AA$3)*(PAL!$H$2:$Q$2=flux!$H540)*(PAL!$H$3:$Q$42))*$H540</f>
        <v>73.209999999999994</v>
      </c>
      <c r="AB540" s="7">
        <f>SUMPRODUCT((PAL!$A$3:$A$42=flux!$A540)*(PAL!$B$3:$B$42=flux!AB$3)*(PAL!$H$2:$Q$2=flux!$H540)*(PAL!$H$3:$Q$42))*$H540</f>
        <v>0</v>
      </c>
    </row>
    <row r="541" spans="1:28" x14ac:dyDescent="0.25">
      <c r="A541">
        <v>78699</v>
      </c>
      <c r="B541" t="s">
        <v>577</v>
      </c>
      <c r="C541" s="2">
        <v>43190</v>
      </c>
      <c r="D541" t="s">
        <v>16</v>
      </c>
      <c r="E541">
        <v>76</v>
      </c>
      <c r="F541" t="s">
        <v>17</v>
      </c>
      <c r="G541">
        <v>255</v>
      </c>
      <c r="H541" s="1">
        <v>1</v>
      </c>
      <c r="I541">
        <v>73.209999999999994</v>
      </c>
      <c r="J541" s="1"/>
      <c r="L541" s="5" t="s">
        <v>184</v>
      </c>
      <c r="N541" s="7">
        <f>SUMPRODUCT((KG!$A$4:$A$136=flux!$A541)*(KG!$B$4:$B$136=flux!N$3)*(flux!$G541&gt;=KG!$F$2:$O$2)*(flux!$G541&lt;=KG!$F$3:$O$3)*KG!$F$4:$O$136)*$G541/100</f>
        <v>0</v>
      </c>
      <c r="O541" s="7">
        <f>SUMPRODUCT((KG!$A$4:$A$136=flux!$A541)*(KG!$B$4:$B$136=flux!O$3)*(flux!$G541&gt;=KG!$F$2:$O$2)*(flux!$G541&lt;=KG!$F$3:$O$3)*KG!$F$4:$O$136)*$G541/100</f>
        <v>78.046268999999995</v>
      </c>
      <c r="P541" s="7">
        <f>SUMPRODUCT((KG!$A$4:$A$136=flux!$A541)*(KG!$B$4:$B$136=flux!P$3)*(flux!$G541&gt;=KG!$F$2:$O$2)*(flux!$G541&lt;=KG!$F$3:$O$3)*KG!$F$4:$O$136)*$G541/100</f>
        <v>0</v>
      </c>
      <c r="Q541" s="7">
        <f>SUMPRODUCT((KG!$A$4:$A$136=flux!$A541)*(KG!$B$4:$B$136=flux!Q$3)*(flux!$G541&gt;=KG!$F$2:$O$2)*(flux!$G541&lt;=KG!$F$3:$O$3)*KG!$F$4:$O$136)*$G541/100</f>
        <v>0</v>
      </c>
      <c r="R541" s="7">
        <f>SUMPRODUCT((KG!$A$4:$A$136=flux!$A541)*(KG!$B$4:$B$136=flux!R$3)*(flux!$G541&gt;=KG!$F$2:$O$2)*(flux!$G541&lt;=KG!$F$3:$O$3)*KG!$F$4:$O$136)*$G541/100</f>
        <v>0</v>
      </c>
      <c r="S541" s="7">
        <f>SUMPRODUCT((KG!$A$4:$A$136=flux!$A541)*(KG!$B$4:$B$136=flux!S$3)*(flux!$G541&gt;=KG!$F$2:$O$2)*(flux!$G541&lt;=KG!$F$3:$O$3)*KG!$F$4:$O$136)*$G541/100</f>
        <v>0</v>
      </c>
      <c r="T541" s="7">
        <f>SUMPRODUCT((KG!$A$4:$A$136=flux!$A541)*(KG!$B$4:$B$136=flux!T$3)*(flux!$G541&gt;=KG!$F$2:$O$2)*(flux!$G541&lt;=KG!$F$3:$O$3)*KG!$F$4:$O$136)*$G541/100</f>
        <v>0</v>
      </c>
      <c r="U541" s="7">
        <f>SUMPRODUCT((KG!$A$4:$A$136=flux!$A541)*(KG!$B$4:$B$136=flux!U$3)*(flux!$G541&gt;=KG!$F$2:$O$2)*(flux!$G541&lt;=KG!$F$3:$O$3)*KG!$F$4:$O$136)*$G541/100</f>
        <v>0</v>
      </c>
      <c r="V541" s="7">
        <f>SUMPRODUCT((KG!$A$4:$A$136=flux!$A541)*(KG!$B$4:$B$136=flux!V$3)*(flux!$G541&gt;=KG!$F$2:$O$2)*(flux!$G541&lt;=KG!$F$3:$O$3)*KG!$F$4:$O$136)*$G541/100</f>
        <v>91.47589499999998</v>
      </c>
      <c r="W541" s="7">
        <f>SUMPRODUCT((KG!$A$4:$A$136=flux!$A541)*(KG!$B$4:$B$136=flux!W$3)*(flux!$G541&gt;=KG!$F$2:$O$2)*(flux!$G541&lt;=KG!$F$3:$O$3)*KG!$F$4:$O$136)*$G541/100</f>
        <v>0</v>
      </c>
      <c r="X541" s="7">
        <f>SUMPRODUCT((KG!$A$4:$A$136=flux!$A541)*(KG!$B$4:$B$136=flux!X$3)*(flux!$G541&gt;=KG!$F$2:$O$2)*(flux!$G541&lt;=KG!$F$3:$O$3)*KG!$F$4:$O$136)*$G541/100</f>
        <v>0</v>
      </c>
      <c r="Y541" s="7">
        <f>SUMPRODUCT((PAL!$A$3:$A$42=flux!$A541)*(PAL!$B$3:$B$42=flux!Y$3)*(PAL!$H$2:$Q$2=flux!$H541)*(PAL!$H$3:$Q$42))*$H541</f>
        <v>0</v>
      </c>
      <c r="Z541" s="7">
        <f>SUMPRODUCT((PAL!$A$3:$A$42=flux!$A541)*(PAL!$B$3:$B$42=flux!Z$3)*(PAL!$H$2:$Q$2=flux!$H541)*(PAL!$H$3:$Q$42))*$H541</f>
        <v>0</v>
      </c>
      <c r="AA541" s="7">
        <f>SUMPRODUCT((PAL!$A$3:$A$42=flux!$A541)*(PAL!$B$3:$B$42=flux!AA$3)*(PAL!$H$2:$Q$2=flux!$H541)*(PAL!$H$3:$Q$42))*$H541</f>
        <v>73.209999999999994</v>
      </c>
      <c r="AB541" s="7">
        <f>SUMPRODUCT((PAL!$A$3:$A$42=flux!$A541)*(PAL!$B$3:$B$42=flux!AB$3)*(PAL!$H$2:$Q$2=flux!$H541)*(PAL!$H$3:$Q$42))*$H541</f>
        <v>0</v>
      </c>
    </row>
    <row r="542" spans="1:28" x14ac:dyDescent="0.25">
      <c r="A542">
        <v>78699</v>
      </c>
      <c r="B542" t="s">
        <v>577</v>
      </c>
      <c r="C542" s="2">
        <v>43183</v>
      </c>
      <c r="D542" t="s">
        <v>16</v>
      </c>
      <c r="E542">
        <v>76</v>
      </c>
      <c r="F542" t="s">
        <v>17</v>
      </c>
      <c r="G542">
        <v>125</v>
      </c>
      <c r="H542" s="1">
        <v>1</v>
      </c>
      <c r="I542">
        <v>36.6</v>
      </c>
      <c r="J542" s="1"/>
      <c r="L542" s="5" t="s">
        <v>184</v>
      </c>
      <c r="N542" s="7">
        <f>SUMPRODUCT((KG!$A$4:$A$136=flux!$A542)*(KG!$B$4:$B$136=flux!N$3)*(flux!$G542&gt;=KG!$F$2:$O$2)*(flux!$G542&lt;=KG!$F$3:$O$3)*KG!$F$4:$O$136)*$G542/100</f>
        <v>0</v>
      </c>
      <c r="O542" s="7">
        <f>SUMPRODUCT((KG!$A$4:$A$136=flux!$A542)*(KG!$B$4:$B$136=flux!O$3)*(flux!$G542&gt;=KG!$F$2:$O$2)*(flux!$G542&lt;=KG!$F$3:$O$3)*KG!$F$4:$O$136)*$G542/100</f>
        <v>38.257975000000002</v>
      </c>
      <c r="P542" s="7">
        <f>SUMPRODUCT((KG!$A$4:$A$136=flux!$A542)*(KG!$B$4:$B$136=flux!P$3)*(flux!$G542&gt;=KG!$F$2:$O$2)*(flux!$G542&lt;=KG!$F$3:$O$3)*KG!$F$4:$O$136)*$G542/100</f>
        <v>0</v>
      </c>
      <c r="Q542" s="7">
        <f>SUMPRODUCT((KG!$A$4:$A$136=flux!$A542)*(KG!$B$4:$B$136=flux!Q$3)*(flux!$G542&gt;=KG!$F$2:$O$2)*(flux!$G542&lt;=KG!$F$3:$O$3)*KG!$F$4:$O$136)*$G542/100</f>
        <v>0</v>
      </c>
      <c r="R542" s="7">
        <f>SUMPRODUCT((KG!$A$4:$A$136=flux!$A542)*(KG!$B$4:$B$136=flux!R$3)*(flux!$G542&gt;=KG!$F$2:$O$2)*(flux!$G542&lt;=KG!$F$3:$O$3)*KG!$F$4:$O$136)*$G542/100</f>
        <v>0</v>
      </c>
      <c r="S542" s="7">
        <f>SUMPRODUCT((KG!$A$4:$A$136=flux!$A542)*(KG!$B$4:$B$136=flux!S$3)*(flux!$G542&gt;=KG!$F$2:$O$2)*(flux!$G542&lt;=KG!$F$3:$O$3)*KG!$F$4:$O$136)*$G542/100</f>
        <v>0</v>
      </c>
      <c r="T542" s="7">
        <f>SUMPRODUCT((KG!$A$4:$A$136=flux!$A542)*(KG!$B$4:$B$136=flux!T$3)*(flux!$G542&gt;=KG!$F$2:$O$2)*(flux!$G542&lt;=KG!$F$3:$O$3)*KG!$F$4:$O$136)*$G542/100</f>
        <v>0</v>
      </c>
      <c r="U542" s="7">
        <f>SUMPRODUCT((KG!$A$4:$A$136=flux!$A542)*(KG!$B$4:$B$136=flux!U$3)*(flux!$G542&gt;=KG!$F$2:$O$2)*(flux!$G542&lt;=KG!$F$3:$O$3)*KG!$F$4:$O$136)*$G542/100</f>
        <v>0</v>
      </c>
      <c r="V542" s="7">
        <f>SUMPRODUCT((KG!$A$4:$A$136=flux!$A542)*(KG!$B$4:$B$136=flux!V$3)*(flux!$G542&gt;=KG!$F$2:$O$2)*(flux!$G542&lt;=KG!$F$3:$O$3)*KG!$F$4:$O$136)*$G542/100</f>
        <v>45.756250000000001</v>
      </c>
      <c r="W542" s="7">
        <f>SUMPRODUCT((KG!$A$4:$A$136=flux!$A542)*(KG!$B$4:$B$136=flux!W$3)*(flux!$G542&gt;=KG!$F$2:$O$2)*(flux!$G542&lt;=KG!$F$3:$O$3)*KG!$F$4:$O$136)*$G542/100</f>
        <v>0</v>
      </c>
      <c r="X542" s="7">
        <f>SUMPRODUCT((KG!$A$4:$A$136=flux!$A542)*(KG!$B$4:$B$136=flux!X$3)*(flux!$G542&gt;=KG!$F$2:$O$2)*(flux!$G542&lt;=KG!$F$3:$O$3)*KG!$F$4:$O$136)*$G542/100</f>
        <v>0</v>
      </c>
      <c r="Y542" s="7">
        <f>SUMPRODUCT((PAL!$A$3:$A$42=flux!$A542)*(PAL!$B$3:$B$42=flux!Y$3)*(PAL!$H$2:$Q$2=flux!$H542)*(PAL!$H$3:$Q$42))*$H542</f>
        <v>0</v>
      </c>
      <c r="Z542" s="7">
        <f>SUMPRODUCT((PAL!$A$3:$A$42=flux!$A542)*(PAL!$B$3:$B$42=flux!Z$3)*(PAL!$H$2:$Q$2=flux!$H542)*(PAL!$H$3:$Q$42))*$H542</f>
        <v>0</v>
      </c>
      <c r="AA542" s="7">
        <f>SUMPRODUCT((PAL!$A$3:$A$42=flux!$A542)*(PAL!$B$3:$B$42=flux!AA$3)*(PAL!$H$2:$Q$2=flux!$H542)*(PAL!$H$3:$Q$42))*$H542</f>
        <v>73.209999999999994</v>
      </c>
      <c r="AB542" s="7">
        <f>SUMPRODUCT((PAL!$A$3:$A$42=flux!$A542)*(PAL!$B$3:$B$42=flux!AB$3)*(PAL!$H$2:$Q$2=flux!$H542)*(PAL!$H$3:$Q$42))*$H542</f>
        <v>0</v>
      </c>
    </row>
    <row r="543" spans="1:28" x14ac:dyDescent="0.25">
      <c r="A543">
        <v>78697</v>
      </c>
      <c r="B543" t="s">
        <v>569</v>
      </c>
      <c r="C543" s="2">
        <v>43161</v>
      </c>
      <c r="D543" t="s">
        <v>144</v>
      </c>
      <c r="E543">
        <v>94</v>
      </c>
      <c r="F543" t="s">
        <v>138</v>
      </c>
      <c r="G543" s="61">
        <v>290</v>
      </c>
      <c r="H543" s="37">
        <v>1</v>
      </c>
      <c r="I543">
        <v>50.7</v>
      </c>
      <c r="L543" s="5" t="s">
        <v>184</v>
      </c>
      <c r="N543" s="7">
        <f>SUMPRODUCT((KG!$A$4:$A$136=flux!$A543)*(KG!$B$4:$B$136=flux!N$3)*(flux!$G543&gt;=KG!$F$2:$O$2)*(flux!$G543&lt;=KG!$F$3:$O$3)*KG!$F$4:$O$136)*$G543/100</f>
        <v>60.32</v>
      </c>
      <c r="O543" s="7">
        <f>SUMPRODUCT((KG!$A$4:$A$136=flux!$A543)*(KG!$B$4:$B$136=flux!O$3)*(flux!$G543&gt;=KG!$F$2:$O$2)*(flux!$G543&lt;=KG!$F$3:$O$3)*KG!$F$4:$O$136)*$G543/100</f>
        <v>89.009700000000009</v>
      </c>
      <c r="P543" s="7">
        <f>SUMPRODUCT((KG!$A$4:$A$136=flux!$A543)*(KG!$B$4:$B$136=flux!P$3)*(flux!$G543&gt;=KG!$F$2:$O$2)*(flux!$G543&lt;=KG!$F$3:$O$3)*KG!$F$4:$O$136)*$G543/100</f>
        <v>98.6</v>
      </c>
      <c r="Q543" s="7">
        <f>SUMPRODUCT((KG!$A$4:$A$136=flux!$A543)*(KG!$B$4:$B$136=flux!Q$3)*(flux!$G543&gt;=KG!$F$2:$O$2)*(flux!$G543&lt;=KG!$F$3:$O$3)*KG!$F$4:$O$136)*$G543/100</f>
        <v>0</v>
      </c>
      <c r="R543" s="7">
        <f>SUMPRODUCT((KG!$A$4:$A$136=flux!$A543)*(KG!$B$4:$B$136=flux!R$3)*(flux!$G543&gt;=KG!$F$2:$O$2)*(flux!$G543&lt;=KG!$F$3:$O$3)*KG!$F$4:$O$136)*$G543/100</f>
        <v>72.364424999999997</v>
      </c>
      <c r="S543" s="7">
        <f>SUMPRODUCT((KG!$A$4:$A$136=flux!$A543)*(KG!$B$4:$B$136=flux!S$3)*(flux!$G543&gt;=KG!$F$2:$O$2)*(flux!$G543&lt;=KG!$F$3:$O$3)*KG!$F$4:$O$136)*$G543/100</f>
        <v>64.720192307692315</v>
      </c>
      <c r="T543" s="7">
        <f>SUMPRODUCT((KG!$A$4:$A$136=flux!$A543)*(KG!$B$4:$B$136=flux!T$3)*(flux!$G543&gt;=KG!$F$2:$O$2)*(flux!$G543&lt;=KG!$F$3:$O$3)*KG!$F$4:$O$136)*$G543/100</f>
        <v>0</v>
      </c>
      <c r="U543" s="7">
        <f>SUMPRODUCT((KG!$A$4:$A$136=flux!$A543)*(KG!$B$4:$B$136=flux!U$3)*(flux!$G543&gt;=KG!$F$2:$O$2)*(flux!$G543&lt;=KG!$F$3:$O$3)*KG!$F$4:$O$136)*$G543/100</f>
        <v>0</v>
      </c>
      <c r="V543" s="7">
        <f>SUMPRODUCT((KG!$A$4:$A$136=flux!$A543)*(KG!$B$4:$B$136=flux!V$3)*(flux!$G543&gt;=KG!$F$2:$O$2)*(flux!$G543&lt;=KG!$F$3:$O$3)*KG!$F$4:$O$136)*$G543/100</f>
        <v>0</v>
      </c>
      <c r="W543" s="7">
        <f>SUMPRODUCT((KG!$A$4:$A$136=flux!$A543)*(KG!$B$4:$B$136=flux!W$3)*(flux!$G543&gt;=KG!$F$2:$O$2)*(flux!$G543&lt;=KG!$F$3:$O$3)*KG!$F$4:$O$136)*$G543/100</f>
        <v>87.874639999999999</v>
      </c>
      <c r="X543" s="7">
        <f>SUMPRODUCT((KG!$A$4:$A$136=flux!$A543)*(KG!$B$4:$B$136=flux!X$3)*(flux!$G543&gt;=KG!$F$2:$O$2)*(flux!$G543&lt;=KG!$F$3:$O$3)*KG!$F$4:$O$136)*$G543/100</f>
        <v>63.71764000000001</v>
      </c>
      <c r="Y543" s="7">
        <f>SUMPRODUCT((PAL!$A$3:$A$42=flux!$A543)*(PAL!$B$3:$B$42=flux!Y$3)*(PAL!$H$2:$Q$2=flux!$H543)*(PAL!$H$3:$Q$42))*$H543</f>
        <v>47</v>
      </c>
      <c r="Z543" s="7">
        <f>SUMPRODUCT((PAL!$A$3:$A$42=flux!$A543)*(PAL!$B$3:$B$42=flux!Z$3)*(PAL!$H$2:$Q$2=flux!$H543)*(PAL!$H$3:$Q$42))*$H543</f>
        <v>0</v>
      </c>
      <c r="AA543" s="7">
        <f>SUMPRODUCT((PAL!$A$3:$A$42=flux!$A543)*(PAL!$B$3:$B$42=flux!AA$3)*(PAL!$H$2:$Q$2=flux!$H543)*(PAL!$H$3:$Q$42))*$H543</f>
        <v>0</v>
      </c>
      <c r="AB543" s="7">
        <f>SUMPRODUCT((PAL!$A$3:$A$42=flux!$A543)*(PAL!$B$3:$B$42=flux!AB$3)*(PAL!$H$2:$Q$2=flux!$H543)*(PAL!$H$3:$Q$42))*$H543</f>
        <v>44.84</v>
      </c>
    </row>
    <row r="544" spans="1:28" x14ac:dyDescent="0.25">
      <c r="A544">
        <v>78697</v>
      </c>
      <c r="B544" t="s">
        <v>569</v>
      </c>
      <c r="C544" s="2">
        <v>43164</v>
      </c>
      <c r="D544" t="s">
        <v>144</v>
      </c>
      <c r="E544">
        <v>94</v>
      </c>
      <c r="F544" t="s">
        <v>138</v>
      </c>
      <c r="G544" s="61">
        <v>290</v>
      </c>
      <c r="H544" s="37">
        <v>1</v>
      </c>
      <c r="I544">
        <v>50.7</v>
      </c>
      <c r="L544" s="5" t="s">
        <v>184</v>
      </c>
      <c r="N544" s="7">
        <f>SUMPRODUCT((KG!$A$4:$A$136=flux!$A544)*(KG!$B$4:$B$136=flux!N$3)*(flux!$G544&gt;=KG!$F$2:$O$2)*(flux!$G544&lt;=KG!$F$3:$O$3)*KG!$F$4:$O$136)*$G544/100</f>
        <v>60.32</v>
      </c>
      <c r="O544" s="7">
        <f>SUMPRODUCT((KG!$A$4:$A$136=flux!$A544)*(KG!$B$4:$B$136=flux!O$3)*(flux!$G544&gt;=KG!$F$2:$O$2)*(flux!$G544&lt;=KG!$F$3:$O$3)*KG!$F$4:$O$136)*$G544/100</f>
        <v>89.009700000000009</v>
      </c>
      <c r="P544" s="7">
        <f>SUMPRODUCT((KG!$A$4:$A$136=flux!$A544)*(KG!$B$4:$B$136=flux!P$3)*(flux!$G544&gt;=KG!$F$2:$O$2)*(flux!$G544&lt;=KG!$F$3:$O$3)*KG!$F$4:$O$136)*$G544/100</f>
        <v>98.6</v>
      </c>
      <c r="Q544" s="7">
        <f>SUMPRODUCT((KG!$A$4:$A$136=flux!$A544)*(KG!$B$4:$B$136=flux!Q$3)*(flux!$G544&gt;=KG!$F$2:$O$2)*(flux!$G544&lt;=KG!$F$3:$O$3)*KG!$F$4:$O$136)*$G544/100</f>
        <v>0</v>
      </c>
      <c r="R544" s="7">
        <f>SUMPRODUCT((KG!$A$4:$A$136=flux!$A544)*(KG!$B$4:$B$136=flux!R$3)*(flux!$G544&gt;=KG!$F$2:$O$2)*(flux!$G544&lt;=KG!$F$3:$O$3)*KG!$F$4:$O$136)*$G544/100</f>
        <v>72.364424999999997</v>
      </c>
      <c r="S544" s="7">
        <f>SUMPRODUCT((KG!$A$4:$A$136=flux!$A544)*(KG!$B$4:$B$136=flux!S$3)*(flux!$G544&gt;=KG!$F$2:$O$2)*(flux!$G544&lt;=KG!$F$3:$O$3)*KG!$F$4:$O$136)*$G544/100</f>
        <v>64.720192307692315</v>
      </c>
      <c r="T544" s="7">
        <f>SUMPRODUCT((KG!$A$4:$A$136=flux!$A544)*(KG!$B$4:$B$136=flux!T$3)*(flux!$G544&gt;=KG!$F$2:$O$2)*(flux!$G544&lt;=KG!$F$3:$O$3)*KG!$F$4:$O$136)*$G544/100</f>
        <v>0</v>
      </c>
      <c r="U544" s="7">
        <f>SUMPRODUCT((KG!$A$4:$A$136=flux!$A544)*(KG!$B$4:$B$136=flux!U$3)*(flux!$G544&gt;=KG!$F$2:$O$2)*(flux!$G544&lt;=KG!$F$3:$O$3)*KG!$F$4:$O$136)*$G544/100</f>
        <v>0</v>
      </c>
      <c r="V544" s="7">
        <f>SUMPRODUCT((KG!$A$4:$A$136=flux!$A544)*(KG!$B$4:$B$136=flux!V$3)*(flux!$G544&gt;=KG!$F$2:$O$2)*(flux!$G544&lt;=KG!$F$3:$O$3)*KG!$F$4:$O$136)*$G544/100</f>
        <v>0</v>
      </c>
      <c r="W544" s="7">
        <f>SUMPRODUCT((KG!$A$4:$A$136=flux!$A544)*(KG!$B$4:$B$136=flux!W$3)*(flux!$G544&gt;=KG!$F$2:$O$2)*(flux!$G544&lt;=KG!$F$3:$O$3)*KG!$F$4:$O$136)*$G544/100</f>
        <v>87.874639999999999</v>
      </c>
      <c r="X544" s="7">
        <f>SUMPRODUCT((KG!$A$4:$A$136=flux!$A544)*(KG!$B$4:$B$136=flux!X$3)*(flux!$G544&gt;=KG!$F$2:$O$2)*(flux!$G544&lt;=KG!$F$3:$O$3)*KG!$F$4:$O$136)*$G544/100</f>
        <v>63.71764000000001</v>
      </c>
      <c r="Y544" s="7">
        <f>SUMPRODUCT((PAL!$A$3:$A$42=flux!$A544)*(PAL!$B$3:$B$42=flux!Y$3)*(PAL!$H$2:$Q$2=flux!$H544)*(PAL!$H$3:$Q$42))*$H544</f>
        <v>47</v>
      </c>
      <c r="Z544" s="7">
        <f>SUMPRODUCT((PAL!$A$3:$A$42=flux!$A544)*(PAL!$B$3:$B$42=flux!Z$3)*(PAL!$H$2:$Q$2=flux!$H544)*(PAL!$H$3:$Q$42))*$H544</f>
        <v>0</v>
      </c>
      <c r="AA544" s="7">
        <f>SUMPRODUCT((PAL!$A$3:$A$42=flux!$A544)*(PAL!$B$3:$B$42=flux!AA$3)*(PAL!$H$2:$Q$2=flux!$H544)*(PAL!$H$3:$Q$42))*$H544</f>
        <v>0</v>
      </c>
      <c r="AB544" s="7">
        <f>SUMPRODUCT((PAL!$A$3:$A$42=flux!$A544)*(PAL!$B$3:$B$42=flux!AB$3)*(PAL!$H$2:$Q$2=flux!$H544)*(PAL!$H$3:$Q$42))*$H544</f>
        <v>44.84</v>
      </c>
    </row>
    <row r="545" spans="1:28" x14ac:dyDescent="0.25">
      <c r="A545">
        <v>78697</v>
      </c>
      <c r="B545" t="s">
        <v>569</v>
      </c>
      <c r="C545" s="2">
        <v>43172</v>
      </c>
      <c r="D545" t="s">
        <v>144</v>
      </c>
      <c r="E545">
        <v>94</v>
      </c>
      <c r="F545" t="s">
        <v>138</v>
      </c>
      <c r="G545" s="61">
        <v>290</v>
      </c>
      <c r="H545" s="37">
        <v>1</v>
      </c>
      <c r="I545">
        <v>50.7</v>
      </c>
      <c r="L545" s="5" t="s">
        <v>184</v>
      </c>
      <c r="N545" s="7">
        <f>SUMPRODUCT((KG!$A$4:$A$136=flux!$A545)*(KG!$B$4:$B$136=flux!N$3)*(flux!$G545&gt;=KG!$F$2:$O$2)*(flux!$G545&lt;=KG!$F$3:$O$3)*KG!$F$4:$O$136)*$G545/100</f>
        <v>60.32</v>
      </c>
      <c r="O545" s="7">
        <f>SUMPRODUCT((KG!$A$4:$A$136=flux!$A545)*(KG!$B$4:$B$136=flux!O$3)*(flux!$G545&gt;=KG!$F$2:$O$2)*(flux!$G545&lt;=KG!$F$3:$O$3)*KG!$F$4:$O$136)*$G545/100</f>
        <v>89.009700000000009</v>
      </c>
      <c r="P545" s="7">
        <f>SUMPRODUCT((KG!$A$4:$A$136=flux!$A545)*(KG!$B$4:$B$136=flux!P$3)*(flux!$G545&gt;=KG!$F$2:$O$2)*(flux!$G545&lt;=KG!$F$3:$O$3)*KG!$F$4:$O$136)*$G545/100</f>
        <v>98.6</v>
      </c>
      <c r="Q545" s="7">
        <f>SUMPRODUCT((KG!$A$4:$A$136=flux!$A545)*(KG!$B$4:$B$136=flux!Q$3)*(flux!$G545&gt;=KG!$F$2:$O$2)*(flux!$G545&lt;=KG!$F$3:$O$3)*KG!$F$4:$O$136)*$G545/100</f>
        <v>0</v>
      </c>
      <c r="R545" s="7">
        <f>SUMPRODUCT((KG!$A$4:$A$136=flux!$A545)*(KG!$B$4:$B$136=flux!R$3)*(flux!$G545&gt;=KG!$F$2:$O$2)*(flux!$G545&lt;=KG!$F$3:$O$3)*KG!$F$4:$O$136)*$G545/100</f>
        <v>72.364424999999997</v>
      </c>
      <c r="S545" s="7">
        <f>SUMPRODUCT((KG!$A$4:$A$136=flux!$A545)*(KG!$B$4:$B$136=flux!S$3)*(flux!$G545&gt;=KG!$F$2:$O$2)*(flux!$G545&lt;=KG!$F$3:$O$3)*KG!$F$4:$O$136)*$G545/100</f>
        <v>64.720192307692315</v>
      </c>
      <c r="T545" s="7">
        <f>SUMPRODUCT((KG!$A$4:$A$136=flux!$A545)*(KG!$B$4:$B$136=flux!T$3)*(flux!$G545&gt;=KG!$F$2:$O$2)*(flux!$G545&lt;=KG!$F$3:$O$3)*KG!$F$4:$O$136)*$G545/100</f>
        <v>0</v>
      </c>
      <c r="U545" s="7">
        <f>SUMPRODUCT((KG!$A$4:$A$136=flux!$A545)*(KG!$B$4:$B$136=flux!U$3)*(flux!$G545&gt;=KG!$F$2:$O$2)*(flux!$G545&lt;=KG!$F$3:$O$3)*KG!$F$4:$O$136)*$G545/100</f>
        <v>0</v>
      </c>
      <c r="V545" s="7">
        <f>SUMPRODUCT((KG!$A$4:$A$136=flux!$A545)*(KG!$B$4:$B$136=flux!V$3)*(flux!$G545&gt;=KG!$F$2:$O$2)*(flux!$G545&lt;=KG!$F$3:$O$3)*KG!$F$4:$O$136)*$G545/100</f>
        <v>0</v>
      </c>
      <c r="W545" s="7">
        <f>SUMPRODUCT((KG!$A$4:$A$136=flux!$A545)*(KG!$B$4:$B$136=flux!W$3)*(flux!$G545&gt;=KG!$F$2:$O$2)*(flux!$G545&lt;=KG!$F$3:$O$3)*KG!$F$4:$O$136)*$G545/100</f>
        <v>87.874639999999999</v>
      </c>
      <c r="X545" s="7">
        <f>SUMPRODUCT((KG!$A$4:$A$136=flux!$A545)*(KG!$B$4:$B$136=flux!X$3)*(flux!$G545&gt;=KG!$F$2:$O$2)*(flux!$G545&lt;=KG!$F$3:$O$3)*KG!$F$4:$O$136)*$G545/100</f>
        <v>63.71764000000001</v>
      </c>
      <c r="Y545" s="7">
        <f>SUMPRODUCT((PAL!$A$3:$A$42=flux!$A545)*(PAL!$B$3:$B$42=flux!Y$3)*(PAL!$H$2:$Q$2=flux!$H545)*(PAL!$H$3:$Q$42))*$H545</f>
        <v>47</v>
      </c>
      <c r="Z545" s="7">
        <f>SUMPRODUCT((PAL!$A$3:$A$42=flux!$A545)*(PAL!$B$3:$B$42=flux!Z$3)*(PAL!$H$2:$Q$2=flux!$H545)*(PAL!$H$3:$Q$42))*$H545</f>
        <v>0</v>
      </c>
      <c r="AA545" s="7">
        <f>SUMPRODUCT((PAL!$A$3:$A$42=flux!$A545)*(PAL!$B$3:$B$42=flux!AA$3)*(PAL!$H$2:$Q$2=flux!$H545)*(PAL!$H$3:$Q$42))*$H545</f>
        <v>0</v>
      </c>
      <c r="AB545" s="7">
        <f>SUMPRODUCT((PAL!$A$3:$A$42=flux!$A545)*(PAL!$B$3:$B$42=flux!AB$3)*(PAL!$H$2:$Q$2=flux!$H545)*(PAL!$H$3:$Q$42))*$H545</f>
        <v>44.84</v>
      </c>
    </row>
    <row r="546" spans="1:28" x14ac:dyDescent="0.25">
      <c r="A546">
        <v>78697</v>
      </c>
      <c r="B546" t="s">
        <v>569</v>
      </c>
      <c r="C546" s="2">
        <v>43174</v>
      </c>
      <c r="D546" t="s">
        <v>144</v>
      </c>
      <c r="E546">
        <v>94</v>
      </c>
      <c r="F546" t="s">
        <v>138</v>
      </c>
      <c r="G546" s="61">
        <v>290</v>
      </c>
      <c r="H546" s="37">
        <v>1</v>
      </c>
      <c r="I546">
        <v>50.7</v>
      </c>
      <c r="L546" s="5" t="s">
        <v>184</v>
      </c>
      <c r="N546" s="7">
        <f>SUMPRODUCT((KG!$A$4:$A$136=flux!$A546)*(KG!$B$4:$B$136=flux!N$3)*(flux!$G546&gt;=KG!$F$2:$O$2)*(flux!$G546&lt;=KG!$F$3:$O$3)*KG!$F$4:$O$136)*$G546/100</f>
        <v>60.32</v>
      </c>
      <c r="O546" s="7">
        <f>SUMPRODUCT((KG!$A$4:$A$136=flux!$A546)*(KG!$B$4:$B$136=flux!O$3)*(flux!$G546&gt;=KG!$F$2:$O$2)*(flux!$G546&lt;=KG!$F$3:$O$3)*KG!$F$4:$O$136)*$G546/100</f>
        <v>89.009700000000009</v>
      </c>
      <c r="P546" s="7">
        <f>SUMPRODUCT((KG!$A$4:$A$136=flux!$A546)*(KG!$B$4:$B$136=flux!P$3)*(flux!$G546&gt;=KG!$F$2:$O$2)*(flux!$G546&lt;=KG!$F$3:$O$3)*KG!$F$4:$O$136)*$G546/100</f>
        <v>98.6</v>
      </c>
      <c r="Q546" s="7">
        <f>SUMPRODUCT((KG!$A$4:$A$136=flux!$A546)*(KG!$B$4:$B$136=flux!Q$3)*(flux!$G546&gt;=KG!$F$2:$O$2)*(flux!$G546&lt;=KG!$F$3:$O$3)*KG!$F$4:$O$136)*$G546/100</f>
        <v>0</v>
      </c>
      <c r="R546" s="7">
        <f>SUMPRODUCT((KG!$A$4:$A$136=flux!$A546)*(KG!$B$4:$B$136=flux!R$3)*(flux!$G546&gt;=KG!$F$2:$O$2)*(flux!$G546&lt;=KG!$F$3:$O$3)*KG!$F$4:$O$136)*$G546/100</f>
        <v>72.364424999999997</v>
      </c>
      <c r="S546" s="7">
        <f>SUMPRODUCT((KG!$A$4:$A$136=flux!$A546)*(KG!$B$4:$B$136=flux!S$3)*(flux!$G546&gt;=KG!$F$2:$O$2)*(flux!$G546&lt;=KG!$F$3:$O$3)*KG!$F$4:$O$136)*$G546/100</f>
        <v>64.720192307692315</v>
      </c>
      <c r="T546" s="7">
        <f>SUMPRODUCT((KG!$A$4:$A$136=flux!$A546)*(KG!$B$4:$B$136=flux!T$3)*(flux!$G546&gt;=KG!$F$2:$O$2)*(flux!$G546&lt;=KG!$F$3:$O$3)*KG!$F$4:$O$136)*$G546/100</f>
        <v>0</v>
      </c>
      <c r="U546" s="7">
        <f>SUMPRODUCT((KG!$A$4:$A$136=flux!$A546)*(KG!$B$4:$B$136=flux!U$3)*(flux!$G546&gt;=KG!$F$2:$O$2)*(flux!$G546&lt;=KG!$F$3:$O$3)*KG!$F$4:$O$136)*$G546/100</f>
        <v>0</v>
      </c>
      <c r="V546" s="7">
        <f>SUMPRODUCT((KG!$A$4:$A$136=flux!$A546)*(KG!$B$4:$B$136=flux!V$3)*(flux!$G546&gt;=KG!$F$2:$O$2)*(flux!$G546&lt;=KG!$F$3:$O$3)*KG!$F$4:$O$136)*$G546/100</f>
        <v>0</v>
      </c>
      <c r="W546" s="7">
        <f>SUMPRODUCT((KG!$A$4:$A$136=flux!$A546)*(KG!$B$4:$B$136=flux!W$3)*(flux!$G546&gt;=KG!$F$2:$O$2)*(flux!$G546&lt;=KG!$F$3:$O$3)*KG!$F$4:$O$136)*$G546/100</f>
        <v>87.874639999999999</v>
      </c>
      <c r="X546" s="7">
        <f>SUMPRODUCT((KG!$A$4:$A$136=flux!$A546)*(KG!$B$4:$B$136=flux!X$3)*(flux!$G546&gt;=KG!$F$2:$O$2)*(flux!$G546&lt;=KG!$F$3:$O$3)*KG!$F$4:$O$136)*$G546/100</f>
        <v>63.71764000000001</v>
      </c>
      <c r="Y546" s="7">
        <f>SUMPRODUCT((PAL!$A$3:$A$42=flux!$A546)*(PAL!$B$3:$B$42=flux!Y$3)*(PAL!$H$2:$Q$2=flux!$H546)*(PAL!$H$3:$Q$42))*$H546</f>
        <v>47</v>
      </c>
      <c r="Z546" s="7">
        <f>SUMPRODUCT((PAL!$A$3:$A$42=flux!$A546)*(PAL!$B$3:$B$42=flux!Z$3)*(PAL!$H$2:$Q$2=flux!$H546)*(PAL!$H$3:$Q$42))*$H546</f>
        <v>0</v>
      </c>
      <c r="AA546" s="7">
        <f>SUMPRODUCT((PAL!$A$3:$A$42=flux!$A546)*(PAL!$B$3:$B$42=flux!AA$3)*(PAL!$H$2:$Q$2=flux!$H546)*(PAL!$H$3:$Q$42))*$H546</f>
        <v>0</v>
      </c>
      <c r="AB546" s="7">
        <f>SUMPRODUCT((PAL!$A$3:$A$42=flux!$A546)*(PAL!$B$3:$B$42=flux!AB$3)*(PAL!$H$2:$Q$2=flux!$H546)*(PAL!$H$3:$Q$42))*$H546</f>
        <v>44.84</v>
      </c>
    </row>
    <row r="547" spans="1:28" x14ac:dyDescent="0.25">
      <c r="A547">
        <v>78697</v>
      </c>
      <c r="B547" t="s">
        <v>569</v>
      </c>
      <c r="C547" s="2">
        <v>43178</v>
      </c>
      <c r="D547" t="s">
        <v>144</v>
      </c>
      <c r="E547">
        <v>94</v>
      </c>
      <c r="F547" t="s">
        <v>138</v>
      </c>
      <c r="G547" s="61">
        <v>290</v>
      </c>
      <c r="H547" s="37">
        <v>1</v>
      </c>
      <c r="I547">
        <v>50.7</v>
      </c>
      <c r="L547" s="5" t="s">
        <v>184</v>
      </c>
      <c r="N547" s="7">
        <f>SUMPRODUCT((KG!$A$4:$A$136=flux!$A547)*(KG!$B$4:$B$136=flux!N$3)*(flux!$G547&gt;=KG!$F$2:$O$2)*(flux!$G547&lt;=KG!$F$3:$O$3)*KG!$F$4:$O$136)*$G547/100</f>
        <v>60.32</v>
      </c>
      <c r="O547" s="7">
        <f>SUMPRODUCT((KG!$A$4:$A$136=flux!$A547)*(KG!$B$4:$B$136=flux!O$3)*(flux!$G547&gt;=KG!$F$2:$O$2)*(flux!$G547&lt;=KG!$F$3:$O$3)*KG!$F$4:$O$136)*$G547/100</f>
        <v>89.009700000000009</v>
      </c>
      <c r="P547" s="7">
        <f>SUMPRODUCT((KG!$A$4:$A$136=flux!$A547)*(KG!$B$4:$B$136=flux!P$3)*(flux!$G547&gt;=KG!$F$2:$O$2)*(flux!$G547&lt;=KG!$F$3:$O$3)*KG!$F$4:$O$136)*$G547/100</f>
        <v>98.6</v>
      </c>
      <c r="Q547" s="7">
        <f>SUMPRODUCT((KG!$A$4:$A$136=flux!$A547)*(KG!$B$4:$B$136=flux!Q$3)*(flux!$G547&gt;=KG!$F$2:$O$2)*(flux!$G547&lt;=KG!$F$3:$O$3)*KG!$F$4:$O$136)*$G547/100</f>
        <v>0</v>
      </c>
      <c r="R547" s="7">
        <f>SUMPRODUCT((KG!$A$4:$A$136=flux!$A547)*(KG!$B$4:$B$136=flux!R$3)*(flux!$G547&gt;=KG!$F$2:$O$2)*(flux!$G547&lt;=KG!$F$3:$O$3)*KG!$F$4:$O$136)*$G547/100</f>
        <v>72.364424999999997</v>
      </c>
      <c r="S547" s="7">
        <f>SUMPRODUCT((KG!$A$4:$A$136=flux!$A547)*(KG!$B$4:$B$136=flux!S$3)*(flux!$G547&gt;=KG!$F$2:$O$2)*(flux!$G547&lt;=KG!$F$3:$O$3)*KG!$F$4:$O$136)*$G547/100</f>
        <v>64.720192307692315</v>
      </c>
      <c r="T547" s="7">
        <f>SUMPRODUCT((KG!$A$4:$A$136=flux!$A547)*(KG!$B$4:$B$136=flux!T$3)*(flux!$G547&gt;=KG!$F$2:$O$2)*(flux!$G547&lt;=KG!$F$3:$O$3)*KG!$F$4:$O$136)*$G547/100</f>
        <v>0</v>
      </c>
      <c r="U547" s="7">
        <f>SUMPRODUCT((KG!$A$4:$A$136=flux!$A547)*(KG!$B$4:$B$136=flux!U$3)*(flux!$G547&gt;=KG!$F$2:$O$2)*(flux!$G547&lt;=KG!$F$3:$O$3)*KG!$F$4:$O$136)*$G547/100</f>
        <v>0</v>
      </c>
      <c r="V547" s="7">
        <f>SUMPRODUCT((KG!$A$4:$A$136=flux!$A547)*(KG!$B$4:$B$136=flux!V$3)*(flux!$G547&gt;=KG!$F$2:$O$2)*(flux!$G547&lt;=KG!$F$3:$O$3)*KG!$F$4:$O$136)*$G547/100</f>
        <v>0</v>
      </c>
      <c r="W547" s="7">
        <f>SUMPRODUCT((KG!$A$4:$A$136=flux!$A547)*(KG!$B$4:$B$136=flux!W$3)*(flux!$G547&gt;=KG!$F$2:$O$2)*(flux!$G547&lt;=KG!$F$3:$O$3)*KG!$F$4:$O$136)*$G547/100</f>
        <v>87.874639999999999</v>
      </c>
      <c r="X547" s="7">
        <f>SUMPRODUCT((KG!$A$4:$A$136=flux!$A547)*(KG!$B$4:$B$136=flux!X$3)*(flux!$G547&gt;=KG!$F$2:$O$2)*(flux!$G547&lt;=KG!$F$3:$O$3)*KG!$F$4:$O$136)*$G547/100</f>
        <v>63.71764000000001</v>
      </c>
      <c r="Y547" s="7">
        <f>SUMPRODUCT((PAL!$A$3:$A$42=flux!$A547)*(PAL!$B$3:$B$42=flux!Y$3)*(PAL!$H$2:$Q$2=flux!$H547)*(PAL!$H$3:$Q$42))*$H547</f>
        <v>47</v>
      </c>
      <c r="Z547" s="7">
        <f>SUMPRODUCT((PAL!$A$3:$A$42=flux!$A547)*(PAL!$B$3:$B$42=flux!Z$3)*(PAL!$H$2:$Q$2=flux!$H547)*(PAL!$H$3:$Q$42))*$H547</f>
        <v>0</v>
      </c>
      <c r="AA547" s="7">
        <f>SUMPRODUCT((PAL!$A$3:$A$42=flux!$A547)*(PAL!$B$3:$B$42=flux!AA$3)*(PAL!$H$2:$Q$2=flux!$H547)*(PAL!$H$3:$Q$42))*$H547</f>
        <v>0</v>
      </c>
      <c r="AB547" s="7">
        <f>SUMPRODUCT((PAL!$A$3:$A$42=flux!$A547)*(PAL!$B$3:$B$42=flux!AB$3)*(PAL!$H$2:$Q$2=flux!$H547)*(PAL!$H$3:$Q$42))*$H547</f>
        <v>44.84</v>
      </c>
    </row>
    <row r="548" spans="1:28" x14ac:dyDescent="0.25">
      <c r="A548">
        <v>78697</v>
      </c>
      <c r="B548" t="s">
        <v>569</v>
      </c>
      <c r="C548" s="2">
        <v>43181</v>
      </c>
      <c r="D548" t="s">
        <v>144</v>
      </c>
      <c r="E548">
        <v>94</v>
      </c>
      <c r="F548" t="s">
        <v>138</v>
      </c>
      <c r="G548" s="61">
        <v>290</v>
      </c>
      <c r="H548" s="37">
        <v>1</v>
      </c>
      <c r="I548">
        <v>50.7</v>
      </c>
      <c r="L548" s="5" t="s">
        <v>184</v>
      </c>
      <c r="N548" s="7">
        <f>SUMPRODUCT((KG!$A$4:$A$136=flux!$A548)*(KG!$B$4:$B$136=flux!N$3)*(flux!$G548&gt;=KG!$F$2:$O$2)*(flux!$G548&lt;=KG!$F$3:$O$3)*KG!$F$4:$O$136)*$G548/100</f>
        <v>60.32</v>
      </c>
      <c r="O548" s="7">
        <f>SUMPRODUCT((KG!$A$4:$A$136=flux!$A548)*(KG!$B$4:$B$136=flux!O$3)*(flux!$G548&gt;=KG!$F$2:$O$2)*(flux!$G548&lt;=KG!$F$3:$O$3)*KG!$F$4:$O$136)*$G548/100</f>
        <v>89.009700000000009</v>
      </c>
      <c r="P548" s="7">
        <f>SUMPRODUCT((KG!$A$4:$A$136=flux!$A548)*(KG!$B$4:$B$136=flux!P$3)*(flux!$G548&gt;=KG!$F$2:$O$2)*(flux!$G548&lt;=KG!$F$3:$O$3)*KG!$F$4:$O$136)*$G548/100</f>
        <v>98.6</v>
      </c>
      <c r="Q548" s="7">
        <f>SUMPRODUCT((KG!$A$4:$A$136=flux!$A548)*(KG!$B$4:$B$136=flux!Q$3)*(flux!$G548&gt;=KG!$F$2:$O$2)*(flux!$G548&lt;=KG!$F$3:$O$3)*KG!$F$4:$O$136)*$G548/100</f>
        <v>0</v>
      </c>
      <c r="R548" s="7">
        <f>SUMPRODUCT((KG!$A$4:$A$136=flux!$A548)*(KG!$B$4:$B$136=flux!R$3)*(flux!$G548&gt;=KG!$F$2:$O$2)*(flux!$G548&lt;=KG!$F$3:$O$3)*KG!$F$4:$O$136)*$G548/100</f>
        <v>72.364424999999997</v>
      </c>
      <c r="S548" s="7">
        <f>SUMPRODUCT((KG!$A$4:$A$136=flux!$A548)*(KG!$B$4:$B$136=flux!S$3)*(flux!$G548&gt;=KG!$F$2:$O$2)*(flux!$G548&lt;=KG!$F$3:$O$3)*KG!$F$4:$O$136)*$G548/100</f>
        <v>64.720192307692315</v>
      </c>
      <c r="T548" s="7">
        <f>SUMPRODUCT((KG!$A$4:$A$136=flux!$A548)*(KG!$B$4:$B$136=flux!T$3)*(flux!$G548&gt;=KG!$F$2:$O$2)*(flux!$G548&lt;=KG!$F$3:$O$3)*KG!$F$4:$O$136)*$G548/100</f>
        <v>0</v>
      </c>
      <c r="U548" s="7">
        <f>SUMPRODUCT((KG!$A$4:$A$136=flux!$A548)*(KG!$B$4:$B$136=flux!U$3)*(flux!$G548&gt;=KG!$F$2:$O$2)*(flux!$G548&lt;=KG!$F$3:$O$3)*KG!$F$4:$O$136)*$G548/100</f>
        <v>0</v>
      </c>
      <c r="V548" s="7">
        <f>SUMPRODUCT((KG!$A$4:$A$136=flux!$A548)*(KG!$B$4:$B$136=flux!V$3)*(flux!$G548&gt;=KG!$F$2:$O$2)*(flux!$G548&lt;=KG!$F$3:$O$3)*KG!$F$4:$O$136)*$G548/100</f>
        <v>0</v>
      </c>
      <c r="W548" s="7">
        <f>SUMPRODUCT((KG!$A$4:$A$136=flux!$A548)*(KG!$B$4:$B$136=flux!W$3)*(flux!$G548&gt;=KG!$F$2:$O$2)*(flux!$G548&lt;=KG!$F$3:$O$3)*KG!$F$4:$O$136)*$G548/100</f>
        <v>87.874639999999999</v>
      </c>
      <c r="X548" s="7">
        <f>SUMPRODUCT((KG!$A$4:$A$136=flux!$A548)*(KG!$B$4:$B$136=flux!X$3)*(flux!$G548&gt;=KG!$F$2:$O$2)*(flux!$G548&lt;=KG!$F$3:$O$3)*KG!$F$4:$O$136)*$G548/100</f>
        <v>63.71764000000001</v>
      </c>
      <c r="Y548" s="7">
        <f>SUMPRODUCT((PAL!$A$3:$A$42=flux!$A548)*(PAL!$B$3:$B$42=flux!Y$3)*(PAL!$H$2:$Q$2=flux!$H548)*(PAL!$H$3:$Q$42))*$H548</f>
        <v>47</v>
      </c>
      <c r="Z548" s="7">
        <f>SUMPRODUCT((PAL!$A$3:$A$42=flux!$A548)*(PAL!$B$3:$B$42=flux!Z$3)*(PAL!$H$2:$Q$2=flux!$H548)*(PAL!$H$3:$Q$42))*$H548</f>
        <v>0</v>
      </c>
      <c r="AA548" s="7">
        <f>SUMPRODUCT((PAL!$A$3:$A$42=flux!$A548)*(PAL!$B$3:$B$42=flux!AA$3)*(PAL!$H$2:$Q$2=flux!$H548)*(PAL!$H$3:$Q$42))*$H548</f>
        <v>0</v>
      </c>
      <c r="AB548" s="7">
        <f>SUMPRODUCT((PAL!$A$3:$A$42=flux!$A548)*(PAL!$B$3:$B$42=flux!AB$3)*(PAL!$H$2:$Q$2=flux!$H548)*(PAL!$H$3:$Q$42))*$H548</f>
        <v>44.84</v>
      </c>
    </row>
    <row r="549" spans="1:28" x14ac:dyDescent="0.25">
      <c r="A549">
        <v>78697</v>
      </c>
      <c r="B549" t="s">
        <v>569</v>
      </c>
      <c r="C549" s="2">
        <v>43182</v>
      </c>
      <c r="D549" t="s">
        <v>144</v>
      </c>
      <c r="E549">
        <v>94</v>
      </c>
      <c r="F549" t="s">
        <v>138</v>
      </c>
      <c r="G549" s="61">
        <v>290</v>
      </c>
      <c r="H549" s="37">
        <v>1</v>
      </c>
      <c r="I549">
        <v>50.7</v>
      </c>
      <c r="L549" s="5" t="s">
        <v>184</v>
      </c>
      <c r="N549" s="7">
        <f>SUMPRODUCT((KG!$A$4:$A$136=flux!$A549)*(KG!$B$4:$B$136=flux!N$3)*(flux!$G549&gt;=KG!$F$2:$O$2)*(flux!$G549&lt;=KG!$F$3:$O$3)*KG!$F$4:$O$136)*$G549/100</f>
        <v>60.32</v>
      </c>
      <c r="O549" s="7">
        <f>SUMPRODUCT((KG!$A$4:$A$136=flux!$A549)*(KG!$B$4:$B$136=flux!O$3)*(flux!$G549&gt;=KG!$F$2:$O$2)*(flux!$G549&lt;=KG!$F$3:$O$3)*KG!$F$4:$O$136)*$G549/100</f>
        <v>89.009700000000009</v>
      </c>
      <c r="P549" s="7">
        <f>SUMPRODUCT((KG!$A$4:$A$136=flux!$A549)*(KG!$B$4:$B$136=flux!P$3)*(flux!$G549&gt;=KG!$F$2:$O$2)*(flux!$G549&lt;=KG!$F$3:$O$3)*KG!$F$4:$O$136)*$G549/100</f>
        <v>98.6</v>
      </c>
      <c r="Q549" s="7">
        <f>SUMPRODUCT((KG!$A$4:$A$136=flux!$A549)*(KG!$B$4:$B$136=flux!Q$3)*(flux!$G549&gt;=KG!$F$2:$O$2)*(flux!$G549&lt;=KG!$F$3:$O$3)*KG!$F$4:$O$136)*$G549/100</f>
        <v>0</v>
      </c>
      <c r="R549" s="7">
        <f>SUMPRODUCT((KG!$A$4:$A$136=flux!$A549)*(KG!$B$4:$B$136=flux!R$3)*(flux!$G549&gt;=KG!$F$2:$O$2)*(flux!$G549&lt;=KG!$F$3:$O$3)*KG!$F$4:$O$136)*$G549/100</f>
        <v>72.364424999999997</v>
      </c>
      <c r="S549" s="7">
        <f>SUMPRODUCT((KG!$A$4:$A$136=flux!$A549)*(KG!$B$4:$B$136=flux!S$3)*(flux!$G549&gt;=KG!$F$2:$O$2)*(flux!$G549&lt;=KG!$F$3:$O$3)*KG!$F$4:$O$136)*$G549/100</f>
        <v>64.720192307692315</v>
      </c>
      <c r="T549" s="7">
        <f>SUMPRODUCT((KG!$A$4:$A$136=flux!$A549)*(KG!$B$4:$B$136=flux!T$3)*(flux!$G549&gt;=KG!$F$2:$O$2)*(flux!$G549&lt;=KG!$F$3:$O$3)*KG!$F$4:$O$136)*$G549/100</f>
        <v>0</v>
      </c>
      <c r="U549" s="7">
        <f>SUMPRODUCT((KG!$A$4:$A$136=flux!$A549)*(KG!$B$4:$B$136=flux!U$3)*(flux!$G549&gt;=KG!$F$2:$O$2)*(flux!$G549&lt;=KG!$F$3:$O$3)*KG!$F$4:$O$136)*$G549/100</f>
        <v>0</v>
      </c>
      <c r="V549" s="7">
        <f>SUMPRODUCT((KG!$A$4:$A$136=flux!$A549)*(KG!$B$4:$B$136=flux!V$3)*(flux!$G549&gt;=KG!$F$2:$O$2)*(flux!$G549&lt;=KG!$F$3:$O$3)*KG!$F$4:$O$136)*$G549/100</f>
        <v>0</v>
      </c>
      <c r="W549" s="7">
        <f>SUMPRODUCT((KG!$A$4:$A$136=flux!$A549)*(KG!$B$4:$B$136=flux!W$3)*(flux!$G549&gt;=KG!$F$2:$O$2)*(flux!$G549&lt;=KG!$F$3:$O$3)*KG!$F$4:$O$136)*$G549/100</f>
        <v>87.874639999999999</v>
      </c>
      <c r="X549" s="7">
        <f>SUMPRODUCT((KG!$A$4:$A$136=flux!$A549)*(KG!$B$4:$B$136=flux!X$3)*(flux!$G549&gt;=KG!$F$2:$O$2)*(flux!$G549&lt;=KG!$F$3:$O$3)*KG!$F$4:$O$136)*$G549/100</f>
        <v>63.71764000000001</v>
      </c>
      <c r="Y549" s="7">
        <f>SUMPRODUCT((PAL!$A$3:$A$42=flux!$A549)*(PAL!$B$3:$B$42=flux!Y$3)*(PAL!$H$2:$Q$2=flux!$H549)*(PAL!$H$3:$Q$42))*$H549</f>
        <v>47</v>
      </c>
      <c r="Z549" s="7">
        <f>SUMPRODUCT((PAL!$A$3:$A$42=flux!$A549)*(PAL!$B$3:$B$42=flux!Z$3)*(PAL!$H$2:$Q$2=flux!$H549)*(PAL!$H$3:$Q$42))*$H549</f>
        <v>0</v>
      </c>
      <c r="AA549" s="7">
        <f>SUMPRODUCT((PAL!$A$3:$A$42=flux!$A549)*(PAL!$B$3:$B$42=flux!AA$3)*(PAL!$H$2:$Q$2=flux!$H549)*(PAL!$H$3:$Q$42))*$H549</f>
        <v>0</v>
      </c>
      <c r="AB549" s="7">
        <f>SUMPRODUCT((PAL!$A$3:$A$42=flux!$A549)*(PAL!$B$3:$B$42=flux!AB$3)*(PAL!$H$2:$Q$2=flux!$H549)*(PAL!$H$3:$Q$42))*$H549</f>
        <v>44.84</v>
      </c>
    </row>
    <row r="550" spans="1:28" x14ac:dyDescent="0.25">
      <c r="A550">
        <v>78697</v>
      </c>
      <c r="B550" t="s">
        <v>569</v>
      </c>
      <c r="C550" s="2">
        <v>43189</v>
      </c>
      <c r="D550" t="s">
        <v>144</v>
      </c>
      <c r="E550">
        <v>94</v>
      </c>
      <c r="F550" t="s">
        <v>138</v>
      </c>
      <c r="G550" s="61">
        <v>290</v>
      </c>
      <c r="H550" s="37">
        <v>1</v>
      </c>
      <c r="I550">
        <v>50.7</v>
      </c>
      <c r="L550" s="5" t="s">
        <v>184</v>
      </c>
      <c r="N550" s="7">
        <f>SUMPRODUCT((KG!$A$4:$A$136=flux!$A550)*(KG!$B$4:$B$136=flux!N$3)*(flux!$G550&gt;=KG!$F$2:$O$2)*(flux!$G550&lt;=KG!$F$3:$O$3)*KG!$F$4:$O$136)*$G550/100</f>
        <v>60.32</v>
      </c>
      <c r="O550" s="7">
        <f>SUMPRODUCT((KG!$A$4:$A$136=flux!$A550)*(KG!$B$4:$B$136=flux!O$3)*(flux!$G550&gt;=KG!$F$2:$O$2)*(flux!$G550&lt;=KG!$F$3:$O$3)*KG!$F$4:$O$136)*$G550/100</f>
        <v>89.009700000000009</v>
      </c>
      <c r="P550" s="7">
        <f>SUMPRODUCT((KG!$A$4:$A$136=flux!$A550)*(KG!$B$4:$B$136=flux!P$3)*(flux!$G550&gt;=KG!$F$2:$O$2)*(flux!$G550&lt;=KG!$F$3:$O$3)*KG!$F$4:$O$136)*$G550/100</f>
        <v>98.6</v>
      </c>
      <c r="Q550" s="7">
        <f>SUMPRODUCT((KG!$A$4:$A$136=flux!$A550)*(KG!$B$4:$B$136=flux!Q$3)*(flux!$G550&gt;=KG!$F$2:$O$2)*(flux!$G550&lt;=KG!$F$3:$O$3)*KG!$F$4:$O$136)*$G550/100</f>
        <v>0</v>
      </c>
      <c r="R550" s="7">
        <f>SUMPRODUCT((KG!$A$4:$A$136=flux!$A550)*(KG!$B$4:$B$136=flux!R$3)*(flux!$G550&gt;=KG!$F$2:$O$2)*(flux!$G550&lt;=KG!$F$3:$O$3)*KG!$F$4:$O$136)*$G550/100</f>
        <v>72.364424999999997</v>
      </c>
      <c r="S550" s="7">
        <f>SUMPRODUCT((KG!$A$4:$A$136=flux!$A550)*(KG!$B$4:$B$136=flux!S$3)*(flux!$G550&gt;=KG!$F$2:$O$2)*(flux!$G550&lt;=KG!$F$3:$O$3)*KG!$F$4:$O$136)*$G550/100</f>
        <v>64.720192307692315</v>
      </c>
      <c r="T550" s="7">
        <f>SUMPRODUCT((KG!$A$4:$A$136=flux!$A550)*(KG!$B$4:$B$136=flux!T$3)*(flux!$G550&gt;=KG!$F$2:$O$2)*(flux!$G550&lt;=KG!$F$3:$O$3)*KG!$F$4:$O$136)*$G550/100</f>
        <v>0</v>
      </c>
      <c r="U550" s="7">
        <f>SUMPRODUCT((KG!$A$4:$A$136=flux!$A550)*(KG!$B$4:$B$136=flux!U$3)*(flux!$G550&gt;=KG!$F$2:$O$2)*(flux!$G550&lt;=KG!$F$3:$O$3)*KG!$F$4:$O$136)*$G550/100</f>
        <v>0</v>
      </c>
      <c r="V550" s="7">
        <f>SUMPRODUCT((KG!$A$4:$A$136=flux!$A550)*(KG!$B$4:$B$136=flux!V$3)*(flux!$G550&gt;=KG!$F$2:$O$2)*(flux!$G550&lt;=KG!$F$3:$O$3)*KG!$F$4:$O$136)*$G550/100</f>
        <v>0</v>
      </c>
      <c r="W550" s="7">
        <f>SUMPRODUCT((KG!$A$4:$A$136=flux!$A550)*(KG!$B$4:$B$136=flux!W$3)*(flux!$G550&gt;=KG!$F$2:$O$2)*(flux!$G550&lt;=KG!$F$3:$O$3)*KG!$F$4:$O$136)*$G550/100</f>
        <v>87.874639999999999</v>
      </c>
      <c r="X550" s="7">
        <f>SUMPRODUCT((KG!$A$4:$A$136=flux!$A550)*(KG!$B$4:$B$136=flux!X$3)*(flux!$G550&gt;=KG!$F$2:$O$2)*(flux!$G550&lt;=KG!$F$3:$O$3)*KG!$F$4:$O$136)*$G550/100</f>
        <v>63.71764000000001</v>
      </c>
      <c r="Y550" s="7">
        <f>SUMPRODUCT((PAL!$A$3:$A$42=flux!$A550)*(PAL!$B$3:$B$42=flux!Y$3)*(PAL!$H$2:$Q$2=flux!$H550)*(PAL!$H$3:$Q$42))*$H550</f>
        <v>47</v>
      </c>
      <c r="Z550" s="7">
        <f>SUMPRODUCT((PAL!$A$3:$A$42=flux!$A550)*(PAL!$B$3:$B$42=flux!Z$3)*(PAL!$H$2:$Q$2=flux!$H550)*(PAL!$H$3:$Q$42))*$H550</f>
        <v>0</v>
      </c>
      <c r="AA550" s="7">
        <f>SUMPRODUCT((PAL!$A$3:$A$42=flux!$A550)*(PAL!$B$3:$B$42=flux!AA$3)*(PAL!$H$2:$Q$2=flux!$H550)*(PAL!$H$3:$Q$42))*$H550</f>
        <v>0</v>
      </c>
      <c r="AB550" s="7">
        <f>SUMPRODUCT((PAL!$A$3:$A$42=flux!$A550)*(PAL!$B$3:$B$42=flux!AB$3)*(PAL!$H$2:$Q$2=flux!$H550)*(PAL!$H$3:$Q$42))*$H550</f>
        <v>44.84</v>
      </c>
    </row>
    <row r="551" spans="1:28" x14ac:dyDescent="0.25">
      <c r="A551">
        <v>78697</v>
      </c>
      <c r="B551" t="s">
        <v>569</v>
      </c>
      <c r="C551" s="2">
        <v>43160</v>
      </c>
      <c r="D551" t="s">
        <v>144</v>
      </c>
      <c r="E551">
        <v>94</v>
      </c>
      <c r="F551" t="s">
        <v>138</v>
      </c>
      <c r="G551" s="61">
        <v>580</v>
      </c>
      <c r="H551" s="37">
        <v>2</v>
      </c>
      <c r="I551">
        <v>98.4</v>
      </c>
      <c r="L551" s="5" t="s">
        <v>184</v>
      </c>
      <c r="N551" s="7">
        <f>SUMPRODUCT((KG!$A$4:$A$136=flux!$A551)*(KG!$B$4:$B$136=flux!N$3)*(flux!$G551&gt;=KG!$F$2:$O$2)*(flux!$G551&lt;=KG!$F$3:$O$3)*KG!$F$4:$O$136)*$G551/100</f>
        <v>106.16320000000002</v>
      </c>
      <c r="O551" s="7">
        <f>SUMPRODUCT((KG!$A$4:$A$136=flux!$A551)*(KG!$B$4:$B$136=flux!O$3)*(flux!$G551&gt;=KG!$F$2:$O$2)*(flux!$G551&lt;=KG!$F$3:$O$3)*KG!$F$4:$O$136)*$G551/100</f>
        <v>155.47480000000002</v>
      </c>
      <c r="P551" s="7">
        <f>SUMPRODUCT((KG!$A$4:$A$136=flux!$A551)*(KG!$B$4:$B$136=flux!P$3)*(flux!$G551&gt;=KG!$F$2:$O$2)*(flux!$G551&lt;=KG!$F$3:$O$3)*KG!$F$4:$O$136)*$G551/100</f>
        <v>185.6</v>
      </c>
      <c r="Q551" s="7">
        <f>SUMPRODUCT((KG!$A$4:$A$136=flux!$A551)*(KG!$B$4:$B$136=flux!Q$3)*(flux!$G551&gt;=KG!$F$2:$O$2)*(flux!$G551&lt;=KG!$F$3:$O$3)*KG!$F$4:$O$136)*$G551/100</f>
        <v>0</v>
      </c>
      <c r="R551" s="7">
        <f>SUMPRODUCT((KG!$A$4:$A$136=flux!$A551)*(KG!$B$4:$B$136=flux!R$3)*(flux!$G551&gt;=KG!$F$2:$O$2)*(flux!$G551&lt;=KG!$F$3:$O$3)*KG!$F$4:$O$136)*$G551/100</f>
        <v>122.49849863999999</v>
      </c>
      <c r="S551" s="7">
        <f>SUMPRODUCT((KG!$A$4:$A$136=flux!$A551)*(KG!$B$4:$B$136=flux!S$3)*(flux!$G551&gt;=KG!$F$2:$O$2)*(flux!$G551&lt;=KG!$F$3:$O$3)*KG!$F$4:$O$136)*$G551/100</f>
        <v>119.67491181156122</v>
      </c>
      <c r="T551" s="7">
        <f>SUMPRODUCT((KG!$A$4:$A$136=flux!$A551)*(KG!$B$4:$B$136=flux!T$3)*(flux!$G551&gt;=KG!$F$2:$O$2)*(flux!$G551&lt;=KG!$F$3:$O$3)*KG!$F$4:$O$136)*$G551/100</f>
        <v>0</v>
      </c>
      <c r="U551" s="7">
        <f>SUMPRODUCT((KG!$A$4:$A$136=flux!$A551)*(KG!$B$4:$B$136=flux!U$3)*(flux!$G551&gt;=KG!$F$2:$O$2)*(flux!$G551&lt;=KG!$F$3:$O$3)*KG!$F$4:$O$136)*$G551/100</f>
        <v>0</v>
      </c>
      <c r="V551" s="7">
        <f>SUMPRODUCT((KG!$A$4:$A$136=flux!$A551)*(KG!$B$4:$B$136=flux!V$3)*(flux!$G551&gt;=KG!$F$2:$O$2)*(flux!$G551&lt;=KG!$F$3:$O$3)*KG!$F$4:$O$136)*$G551/100</f>
        <v>0</v>
      </c>
      <c r="W551" s="7">
        <f>SUMPRODUCT((KG!$A$4:$A$136=flux!$A551)*(KG!$B$4:$B$136=flux!W$3)*(flux!$G551&gt;=KG!$F$2:$O$2)*(flux!$G551&lt;=KG!$F$3:$O$3)*KG!$F$4:$O$136)*$G551/100</f>
        <v>168.789608512</v>
      </c>
      <c r="X551" s="7">
        <f>SUMPRODUCT((KG!$A$4:$A$136=flux!$A551)*(KG!$B$4:$B$136=flux!X$3)*(flux!$G551&gt;=KG!$F$2:$O$2)*(flux!$G551&lt;=KG!$F$3:$O$3)*KG!$F$4:$O$136)*$G551/100</f>
        <v>122.388842912</v>
      </c>
      <c r="Y551" s="7">
        <f>SUMPRODUCT((PAL!$A$3:$A$42=flux!$A551)*(PAL!$B$3:$B$42=flux!Y$3)*(PAL!$H$2:$Q$2=flux!$H551)*(PAL!$H$3:$Q$42))*$H551</f>
        <v>94</v>
      </c>
      <c r="Z551" s="7">
        <f>SUMPRODUCT((PAL!$A$3:$A$42=flux!$A551)*(PAL!$B$3:$B$42=flux!Z$3)*(PAL!$H$2:$Q$2=flux!$H551)*(PAL!$H$3:$Q$42))*$H551</f>
        <v>0</v>
      </c>
      <c r="AA551" s="7">
        <f>SUMPRODUCT((PAL!$A$3:$A$42=flux!$A551)*(PAL!$B$3:$B$42=flux!AA$3)*(PAL!$H$2:$Q$2=flux!$H551)*(PAL!$H$3:$Q$42))*$H551</f>
        <v>0</v>
      </c>
      <c r="AB551" s="7">
        <f>SUMPRODUCT((PAL!$A$3:$A$42=flux!$A551)*(PAL!$B$3:$B$42=flux!AB$3)*(PAL!$H$2:$Q$2=flux!$H551)*(PAL!$H$3:$Q$42))*$H551</f>
        <v>86.092799999999997</v>
      </c>
    </row>
    <row r="552" spans="1:28" x14ac:dyDescent="0.25">
      <c r="A552">
        <v>78697</v>
      </c>
      <c r="B552" t="s">
        <v>569</v>
      </c>
      <c r="C552" s="2">
        <v>43165</v>
      </c>
      <c r="D552" t="s">
        <v>144</v>
      </c>
      <c r="E552">
        <v>94</v>
      </c>
      <c r="F552" t="s">
        <v>138</v>
      </c>
      <c r="G552" s="61">
        <v>580</v>
      </c>
      <c r="H552" s="37">
        <v>2</v>
      </c>
      <c r="I552">
        <v>98.4</v>
      </c>
      <c r="L552" s="5" t="s">
        <v>184</v>
      </c>
      <c r="N552" s="7">
        <f>SUMPRODUCT((KG!$A$4:$A$136=flux!$A552)*(KG!$B$4:$B$136=flux!N$3)*(flux!$G552&gt;=KG!$F$2:$O$2)*(flux!$G552&lt;=KG!$F$3:$O$3)*KG!$F$4:$O$136)*$G552/100</f>
        <v>106.16320000000002</v>
      </c>
      <c r="O552" s="7">
        <f>SUMPRODUCT((KG!$A$4:$A$136=flux!$A552)*(KG!$B$4:$B$136=flux!O$3)*(flux!$G552&gt;=KG!$F$2:$O$2)*(flux!$G552&lt;=KG!$F$3:$O$3)*KG!$F$4:$O$136)*$G552/100</f>
        <v>155.47480000000002</v>
      </c>
      <c r="P552" s="7">
        <f>SUMPRODUCT((KG!$A$4:$A$136=flux!$A552)*(KG!$B$4:$B$136=flux!P$3)*(flux!$G552&gt;=KG!$F$2:$O$2)*(flux!$G552&lt;=KG!$F$3:$O$3)*KG!$F$4:$O$136)*$G552/100</f>
        <v>185.6</v>
      </c>
      <c r="Q552" s="7">
        <f>SUMPRODUCT((KG!$A$4:$A$136=flux!$A552)*(KG!$B$4:$B$136=flux!Q$3)*(flux!$G552&gt;=KG!$F$2:$O$2)*(flux!$G552&lt;=KG!$F$3:$O$3)*KG!$F$4:$O$136)*$G552/100</f>
        <v>0</v>
      </c>
      <c r="R552" s="7">
        <f>SUMPRODUCT((KG!$A$4:$A$136=flux!$A552)*(KG!$B$4:$B$136=flux!R$3)*(flux!$G552&gt;=KG!$F$2:$O$2)*(flux!$G552&lt;=KG!$F$3:$O$3)*KG!$F$4:$O$136)*$G552/100</f>
        <v>122.49849863999999</v>
      </c>
      <c r="S552" s="7">
        <f>SUMPRODUCT((KG!$A$4:$A$136=flux!$A552)*(KG!$B$4:$B$136=flux!S$3)*(flux!$G552&gt;=KG!$F$2:$O$2)*(flux!$G552&lt;=KG!$F$3:$O$3)*KG!$F$4:$O$136)*$G552/100</f>
        <v>119.67491181156122</v>
      </c>
      <c r="T552" s="7">
        <f>SUMPRODUCT((KG!$A$4:$A$136=flux!$A552)*(KG!$B$4:$B$136=flux!T$3)*(flux!$G552&gt;=KG!$F$2:$O$2)*(flux!$G552&lt;=KG!$F$3:$O$3)*KG!$F$4:$O$136)*$G552/100</f>
        <v>0</v>
      </c>
      <c r="U552" s="7">
        <f>SUMPRODUCT((KG!$A$4:$A$136=flux!$A552)*(KG!$B$4:$B$136=flux!U$3)*(flux!$G552&gt;=KG!$F$2:$O$2)*(flux!$G552&lt;=KG!$F$3:$O$3)*KG!$F$4:$O$136)*$G552/100</f>
        <v>0</v>
      </c>
      <c r="V552" s="7">
        <f>SUMPRODUCT((KG!$A$4:$A$136=flux!$A552)*(KG!$B$4:$B$136=flux!V$3)*(flux!$G552&gt;=KG!$F$2:$O$2)*(flux!$G552&lt;=KG!$F$3:$O$3)*KG!$F$4:$O$136)*$G552/100</f>
        <v>0</v>
      </c>
      <c r="W552" s="7">
        <f>SUMPRODUCT((KG!$A$4:$A$136=flux!$A552)*(KG!$B$4:$B$136=flux!W$3)*(flux!$G552&gt;=KG!$F$2:$O$2)*(flux!$G552&lt;=KG!$F$3:$O$3)*KG!$F$4:$O$136)*$G552/100</f>
        <v>168.789608512</v>
      </c>
      <c r="X552" s="7">
        <f>SUMPRODUCT((KG!$A$4:$A$136=flux!$A552)*(KG!$B$4:$B$136=flux!X$3)*(flux!$G552&gt;=KG!$F$2:$O$2)*(flux!$G552&lt;=KG!$F$3:$O$3)*KG!$F$4:$O$136)*$G552/100</f>
        <v>122.388842912</v>
      </c>
      <c r="Y552" s="7">
        <f>SUMPRODUCT((PAL!$A$3:$A$42=flux!$A552)*(PAL!$B$3:$B$42=flux!Y$3)*(PAL!$H$2:$Q$2=flux!$H552)*(PAL!$H$3:$Q$42))*$H552</f>
        <v>94</v>
      </c>
      <c r="Z552" s="7">
        <f>SUMPRODUCT((PAL!$A$3:$A$42=flux!$A552)*(PAL!$B$3:$B$42=flux!Z$3)*(PAL!$H$2:$Q$2=flux!$H552)*(PAL!$H$3:$Q$42))*$H552</f>
        <v>0</v>
      </c>
      <c r="AA552" s="7">
        <f>SUMPRODUCT((PAL!$A$3:$A$42=flux!$A552)*(PAL!$B$3:$B$42=flux!AA$3)*(PAL!$H$2:$Q$2=flux!$H552)*(PAL!$H$3:$Q$42))*$H552</f>
        <v>0</v>
      </c>
      <c r="AB552" s="7">
        <f>SUMPRODUCT((PAL!$A$3:$A$42=flux!$A552)*(PAL!$B$3:$B$42=flux!AB$3)*(PAL!$H$2:$Q$2=flux!$H552)*(PAL!$H$3:$Q$42))*$H552</f>
        <v>86.092799999999997</v>
      </c>
    </row>
    <row r="553" spans="1:28" x14ac:dyDescent="0.25">
      <c r="A553">
        <v>78697</v>
      </c>
      <c r="B553" t="s">
        <v>569</v>
      </c>
      <c r="C553" s="2">
        <v>43166</v>
      </c>
      <c r="D553" t="s">
        <v>144</v>
      </c>
      <c r="E553">
        <v>94</v>
      </c>
      <c r="F553" t="s">
        <v>138</v>
      </c>
      <c r="G553" s="61">
        <v>580</v>
      </c>
      <c r="H553" s="37">
        <v>2</v>
      </c>
      <c r="I553">
        <v>98.4</v>
      </c>
      <c r="L553" s="5" t="s">
        <v>184</v>
      </c>
      <c r="N553" s="7">
        <f>SUMPRODUCT((KG!$A$4:$A$136=flux!$A553)*(KG!$B$4:$B$136=flux!N$3)*(flux!$G553&gt;=KG!$F$2:$O$2)*(flux!$G553&lt;=KG!$F$3:$O$3)*KG!$F$4:$O$136)*$G553/100</f>
        <v>106.16320000000002</v>
      </c>
      <c r="O553" s="7">
        <f>SUMPRODUCT((KG!$A$4:$A$136=flux!$A553)*(KG!$B$4:$B$136=flux!O$3)*(flux!$G553&gt;=KG!$F$2:$O$2)*(flux!$G553&lt;=KG!$F$3:$O$3)*KG!$F$4:$O$136)*$G553/100</f>
        <v>155.47480000000002</v>
      </c>
      <c r="P553" s="7">
        <f>SUMPRODUCT((KG!$A$4:$A$136=flux!$A553)*(KG!$B$4:$B$136=flux!P$3)*(flux!$G553&gt;=KG!$F$2:$O$2)*(flux!$G553&lt;=KG!$F$3:$O$3)*KG!$F$4:$O$136)*$G553/100</f>
        <v>185.6</v>
      </c>
      <c r="Q553" s="7">
        <f>SUMPRODUCT((KG!$A$4:$A$136=flux!$A553)*(KG!$B$4:$B$136=flux!Q$3)*(flux!$G553&gt;=KG!$F$2:$O$2)*(flux!$G553&lt;=KG!$F$3:$O$3)*KG!$F$4:$O$136)*$G553/100</f>
        <v>0</v>
      </c>
      <c r="R553" s="7">
        <f>SUMPRODUCT((KG!$A$4:$A$136=flux!$A553)*(KG!$B$4:$B$136=flux!R$3)*(flux!$G553&gt;=KG!$F$2:$O$2)*(flux!$G553&lt;=KG!$F$3:$O$3)*KG!$F$4:$O$136)*$G553/100</f>
        <v>122.49849863999999</v>
      </c>
      <c r="S553" s="7">
        <f>SUMPRODUCT((KG!$A$4:$A$136=flux!$A553)*(KG!$B$4:$B$136=flux!S$3)*(flux!$G553&gt;=KG!$F$2:$O$2)*(flux!$G553&lt;=KG!$F$3:$O$3)*KG!$F$4:$O$136)*$G553/100</f>
        <v>119.67491181156122</v>
      </c>
      <c r="T553" s="7">
        <f>SUMPRODUCT((KG!$A$4:$A$136=flux!$A553)*(KG!$B$4:$B$136=flux!T$3)*(flux!$G553&gt;=KG!$F$2:$O$2)*(flux!$G553&lt;=KG!$F$3:$O$3)*KG!$F$4:$O$136)*$G553/100</f>
        <v>0</v>
      </c>
      <c r="U553" s="7">
        <f>SUMPRODUCT((KG!$A$4:$A$136=flux!$A553)*(KG!$B$4:$B$136=flux!U$3)*(flux!$G553&gt;=KG!$F$2:$O$2)*(flux!$G553&lt;=KG!$F$3:$O$3)*KG!$F$4:$O$136)*$G553/100</f>
        <v>0</v>
      </c>
      <c r="V553" s="7">
        <f>SUMPRODUCT((KG!$A$4:$A$136=flux!$A553)*(KG!$B$4:$B$136=flux!V$3)*(flux!$G553&gt;=KG!$F$2:$O$2)*(flux!$G553&lt;=KG!$F$3:$O$3)*KG!$F$4:$O$136)*$G553/100</f>
        <v>0</v>
      </c>
      <c r="W553" s="7">
        <f>SUMPRODUCT((KG!$A$4:$A$136=flux!$A553)*(KG!$B$4:$B$136=flux!W$3)*(flux!$G553&gt;=KG!$F$2:$O$2)*(flux!$G553&lt;=KG!$F$3:$O$3)*KG!$F$4:$O$136)*$G553/100</f>
        <v>168.789608512</v>
      </c>
      <c r="X553" s="7">
        <f>SUMPRODUCT((KG!$A$4:$A$136=flux!$A553)*(KG!$B$4:$B$136=flux!X$3)*(flux!$G553&gt;=KG!$F$2:$O$2)*(flux!$G553&lt;=KG!$F$3:$O$3)*KG!$F$4:$O$136)*$G553/100</f>
        <v>122.388842912</v>
      </c>
      <c r="Y553" s="7">
        <f>SUMPRODUCT((PAL!$A$3:$A$42=flux!$A553)*(PAL!$B$3:$B$42=flux!Y$3)*(PAL!$H$2:$Q$2=flux!$H553)*(PAL!$H$3:$Q$42))*$H553</f>
        <v>94</v>
      </c>
      <c r="Z553" s="7">
        <f>SUMPRODUCT((PAL!$A$3:$A$42=flux!$A553)*(PAL!$B$3:$B$42=flux!Z$3)*(PAL!$H$2:$Q$2=flux!$H553)*(PAL!$H$3:$Q$42))*$H553</f>
        <v>0</v>
      </c>
      <c r="AA553" s="7">
        <f>SUMPRODUCT((PAL!$A$3:$A$42=flux!$A553)*(PAL!$B$3:$B$42=flux!AA$3)*(PAL!$H$2:$Q$2=flux!$H553)*(PAL!$H$3:$Q$42))*$H553</f>
        <v>0</v>
      </c>
      <c r="AB553" s="7">
        <f>SUMPRODUCT((PAL!$A$3:$A$42=flux!$A553)*(PAL!$B$3:$B$42=flux!AB$3)*(PAL!$H$2:$Q$2=flux!$H553)*(PAL!$H$3:$Q$42))*$H553</f>
        <v>86.092799999999997</v>
      </c>
    </row>
    <row r="554" spans="1:28" x14ac:dyDescent="0.25">
      <c r="A554">
        <v>78697</v>
      </c>
      <c r="B554" t="s">
        <v>569</v>
      </c>
      <c r="C554" s="2">
        <v>43167</v>
      </c>
      <c r="D554" t="s">
        <v>144</v>
      </c>
      <c r="E554">
        <v>94</v>
      </c>
      <c r="F554" t="s">
        <v>138</v>
      </c>
      <c r="G554" s="61">
        <v>580</v>
      </c>
      <c r="H554" s="37">
        <v>2</v>
      </c>
      <c r="I554">
        <v>98.4</v>
      </c>
      <c r="L554" s="5" t="s">
        <v>184</v>
      </c>
      <c r="N554" s="7">
        <f>SUMPRODUCT((KG!$A$4:$A$136=flux!$A554)*(KG!$B$4:$B$136=flux!N$3)*(flux!$G554&gt;=KG!$F$2:$O$2)*(flux!$G554&lt;=KG!$F$3:$O$3)*KG!$F$4:$O$136)*$G554/100</f>
        <v>106.16320000000002</v>
      </c>
      <c r="O554" s="7">
        <f>SUMPRODUCT((KG!$A$4:$A$136=flux!$A554)*(KG!$B$4:$B$136=flux!O$3)*(flux!$G554&gt;=KG!$F$2:$O$2)*(flux!$G554&lt;=KG!$F$3:$O$3)*KG!$F$4:$O$136)*$G554/100</f>
        <v>155.47480000000002</v>
      </c>
      <c r="P554" s="7">
        <f>SUMPRODUCT((KG!$A$4:$A$136=flux!$A554)*(KG!$B$4:$B$136=flux!P$3)*(flux!$G554&gt;=KG!$F$2:$O$2)*(flux!$G554&lt;=KG!$F$3:$O$3)*KG!$F$4:$O$136)*$G554/100</f>
        <v>185.6</v>
      </c>
      <c r="Q554" s="7">
        <f>SUMPRODUCT((KG!$A$4:$A$136=flux!$A554)*(KG!$B$4:$B$136=flux!Q$3)*(flux!$G554&gt;=KG!$F$2:$O$2)*(flux!$G554&lt;=KG!$F$3:$O$3)*KG!$F$4:$O$136)*$G554/100</f>
        <v>0</v>
      </c>
      <c r="R554" s="7">
        <f>SUMPRODUCT((KG!$A$4:$A$136=flux!$A554)*(KG!$B$4:$B$136=flux!R$3)*(flux!$G554&gt;=KG!$F$2:$O$2)*(flux!$G554&lt;=KG!$F$3:$O$3)*KG!$F$4:$O$136)*$G554/100</f>
        <v>122.49849863999999</v>
      </c>
      <c r="S554" s="7">
        <f>SUMPRODUCT((KG!$A$4:$A$136=flux!$A554)*(KG!$B$4:$B$136=flux!S$3)*(flux!$G554&gt;=KG!$F$2:$O$2)*(flux!$G554&lt;=KG!$F$3:$O$3)*KG!$F$4:$O$136)*$G554/100</f>
        <v>119.67491181156122</v>
      </c>
      <c r="T554" s="7">
        <f>SUMPRODUCT((KG!$A$4:$A$136=flux!$A554)*(KG!$B$4:$B$136=flux!T$3)*(flux!$G554&gt;=KG!$F$2:$O$2)*(flux!$G554&lt;=KG!$F$3:$O$3)*KG!$F$4:$O$136)*$G554/100</f>
        <v>0</v>
      </c>
      <c r="U554" s="7">
        <f>SUMPRODUCT((KG!$A$4:$A$136=flux!$A554)*(KG!$B$4:$B$136=flux!U$3)*(flux!$G554&gt;=KG!$F$2:$O$2)*(flux!$G554&lt;=KG!$F$3:$O$3)*KG!$F$4:$O$136)*$G554/100</f>
        <v>0</v>
      </c>
      <c r="V554" s="7">
        <f>SUMPRODUCT((KG!$A$4:$A$136=flux!$A554)*(KG!$B$4:$B$136=flux!V$3)*(flux!$G554&gt;=KG!$F$2:$O$2)*(flux!$G554&lt;=KG!$F$3:$O$3)*KG!$F$4:$O$136)*$G554/100</f>
        <v>0</v>
      </c>
      <c r="W554" s="7">
        <f>SUMPRODUCT((KG!$A$4:$A$136=flux!$A554)*(KG!$B$4:$B$136=flux!W$3)*(flux!$G554&gt;=KG!$F$2:$O$2)*(flux!$G554&lt;=KG!$F$3:$O$3)*KG!$F$4:$O$136)*$G554/100</f>
        <v>168.789608512</v>
      </c>
      <c r="X554" s="7">
        <f>SUMPRODUCT((KG!$A$4:$A$136=flux!$A554)*(KG!$B$4:$B$136=flux!X$3)*(flux!$G554&gt;=KG!$F$2:$O$2)*(flux!$G554&lt;=KG!$F$3:$O$3)*KG!$F$4:$O$136)*$G554/100</f>
        <v>122.388842912</v>
      </c>
      <c r="Y554" s="7">
        <f>SUMPRODUCT((PAL!$A$3:$A$42=flux!$A554)*(PAL!$B$3:$B$42=flux!Y$3)*(PAL!$H$2:$Q$2=flux!$H554)*(PAL!$H$3:$Q$42))*$H554</f>
        <v>94</v>
      </c>
      <c r="Z554" s="7">
        <f>SUMPRODUCT((PAL!$A$3:$A$42=flux!$A554)*(PAL!$B$3:$B$42=flux!Z$3)*(PAL!$H$2:$Q$2=flux!$H554)*(PAL!$H$3:$Q$42))*$H554</f>
        <v>0</v>
      </c>
      <c r="AA554" s="7">
        <f>SUMPRODUCT((PAL!$A$3:$A$42=flux!$A554)*(PAL!$B$3:$B$42=flux!AA$3)*(PAL!$H$2:$Q$2=flux!$H554)*(PAL!$H$3:$Q$42))*$H554</f>
        <v>0</v>
      </c>
      <c r="AB554" s="7">
        <f>SUMPRODUCT((PAL!$A$3:$A$42=flux!$A554)*(PAL!$B$3:$B$42=flux!AB$3)*(PAL!$H$2:$Q$2=flux!$H554)*(PAL!$H$3:$Q$42))*$H554</f>
        <v>86.092799999999997</v>
      </c>
    </row>
    <row r="555" spans="1:28" x14ac:dyDescent="0.25">
      <c r="A555">
        <v>78697</v>
      </c>
      <c r="B555" t="s">
        <v>569</v>
      </c>
      <c r="C555" s="2">
        <v>43171</v>
      </c>
      <c r="D555" t="s">
        <v>144</v>
      </c>
      <c r="E555">
        <v>94</v>
      </c>
      <c r="F555" t="s">
        <v>138</v>
      </c>
      <c r="G555" s="61">
        <v>580</v>
      </c>
      <c r="H555" s="37">
        <v>2</v>
      </c>
      <c r="I555">
        <v>98.4</v>
      </c>
      <c r="L555" s="5" t="s">
        <v>184</v>
      </c>
      <c r="N555" s="7">
        <f>SUMPRODUCT((KG!$A$4:$A$136=flux!$A555)*(KG!$B$4:$B$136=flux!N$3)*(flux!$G555&gt;=KG!$F$2:$O$2)*(flux!$G555&lt;=KG!$F$3:$O$3)*KG!$F$4:$O$136)*$G555/100</f>
        <v>106.16320000000002</v>
      </c>
      <c r="O555" s="7">
        <f>SUMPRODUCT((KG!$A$4:$A$136=flux!$A555)*(KG!$B$4:$B$136=flux!O$3)*(flux!$G555&gt;=KG!$F$2:$O$2)*(flux!$G555&lt;=KG!$F$3:$O$3)*KG!$F$4:$O$136)*$G555/100</f>
        <v>155.47480000000002</v>
      </c>
      <c r="P555" s="7">
        <f>SUMPRODUCT((KG!$A$4:$A$136=flux!$A555)*(KG!$B$4:$B$136=flux!P$3)*(flux!$G555&gt;=KG!$F$2:$O$2)*(flux!$G555&lt;=KG!$F$3:$O$3)*KG!$F$4:$O$136)*$G555/100</f>
        <v>185.6</v>
      </c>
      <c r="Q555" s="7">
        <f>SUMPRODUCT((KG!$A$4:$A$136=flux!$A555)*(KG!$B$4:$B$136=flux!Q$3)*(flux!$G555&gt;=KG!$F$2:$O$2)*(flux!$G555&lt;=KG!$F$3:$O$3)*KG!$F$4:$O$136)*$G555/100</f>
        <v>0</v>
      </c>
      <c r="R555" s="7">
        <f>SUMPRODUCT((KG!$A$4:$A$136=flux!$A555)*(KG!$B$4:$B$136=flux!R$3)*(flux!$G555&gt;=KG!$F$2:$O$2)*(flux!$G555&lt;=KG!$F$3:$O$3)*KG!$F$4:$O$136)*$G555/100</f>
        <v>122.49849863999999</v>
      </c>
      <c r="S555" s="7">
        <f>SUMPRODUCT((KG!$A$4:$A$136=flux!$A555)*(KG!$B$4:$B$136=flux!S$3)*(flux!$G555&gt;=KG!$F$2:$O$2)*(flux!$G555&lt;=KG!$F$3:$O$3)*KG!$F$4:$O$136)*$G555/100</f>
        <v>119.67491181156122</v>
      </c>
      <c r="T555" s="7">
        <f>SUMPRODUCT((KG!$A$4:$A$136=flux!$A555)*(KG!$B$4:$B$136=flux!T$3)*(flux!$G555&gt;=KG!$F$2:$O$2)*(flux!$G555&lt;=KG!$F$3:$O$3)*KG!$F$4:$O$136)*$G555/100</f>
        <v>0</v>
      </c>
      <c r="U555" s="7">
        <f>SUMPRODUCT((KG!$A$4:$A$136=flux!$A555)*(KG!$B$4:$B$136=flux!U$3)*(flux!$G555&gt;=KG!$F$2:$O$2)*(flux!$G555&lt;=KG!$F$3:$O$3)*KG!$F$4:$O$136)*$G555/100</f>
        <v>0</v>
      </c>
      <c r="V555" s="7">
        <f>SUMPRODUCT((KG!$A$4:$A$136=flux!$A555)*(KG!$B$4:$B$136=flux!V$3)*(flux!$G555&gt;=KG!$F$2:$O$2)*(flux!$G555&lt;=KG!$F$3:$O$3)*KG!$F$4:$O$136)*$G555/100</f>
        <v>0</v>
      </c>
      <c r="W555" s="7">
        <f>SUMPRODUCT((KG!$A$4:$A$136=flux!$A555)*(KG!$B$4:$B$136=flux!W$3)*(flux!$G555&gt;=KG!$F$2:$O$2)*(flux!$G555&lt;=KG!$F$3:$O$3)*KG!$F$4:$O$136)*$G555/100</f>
        <v>168.789608512</v>
      </c>
      <c r="X555" s="7">
        <f>SUMPRODUCT((KG!$A$4:$A$136=flux!$A555)*(KG!$B$4:$B$136=flux!X$3)*(flux!$G555&gt;=KG!$F$2:$O$2)*(flux!$G555&lt;=KG!$F$3:$O$3)*KG!$F$4:$O$136)*$G555/100</f>
        <v>122.388842912</v>
      </c>
      <c r="Y555" s="7">
        <f>SUMPRODUCT((PAL!$A$3:$A$42=flux!$A555)*(PAL!$B$3:$B$42=flux!Y$3)*(PAL!$H$2:$Q$2=flux!$H555)*(PAL!$H$3:$Q$42))*$H555</f>
        <v>94</v>
      </c>
      <c r="Z555" s="7">
        <f>SUMPRODUCT((PAL!$A$3:$A$42=flux!$A555)*(PAL!$B$3:$B$42=flux!Z$3)*(PAL!$H$2:$Q$2=flux!$H555)*(PAL!$H$3:$Q$42))*$H555</f>
        <v>0</v>
      </c>
      <c r="AA555" s="7">
        <f>SUMPRODUCT((PAL!$A$3:$A$42=flux!$A555)*(PAL!$B$3:$B$42=flux!AA$3)*(PAL!$H$2:$Q$2=flux!$H555)*(PAL!$H$3:$Q$42))*$H555</f>
        <v>0</v>
      </c>
      <c r="AB555" s="7">
        <f>SUMPRODUCT((PAL!$A$3:$A$42=flux!$A555)*(PAL!$B$3:$B$42=flux!AB$3)*(PAL!$H$2:$Q$2=flux!$H555)*(PAL!$H$3:$Q$42))*$H555</f>
        <v>86.092799999999997</v>
      </c>
    </row>
    <row r="556" spans="1:28" x14ac:dyDescent="0.25">
      <c r="A556">
        <v>78697</v>
      </c>
      <c r="B556" t="s">
        <v>569</v>
      </c>
      <c r="C556" s="2">
        <v>43173</v>
      </c>
      <c r="D556" t="s">
        <v>144</v>
      </c>
      <c r="E556">
        <v>94</v>
      </c>
      <c r="F556" t="s">
        <v>138</v>
      </c>
      <c r="G556" s="61">
        <v>580</v>
      </c>
      <c r="H556" s="37">
        <v>2</v>
      </c>
      <c r="I556">
        <v>98.4</v>
      </c>
      <c r="L556" s="5" t="s">
        <v>184</v>
      </c>
      <c r="N556" s="7">
        <f>SUMPRODUCT((KG!$A$4:$A$136=flux!$A556)*(KG!$B$4:$B$136=flux!N$3)*(flux!$G556&gt;=KG!$F$2:$O$2)*(flux!$G556&lt;=KG!$F$3:$O$3)*KG!$F$4:$O$136)*$G556/100</f>
        <v>106.16320000000002</v>
      </c>
      <c r="O556" s="7">
        <f>SUMPRODUCT((KG!$A$4:$A$136=flux!$A556)*(KG!$B$4:$B$136=flux!O$3)*(flux!$G556&gt;=KG!$F$2:$O$2)*(flux!$G556&lt;=KG!$F$3:$O$3)*KG!$F$4:$O$136)*$G556/100</f>
        <v>155.47480000000002</v>
      </c>
      <c r="P556" s="7">
        <f>SUMPRODUCT((KG!$A$4:$A$136=flux!$A556)*(KG!$B$4:$B$136=flux!P$3)*(flux!$G556&gt;=KG!$F$2:$O$2)*(flux!$G556&lt;=KG!$F$3:$O$3)*KG!$F$4:$O$136)*$G556/100</f>
        <v>185.6</v>
      </c>
      <c r="Q556" s="7">
        <f>SUMPRODUCT((KG!$A$4:$A$136=flux!$A556)*(KG!$B$4:$B$136=flux!Q$3)*(flux!$G556&gt;=KG!$F$2:$O$2)*(flux!$G556&lt;=KG!$F$3:$O$3)*KG!$F$4:$O$136)*$G556/100</f>
        <v>0</v>
      </c>
      <c r="R556" s="7">
        <f>SUMPRODUCT((KG!$A$4:$A$136=flux!$A556)*(KG!$B$4:$B$136=flux!R$3)*(flux!$G556&gt;=KG!$F$2:$O$2)*(flux!$G556&lt;=KG!$F$3:$O$3)*KG!$F$4:$O$136)*$G556/100</f>
        <v>122.49849863999999</v>
      </c>
      <c r="S556" s="7">
        <f>SUMPRODUCT((KG!$A$4:$A$136=flux!$A556)*(KG!$B$4:$B$136=flux!S$3)*(flux!$G556&gt;=KG!$F$2:$O$2)*(flux!$G556&lt;=KG!$F$3:$O$3)*KG!$F$4:$O$136)*$G556/100</f>
        <v>119.67491181156122</v>
      </c>
      <c r="T556" s="7">
        <f>SUMPRODUCT((KG!$A$4:$A$136=flux!$A556)*(KG!$B$4:$B$136=flux!T$3)*(flux!$G556&gt;=KG!$F$2:$O$2)*(flux!$G556&lt;=KG!$F$3:$O$3)*KG!$F$4:$O$136)*$G556/100</f>
        <v>0</v>
      </c>
      <c r="U556" s="7">
        <f>SUMPRODUCT((KG!$A$4:$A$136=flux!$A556)*(KG!$B$4:$B$136=flux!U$3)*(flux!$G556&gt;=KG!$F$2:$O$2)*(flux!$G556&lt;=KG!$F$3:$O$3)*KG!$F$4:$O$136)*$G556/100</f>
        <v>0</v>
      </c>
      <c r="V556" s="7">
        <f>SUMPRODUCT((KG!$A$4:$A$136=flux!$A556)*(KG!$B$4:$B$136=flux!V$3)*(flux!$G556&gt;=KG!$F$2:$O$2)*(flux!$G556&lt;=KG!$F$3:$O$3)*KG!$F$4:$O$136)*$G556/100</f>
        <v>0</v>
      </c>
      <c r="W556" s="7">
        <f>SUMPRODUCT((KG!$A$4:$A$136=flux!$A556)*(KG!$B$4:$B$136=flux!W$3)*(flux!$G556&gt;=KG!$F$2:$O$2)*(flux!$G556&lt;=KG!$F$3:$O$3)*KG!$F$4:$O$136)*$G556/100</f>
        <v>168.789608512</v>
      </c>
      <c r="X556" s="7">
        <f>SUMPRODUCT((KG!$A$4:$A$136=flux!$A556)*(KG!$B$4:$B$136=flux!X$3)*(flux!$G556&gt;=KG!$F$2:$O$2)*(flux!$G556&lt;=KG!$F$3:$O$3)*KG!$F$4:$O$136)*$G556/100</f>
        <v>122.388842912</v>
      </c>
      <c r="Y556" s="7">
        <f>SUMPRODUCT((PAL!$A$3:$A$42=flux!$A556)*(PAL!$B$3:$B$42=flux!Y$3)*(PAL!$H$2:$Q$2=flux!$H556)*(PAL!$H$3:$Q$42))*$H556</f>
        <v>94</v>
      </c>
      <c r="Z556" s="7">
        <f>SUMPRODUCT((PAL!$A$3:$A$42=flux!$A556)*(PAL!$B$3:$B$42=flux!Z$3)*(PAL!$H$2:$Q$2=flux!$H556)*(PAL!$H$3:$Q$42))*$H556</f>
        <v>0</v>
      </c>
      <c r="AA556" s="7">
        <f>SUMPRODUCT((PAL!$A$3:$A$42=flux!$A556)*(PAL!$B$3:$B$42=flux!AA$3)*(PAL!$H$2:$Q$2=flux!$H556)*(PAL!$H$3:$Q$42))*$H556</f>
        <v>0</v>
      </c>
      <c r="AB556" s="7">
        <f>SUMPRODUCT((PAL!$A$3:$A$42=flux!$A556)*(PAL!$B$3:$B$42=flux!AB$3)*(PAL!$H$2:$Q$2=flux!$H556)*(PAL!$H$3:$Q$42))*$H556</f>
        <v>86.092799999999997</v>
      </c>
    </row>
    <row r="557" spans="1:28" x14ac:dyDescent="0.25">
      <c r="A557">
        <v>78697</v>
      </c>
      <c r="B557" t="s">
        <v>569</v>
      </c>
      <c r="C557" s="2">
        <v>43175</v>
      </c>
      <c r="D557" t="s">
        <v>144</v>
      </c>
      <c r="E557">
        <v>94</v>
      </c>
      <c r="F557" t="s">
        <v>138</v>
      </c>
      <c r="G557" s="61">
        <v>580</v>
      </c>
      <c r="H557" s="37">
        <v>2</v>
      </c>
      <c r="I557">
        <v>98.4</v>
      </c>
      <c r="L557" s="5" t="s">
        <v>184</v>
      </c>
      <c r="N557" s="7">
        <f>SUMPRODUCT((KG!$A$4:$A$136=flux!$A557)*(KG!$B$4:$B$136=flux!N$3)*(flux!$G557&gt;=KG!$F$2:$O$2)*(flux!$G557&lt;=KG!$F$3:$O$3)*KG!$F$4:$O$136)*$G557/100</f>
        <v>106.16320000000002</v>
      </c>
      <c r="O557" s="7">
        <f>SUMPRODUCT((KG!$A$4:$A$136=flux!$A557)*(KG!$B$4:$B$136=flux!O$3)*(flux!$G557&gt;=KG!$F$2:$O$2)*(flux!$G557&lt;=KG!$F$3:$O$3)*KG!$F$4:$O$136)*$G557/100</f>
        <v>155.47480000000002</v>
      </c>
      <c r="P557" s="7">
        <f>SUMPRODUCT((KG!$A$4:$A$136=flux!$A557)*(KG!$B$4:$B$136=flux!P$3)*(flux!$G557&gt;=KG!$F$2:$O$2)*(flux!$G557&lt;=KG!$F$3:$O$3)*KG!$F$4:$O$136)*$G557/100</f>
        <v>185.6</v>
      </c>
      <c r="Q557" s="7">
        <f>SUMPRODUCT((KG!$A$4:$A$136=flux!$A557)*(KG!$B$4:$B$136=flux!Q$3)*(flux!$G557&gt;=KG!$F$2:$O$2)*(flux!$G557&lt;=KG!$F$3:$O$3)*KG!$F$4:$O$136)*$G557/100</f>
        <v>0</v>
      </c>
      <c r="R557" s="7">
        <f>SUMPRODUCT((KG!$A$4:$A$136=flux!$A557)*(KG!$B$4:$B$136=flux!R$3)*(flux!$G557&gt;=KG!$F$2:$O$2)*(flux!$G557&lt;=KG!$F$3:$O$3)*KG!$F$4:$O$136)*$G557/100</f>
        <v>122.49849863999999</v>
      </c>
      <c r="S557" s="7">
        <f>SUMPRODUCT((KG!$A$4:$A$136=flux!$A557)*(KG!$B$4:$B$136=flux!S$3)*(flux!$G557&gt;=KG!$F$2:$O$2)*(flux!$G557&lt;=KG!$F$3:$O$3)*KG!$F$4:$O$136)*$G557/100</f>
        <v>119.67491181156122</v>
      </c>
      <c r="T557" s="7">
        <f>SUMPRODUCT((KG!$A$4:$A$136=flux!$A557)*(KG!$B$4:$B$136=flux!T$3)*(flux!$G557&gt;=KG!$F$2:$O$2)*(flux!$G557&lt;=KG!$F$3:$O$3)*KG!$F$4:$O$136)*$G557/100</f>
        <v>0</v>
      </c>
      <c r="U557" s="7">
        <f>SUMPRODUCT((KG!$A$4:$A$136=flux!$A557)*(KG!$B$4:$B$136=flux!U$3)*(flux!$G557&gt;=KG!$F$2:$O$2)*(flux!$G557&lt;=KG!$F$3:$O$3)*KG!$F$4:$O$136)*$G557/100</f>
        <v>0</v>
      </c>
      <c r="V557" s="7">
        <f>SUMPRODUCT((KG!$A$4:$A$136=flux!$A557)*(KG!$B$4:$B$136=flux!V$3)*(flux!$G557&gt;=KG!$F$2:$O$2)*(flux!$G557&lt;=KG!$F$3:$O$3)*KG!$F$4:$O$136)*$G557/100</f>
        <v>0</v>
      </c>
      <c r="W557" s="7">
        <f>SUMPRODUCT((KG!$A$4:$A$136=flux!$A557)*(KG!$B$4:$B$136=flux!W$3)*(flux!$G557&gt;=KG!$F$2:$O$2)*(flux!$G557&lt;=KG!$F$3:$O$3)*KG!$F$4:$O$136)*$G557/100</f>
        <v>168.789608512</v>
      </c>
      <c r="X557" s="7">
        <f>SUMPRODUCT((KG!$A$4:$A$136=flux!$A557)*(KG!$B$4:$B$136=flux!X$3)*(flux!$G557&gt;=KG!$F$2:$O$2)*(flux!$G557&lt;=KG!$F$3:$O$3)*KG!$F$4:$O$136)*$G557/100</f>
        <v>122.388842912</v>
      </c>
      <c r="Y557" s="7">
        <f>SUMPRODUCT((PAL!$A$3:$A$42=flux!$A557)*(PAL!$B$3:$B$42=flux!Y$3)*(PAL!$H$2:$Q$2=flux!$H557)*(PAL!$H$3:$Q$42))*$H557</f>
        <v>94</v>
      </c>
      <c r="Z557" s="7">
        <f>SUMPRODUCT((PAL!$A$3:$A$42=flux!$A557)*(PAL!$B$3:$B$42=flux!Z$3)*(PAL!$H$2:$Q$2=flux!$H557)*(PAL!$H$3:$Q$42))*$H557</f>
        <v>0</v>
      </c>
      <c r="AA557" s="7">
        <f>SUMPRODUCT((PAL!$A$3:$A$42=flux!$A557)*(PAL!$B$3:$B$42=flux!AA$3)*(PAL!$H$2:$Q$2=flux!$H557)*(PAL!$H$3:$Q$42))*$H557</f>
        <v>0</v>
      </c>
      <c r="AB557" s="7">
        <f>SUMPRODUCT((PAL!$A$3:$A$42=flux!$A557)*(PAL!$B$3:$B$42=flux!AB$3)*(PAL!$H$2:$Q$2=flux!$H557)*(PAL!$H$3:$Q$42))*$H557</f>
        <v>86.092799999999997</v>
      </c>
    </row>
    <row r="558" spans="1:28" x14ac:dyDescent="0.25">
      <c r="A558">
        <v>78697</v>
      </c>
      <c r="B558" t="s">
        <v>569</v>
      </c>
      <c r="C558" s="2">
        <v>43179</v>
      </c>
      <c r="D558" t="s">
        <v>144</v>
      </c>
      <c r="E558">
        <v>94</v>
      </c>
      <c r="F558" t="s">
        <v>138</v>
      </c>
      <c r="G558" s="61">
        <v>580</v>
      </c>
      <c r="H558" s="37">
        <v>2</v>
      </c>
      <c r="I558">
        <v>98.4</v>
      </c>
      <c r="L558" s="5" t="s">
        <v>184</v>
      </c>
      <c r="N558" s="7">
        <f>SUMPRODUCT((KG!$A$4:$A$136=flux!$A558)*(KG!$B$4:$B$136=flux!N$3)*(flux!$G558&gt;=KG!$F$2:$O$2)*(flux!$G558&lt;=KG!$F$3:$O$3)*KG!$F$4:$O$136)*$G558/100</f>
        <v>106.16320000000002</v>
      </c>
      <c r="O558" s="7">
        <f>SUMPRODUCT((KG!$A$4:$A$136=flux!$A558)*(KG!$B$4:$B$136=flux!O$3)*(flux!$G558&gt;=KG!$F$2:$O$2)*(flux!$G558&lt;=KG!$F$3:$O$3)*KG!$F$4:$O$136)*$G558/100</f>
        <v>155.47480000000002</v>
      </c>
      <c r="P558" s="7">
        <f>SUMPRODUCT((KG!$A$4:$A$136=flux!$A558)*(KG!$B$4:$B$136=flux!P$3)*(flux!$G558&gt;=KG!$F$2:$O$2)*(flux!$G558&lt;=KG!$F$3:$O$3)*KG!$F$4:$O$136)*$G558/100</f>
        <v>185.6</v>
      </c>
      <c r="Q558" s="7">
        <f>SUMPRODUCT((KG!$A$4:$A$136=flux!$A558)*(KG!$B$4:$B$136=flux!Q$3)*(flux!$G558&gt;=KG!$F$2:$O$2)*(flux!$G558&lt;=KG!$F$3:$O$3)*KG!$F$4:$O$136)*$G558/100</f>
        <v>0</v>
      </c>
      <c r="R558" s="7">
        <f>SUMPRODUCT((KG!$A$4:$A$136=flux!$A558)*(KG!$B$4:$B$136=flux!R$3)*(flux!$G558&gt;=KG!$F$2:$O$2)*(flux!$G558&lt;=KG!$F$3:$O$3)*KG!$F$4:$O$136)*$G558/100</f>
        <v>122.49849863999999</v>
      </c>
      <c r="S558" s="7">
        <f>SUMPRODUCT((KG!$A$4:$A$136=flux!$A558)*(KG!$B$4:$B$136=flux!S$3)*(flux!$G558&gt;=KG!$F$2:$O$2)*(flux!$G558&lt;=KG!$F$3:$O$3)*KG!$F$4:$O$136)*$G558/100</f>
        <v>119.67491181156122</v>
      </c>
      <c r="T558" s="7">
        <f>SUMPRODUCT((KG!$A$4:$A$136=flux!$A558)*(KG!$B$4:$B$136=flux!T$3)*(flux!$G558&gt;=KG!$F$2:$O$2)*(flux!$G558&lt;=KG!$F$3:$O$3)*KG!$F$4:$O$136)*$G558/100</f>
        <v>0</v>
      </c>
      <c r="U558" s="7">
        <f>SUMPRODUCT((KG!$A$4:$A$136=flux!$A558)*(KG!$B$4:$B$136=flux!U$3)*(flux!$G558&gt;=KG!$F$2:$O$2)*(flux!$G558&lt;=KG!$F$3:$O$3)*KG!$F$4:$O$136)*$G558/100</f>
        <v>0</v>
      </c>
      <c r="V558" s="7">
        <f>SUMPRODUCT((KG!$A$4:$A$136=flux!$A558)*(KG!$B$4:$B$136=flux!V$3)*(flux!$G558&gt;=KG!$F$2:$O$2)*(flux!$G558&lt;=KG!$F$3:$O$3)*KG!$F$4:$O$136)*$G558/100</f>
        <v>0</v>
      </c>
      <c r="W558" s="7">
        <f>SUMPRODUCT((KG!$A$4:$A$136=flux!$A558)*(KG!$B$4:$B$136=flux!W$3)*(flux!$G558&gt;=KG!$F$2:$O$2)*(flux!$G558&lt;=KG!$F$3:$O$3)*KG!$F$4:$O$136)*$G558/100</f>
        <v>168.789608512</v>
      </c>
      <c r="X558" s="7">
        <f>SUMPRODUCT((KG!$A$4:$A$136=flux!$A558)*(KG!$B$4:$B$136=flux!X$3)*(flux!$G558&gt;=KG!$F$2:$O$2)*(flux!$G558&lt;=KG!$F$3:$O$3)*KG!$F$4:$O$136)*$G558/100</f>
        <v>122.388842912</v>
      </c>
      <c r="Y558" s="7">
        <f>SUMPRODUCT((PAL!$A$3:$A$42=flux!$A558)*(PAL!$B$3:$B$42=flux!Y$3)*(PAL!$H$2:$Q$2=flux!$H558)*(PAL!$H$3:$Q$42))*$H558</f>
        <v>94</v>
      </c>
      <c r="Z558" s="7">
        <f>SUMPRODUCT((PAL!$A$3:$A$42=flux!$A558)*(PAL!$B$3:$B$42=flux!Z$3)*(PAL!$H$2:$Q$2=flux!$H558)*(PAL!$H$3:$Q$42))*$H558</f>
        <v>0</v>
      </c>
      <c r="AA558" s="7">
        <f>SUMPRODUCT((PAL!$A$3:$A$42=flux!$A558)*(PAL!$B$3:$B$42=flux!AA$3)*(PAL!$H$2:$Q$2=flux!$H558)*(PAL!$H$3:$Q$42))*$H558</f>
        <v>0</v>
      </c>
      <c r="AB558" s="7">
        <f>SUMPRODUCT((PAL!$A$3:$A$42=flux!$A558)*(PAL!$B$3:$B$42=flux!AB$3)*(PAL!$H$2:$Q$2=flux!$H558)*(PAL!$H$3:$Q$42))*$H558</f>
        <v>86.092799999999997</v>
      </c>
    </row>
    <row r="559" spans="1:28" x14ac:dyDescent="0.25">
      <c r="A559">
        <v>78697</v>
      </c>
      <c r="B559" t="s">
        <v>569</v>
      </c>
      <c r="C559" s="2">
        <v>43180</v>
      </c>
      <c r="D559" t="s">
        <v>144</v>
      </c>
      <c r="E559">
        <v>94</v>
      </c>
      <c r="F559" t="s">
        <v>138</v>
      </c>
      <c r="G559" s="61">
        <v>580</v>
      </c>
      <c r="H559" s="37">
        <v>2</v>
      </c>
      <c r="I559">
        <v>98.4</v>
      </c>
      <c r="L559" s="5" t="s">
        <v>184</v>
      </c>
      <c r="N559" s="7">
        <f>SUMPRODUCT((KG!$A$4:$A$136=flux!$A559)*(KG!$B$4:$B$136=flux!N$3)*(flux!$G559&gt;=KG!$F$2:$O$2)*(flux!$G559&lt;=KG!$F$3:$O$3)*KG!$F$4:$O$136)*$G559/100</f>
        <v>106.16320000000002</v>
      </c>
      <c r="O559" s="7">
        <f>SUMPRODUCT((KG!$A$4:$A$136=flux!$A559)*(KG!$B$4:$B$136=flux!O$3)*(flux!$G559&gt;=KG!$F$2:$O$2)*(flux!$G559&lt;=KG!$F$3:$O$3)*KG!$F$4:$O$136)*$G559/100</f>
        <v>155.47480000000002</v>
      </c>
      <c r="P559" s="7">
        <f>SUMPRODUCT((KG!$A$4:$A$136=flux!$A559)*(KG!$B$4:$B$136=flux!P$3)*(flux!$G559&gt;=KG!$F$2:$O$2)*(flux!$G559&lt;=KG!$F$3:$O$3)*KG!$F$4:$O$136)*$G559/100</f>
        <v>185.6</v>
      </c>
      <c r="Q559" s="7">
        <f>SUMPRODUCT((KG!$A$4:$A$136=flux!$A559)*(KG!$B$4:$B$136=flux!Q$3)*(flux!$G559&gt;=KG!$F$2:$O$2)*(flux!$G559&lt;=KG!$F$3:$O$3)*KG!$F$4:$O$136)*$G559/100</f>
        <v>0</v>
      </c>
      <c r="R559" s="7">
        <f>SUMPRODUCT((KG!$A$4:$A$136=flux!$A559)*(KG!$B$4:$B$136=flux!R$3)*(flux!$G559&gt;=KG!$F$2:$O$2)*(flux!$G559&lt;=KG!$F$3:$O$3)*KG!$F$4:$O$136)*$G559/100</f>
        <v>122.49849863999999</v>
      </c>
      <c r="S559" s="7">
        <f>SUMPRODUCT((KG!$A$4:$A$136=flux!$A559)*(KG!$B$4:$B$136=flux!S$3)*(flux!$G559&gt;=KG!$F$2:$O$2)*(flux!$G559&lt;=KG!$F$3:$O$3)*KG!$F$4:$O$136)*$G559/100</f>
        <v>119.67491181156122</v>
      </c>
      <c r="T559" s="7">
        <f>SUMPRODUCT((KG!$A$4:$A$136=flux!$A559)*(KG!$B$4:$B$136=flux!T$3)*(flux!$G559&gt;=KG!$F$2:$O$2)*(flux!$G559&lt;=KG!$F$3:$O$3)*KG!$F$4:$O$136)*$G559/100</f>
        <v>0</v>
      </c>
      <c r="U559" s="7">
        <f>SUMPRODUCT((KG!$A$4:$A$136=flux!$A559)*(KG!$B$4:$B$136=flux!U$3)*(flux!$G559&gt;=KG!$F$2:$O$2)*(flux!$G559&lt;=KG!$F$3:$O$3)*KG!$F$4:$O$136)*$G559/100</f>
        <v>0</v>
      </c>
      <c r="V559" s="7">
        <f>SUMPRODUCT((KG!$A$4:$A$136=flux!$A559)*(KG!$B$4:$B$136=flux!V$3)*(flux!$G559&gt;=KG!$F$2:$O$2)*(flux!$G559&lt;=KG!$F$3:$O$3)*KG!$F$4:$O$136)*$G559/100</f>
        <v>0</v>
      </c>
      <c r="W559" s="7">
        <f>SUMPRODUCT((KG!$A$4:$A$136=flux!$A559)*(KG!$B$4:$B$136=flux!W$3)*(flux!$G559&gt;=KG!$F$2:$O$2)*(flux!$G559&lt;=KG!$F$3:$O$3)*KG!$F$4:$O$136)*$G559/100</f>
        <v>168.789608512</v>
      </c>
      <c r="X559" s="7">
        <f>SUMPRODUCT((KG!$A$4:$A$136=flux!$A559)*(KG!$B$4:$B$136=flux!X$3)*(flux!$G559&gt;=KG!$F$2:$O$2)*(flux!$G559&lt;=KG!$F$3:$O$3)*KG!$F$4:$O$136)*$G559/100</f>
        <v>122.388842912</v>
      </c>
      <c r="Y559" s="7">
        <f>SUMPRODUCT((PAL!$A$3:$A$42=flux!$A559)*(PAL!$B$3:$B$42=flux!Y$3)*(PAL!$H$2:$Q$2=flux!$H559)*(PAL!$H$3:$Q$42))*$H559</f>
        <v>94</v>
      </c>
      <c r="Z559" s="7">
        <f>SUMPRODUCT((PAL!$A$3:$A$42=flux!$A559)*(PAL!$B$3:$B$42=flux!Z$3)*(PAL!$H$2:$Q$2=flux!$H559)*(PAL!$H$3:$Q$42))*$H559</f>
        <v>0</v>
      </c>
      <c r="AA559" s="7">
        <f>SUMPRODUCT((PAL!$A$3:$A$42=flux!$A559)*(PAL!$B$3:$B$42=flux!AA$3)*(PAL!$H$2:$Q$2=flux!$H559)*(PAL!$H$3:$Q$42))*$H559</f>
        <v>0</v>
      </c>
      <c r="AB559" s="7">
        <f>SUMPRODUCT((PAL!$A$3:$A$42=flux!$A559)*(PAL!$B$3:$B$42=flux!AB$3)*(PAL!$H$2:$Q$2=flux!$H559)*(PAL!$H$3:$Q$42))*$H559</f>
        <v>86.092799999999997</v>
      </c>
    </row>
    <row r="560" spans="1:28" x14ac:dyDescent="0.25">
      <c r="A560">
        <v>78697</v>
      </c>
      <c r="B560" t="s">
        <v>569</v>
      </c>
      <c r="C560" s="2">
        <v>43185</v>
      </c>
      <c r="D560" t="s">
        <v>144</v>
      </c>
      <c r="E560">
        <v>94</v>
      </c>
      <c r="F560" t="s">
        <v>138</v>
      </c>
      <c r="G560" s="61">
        <v>580</v>
      </c>
      <c r="H560" s="37">
        <v>2</v>
      </c>
      <c r="I560">
        <v>98.4</v>
      </c>
      <c r="L560" s="5" t="s">
        <v>184</v>
      </c>
      <c r="N560" s="7">
        <f>SUMPRODUCT((KG!$A$4:$A$136=flux!$A560)*(KG!$B$4:$B$136=flux!N$3)*(flux!$G560&gt;=KG!$F$2:$O$2)*(flux!$G560&lt;=KG!$F$3:$O$3)*KG!$F$4:$O$136)*$G560/100</f>
        <v>106.16320000000002</v>
      </c>
      <c r="O560" s="7">
        <f>SUMPRODUCT((KG!$A$4:$A$136=flux!$A560)*(KG!$B$4:$B$136=flux!O$3)*(flux!$G560&gt;=KG!$F$2:$O$2)*(flux!$G560&lt;=KG!$F$3:$O$3)*KG!$F$4:$O$136)*$G560/100</f>
        <v>155.47480000000002</v>
      </c>
      <c r="P560" s="7">
        <f>SUMPRODUCT((KG!$A$4:$A$136=flux!$A560)*(KG!$B$4:$B$136=flux!P$3)*(flux!$G560&gt;=KG!$F$2:$O$2)*(flux!$G560&lt;=KG!$F$3:$O$3)*KG!$F$4:$O$136)*$G560/100</f>
        <v>185.6</v>
      </c>
      <c r="Q560" s="7">
        <f>SUMPRODUCT((KG!$A$4:$A$136=flux!$A560)*(KG!$B$4:$B$136=flux!Q$3)*(flux!$G560&gt;=KG!$F$2:$O$2)*(flux!$G560&lt;=KG!$F$3:$O$3)*KG!$F$4:$O$136)*$G560/100</f>
        <v>0</v>
      </c>
      <c r="R560" s="7">
        <f>SUMPRODUCT((KG!$A$4:$A$136=flux!$A560)*(KG!$B$4:$B$136=flux!R$3)*(flux!$G560&gt;=KG!$F$2:$O$2)*(flux!$G560&lt;=KG!$F$3:$O$3)*KG!$F$4:$O$136)*$G560/100</f>
        <v>122.49849863999999</v>
      </c>
      <c r="S560" s="7">
        <f>SUMPRODUCT((KG!$A$4:$A$136=flux!$A560)*(KG!$B$4:$B$136=flux!S$3)*(flux!$G560&gt;=KG!$F$2:$O$2)*(flux!$G560&lt;=KG!$F$3:$O$3)*KG!$F$4:$O$136)*$G560/100</f>
        <v>119.67491181156122</v>
      </c>
      <c r="T560" s="7">
        <f>SUMPRODUCT((KG!$A$4:$A$136=flux!$A560)*(KG!$B$4:$B$136=flux!T$3)*(flux!$G560&gt;=KG!$F$2:$O$2)*(flux!$G560&lt;=KG!$F$3:$O$3)*KG!$F$4:$O$136)*$G560/100</f>
        <v>0</v>
      </c>
      <c r="U560" s="7">
        <f>SUMPRODUCT((KG!$A$4:$A$136=flux!$A560)*(KG!$B$4:$B$136=flux!U$3)*(flux!$G560&gt;=KG!$F$2:$O$2)*(flux!$G560&lt;=KG!$F$3:$O$3)*KG!$F$4:$O$136)*$G560/100</f>
        <v>0</v>
      </c>
      <c r="V560" s="7">
        <f>SUMPRODUCT((KG!$A$4:$A$136=flux!$A560)*(KG!$B$4:$B$136=flux!V$3)*(flux!$G560&gt;=KG!$F$2:$O$2)*(flux!$G560&lt;=KG!$F$3:$O$3)*KG!$F$4:$O$136)*$G560/100</f>
        <v>0</v>
      </c>
      <c r="W560" s="7">
        <f>SUMPRODUCT((KG!$A$4:$A$136=flux!$A560)*(KG!$B$4:$B$136=flux!W$3)*(flux!$G560&gt;=KG!$F$2:$O$2)*(flux!$G560&lt;=KG!$F$3:$O$3)*KG!$F$4:$O$136)*$G560/100</f>
        <v>168.789608512</v>
      </c>
      <c r="X560" s="7">
        <f>SUMPRODUCT((KG!$A$4:$A$136=flux!$A560)*(KG!$B$4:$B$136=flux!X$3)*(flux!$G560&gt;=KG!$F$2:$O$2)*(flux!$G560&lt;=KG!$F$3:$O$3)*KG!$F$4:$O$136)*$G560/100</f>
        <v>122.388842912</v>
      </c>
      <c r="Y560" s="7">
        <f>SUMPRODUCT((PAL!$A$3:$A$42=flux!$A560)*(PAL!$B$3:$B$42=flux!Y$3)*(PAL!$H$2:$Q$2=flux!$H560)*(PAL!$H$3:$Q$42))*$H560</f>
        <v>94</v>
      </c>
      <c r="Z560" s="7">
        <f>SUMPRODUCT((PAL!$A$3:$A$42=flux!$A560)*(PAL!$B$3:$B$42=flux!Z$3)*(PAL!$H$2:$Q$2=flux!$H560)*(PAL!$H$3:$Q$42))*$H560</f>
        <v>0</v>
      </c>
      <c r="AA560" s="7">
        <f>SUMPRODUCT((PAL!$A$3:$A$42=flux!$A560)*(PAL!$B$3:$B$42=flux!AA$3)*(PAL!$H$2:$Q$2=flux!$H560)*(PAL!$H$3:$Q$42))*$H560</f>
        <v>0</v>
      </c>
      <c r="AB560" s="7">
        <f>SUMPRODUCT((PAL!$A$3:$A$42=flux!$A560)*(PAL!$B$3:$B$42=flux!AB$3)*(PAL!$H$2:$Q$2=flux!$H560)*(PAL!$H$3:$Q$42))*$H560</f>
        <v>86.092799999999997</v>
      </c>
    </row>
    <row r="561" spans="1:28" x14ac:dyDescent="0.25">
      <c r="A561">
        <v>78697</v>
      </c>
      <c r="B561" t="s">
        <v>569</v>
      </c>
      <c r="C561" s="2">
        <v>43186</v>
      </c>
      <c r="D561" t="s">
        <v>144</v>
      </c>
      <c r="E561">
        <v>94</v>
      </c>
      <c r="F561" t="s">
        <v>138</v>
      </c>
      <c r="G561" s="61">
        <v>580</v>
      </c>
      <c r="H561" s="37">
        <v>2</v>
      </c>
      <c r="I561">
        <v>98.4</v>
      </c>
      <c r="L561" s="5" t="s">
        <v>184</v>
      </c>
      <c r="N561" s="7">
        <f>SUMPRODUCT((KG!$A$4:$A$136=flux!$A561)*(KG!$B$4:$B$136=flux!N$3)*(flux!$G561&gt;=KG!$F$2:$O$2)*(flux!$G561&lt;=KG!$F$3:$O$3)*KG!$F$4:$O$136)*$G561/100</f>
        <v>106.16320000000002</v>
      </c>
      <c r="O561" s="7">
        <f>SUMPRODUCT((KG!$A$4:$A$136=flux!$A561)*(KG!$B$4:$B$136=flux!O$3)*(flux!$G561&gt;=KG!$F$2:$O$2)*(flux!$G561&lt;=KG!$F$3:$O$3)*KG!$F$4:$O$136)*$G561/100</f>
        <v>155.47480000000002</v>
      </c>
      <c r="P561" s="7">
        <f>SUMPRODUCT((KG!$A$4:$A$136=flux!$A561)*(KG!$B$4:$B$136=flux!P$3)*(flux!$G561&gt;=KG!$F$2:$O$2)*(flux!$G561&lt;=KG!$F$3:$O$3)*KG!$F$4:$O$136)*$G561/100</f>
        <v>185.6</v>
      </c>
      <c r="Q561" s="7">
        <f>SUMPRODUCT((KG!$A$4:$A$136=flux!$A561)*(KG!$B$4:$B$136=flux!Q$3)*(flux!$G561&gt;=KG!$F$2:$O$2)*(flux!$G561&lt;=KG!$F$3:$O$3)*KG!$F$4:$O$136)*$G561/100</f>
        <v>0</v>
      </c>
      <c r="R561" s="7">
        <f>SUMPRODUCT((KG!$A$4:$A$136=flux!$A561)*(KG!$B$4:$B$136=flux!R$3)*(flux!$G561&gt;=KG!$F$2:$O$2)*(flux!$G561&lt;=KG!$F$3:$O$3)*KG!$F$4:$O$136)*$G561/100</f>
        <v>122.49849863999999</v>
      </c>
      <c r="S561" s="7">
        <f>SUMPRODUCT((KG!$A$4:$A$136=flux!$A561)*(KG!$B$4:$B$136=flux!S$3)*(flux!$G561&gt;=KG!$F$2:$O$2)*(flux!$G561&lt;=KG!$F$3:$O$3)*KG!$F$4:$O$136)*$G561/100</f>
        <v>119.67491181156122</v>
      </c>
      <c r="T561" s="7">
        <f>SUMPRODUCT((KG!$A$4:$A$136=flux!$A561)*(KG!$B$4:$B$136=flux!T$3)*(flux!$G561&gt;=KG!$F$2:$O$2)*(flux!$G561&lt;=KG!$F$3:$O$3)*KG!$F$4:$O$136)*$G561/100</f>
        <v>0</v>
      </c>
      <c r="U561" s="7">
        <f>SUMPRODUCT((KG!$A$4:$A$136=flux!$A561)*(KG!$B$4:$B$136=flux!U$3)*(flux!$G561&gt;=KG!$F$2:$O$2)*(flux!$G561&lt;=KG!$F$3:$O$3)*KG!$F$4:$O$136)*$G561/100</f>
        <v>0</v>
      </c>
      <c r="V561" s="7">
        <f>SUMPRODUCT((KG!$A$4:$A$136=flux!$A561)*(KG!$B$4:$B$136=flux!V$3)*(flux!$G561&gt;=KG!$F$2:$O$2)*(flux!$G561&lt;=KG!$F$3:$O$3)*KG!$F$4:$O$136)*$G561/100</f>
        <v>0</v>
      </c>
      <c r="W561" s="7">
        <f>SUMPRODUCT((KG!$A$4:$A$136=flux!$A561)*(KG!$B$4:$B$136=flux!W$3)*(flux!$G561&gt;=KG!$F$2:$O$2)*(flux!$G561&lt;=KG!$F$3:$O$3)*KG!$F$4:$O$136)*$G561/100</f>
        <v>168.789608512</v>
      </c>
      <c r="X561" s="7">
        <f>SUMPRODUCT((KG!$A$4:$A$136=flux!$A561)*(KG!$B$4:$B$136=flux!X$3)*(flux!$G561&gt;=KG!$F$2:$O$2)*(flux!$G561&lt;=KG!$F$3:$O$3)*KG!$F$4:$O$136)*$G561/100</f>
        <v>122.388842912</v>
      </c>
      <c r="Y561" s="7">
        <f>SUMPRODUCT((PAL!$A$3:$A$42=flux!$A561)*(PAL!$B$3:$B$42=flux!Y$3)*(PAL!$H$2:$Q$2=flux!$H561)*(PAL!$H$3:$Q$42))*$H561</f>
        <v>94</v>
      </c>
      <c r="Z561" s="7">
        <f>SUMPRODUCT((PAL!$A$3:$A$42=flux!$A561)*(PAL!$B$3:$B$42=flux!Z$3)*(PAL!$H$2:$Q$2=flux!$H561)*(PAL!$H$3:$Q$42))*$H561</f>
        <v>0</v>
      </c>
      <c r="AA561" s="7">
        <f>SUMPRODUCT((PAL!$A$3:$A$42=flux!$A561)*(PAL!$B$3:$B$42=flux!AA$3)*(PAL!$H$2:$Q$2=flux!$H561)*(PAL!$H$3:$Q$42))*$H561</f>
        <v>0</v>
      </c>
      <c r="AB561" s="7">
        <f>SUMPRODUCT((PAL!$A$3:$A$42=flux!$A561)*(PAL!$B$3:$B$42=flux!AB$3)*(PAL!$H$2:$Q$2=flux!$H561)*(PAL!$H$3:$Q$42))*$H561</f>
        <v>86.092799999999997</v>
      </c>
    </row>
    <row r="562" spans="1:28" x14ac:dyDescent="0.25">
      <c r="A562">
        <v>78697</v>
      </c>
      <c r="B562" t="s">
        <v>569</v>
      </c>
      <c r="C562" s="2">
        <v>43187</v>
      </c>
      <c r="D562" t="s">
        <v>144</v>
      </c>
      <c r="E562">
        <v>94</v>
      </c>
      <c r="F562" t="s">
        <v>138</v>
      </c>
      <c r="G562" s="61">
        <v>580</v>
      </c>
      <c r="H562" s="37">
        <v>2</v>
      </c>
      <c r="I562">
        <v>98.4</v>
      </c>
      <c r="L562" s="5" t="s">
        <v>184</v>
      </c>
      <c r="N562" s="7">
        <f>SUMPRODUCT((KG!$A$4:$A$136=flux!$A562)*(KG!$B$4:$B$136=flux!N$3)*(flux!$G562&gt;=KG!$F$2:$O$2)*(flux!$G562&lt;=KG!$F$3:$O$3)*KG!$F$4:$O$136)*$G562/100</f>
        <v>106.16320000000002</v>
      </c>
      <c r="O562" s="7">
        <f>SUMPRODUCT((KG!$A$4:$A$136=flux!$A562)*(KG!$B$4:$B$136=flux!O$3)*(flux!$G562&gt;=KG!$F$2:$O$2)*(flux!$G562&lt;=KG!$F$3:$O$3)*KG!$F$4:$O$136)*$G562/100</f>
        <v>155.47480000000002</v>
      </c>
      <c r="P562" s="7">
        <f>SUMPRODUCT((KG!$A$4:$A$136=flux!$A562)*(KG!$B$4:$B$136=flux!P$3)*(flux!$G562&gt;=KG!$F$2:$O$2)*(flux!$G562&lt;=KG!$F$3:$O$3)*KG!$F$4:$O$136)*$G562/100</f>
        <v>185.6</v>
      </c>
      <c r="Q562" s="7">
        <f>SUMPRODUCT((KG!$A$4:$A$136=flux!$A562)*(KG!$B$4:$B$136=flux!Q$3)*(flux!$G562&gt;=KG!$F$2:$O$2)*(flux!$G562&lt;=KG!$F$3:$O$3)*KG!$F$4:$O$136)*$G562/100</f>
        <v>0</v>
      </c>
      <c r="R562" s="7">
        <f>SUMPRODUCT((KG!$A$4:$A$136=flux!$A562)*(KG!$B$4:$B$136=flux!R$3)*(flux!$G562&gt;=KG!$F$2:$O$2)*(flux!$G562&lt;=KG!$F$3:$O$3)*KG!$F$4:$O$136)*$G562/100</f>
        <v>122.49849863999999</v>
      </c>
      <c r="S562" s="7">
        <f>SUMPRODUCT((KG!$A$4:$A$136=flux!$A562)*(KG!$B$4:$B$136=flux!S$3)*(flux!$G562&gt;=KG!$F$2:$O$2)*(flux!$G562&lt;=KG!$F$3:$O$3)*KG!$F$4:$O$136)*$G562/100</f>
        <v>119.67491181156122</v>
      </c>
      <c r="T562" s="7">
        <f>SUMPRODUCT((KG!$A$4:$A$136=flux!$A562)*(KG!$B$4:$B$136=flux!T$3)*(flux!$G562&gt;=KG!$F$2:$O$2)*(flux!$G562&lt;=KG!$F$3:$O$3)*KG!$F$4:$O$136)*$G562/100</f>
        <v>0</v>
      </c>
      <c r="U562" s="7">
        <f>SUMPRODUCT((KG!$A$4:$A$136=flux!$A562)*(KG!$B$4:$B$136=flux!U$3)*(flux!$G562&gt;=KG!$F$2:$O$2)*(flux!$G562&lt;=KG!$F$3:$O$3)*KG!$F$4:$O$136)*$G562/100</f>
        <v>0</v>
      </c>
      <c r="V562" s="7">
        <f>SUMPRODUCT((KG!$A$4:$A$136=flux!$A562)*(KG!$B$4:$B$136=flux!V$3)*(flux!$G562&gt;=KG!$F$2:$O$2)*(flux!$G562&lt;=KG!$F$3:$O$3)*KG!$F$4:$O$136)*$G562/100</f>
        <v>0</v>
      </c>
      <c r="W562" s="7">
        <f>SUMPRODUCT((KG!$A$4:$A$136=flux!$A562)*(KG!$B$4:$B$136=flux!W$3)*(flux!$G562&gt;=KG!$F$2:$O$2)*(flux!$G562&lt;=KG!$F$3:$O$3)*KG!$F$4:$O$136)*$G562/100</f>
        <v>168.789608512</v>
      </c>
      <c r="X562" s="7">
        <f>SUMPRODUCT((KG!$A$4:$A$136=flux!$A562)*(KG!$B$4:$B$136=flux!X$3)*(flux!$G562&gt;=KG!$F$2:$O$2)*(flux!$G562&lt;=KG!$F$3:$O$3)*KG!$F$4:$O$136)*$G562/100</f>
        <v>122.388842912</v>
      </c>
      <c r="Y562" s="7">
        <f>SUMPRODUCT((PAL!$A$3:$A$42=flux!$A562)*(PAL!$B$3:$B$42=flux!Y$3)*(PAL!$H$2:$Q$2=flux!$H562)*(PAL!$H$3:$Q$42))*$H562</f>
        <v>94</v>
      </c>
      <c r="Z562" s="7">
        <f>SUMPRODUCT((PAL!$A$3:$A$42=flux!$A562)*(PAL!$B$3:$B$42=flux!Z$3)*(PAL!$H$2:$Q$2=flux!$H562)*(PAL!$H$3:$Q$42))*$H562</f>
        <v>0</v>
      </c>
      <c r="AA562" s="7">
        <f>SUMPRODUCT((PAL!$A$3:$A$42=flux!$A562)*(PAL!$B$3:$B$42=flux!AA$3)*(PAL!$H$2:$Q$2=flux!$H562)*(PAL!$H$3:$Q$42))*$H562</f>
        <v>0</v>
      </c>
      <c r="AB562" s="7">
        <f>SUMPRODUCT((PAL!$A$3:$A$42=flux!$A562)*(PAL!$B$3:$B$42=flux!AB$3)*(PAL!$H$2:$Q$2=flux!$H562)*(PAL!$H$3:$Q$42))*$H562</f>
        <v>86.092799999999997</v>
      </c>
    </row>
    <row r="563" spans="1:28" x14ac:dyDescent="0.25">
      <c r="A563">
        <v>78697</v>
      </c>
      <c r="B563" t="s">
        <v>569</v>
      </c>
      <c r="C563" s="2">
        <v>43188</v>
      </c>
      <c r="D563" t="s">
        <v>144</v>
      </c>
      <c r="E563">
        <v>94</v>
      </c>
      <c r="F563" t="s">
        <v>138</v>
      </c>
      <c r="G563" s="61">
        <v>580</v>
      </c>
      <c r="H563" s="37">
        <v>2</v>
      </c>
      <c r="I563">
        <v>98.4</v>
      </c>
      <c r="L563" s="5" t="s">
        <v>184</v>
      </c>
      <c r="N563" s="7">
        <f>SUMPRODUCT((KG!$A$4:$A$136=flux!$A563)*(KG!$B$4:$B$136=flux!N$3)*(flux!$G563&gt;=KG!$F$2:$O$2)*(flux!$G563&lt;=KG!$F$3:$O$3)*KG!$F$4:$O$136)*$G563/100</f>
        <v>106.16320000000002</v>
      </c>
      <c r="O563" s="7">
        <f>SUMPRODUCT((KG!$A$4:$A$136=flux!$A563)*(KG!$B$4:$B$136=flux!O$3)*(flux!$G563&gt;=KG!$F$2:$O$2)*(flux!$G563&lt;=KG!$F$3:$O$3)*KG!$F$4:$O$136)*$G563/100</f>
        <v>155.47480000000002</v>
      </c>
      <c r="P563" s="7">
        <f>SUMPRODUCT((KG!$A$4:$A$136=flux!$A563)*(KG!$B$4:$B$136=flux!P$3)*(flux!$G563&gt;=KG!$F$2:$O$2)*(flux!$G563&lt;=KG!$F$3:$O$3)*KG!$F$4:$O$136)*$G563/100</f>
        <v>185.6</v>
      </c>
      <c r="Q563" s="7">
        <f>SUMPRODUCT((KG!$A$4:$A$136=flux!$A563)*(KG!$B$4:$B$136=flux!Q$3)*(flux!$G563&gt;=KG!$F$2:$O$2)*(flux!$G563&lt;=KG!$F$3:$O$3)*KG!$F$4:$O$136)*$G563/100</f>
        <v>0</v>
      </c>
      <c r="R563" s="7">
        <f>SUMPRODUCT((KG!$A$4:$A$136=flux!$A563)*(KG!$B$4:$B$136=flux!R$3)*(flux!$G563&gt;=KG!$F$2:$O$2)*(flux!$G563&lt;=KG!$F$3:$O$3)*KG!$F$4:$O$136)*$G563/100</f>
        <v>122.49849863999999</v>
      </c>
      <c r="S563" s="7">
        <f>SUMPRODUCT((KG!$A$4:$A$136=flux!$A563)*(KG!$B$4:$B$136=flux!S$3)*(flux!$G563&gt;=KG!$F$2:$O$2)*(flux!$G563&lt;=KG!$F$3:$O$3)*KG!$F$4:$O$136)*$G563/100</f>
        <v>119.67491181156122</v>
      </c>
      <c r="T563" s="7">
        <f>SUMPRODUCT((KG!$A$4:$A$136=flux!$A563)*(KG!$B$4:$B$136=flux!T$3)*(flux!$G563&gt;=KG!$F$2:$O$2)*(flux!$G563&lt;=KG!$F$3:$O$3)*KG!$F$4:$O$136)*$G563/100</f>
        <v>0</v>
      </c>
      <c r="U563" s="7">
        <f>SUMPRODUCT((KG!$A$4:$A$136=flux!$A563)*(KG!$B$4:$B$136=flux!U$3)*(flux!$G563&gt;=KG!$F$2:$O$2)*(flux!$G563&lt;=KG!$F$3:$O$3)*KG!$F$4:$O$136)*$G563/100</f>
        <v>0</v>
      </c>
      <c r="V563" s="7">
        <f>SUMPRODUCT((KG!$A$4:$A$136=flux!$A563)*(KG!$B$4:$B$136=flux!V$3)*(flux!$G563&gt;=KG!$F$2:$O$2)*(flux!$G563&lt;=KG!$F$3:$O$3)*KG!$F$4:$O$136)*$G563/100</f>
        <v>0</v>
      </c>
      <c r="W563" s="7">
        <f>SUMPRODUCT((KG!$A$4:$A$136=flux!$A563)*(KG!$B$4:$B$136=flux!W$3)*(flux!$G563&gt;=KG!$F$2:$O$2)*(flux!$G563&lt;=KG!$F$3:$O$3)*KG!$F$4:$O$136)*$G563/100</f>
        <v>168.789608512</v>
      </c>
      <c r="X563" s="7">
        <f>SUMPRODUCT((KG!$A$4:$A$136=flux!$A563)*(KG!$B$4:$B$136=flux!X$3)*(flux!$G563&gt;=KG!$F$2:$O$2)*(flux!$G563&lt;=KG!$F$3:$O$3)*KG!$F$4:$O$136)*$G563/100</f>
        <v>122.388842912</v>
      </c>
      <c r="Y563" s="7">
        <f>SUMPRODUCT((PAL!$A$3:$A$42=flux!$A563)*(PAL!$B$3:$B$42=flux!Y$3)*(PAL!$H$2:$Q$2=flux!$H563)*(PAL!$H$3:$Q$42))*$H563</f>
        <v>94</v>
      </c>
      <c r="Z563" s="7">
        <f>SUMPRODUCT((PAL!$A$3:$A$42=flux!$A563)*(PAL!$B$3:$B$42=flux!Z$3)*(PAL!$H$2:$Q$2=flux!$H563)*(PAL!$H$3:$Q$42))*$H563</f>
        <v>0</v>
      </c>
      <c r="AA563" s="7">
        <f>SUMPRODUCT((PAL!$A$3:$A$42=flux!$A563)*(PAL!$B$3:$B$42=flux!AA$3)*(PAL!$H$2:$Q$2=flux!$H563)*(PAL!$H$3:$Q$42))*$H563</f>
        <v>0</v>
      </c>
      <c r="AB563" s="7">
        <f>SUMPRODUCT((PAL!$A$3:$A$42=flux!$A563)*(PAL!$B$3:$B$42=flux!AB$3)*(PAL!$H$2:$Q$2=flux!$H563)*(PAL!$H$3:$Q$42))*$H563</f>
        <v>86.092799999999997</v>
      </c>
    </row>
    <row r="564" spans="1:28" x14ac:dyDescent="0.25">
      <c r="A564">
        <v>78697</v>
      </c>
      <c r="B564" t="s">
        <v>569</v>
      </c>
      <c r="C564" s="2">
        <v>43168</v>
      </c>
      <c r="D564" t="s">
        <v>144</v>
      </c>
      <c r="E564">
        <v>94</v>
      </c>
      <c r="F564" t="s">
        <v>138</v>
      </c>
      <c r="G564" s="61">
        <v>870</v>
      </c>
      <c r="H564" s="37">
        <v>3</v>
      </c>
      <c r="I564">
        <v>146.1</v>
      </c>
      <c r="L564" s="5" t="s">
        <v>184</v>
      </c>
      <c r="N564" s="7">
        <f>SUMPRODUCT((KG!$A$4:$A$136=flux!$A564)*(KG!$B$4:$B$136=flux!N$3)*(flux!$G564&gt;=KG!$F$2:$O$2)*(flux!$G564&lt;=KG!$F$3:$O$3)*KG!$F$4:$O$136)*$G564/100</f>
        <v>140.22590399999999</v>
      </c>
      <c r="O564" s="7">
        <f>SUMPRODUCT((KG!$A$4:$A$136=flux!$A564)*(KG!$B$4:$B$136=flux!O$3)*(flux!$G564&gt;=KG!$F$2:$O$2)*(flux!$G564&lt;=KG!$F$3:$O$3)*KG!$F$4:$O$136)*$G564/100</f>
        <v>211.845</v>
      </c>
      <c r="P564" s="7">
        <f>SUMPRODUCT((KG!$A$4:$A$136=flux!$A564)*(KG!$B$4:$B$136=flux!P$3)*(flux!$G564&gt;=KG!$F$2:$O$2)*(flux!$G564&lt;=KG!$F$3:$O$3)*KG!$F$4:$O$136)*$G564/100</f>
        <v>243.6</v>
      </c>
      <c r="Q564" s="7">
        <f>SUMPRODUCT((KG!$A$4:$A$136=flux!$A564)*(KG!$B$4:$B$136=flux!Q$3)*(flux!$G564&gt;=KG!$F$2:$O$2)*(flux!$G564&lt;=KG!$F$3:$O$3)*KG!$F$4:$O$136)*$G564/100</f>
        <v>0</v>
      </c>
      <c r="R564" s="7">
        <f>SUMPRODUCT((KG!$A$4:$A$136=flux!$A564)*(KG!$B$4:$B$136=flux!R$3)*(flux!$G564&gt;=KG!$F$2:$O$2)*(flux!$G564&lt;=KG!$F$3:$O$3)*KG!$F$4:$O$136)*$G564/100</f>
        <v>169.04792812319999</v>
      </c>
      <c r="S564" s="7">
        <f>SUMPRODUCT((KG!$A$4:$A$136=flux!$A564)*(KG!$B$4:$B$136=flux!S$3)*(flux!$G564&gt;=KG!$F$2:$O$2)*(flux!$G564&lt;=KG!$F$3:$O$3)*KG!$F$4:$O$136)*$G564/100</f>
        <v>160.27889974762661</v>
      </c>
      <c r="T564" s="7">
        <f>SUMPRODUCT((KG!$A$4:$A$136=flux!$A564)*(KG!$B$4:$B$136=flux!T$3)*(flux!$G564&gt;=KG!$F$2:$O$2)*(flux!$G564&lt;=KG!$F$3:$O$3)*KG!$F$4:$O$136)*$G564/100</f>
        <v>0</v>
      </c>
      <c r="U564" s="7">
        <f>SUMPRODUCT((KG!$A$4:$A$136=flux!$A564)*(KG!$B$4:$B$136=flux!U$3)*(flux!$G564&gt;=KG!$F$2:$O$2)*(flux!$G564&lt;=KG!$F$3:$O$3)*KG!$F$4:$O$136)*$G564/100</f>
        <v>0</v>
      </c>
      <c r="V564" s="7">
        <f>SUMPRODUCT((KG!$A$4:$A$136=flux!$A564)*(KG!$B$4:$B$136=flux!V$3)*(flux!$G564&gt;=KG!$F$2:$O$2)*(flux!$G564&lt;=KG!$F$3:$O$3)*KG!$F$4:$O$136)*$G564/100</f>
        <v>0</v>
      </c>
      <c r="W564" s="7">
        <f>SUMPRODUCT((KG!$A$4:$A$136=flux!$A564)*(KG!$B$4:$B$136=flux!W$3)*(flux!$G564&gt;=KG!$F$2:$O$2)*(flux!$G564&lt;=KG!$F$3:$O$3)*KG!$F$4:$O$136)*$G564/100</f>
        <v>248.12072451264001</v>
      </c>
      <c r="X564" s="7">
        <f>SUMPRODUCT((KG!$A$4:$A$136=flux!$A564)*(KG!$B$4:$B$136=flux!X$3)*(flux!$G564&gt;=KG!$F$2:$O$2)*(flux!$G564&lt;=KG!$F$3:$O$3)*KG!$F$4:$O$136)*$G564/100</f>
        <v>179.91159908064</v>
      </c>
      <c r="Y564" s="7">
        <f>SUMPRODUCT((PAL!$A$3:$A$42=flux!$A564)*(PAL!$B$3:$B$42=flux!Y$3)*(PAL!$H$2:$Q$2=flux!$H564)*(PAL!$H$3:$Q$42))*$H564</f>
        <v>141</v>
      </c>
      <c r="Z564" s="7">
        <f>SUMPRODUCT((PAL!$A$3:$A$42=flux!$A564)*(PAL!$B$3:$B$42=flux!Z$3)*(PAL!$H$2:$Q$2=flux!$H564)*(PAL!$H$3:$Q$42))*$H564</f>
        <v>0</v>
      </c>
      <c r="AA564" s="7">
        <f>SUMPRODUCT((PAL!$A$3:$A$42=flux!$A564)*(PAL!$B$3:$B$42=flux!AA$3)*(PAL!$H$2:$Q$2=flux!$H564)*(PAL!$H$3:$Q$42))*$H564</f>
        <v>0</v>
      </c>
      <c r="AB564" s="7">
        <f>SUMPRODUCT((PAL!$A$3:$A$42=flux!$A564)*(PAL!$B$3:$B$42=flux!AB$3)*(PAL!$H$2:$Q$2=flux!$H564)*(PAL!$H$3:$Q$42))*$H564</f>
        <v>129.13919999999999</v>
      </c>
    </row>
    <row r="565" spans="1:28" x14ac:dyDescent="0.25">
      <c r="A565">
        <v>78696</v>
      </c>
      <c r="B565" t="s">
        <v>563</v>
      </c>
      <c r="C565" s="2">
        <v>43187</v>
      </c>
      <c r="D565" t="s">
        <v>130</v>
      </c>
      <c r="E565">
        <v>37</v>
      </c>
      <c r="F565" t="s">
        <v>131</v>
      </c>
      <c r="G565">
        <v>600</v>
      </c>
      <c r="H565" s="37">
        <v>1</v>
      </c>
      <c r="I565" s="7">
        <v>50.760000000000005</v>
      </c>
      <c r="L565" s="5" t="s">
        <v>138</v>
      </c>
      <c r="N565" s="7">
        <f>SUMPRODUCT((KG!$A$4:$A$136=flux!$A565)*(KG!$B$4:$B$136=flux!N$3)*(flux!$G565&gt;=KG!$F$2:$O$2)*(flux!$G565&lt;=KG!$F$3:$O$3)*KG!$F$4:$O$136)*$G565/100</f>
        <v>0</v>
      </c>
      <c r="O565" s="7">
        <f>SUMPRODUCT((KG!$A$4:$A$136=flux!$A565)*(KG!$B$4:$B$136=flux!O$3)*(flux!$G565&gt;=KG!$F$2:$O$2)*(flux!$G565&lt;=KG!$F$3:$O$3)*KG!$F$4:$O$136)*$G565/100</f>
        <v>137.07983999999999</v>
      </c>
      <c r="P565" s="7">
        <f>SUMPRODUCT((KG!$A$4:$A$136=flux!$A565)*(KG!$B$4:$B$136=flux!P$3)*(flux!$G565&gt;=KG!$F$2:$O$2)*(flux!$G565&lt;=KG!$F$3:$O$3)*KG!$F$4:$O$136)*$G565/100</f>
        <v>0</v>
      </c>
      <c r="Q565" s="7">
        <f>SUMPRODUCT((KG!$A$4:$A$136=flux!$A565)*(KG!$B$4:$B$136=flux!Q$3)*(flux!$G565&gt;=KG!$F$2:$O$2)*(flux!$G565&lt;=KG!$F$3:$O$3)*KG!$F$4:$O$136)*$G565/100</f>
        <v>0</v>
      </c>
      <c r="R565" s="7">
        <f>SUMPRODUCT((KG!$A$4:$A$136=flux!$A565)*(KG!$B$4:$B$136=flux!R$3)*(flux!$G565&gt;=KG!$F$2:$O$2)*(flux!$G565&lt;=KG!$F$3:$O$3)*KG!$F$4:$O$136)*$G565/100</f>
        <v>87.619615776000032</v>
      </c>
      <c r="S565" s="7">
        <f>SUMPRODUCT((KG!$A$4:$A$136=flux!$A565)*(KG!$B$4:$B$136=flux!S$3)*(flux!$G565&gt;=KG!$F$2:$O$2)*(flux!$G565&lt;=KG!$F$3:$O$3)*KG!$F$4:$O$136)*$G565/100</f>
        <v>0</v>
      </c>
      <c r="T565" s="7">
        <f>SUMPRODUCT((KG!$A$4:$A$136=flux!$A565)*(KG!$B$4:$B$136=flux!T$3)*(flux!$G565&gt;=KG!$F$2:$O$2)*(flux!$G565&lt;=KG!$F$3:$O$3)*KG!$F$4:$O$136)*$G565/100</f>
        <v>0</v>
      </c>
      <c r="U565" s="7">
        <f>SUMPRODUCT((KG!$A$4:$A$136=flux!$A565)*(KG!$B$4:$B$136=flux!U$3)*(flux!$G565&gt;=KG!$F$2:$O$2)*(flux!$G565&lt;=KG!$F$3:$O$3)*KG!$F$4:$O$136)*$G565/100</f>
        <v>0</v>
      </c>
      <c r="V565" s="7">
        <f>SUMPRODUCT((KG!$A$4:$A$136=flux!$A565)*(KG!$B$4:$B$136=flux!V$3)*(flux!$G565&gt;=KG!$F$2:$O$2)*(flux!$G565&lt;=KG!$F$3:$O$3)*KG!$F$4:$O$136)*$G565/100</f>
        <v>0</v>
      </c>
      <c r="W565" s="7">
        <f>SUMPRODUCT((KG!$A$4:$A$136=flux!$A565)*(KG!$B$4:$B$136=flux!W$3)*(flux!$G565&gt;=KG!$F$2:$O$2)*(flux!$G565&lt;=KG!$F$3:$O$3)*KG!$F$4:$O$136)*$G565/100</f>
        <v>118.53372048</v>
      </c>
      <c r="X565" s="7">
        <f>SUMPRODUCT((KG!$A$4:$A$136=flux!$A565)*(KG!$B$4:$B$136=flux!X$3)*(flux!$G565&gt;=KG!$F$2:$O$2)*(flux!$G565&lt;=KG!$F$3:$O$3)*KG!$F$4:$O$136)*$G565/100</f>
        <v>79.003656479999989</v>
      </c>
      <c r="Y565" s="7">
        <f>SUMPRODUCT((PAL!$A$3:$A$42=flux!$A565)*(PAL!$B$3:$B$42=flux!Y$3)*(PAL!$H$2:$Q$2=flux!$H565)*(PAL!$H$3:$Q$42))*$H565</f>
        <v>0</v>
      </c>
      <c r="Z565" s="7">
        <f>SUMPRODUCT((PAL!$A$3:$A$42=flux!$A565)*(PAL!$B$3:$B$42=flux!Z$3)*(PAL!$H$2:$Q$2=flux!$H565)*(PAL!$H$3:$Q$42))*$H565</f>
        <v>0</v>
      </c>
      <c r="AA565" s="7">
        <f>SUMPRODUCT((PAL!$A$3:$A$42=flux!$A565)*(PAL!$B$3:$B$42=flux!AA$3)*(PAL!$H$2:$Q$2=flux!$H565)*(PAL!$H$3:$Q$42))*$H565</f>
        <v>0</v>
      </c>
      <c r="AB565" s="7">
        <f>SUMPRODUCT((PAL!$A$3:$A$42=flux!$A565)*(PAL!$B$3:$B$42=flux!AB$3)*(PAL!$H$2:$Q$2=flux!$H565)*(PAL!$H$3:$Q$42))*$H565</f>
        <v>27.98</v>
      </c>
    </row>
    <row r="566" spans="1:28" x14ac:dyDescent="0.25">
      <c r="A566">
        <v>78696</v>
      </c>
      <c r="B566" t="s">
        <v>563</v>
      </c>
      <c r="C566" s="2">
        <v>43178</v>
      </c>
      <c r="D566" t="s">
        <v>130</v>
      </c>
      <c r="E566">
        <v>37</v>
      </c>
      <c r="F566" t="s">
        <v>131</v>
      </c>
      <c r="G566">
        <v>290</v>
      </c>
      <c r="H566" s="37">
        <v>1</v>
      </c>
      <c r="I566" s="7">
        <v>50.760000000000005</v>
      </c>
      <c r="L566" s="5" t="s">
        <v>138</v>
      </c>
      <c r="N566" s="7">
        <f>SUMPRODUCT((KG!$A$4:$A$136=flux!$A566)*(KG!$B$4:$B$136=flux!N$3)*(flux!$G566&gt;=KG!$F$2:$O$2)*(flux!$G566&lt;=KG!$F$3:$O$3)*KG!$F$4:$O$136)*$G566/100</f>
        <v>0</v>
      </c>
      <c r="O566" s="7">
        <f>SUMPRODUCT((KG!$A$4:$A$136=flux!$A566)*(KG!$B$4:$B$136=flux!O$3)*(flux!$G566&gt;=KG!$F$2:$O$2)*(flux!$G566&lt;=KG!$F$3:$O$3)*KG!$F$4:$O$136)*$G566/100</f>
        <v>74.732652000000002</v>
      </c>
      <c r="P566" s="7">
        <f>SUMPRODUCT((KG!$A$4:$A$136=flux!$A566)*(KG!$B$4:$B$136=flux!P$3)*(flux!$G566&gt;=KG!$F$2:$O$2)*(flux!$G566&lt;=KG!$F$3:$O$3)*KG!$F$4:$O$136)*$G566/100</f>
        <v>0</v>
      </c>
      <c r="Q566" s="7">
        <f>SUMPRODUCT((KG!$A$4:$A$136=flux!$A566)*(KG!$B$4:$B$136=flux!Q$3)*(flux!$G566&gt;=KG!$F$2:$O$2)*(flux!$G566&lt;=KG!$F$3:$O$3)*KG!$F$4:$O$136)*$G566/100</f>
        <v>0</v>
      </c>
      <c r="R566" s="7">
        <f>SUMPRODUCT((KG!$A$4:$A$136=flux!$A566)*(KG!$B$4:$B$136=flux!R$3)*(flux!$G566&gt;=KG!$F$2:$O$2)*(flux!$G566&lt;=KG!$F$3:$O$3)*KG!$F$4:$O$136)*$G566/100</f>
        <v>50.034831000000011</v>
      </c>
      <c r="S566" s="7">
        <f>SUMPRODUCT((KG!$A$4:$A$136=flux!$A566)*(KG!$B$4:$B$136=flux!S$3)*(flux!$G566&gt;=KG!$F$2:$O$2)*(flux!$G566&lt;=KG!$F$3:$O$3)*KG!$F$4:$O$136)*$G566/100</f>
        <v>0</v>
      </c>
      <c r="T566" s="7">
        <f>SUMPRODUCT((KG!$A$4:$A$136=flux!$A566)*(KG!$B$4:$B$136=flux!T$3)*(flux!$G566&gt;=KG!$F$2:$O$2)*(flux!$G566&lt;=KG!$F$3:$O$3)*KG!$F$4:$O$136)*$G566/100</f>
        <v>0</v>
      </c>
      <c r="U566" s="7">
        <f>SUMPRODUCT((KG!$A$4:$A$136=flux!$A566)*(KG!$B$4:$B$136=flux!U$3)*(flux!$G566&gt;=KG!$F$2:$O$2)*(flux!$G566&lt;=KG!$F$3:$O$3)*KG!$F$4:$O$136)*$G566/100</f>
        <v>0</v>
      </c>
      <c r="V566" s="7">
        <f>SUMPRODUCT((KG!$A$4:$A$136=flux!$A566)*(KG!$B$4:$B$136=flux!V$3)*(flux!$G566&gt;=KG!$F$2:$O$2)*(flux!$G566&lt;=KG!$F$3:$O$3)*KG!$F$4:$O$136)*$G566/100</f>
        <v>0</v>
      </c>
      <c r="W566" s="7">
        <f>SUMPRODUCT((KG!$A$4:$A$136=flux!$A566)*(KG!$B$4:$B$136=flux!W$3)*(flux!$G566&gt;=KG!$F$2:$O$2)*(flux!$G566&lt;=KG!$F$3:$O$3)*KG!$F$4:$O$136)*$G566/100</f>
        <v>59.653580000000005</v>
      </c>
      <c r="X566" s="7">
        <f>SUMPRODUCT((KG!$A$4:$A$136=flux!$A566)*(KG!$B$4:$B$136=flux!X$3)*(flux!$G566&gt;=KG!$F$2:$O$2)*(flux!$G566&lt;=KG!$F$3:$O$3)*KG!$F$4:$O$136)*$G566/100</f>
        <v>39.75958</v>
      </c>
      <c r="Y566" s="7">
        <f>SUMPRODUCT((PAL!$A$3:$A$42=flux!$A566)*(PAL!$B$3:$B$42=flux!Y$3)*(PAL!$H$2:$Q$2=flux!$H566)*(PAL!$H$3:$Q$42))*$H566</f>
        <v>0</v>
      </c>
      <c r="Z566" s="7">
        <f>SUMPRODUCT((PAL!$A$3:$A$42=flux!$A566)*(PAL!$B$3:$B$42=flux!Z$3)*(PAL!$H$2:$Q$2=flux!$H566)*(PAL!$H$3:$Q$42))*$H566</f>
        <v>0</v>
      </c>
      <c r="AA566" s="7">
        <f>SUMPRODUCT((PAL!$A$3:$A$42=flux!$A566)*(PAL!$B$3:$B$42=flux!AA$3)*(PAL!$H$2:$Q$2=flux!$H566)*(PAL!$H$3:$Q$42))*$H566</f>
        <v>0</v>
      </c>
      <c r="AB566" s="7">
        <f>SUMPRODUCT((PAL!$A$3:$A$42=flux!$A566)*(PAL!$B$3:$B$42=flux!AB$3)*(PAL!$H$2:$Q$2=flux!$H566)*(PAL!$H$3:$Q$42))*$H566</f>
        <v>27.98</v>
      </c>
    </row>
    <row r="567" spans="1:28" x14ac:dyDescent="0.25">
      <c r="A567">
        <v>78696</v>
      </c>
      <c r="B567" t="s">
        <v>563</v>
      </c>
      <c r="C567" s="2">
        <v>43167</v>
      </c>
      <c r="D567" t="s">
        <v>130</v>
      </c>
      <c r="E567">
        <v>37</v>
      </c>
      <c r="F567" t="s">
        <v>131</v>
      </c>
      <c r="G567">
        <v>240</v>
      </c>
      <c r="H567" s="37">
        <v>1</v>
      </c>
      <c r="I567" s="7">
        <v>50.760000000000005</v>
      </c>
      <c r="L567" s="5" t="s">
        <v>138</v>
      </c>
      <c r="N567" s="7">
        <f>SUMPRODUCT((KG!$A$4:$A$136=flux!$A567)*(KG!$B$4:$B$136=flux!N$3)*(flux!$G567&gt;=KG!$F$2:$O$2)*(flux!$G567&lt;=KG!$F$3:$O$3)*KG!$F$4:$O$136)*$G567/100</f>
        <v>0</v>
      </c>
      <c r="O567" s="7">
        <f>SUMPRODUCT((KG!$A$4:$A$136=flux!$A567)*(KG!$B$4:$B$136=flux!O$3)*(flux!$G567&gt;=KG!$F$2:$O$2)*(flux!$G567&lt;=KG!$F$3:$O$3)*KG!$F$4:$O$136)*$G567/100</f>
        <v>61.847712000000001</v>
      </c>
      <c r="P567" s="7">
        <f>SUMPRODUCT((KG!$A$4:$A$136=flux!$A567)*(KG!$B$4:$B$136=flux!P$3)*(flux!$G567&gt;=KG!$F$2:$O$2)*(flux!$G567&lt;=KG!$F$3:$O$3)*KG!$F$4:$O$136)*$G567/100</f>
        <v>0</v>
      </c>
      <c r="Q567" s="7">
        <f>SUMPRODUCT((KG!$A$4:$A$136=flux!$A567)*(KG!$B$4:$B$136=flux!Q$3)*(flux!$G567&gt;=KG!$F$2:$O$2)*(flux!$G567&lt;=KG!$F$3:$O$3)*KG!$F$4:$O$136)*$G567/100</f>
        <v>0</v>
      </c>
      <c r="R567" s="7">
        <f>SUMPRODUCT((KG!$A$4:$A$136=flux!$A567)*(KG!$B$4:$B$136=flux!R$3)*(flux!$G567&gt;=KG!$F$2:$O$2)*(flux!$G567&lt;=KG!$F$3:$O$3)*KG!$F$4:$O$136)*$G567/100</f>
        <v>41.408136000000006</v>
      </c>
      <c r="S567" s="7">
        <f>SUMPRODUCT((KG!$A$4:$A$136=flux!$A567)*(KG!$B$4:$B$136=flux!S$3)*(flux!$G567&gt;=KG!$F$2:$O$2)*(flux!$G567&lt;=KG!$F$3:$O$3)*KG!$F$4:$O$136)*$G567/100</f>
        <v>0</v>
      </c>
      <c r="T567" s="7">
        <f>SUMPRODUCT((KG!$A$4:$A$136=flux!$A567)*(KG!$B$4:$B$136=flux!T$3)*(flux!$G567&gt;=KG!$F$2:$O$2)*(flux!$G567&lt;=KG!$F$3:$O$3)*KG!$F$4:$O$136)*$G567/100</f>
        <v>0</v>
      </c>
      <c r="U567" s="7">
        <f>SUMPRODUCT((KG!$A$4:$A$136=flux!$A567)*(KG!$B$4:$B$136=flux!U$3)*(flux!$G567&gt;=KG!$F$2:$O$2)*(flux!$G567&lt;=KG!$F$3:$O$3)*KG!$F$4:$O$136)*$G567/100</f>
        <v>0</v>
      </c>
      <c r="V567" s="7">
        <f>SUMPRODUCT((KG!$A$4:$A$136=flux!$A567)*(KG!$B$4:$B$136=flux!V$3)*(flux!$G567&gt;=KG!$F$2:$O$2)*(flux!$G567&lt;=KG!$F$3:$O$3)*KG!$F$4:$O$136)*$G567/100</f>
        <v>0</v>
      </c>
      <c r="W567" s="7">
        <f>SUMPRODUCT((KG!$A$4:$A$136=flux!$A567)*(KG!$B$4:$B$136=flux!W$3)*(flux!$G567&gt;=KG!$F$2:$O$2)*(flux!$G567&lt;=KG!$F$3:$O$3)*KG!$F$4:$O$136)*$G567/100</f>
        <v>49.368479999999998</v>
      </c>
      <c r="X567" s="7">
        <f>SUMPRODUCT((KG!$A$4:$A$136=flux!$A567)*(KG!$B$4:$B$136=flux!X$3)*(flux!$G567&gt;=KG!$F$2:$O$2)*(flux!$G567&lt;=KG!$F$3:$O$3)*KG!$F$4:$O$136)*$G567/100</f>
        <v>32.904480000000007</v>
      </c>
      <c r="Y567" s="7">
        <f>SUMPRODUCT((PAL!$A$3:$A$42=flux!$A567)*(PAL!$B$3:$B$42=flux!Y$3)*(PAL!$H$2:$Q$2=flux!$H567)*(PAL!$H$3:$Q$42))*$H567</f>
        <v>0</v>
      </c>
      <c r="Z567" s="7">
        <f>SUMPRODUCT((PAL!$A$3:$A$42=flux!$A567)*(PAL!$B$3:$B$42=flux!Z$3)*(PAL!$H$2:$Q$2=flux!$H567)*(PAL!$H$3:$Q$42))*$H567</f>
        <v>0</v>
      </c>
      <c r="AA567" s="7">
        <f>SUMPRODUCT((PAL!$A$3:$A$42=flux!$A567)*(PAL!$B$3:$B$42=flux!AA$3)*(PAL!$H$2:$Q$2=flux!$H567)*(PAL!$H$3:$Q$42))*$H567</f>
        <v>0</v>
      </c>
      <c r="AB567" s="7">
        <f>SUMPRODUCT((PAL!$A$3:$A$42=flux!$A567)*(PAL!$B$3:$B$42=flux!AB$3)*(PAL!$H$2:$Q$2=flux!$H567)*(PAL!$H$3:$Q$42))*$H567</f>
        <v>27.98</v>
      </c>
    </row>
    <row r="568" spans="1:28" x14ac:dyDescent="0.25">
      <c r="A568">
        <v>78696</v>
      </c>
      <c r="B568" t="s">
        <v>563</v>
      </c>
      <c r="C568" s="2">
        <v>43185</v>
      </c>
      <c r="D568" t="s">
        <v>130</v>
      </c>
      <c r="E568">
        <v>37</v>
      </c>
      <c r="F568" t="s">
        <v>131</v>
      </c>
      <c r="G568">
        <v>240</v>
      </c>
      <c r="H568" s="37">
        <v>1</v>
      </c>
      <c r="I568" s="7">
        <v>50.760000000000005</v>
      </c>
      <c r="L568" s="5" t="s">
        <v>138</v>
      </c>
      <c r="N568" s="7">
        <f>SUMPRODUCT((KG!$A$4:$A$136=flux!$A568)*(KG!$B$4:$B$136=flux!N$3)*(flux!$G568&gt;=KG!$F$2:$O$2)*(flux!$G568&lt;=KG!$F$3:$O$3)*KG!$F$4:$O$136)*$G568/100</f>
        <v>0</v>
      </c>
      <c r="O568" s="7">
        <f>SUMPRODUCT((KG!$A$4:$A$136=flux!$A568)*(KG!$B$4:$B$136=flux!O$3)*(flux!$G568&gt;=KG!$F$2:$O$2)*(flux!$G568&lt;=KG!$F$3:$O$3)*KG!$F$4:$O$136)*$G568/100</f>
        <v>61.847712000000001</v>
      </c>
      <c r="P568" s="7">
        <f>SUMPRODUCT((KG!$A$4:$A$136=flux!$A568)*(KG!$B$4:$B$136=flux!P$3)*(flux!$G568&gt;=KG!$F$2:$O$2)*(flux!$G568&lt;=KG!$F$3:$O$3)*KG!$F$4:$O$136)*$G568/100</f>
        <v>0</v>
      </c>
      <c r="Q568" s="7">
        <f>SUMPRODUCT((KG!$A$4:$A$136=flux!$A568)*(KG!$B$4:$B$136=flux!Q$3)*(flux!$G568&gt;=KG!$F$2:$O$2)*(flux!$G568&lt;=KG!$F$3:$O$3)*KG!$F$4:$O$136)*$G568/100</f>
        <v>0</v>
      </c>
      <c r="R568" s="7">
        <f>SUMPRODUCT((KG!$A$4:$A$136=flux!$A568)*(KG!$B$4:$B$136=flux!R$3)*(flux!$G568&gt;=KG!$F$2:$O$2)*(flux!$G568&lt;=KG!$F$3:$O$3)*KG!$F$4:$O$136)*$G568/100</f>
        <v>41.408136000000006</v>
      </c>
      <c r="S568" s="7">
        <f>SUMPRODUCT((KG!$A$4:$A$136=flux!$A568)*(KG!$B$4:$B$136=flux!S$3)*(flux!$G568&gt;=KG!$F$2:$O$2)*(flux!$G568&lt;=KG!$F$3:$O$3)*KG!$F$4:$O$136)*$G568/100</f>
        <v>0</v>
      </c>
      <c r="T568" s="7">
        <f>SUMPRODUCT((KG!$A$4:$A$136=flux!$A568)*(KG!$B$4:$B$136=flux!T$3)*(flux!$G568&gt;=KG!$F$2:$O$2)*(flux!$G568&lt;=KG!$F$3:$O$3)*KG!$F$4:$O$136)*$G568/100</f>
        <v>0</v>
      </c>
      <c r="U568" s="7">
        <f>SUMPRODUCT((KG!$A$4:$A$136=flux!$A568)*(KG!$B$4:$B$136=flux!U$3)*(flux!$G568&gt;=KG!$F$2:$O$2)*(flux!$G568&lt;=KG!$F$3:$O$3)*KG!$F$4:$O$136)*$G568/100</f>
        <v>0</v>
      </c>
      <c r="V568" s="7">
        <f>SUMPRODUCT((KG!$A$4:$A$136=flux!$A568)*(KG!$B$4:$B$136=flux!V$3)*(flux!$G568&gt;=KG!$F$2:$O$2)*(flux!$G568&lt;=KG!$F$3:$O$3)*KG!$F$4:$O$136)*$G568/100</f>
        <v>0</v>
      </c>
      <c r="W568" s="7">
        <f>SUMPRODUCT((KG!$A$4:$A$136=flux!$A568)*(KG!$B$4:$B$136=flux!W$3)*(flux!$G568&gt;=KG!$F$2:$O$2)*(flux!$G568&lt;=KG!$F$3:$O$3)*KG!$F$4:$O$136)*$G568/100</f>
        <v>49.368479999999998</v>
      </c>
      <c r="X568" s="7">
        <f>SUMPRODUCT((KG!$A$4:$A$136=flux!$A568)*(KG!$B$4:$B$136=flux!X$3)*(flux!$G568&gt;=KG!$F$2:$O$2)*(flux!$G568&lt;=KG!$F$3:$O$3)*KG!$F$4:$O$136)*$G568/100</f>
        <v>32.904480000000007</v>
      </c>
      <c r="Y568" s="7">
        <f>SUMPRODUCT((PAL!$A$3:$A$42=flux!$A568)*(PAL!$B$3:$B$42=flux!Y$3)*(PAL!$H$2:$Q$2=flux!$H568)*(PAL!$H$3:$Q$42))*$H568</f>
        <v>0</v>
      </c>
      <c r="Z568" s="7">
        <f>SUMPRODUCT((PAL!$A$3:$A$42=flux!$A568)*(PAL!$B$3:$B$42=flux!Z$3)*(PAL!$H$2:$Q$2=flux!$H568)*(PAL!$H$3:$Q$42))*$H568</f>
        <v>0</v>
      </c>
      <c r="AA568" s="7">
        <f>SUMPRODUCT((PAL!$A$3:$A$42=flux!$A568)*(PAL!$B$3:$B$42=flux!AA$3)*(PAL!$H$2:$Q$2=flux!$H568)*(PAL!$H$3:$Q$42))*$H568</f>
        <v>0</v>
      </c>
      <c r="AB568" s="7">
        <f>SUMPRODUCT((PAL!$A$3:$A$42=flux!$A568)*(PAL!$B$3:$B$42=flux!AB$3)*(PAL!$H$2:$Q$2=flux!$H568)*(PAL!$H$3:$Q$42))*$H568</f>
        <v>27.98</v>
      </c>
    </row>
    <row r="569" spans="1:28" x14ac:dyDescent="0.25">
      <c r="A569">
        <v>78696</v>
      </c>
      <c r="B569" t="s">
        <v>563</v>
      </c>
      <c r="C569" s="2">
        <v>43160</v>
      </c>
      <c r="D569" t="s">
        <v>130</v>
      </c>
      <c r="E569">
        <v>37</v>
      </c>
      <c r="F569" t="s">
        <v>131</v>
      </c>
      <c r="G569">
        <v>234</v>
      </c>
      <c r="H569" s="37">
        <v>1</v>
      </c>
      <c r="I569" s="7">
        <v>40.435200000000002</v>
      </c>
      <c r="L569" s="5" t="s">
        <v>184</v>
      </c>
      <c r="N569" s="7">
        <f>SUMPRODUCT((KG!$A$4:$A$136=flux!$A569)*(KG!$B$4:$B$136=flux!N$3)*(flux!$G569&gt;=KG!$F$2:$O$2)*(flux!$G569&lt;=KG!$F$3:$O$3)*KG!$F$4:$O$136)*$G569/100</f>
        <v>0</v>
      </c>
      <c r="O569" s="7">
        <f>SUMPRODUCT((KG!$A$4:$A$136=flux!$A569)*(KG!$B$4:$B$136=flux!O$3)*(flux!$G569&gt;=KG!$F$2:$O$2)*(flux!$G569&lt;=KG!$F$3:$O$3)*KG!$F$4:$O$136)*$G569/100</f>
        <v>60.301519200000001</v>
      </c>
      <c r="P569" s="7">
        <f>SUMPRODUCT((KG!$A$4:$A$136=flux!$A569)*(KG!$B$4:$B$136=flux!P$3)*(flux!$G569&gt;=KG!$F$2:$O$2)*(flux!$G569&lt;=KG!$F$3:$O$3)*KG!$F$4:$O$136)*$G569/100</f>
        <v>0</v>
      </c>
      <c r="Q569" s="7">
        <f>SUMPRODUCT((KG!$A$4:$A$136=flux!$A569)*(KG!$B$4:$B$136=flux!Q$3)*(flux!$G569&gt;=KG!$F$2:$O$2)*(flux!$G569&lt;=KG!$F$3:$O$3)*KG!$F$4:$O$136)*$G569/100</f>
        <v>0</v>
      </c>
      <c r="R569" s="7">
        <f>SUMPRODUCT((KG!$A$4:$A$136=flux!$A569)*(KG!$B$4:$B$136=flux!R$3)*(flux!$G569&gt;=KG!$F$2:$O$2)*(flux!$G569&lt;=KG!$F$3:$O$3)*KG!$F$4:$O$136)*$G569/100</f>
        <v>40.372932600000006</v>
      </c>
      <c r="S569" s="7">
        <f>SUMPRODUCT((KG!$A$4:$A$136=flux!$A569)*(KG!$B$4:$B$136=flux!S$3)*(flux!$G569&gt;=KG!$F$2:$O$2)*(flux!$G569&lt;=KG!$F$3:$O$3)*KG!$F$4:$O$136)*$G569/100</f>
        <v>0</v>
      </c>
      <c r="T569" s="7">
        <f>SUMPRODUCT((KG!$A$4:$A$136=flux!$A569)*(KG!$B$4:$B$136=flux!T$3)*(flux!$G569&gt;=KG!$F$2:$O$2)*(flux!$G569&lt;=KG!$F$3:$O$3)*KG!$F$4:$O$136)*$G569/100</f>
        <v>0</v>
      </c>
      <c r="U569" s="7">
        <f>SUMPRODUCT((KG!$A$4:$A$136=flux!$A569)*(KG!$B$4:$B$136=flux!U$3)*(flux!$G569&gt;=KG!$F$2:$O$2)*(flux!$G569&lt;=KG!$F$3:$O$3)*KG!$F$4:$O$136)*$G569/100</f>
        <v>0</v>
      </c>
      <c r="V569" s="7">
        <f>SUMPRODUCT((KG!$A$4:$A$136=flux!$A569)*(KG!$B$4:$B$136=flux!V$3)*(flux!$G569&gt;=KG!$F$2:$O$2)*(flux!$G569&lt;=KG!$F$3:$O$3)*KG!$F$4:$O$136)*$G569/100</f>
        <v>0</v>
      </c>
      <c r="W569" s="7">
        <f>SUMPRODUCT((KG!$A$4:$A$136=flux!$A569)*(KG!$B$4:$B$136=flux!W$3)*(flux!$G569&gt;=KG!$F$2:$O$2)*(flux!$G569&lt;=KG!$F$3:$O$3)*KG!$F$4:$O$136)*$G569/100</f>
        <v>48.134267999999999</v>
      </c>
      <c r="X569" s="7">
        <f>SUMPRODUCT((KG!$A$4:$A$136=flux!$A569)*(KG!$B$4:$B$136=flux!X$3)*(flux!$G569&gt;=KG!$F$2:$O$2)*(flux!$G569&lt;=KG!$F$3:$O$3)*KG!$F$4:$O$136)*$G569/100</f>
        <v>32.081868</v>
      </c>
      <c r="Y569" s="7">
        <f>SUMPRODUCT((PAL!$A$3:$A$42=flux!$A569)*(PAL!$B$3:$B$42=flux!Y$3)*(PAL!$H$2:$Q$2=flux!$H569)*(PAL!$H$3:$Q$42))*$H569</f>
        <v>0</v>
      </c>
      <c r="Z569" s="7">
        <f>SUMPRODUCT((PAL!$A$3:$A$42=flux!$A569)*(PAL!$B$3:$B$42=flux!Z$3)*(PAL!$H$2:$Q$2=flux!$H569)*(PAL!$H$3:$Q$42))*$H569</f>
        <v>0</v>
      </c>
      <c r="AA569" s="7">
        <f>SUMPRODUCT((PAL!$A$3:$A$42=flux!$A569)*(PAL!$B$3:$B$42=flux!AA$3)*(PAL!$H$2:$Q$2=flux!$H569)*(PAL!$H$3:$Q$42))*$H569</f>
        <v>0</v>
      </c>
      <c r="AB569" s="7">
        <f>SUMPRODUCT((PAL!$A$3:$A$42=flux!$A569)*(PAL!$B$3:$B$42=flux!AB$3)*(PAL!$H$2:$Q$2=flux!$H569)*(PAL!$H$3:$Q$42))*$H569</f>
        <v>27.98</v>
      </c>
    </row>
    <row r="570" spans="1:28" x14ac:dyDescent="0.25">
      <c r="A570">
        <v>78696</v>
      </c>
      <c r="B570" t="s">
        <v>563</v>
      </c>
      <c r="C570" s="2">
        <v>43175</v>
      </c>
      <c r="D570" t="s">
        <v>130</v>
      </c>
      <c r="E570">
        <v>37</v>
      </c>
      <c r="F570" t="s">
        <v>131</v>
      </c>
      <c r="G570">
        <v>180</v>
      </c>
      <c r="H570" s="37">
        <v>1</v>
      </c>
      <c r="I570" s="7">
        <v>31.492800000000003</v>
      </c>
      <c r="L570" s="5" t="s">
        <v>184</v>
      </c>
      <c r="N570" s="7">
        <f>SUMPRODUCT((KG!$A$4:$A$136=flux!$A570)*(KG!$B$4:$B$136=flux!N$3)*(flux!$G570&gt;=KG!$F$2:$O$2)*(flux!$G570&lt;=KG!$F$3:$O$3)*KG!$F$4:$O$136)*$G570/100</f>
        <v>0</v>
      </c>
      <c r="O570" s="7">
        <f>SUMPRODUCT((KG!$A$4:$A$136=flux!$A570)*(KG!$B$4:$B$136=flux!O$3)*(flux!$G570&gt;=KG!$F$2:$O$2)*(flux!$G570&lt;=KG!$F$3:$O$3)*KG!$F$4:$O$136)*$G570/100</f>
        <v>46.385784000000001</v>
      </c>
      <c r="P570" s="7">
        <f>SUMPRODUCT((KG!$A$4:$A$136=flux!$A570)*(KG!$B$4:$B$136=flux!P$3)*(flux!$G570&gt;=KG!$F$2:$O$2)*(flux!$G570&lt;=KG!$F$3:$O$3)*KG!$F$4:$O$136)*$G570/100</f>
        <v>0</v>
      </c>
      <c r="Q570" s="7">
        <f>SUMPRODUCT((KG!$A$4:$A$136=flux!$A570)*(KG!$B$4:$B$136=flux!Q$3)*(flux!$G570&gt;=KG!$F$2:$O$2)*(flux!$G570&lt;=KG!$F$3:$O$3)*KG!$F$4:$O$136)*$G570/100</f>
        <v>0</v>
      </c>
      <c r="R570" s="7">
        <f>SUMPRODUCT((KG!$A$4:$A$136=flux!$A570)*(KG!$B$4:$B$136=flux!R$3)*(flux!$G570&gt;=KG!$F$2:$O$2)*(flux!$G570&lt;=KG!$F$3:$O$3)*KG!$F$4:$O$136)*$G570/100</f>
        <v>32.016600000000004</v>
      </c>
      <c r="S570" s="7">
        <f>SUMPRODUCT((KG!$A$4:$A$136=flux!$A570)*(KG!$B$4:$B$136=flux!S$3)*(flux!$G570&gt;=KG!$F$2:$O$2)*(flux!$G570&lt;=KG!$F$3:$O$3)*KG!$F$4:$O$136)*$G570/100</f>
        <v>0</v>
      </c>
      <c r="T570" s="7">
        <f>SUMPRODUCT((KG!$A$4:$A$136=flux!$A570)*(KG!$B$4:$B$136=flux!T$3)*(flux!$G570&gt;=KG!$F$2:$O$2)*(flux!$G570&lt;=KG!$F$3:$O$3)*KG!$F$4:$O$136)*$G570/100</f>
        <v>0</v>
      </c>
      <c r="U570" s="7">
        <f>SUMPRODUCT((KG!$A$4:$A$136=flux!$A570)*(KG!$B$4:$B$136=flux!U$3)*(flux!$G570&gt;=KG!$F$2:$O$2)*(flux!$G570&lt;=KG!$F$3:$O$3)*KG!$F$4:$O$136)*$G570/100</f>
        <v>0</v>
      </c>
      <c r="V570" s="7">
        <f>SUMPRODUCT((KG!$A$4:$A$136=flux!$A570)*(KG!$B$4:$B$136=flux!V$3)*(flux!$G570&gt;=KG!$F$2:$O$2)*(flux!$G570&lt;=KG!$F$3:$O$3)*KG!$F$4:$O$136)*$G570/100</f>
        <v>0</v>
      </c>
      <c r="W570" s="7">
        <f>SUMPRODUCT((KG!$A$4:$A$136=flux!$A570)*(KG!$B$4:$B$136=flux!W$3)*(flux!$G570&gt;=KG!$F$2:$O$2)*(flux!$G570&lt;=KG!$F$3:$O$3)*KG!$F$4:$O$136)*$G570/100</f>
        <v>37.782000000000004</v>
      </c>
      <c r="X570" s="7">
        <f>SUMPRODUCT((KG!$A$4:$A$136=flux!$A570)*(KG!$B$4:$B$136=flux!X$3)*(flux!$G570&gt;=KG!$F$2:$O$2)*(flux!$G570&lt;=KG!$F$3:$O$3)*KG!$F$4:$O$136)*$G570/100</f>
        <v>25.181999999999999</v>
      </c>
      <c r="Y570" s="7">
        <f>SUMPRODUCT((PAL!$A$3:$A$42=flux!$A570)*(PAL!$B$3:$B$42=flux!Y$3)*(PAL!$H$2:$Q$2=flux!$H570)*(PAL!$H$3:$Q$42))*$H570</f>
        <v>0</v>
      </c>
      <c r="Z570" s="7">
        <f>SUMPRODUCT((PAL!$A$3:$A$42=flux!$A570)*(PAL!$B$3:$B$42=flux!Z$3)*(PAL!$H$2:$Q$2=flux!$H570)*(PAL!$H$3:$Q$42))*$H570</f>
        <v>0</v>
      </c>
      <c r="AA570" s="7">
        <f>SUMPRODUCT((PAL!$A$3:$A$42=flux!$A570)*(PAL!$B$3:$B$42=flux!AA$3)*(PAL!$H$2:$Q$2=flux!$H570)*(PAL!$H$3:$Q$42))*$H570</f>
        <v>0</v>
      </c>
      <c r="AB570" s="7">
        <f>SUMPRODUCT((PAL!$A$3:$A$42=flux!$A570)*(PAL!$B$3:$B$42=flux!AB$3)*(PAL!$H$2:$Q$2=flux!$H570)*(PAL!$H$3:$Q$42))*$H570</f>
        <v>27.98</v>
      </c>
    </row>
    <row r="571" spans="1:28" x14ac:dyDescent="0.25">
      <c r="A571">
        <v>78696</v>
      </c>
      <c r="B571" t="s">
        <v>563</v>
      </c>
      <c r="C571" s="2">
        <v>43189</v>
      </c>
      <c r="D571" t="s">
        <v>130</v>
      </c>
      <c r="E571">
        <v>37</v>
      </c>
      <c r="F571" t="s">
        <v>131</v>
      </c>
      <c r="G571">
        <v>164</v>
      </c>
      <c r="H571" s="37">
        <v>1</v>
      </c>
      <c r="I571" s="7">
        <v>28.695600000000002</v>
      </c>
      <c r="L571" s="5" t="s">
        <v>184</v>
      </c>
      <c r="N571" s="7">
        <f>SUMPRODUCT((KG!$A$4:$A$136=flux!$A571)*(KG!$B$4:$B$136=flux!N$3)*(flux!$G571&gt;=KG!$F$2:$O$2)*(flux!$G571&lt;=KG!$F$3:$O$3)*KG!$F$4:$O$136)*$G571/100</f>
        <v>0</v>
      </c>
      <c r="O571" s="7">
        <f>SUMPRODUCT((KG!$A$4:$A$136=flux!$A571)*(KG!$B$4:$B$136=flux!O$3)*(flux!$G571&gt;=KG!$F$2:$O$2)*(flux!$G571&lt;=KG!$F$3:$O$3)*KG!$F$4:$O$136)*$G571/100</f>
        <v>42.262603200000001</v>
      </c>
      <c r="P571" s="7">
        <f>SUMPRODUCT((KG!$A$4:$A$136=flux!$A571)*(KG!$B$4:$B$136=flux!P$3)*(flux!$G571&gt;=KG!$F$2:$O$2)*(flux!$G571&lt;=KG!$F$3:$O$3)*KG!$F$4:$O$136)*$G571/100</f>
        <v>0</v>
      </c>
      <c r="Q571" s="7">
        <f>SUMPRODUCT((KG!$A$4:$A$136=flux!$A571)*(KG!$B$4:$B$136=flux!Q$3)*(flux!$G571&gt;=KG!$F$2:$O$2)*(flux!$G571&lt;=KG!$F$3:$O$3)*KG!$F$4:$O$136)*$G571/100</f>
        <v>0</v>
      </c>
      <c r="R571" s="7">
        <f>SUMPRODUCT((KG!$A$4:$A$136=flux!$A571)*(KG!$B$4:$B$136=flux!R$3)*(flux!$G571&gt;=KG!$F$2:$O$2)*(flux!$G571&lt;=KG!$F$3:$O$3)*KG!$F$4:$O$136)*$G571/100</f>
        <v>29.170680000000001</v>
      </c>
      <c r="S571" s="7">
        <f>SUMPRODUCT((KG!$A$4:$A$136=flux!$A571)*(KG!$B$4:$B$136=flux!S$3)*(flux!$G571&gt;=KG!$F$2:$O$2)*(flux!$G571&lt;=KG!$F$3:$O$3)*KG!$F$4:$O$136)*$G571/100</f>
        <v>0</v>
      </c>
      <c r="T571" s="7">
        <f>SUMPRODUCT((KG!$A$4:$A$136=flux!$A571)*(KG!$B$4:$B$136=flux!T$3)*(flux!$G571&gt;=KG!$F$2:$O$2)*(flux!$G571&lt;=KG!$F$3:$O$3)*KG!$F$4:$O$136)*$G571/100</f>
        <v>0</v>
      </c>
      <c r="U571" s="7">
        <f>SUMPRODUCT((KG!$A$4:$A$136=flux!$A571)*(KG!$B$4:$B$136=flux!U$3)*(flux!$G571&gt;=KG!$F$2:$O$2)*(flux!$G571&lt;=KG!$F$3:$O$3)*KG!$F$4:$O$136)*$G571/100</f>
        <v>0</v>
      </c>
      <c r="V571" s="7">
        <f>SUMPRODUCT((KG!$A$4:$A$136=flux!$A571)*(KG!$B$4:$B$136=flux!V$3)*(flux!$G571&gt;=KG!$F$2:$O$2)*(flux!$G571&lt;=KG!$F$3:$O$3)*KG!$F$4:$O$136)*$G571/100</f>
        <v>0</v>
      </c>
      <c r="W571" s="7">
        <f>SUMPRODUCT((KG!$A$4:$A$136=flux!$A571)*(KG!$B$4:$B$136=flux!W$3)*(flux!$G571&gt;=KG!$F$2:$O$2)*(flux!$G571&lt;=KG!$F$3:$O$3)*KG!$F$4:$O$136)*$G571/100</f>
        <v>34.4236</v>
      </c>
      <c r="X571" s="7">
        <f>SUMPRODUCT((KG!$A$4:$A$136=flux!$A571)*(KG!$B$4:$B$136=flux!X$3)*(flux!$G571&gt;=KG!$F$2:$O$2)*(flux!$G571&lt;=KG!$F$3:$O$3)*KG!$F$4:$O$136)*$G571/100</f>
        <v>22.9436</v>
      </c>
      <c r="Y571" s="7">
        <f>SUMPRODUCT((PAL!$A$3:$A$42=flux!$A571)*(PAL!$B$3:$B$42=flux!Y$3)*(PAL!$H$2:$Q$2=flux!$H571)*(PAL!$H$3:$Q$42))*$H571</f>
        <v>0</v>
      </c>
      <c r="Z571" s="7">
        <f>SUMPRODUCT((PAL!$A$3:$A$42=flux!$A571)*(PAL!$B$3:$B$42=flux!Z$3)*(PAL!$H$2:$Q$2=flux!$H571)*(PAL!$H$3:$Q$42))*$H571</f>
        <v>0</v>
      </c>
      <c r="AA571" s="7">
        <f>SUMPRODUCT((PAL!$A$3:$A$42=flux!$A571)*(PAL!$B$3:$B$42=flux!AA$3)*(PAL!$H$2:$Q$2=flux!$H571)*(PAL!$H$3:$Q$42))*$H571</f>
        <v>0</v>
      </c>
      <c r="AB571" s="7">
        <f>SUMPRODUCT((PAL!$A$3:$A$42=flux!$A571)*(PAL!$B$3:$B$42=flux!AB$3)*(PAL!$H$2:$Q$2=flux!$H571)*(PAL!$H$3:$Q$42))*$H571</f>
        <v>27.98</v>
      </c>
    </row>
    <row r="572" spans="1:28" x14ac:dyDescent="0.25">
      <c r="A572">
        <v>78696</v>
      </c>
      <c r="B572" t="s">
        <v>563</v>
      </c>
      <c r="C572" s="2">
        <v>43171</v>
      </c>
      <c r="D572" t="s">
        <v>130</v>
      </c>
      <c r="E572">
        <v>37</v>
      </c>
      <c r="F572" t="s">
        <v>131</v>
      </c>
      <c r="G572">
        <v>157</v>
      </c>
      <c r="H572" s="37">
        <v>1</v>
      </c>
      <c r="I572" s="7">
        <v>27.464400000000001</v>
      </c>
      <c r="L572" s="5" t="s">
        <v>184</v>
      </c>
      <c r="N572" s="7">
        <f>SUMPRODUCT((KG!$A$4:$A$136=flux!$A572)*(KG!$B$4:$B$136=flux!N$3)*(flux!$G572&gt;=KG!$F$2:$O$2)*(flux!$G572&lt;=KG!$F$3:$O$3)*KG!$F$4:$O$136)*$G572/100</f>
        <v>0</v>
      </c>
      <c r="O572" s="7">
        <f>SUMPRODUCT((KG!$A$4:$A$136=flux!$A572)*(KG!$B$4:$B$136=flux!O$3)*(flux!$G572&gt;=KG!$F$2:$O$2)*(flux!$G572&lt;=KG!$F$3:$O$3)*KG!$F$4:$O$136)*$G572/100</f>
        <v>40.458711600000001</v>
      </c>
      <c r="P572" s="7">
        <f>SUMPRODUCT((KG!$A$4:$A$136=flux!$A572)*(KG!$B$4:$B$136=flux!P$3)*(flux!$G572&gt;=KG!$F$2:$O$2)*(flux!$G572&lt;=KG!$F$3:$O$3)*KG!$F$4:$O$136)*$G572/100</f>
        <v>0</v>
      </c>
      <c r="Q572" s="7">
        <f>SUMPRODUCT((KG!$A$4:$A$136=flux!$A572)*(KG!$B$4:$B$136=flux!Q$3)*(flux!$G572&gt;=KG!$F$2:$O$2)*(flux!$G572&lt;=KG!$F$3:$O$3)*KG!$F$4:$O$136)*$G572/100</f>
        <v>0</v>
      </c>
      <c r="R572" s="7">
        <f>SUMPRODUCT((KG!$A$4:$A$136=flux!$A572)*(KG!$B$4:$B$136=flux!R$3)*(flux!$G572&gt;=KG!$F$2:$O$2)*(flux!$G572&lt;=KG!$F$3:$O$3)*KG!$F$4:$O$136)*$G572/100</f>
        <v>27.925590000000003</v>
      </c>
      <c r="S572" s="7">
        <f>SUMPRODUCT((KG!$A$4:$A$136=flux!$A572)*(KG!$B$4:$B$136=flux!S$3)*(flux!$G572&gt;=KG!$F$2:$O$2)*(flux!$G572&lt;=KG!$F$3:$O$3)*KG!$F$4:$O$136)*$G572/100</f>
        <v>0</v>
      </c>
      <c r="T572" s="7">
        <f>SUMPRODUCT((KG!$A$4:$A$136=flux!$A572)*(KG!$B$4:$B$136=flux!T$3)*(flux!$G572&gt;=KG!$F$2:$O$2)*(flux!$G572&lt;=KG!$F$3:$O$3)*KG!$F$4:$O$136)*$G572/100</f>
        <v>0</v>
      </c>
      <c r="U572" s="7">
        <f>SUMPRODUCT((KG!$A$4:$A$136=flux!$A572)*(KG!$B$4:$B$136=flux!U$3)*(flux!$G572&gt;=KG!$F$2:$O$2)*(flux!$G572&lt;=KG!$F$3:$O$3)*KG!$F$4:$O$136)*$G572/100</f>
        <v>0</v>
      </c>
      <c r="V572" s="7">
        <f>SUMPRODUCT((KG!$A$4:$A$136=flux!$A572)*(KG!$B$4:$B$136=flux!V$3)*(flux!$G572&gt;=KG!$F$2:$O$2)*(flux!$G572&lt;=KG!$F$3:$O$3)*KG!$F$4:$O$136)*$G572/100</f>
        <v>0</v>
      </c>
      <c r="W572" s="7">
        <f>SUMPRODUCT((KG!$A$4:$A$136=flux!$A572)*(KG!$B$4:$B$136=flux!W$3)*(flux!$G572&gt;=KG!$F$2:$O$2)*(flux!$G572&lt;=KG!$F$3:$O$3)*KG!$F$4:$O$136)*$G572/100</f>
        <v>32.954300000000003</v>
      </c>
      <c r="X572" s="7">
        <f>SUMPRODUCT((KG!$A$4:$A$136=flux!$A572)*(KG!$B$4:$B$136=flux!X$3)*(flux!$G572&gt;=KG!$F$2:$O$2)*(flux!$G572&lt;=KG!$F$3:$O$3)*KG!$F$4:$O$136)*$G572/100</f>
        <v>21.964299999999998</v>
      </c>
      <c r="Y572" s="7">
        <f>SUMPRODUCT((PAL!$A$3:$A$42=flux!$A572)*(PAL!$B$3:$B$42=flux!Y$3)*(PAL!$H$2:$Q$2=flux!$H572)*(PAL!$H$3:$Q$42))*$H572</f>
        <v>0</v>
      </c>
      <c r="Z572" s="7">
        <f>SUMPRODUCT((PAL!$A$3:$A$42=flux!$A572)*(PAL!$B$3:$B$42=flux!Z$3)*(PAL!$H$2:$Q$2=flux!$H572)*(PAL!$H$3:$Q$42))*$H572</f>
        <v>0</v>
      </c>
      <c r="AA572" s="7">
        <f>SUMPRODUCT((PAL!$A$3:$A$42=flux!$A572)*(PAL!$B$3:$B$42=flux!AA$3)*(PAL!$H$2:$Q$2=flux!$H572)*(PAL!$H$3:$Q$42))*$H572</f>
        <v>0</v>
      </c>
      <c r="AB572" s="7">
        <f>SUMPRODUCT((PAL!$A$3:$A$42=flux!$A572)*(PAL!$B$3:$B$42=flux!AB$3)*(PAL!$H$2:$Q$2=flux!$H572)*(PAL!$H$3:$Q$42))*$H572</f>
        <v>27.98</v>
      </c>
    </row>
    <row r="573" spans="1:28" x14ac:dyDescent="0.25">
      <c r="A573">
        <v>78696</v>
      </c>
      <c r="B573" t="s">
        <v>563</v>
      </c>
      <c r="C573" s="2">
        <v>43180</v>
      </c>
      <c r="D573" t="s">
        <v>130</v>
      </c>
      <c r="E573">
        <v>37</v>
      </c>
      <c r="F573" t="s">
        <v>131</v>
      </c>
      <c r="G573">
        <v>150</v>
      </c>
      <c r="H573" s="37">
        <v>1</v>
      </c>
      <c r="I573" s="7">
        <v>33.480000000000004</v>
      </c>
      <c r="L573" s="5" t="s">
        <v>138</v>
      </c>
      <c r="N573" s="7">
        <f>SUMPRODUCT((KG!$A$4:$A$136=flux!$A573)*(KG!$B$4:$B$136=flux!N$3)*(flux!$G573&gt;=KG!$F$2:$O$2)*(flux!$G573&lt;=KG!$F$3:$O$3)*KG!$F$4:$O$136)*$G573/100</f>
        <v>0</v>
      </c>
      <c r="O573" s="7">
        <f>SUMPRODUCT((KG!$A$4:$A$136=flux!$A573)*(KG!$B$4:$B$136=flux!O$3)*(flux!$G573&gt;=KG!$F$2:$O$2)*(flux!$G573&lt;=KG!$F$3:$O$3)*KG!$F$4:$O$136)*$G573/100</f>
        <v>38.654820000000001</v>
      </c>
      <c r="P573" s="7">
        <f>SUMPRODUCT((KG!$A$4:$A$136=flux!$A573)*(KG!$B$4:$B$136=flux!P$3)*(flux!$G573&gt;=KG!$F$2:$O$2)*(flux!$G573&lt;=KG!$F$3:$O$3)*KG!$F$4:$O$136)*$G573/100</f>
        <v>0</v>
      </c>
      <c r="Q573" s="7">
        <f>SUMPRODUCT((KG!$A$4:$A$136=flux!$A573)*(KG!$B$4:$B$136=flux!Q$3)*(flux!$G573&gt;=KG!$F$2:$O$2)*(flux!$G573&lt;=KG!$F$3:$O$3)*KG!$F$4:$O$136)*$G573/100</f>
        <v>0</v>
      </c>
      <c r="R573" s="7">
        <f>SUMPRODUCT((KG!$A$4:$A$136=flux!$A573)*(KG!$B$4:$B$136=flux!R$3)*(flux!$G573&gt;=KG!$F$2:$O$2)*(flux!$G573&lt;=KG!$F$3:$O$3)*KG!$F$4:$O$136)*$G573/100</f>
        <v>26.680500000000002</v>
      </c>
      <c r="S573" s="7">
        <f>SUMPRODUCT((KG!$A$4:$A$136=flux!$A573)*(KG!$B$4:$B$136=flux!S$3)*(flux!$G573&gt;=KG!$F$2:$O$2)*(flux!$G573&lt;=KG!$F$3:$O$3)*KG!$F$4:$O$136)*$G573/100</f>
        <v>0</v>
      </c>
      <c r="T573" s="7">
        <f>SUMPRODUCT((KG!$A$4:$A$136=flux!$A573)*(KG!$B$4:$B$136=flux!T$3)*(flux!$G573&gt;=KG!$F$2:$O$2)*(flux!$G573&lt;=KG!$F$3:$O$3)*KG!$F$4:$O$136)*$G573/100</f>
        <v>0</v>
      </c>
      <c r="U573" s="7">
        <f>SUMPRODUCT((KG!$A$4:$A$136=flux!$A573)*(KG!$B$4:$B$136=flux!U$3)*(flux!$G573&gt;=KG!$F$2:$O$2)*(flux!$G573&lt;=KG!$F$3:$O$3)*KG!$F$4:$O$136)*$G573/100</f>
        <v>0</v>
      </c>
      <c r="V573" s="7">
        <f>SUMPRODUCT((KG!$A$4:$A$136=flux!$A573)*(KG!$B$4:$B$136=flux!V$3)*(flux!$G573&gt;=KG!$F$2:$O$2)*(flux!$G573&lt;=KG!$F$3:$O$3)*KG!$F$4:$O$136)*$G573/100</f>
        <v>0</v>
      </c>
      <c r="W573" s="7">
        <f>SUMPRODUCT((KG!$A$4:$A$136=flux!$A573)*(KG!$B$4:$B$136=flux!W$3)*(flux!$G573&gt;=KG!$F$2:$O$2)*(flux!$G573&lt;=KG!$F$3:$O$3)*KG!$F$4:$O$136)*$G573/100</f>
        <v>31.485000000000003</v>
      </c>
      <c r="X573" s="7">
        <f>SUMPRODUCT((KG!$A$4:$A$136=flux!$A573)*(KG!$B$4:$B$136=flux!X$3)*(flux!$G573&gt;=KG!$F$2:$O$2)*(flux!$G573&lt;=KG!$F$3:$O$3)*KG!$F$4:$O$136)*$G573/100</f>
        <v>20.984999999999999</v>
      </c>
      <c r="Y573" s="7">
        <f>SUMPRODUCT((PAL!$A$3:$A$42=flux!$A573)*(PAL!$B$3:$B$42=flux!Y$3)*(PAL!$H$2:$Q$2=flux!$H573)*(PAL!$H$3:$Q$42))*$H573</f>
        <v>0</v>
      </c>
      <c r="Z573" s="7">
        <f>SUMPRODUCT((PAL!$A$3:$A$42=flux!$A573)*(PAL!$B$3:$B$42=flux!Z$3)*(PAL!$H$2:$Q$2=flux!$H573)*(PAL!$H$3:$Q$42))*$H573</f>
        <v>0</v>
      </c>
      <c r="AA573" s="7">
        <f>SUMPRODUCT((PAL!$A$3:$A$42=flux!$A573)*(PAL!$B$3:$B$42=flux!AA$3)*(PAL!$H$2:$Q$2=flux!$H573)*(PAL!$H$3:$Q$42))*$H573</f>
        <v>0</v>
      </c>
      <c r="AB573" s="7">
        <f>SUMPRODUCT((PAL!$A$3:$A$42=flux!$A573)*(PAL!$B$3:$B$42=flux!AB$3)*(PAL!$H$2:$Q$2=flux!$H573)*(PAL!$H$3:$Q$42))*$H573</f>
        <v>27.98</v>
      </c>
    </row>
    <row r="574" spans="1:28" x14ac:dyDescent="0.25">
      <c r="A574">
        <v>78696</v>
      </c>
      <c r="B574" t="s">
        <v>563</v>
      </c>
      <c r="C574" s="2">
        <v>43182</v>
      </c>
      <c r="D574" t="s">
        <v>130</v>
      </c>
      <c r="E574">
        <v>37</v>
      </c>
      <c r="F574" t="s">
        <v>131</v>
      </c>
      <c r="G574">
        <v>139</v>
      </c>
      <c r="H574" s="37">
        <v>1</v>
      </c>
      <c r="I574" s="7">
        <v>24.3216</v>
      </c>
      <c r="L574" s="5" t="s">
        <v>184</v>
      </c>
      <c r="N574" s="7">
        <f>SUMPRODUCT((KG!$A$4:$A$136=flux!$A574)*(KG!$B$4:$B$136=flux!N$3)*(flux!$G574&gt;=KG!$F$2:$O$2)*(flux!$G574&lt;=KG!$F$3:$O$3)*KG!$F$4:$O$136)*$G574/100</f>
        <v>0</v>
      </c>
      <c r="O574" s="7">
        <f>SUMPRODUCT((KG!$A$4:$A$136=flux!$A574)*(KG!$B$4:$B$136=flux!O$3)*(flux!$G574&gt;=KG!$F$2:$O$2)*(flux!$G574&lt;=KG!$F$3:$O$3)*KG!$F$4:$O$136)*$G574/100</f>
        <v>35.820133200000001</v>
      </c>
      <c r="P574" s="7">
        <f>SUMPRODUCT((KG!$A$4:$A$136=flux!$A574)*(KG!$B$4:$B$136=flux!P$3)*(flux!$G574&gt;=KG!$F$2:$O$2)*(flux!$G574&lt;=KG!$F$3:$O$3)*KG!$F$4:$O$136)*$G574/100</f>
        <v>0</v>
      </c>
      <c r="Q574" s="7">
        <f>SUMPRODUCT((KG!$A$4:$A$136=flux!$A574)*(KG!$B$4:$B$136=flux!Q$3)*(flux!$G574&gt;=KG!$F$2:$O$2)*(flux!$G574&lt;=KG!$F$3:$O$3)*KG!$F$4:$O$136)*$G574/100</f>
        <v>0</v>
      </c>
      <c r="R574" s="7">
        <f>SUMPRODUCT((KG!$A$4:$A$136=flux!$A574)*(KG!$B$4:$B$136=flux!R$3)*(flux!$G574&gt;=KG!$F$2:$O$2)*(flux!$G574&lt;=KG!$F$3:$O$3)*KG!$F$4:$O$136)*$G574/100</f>
        <v>24.723930000000006</v>
      </c>
      <c r="S574" s="7">
        <f>SUMPRODUCT((KG!$A$4:$A$136=flux!$A574)*(KG!$B$4:$B$136=flux!S$3)*(flux!$G574&gt;=KG!$F$2:$O$2)*(flux!$G574&lt;=KG!$F$3:$O$3)*KG!$F$4:$O$136)*$G574/100</f>
        <v>0</v>
      </c>
      <c r="T574" s="7">
        <f>SUMPRODUCT((KG!$A$4:$A$136=flux!$A574)*(KG!$B$4:$B$136=flux!T$3)*(flux!$G574&gt;=KG!$F$2:$O$2)*(flux!$G574&lt;=KG!$F$3:$O$3)*KG!$F$4:$O$136)*$G574/100</f>
        <v>0</v>
      </c>
      <c r="U574" s="7">
        <f>SUMPRODUCT((KG!$A$4:$A$136=flux!$A574)*(KG!$B$4:$B$136=flux!U$3)*(flux!$G574&gt;=KG!$F$2:$O$2)*(flux!$G574&lt;=KG!$F$3:$O$3)*KG!$F$4:$O$136)*$G574/100</f>
        <v>0</v>
      </c>
      <c r="V574" s="7">
        <f>SUMPRODUCT((KG!$A$4:$A$136=flux!$A574)*(KG!$B$4:$B$136=flux!V$3)*(flux!$G574&gt;=KG!$F$2:$O$2)*(flux!$G574&lt;=KG!$F$3:$O$3)*KG!$F$4:$O$136)*$G574/100</f>
        <v>0</v>
      </c>
      <c r="W574" s="7">
        <f>SUMPRODUCT((KG!$A$4:$A$136=flux!$A574)*(KG!$B$4:$B$136=flux!W$3)*(flux!$G574&gt;=KG!$F$2:$O$2)*(flux!$G574&lt;=KG!$F$3:$O$3)*KG!$F$4:$O$136)*$G574/100</f>
        <v>29.176100000000002</v>
      </c>
      <c r="X574" s="7">
        <f>SUMPRODUCT((KG!$A$4:$A$136=flux!$A574)*(KG!$B$4:$B$136=flux!X$3)*(flux!$G574&gt;=KG!$F$2:$O$2)*(flux!$G574&lt;=KG!$F$3:$O$3)*KG!$F$4:$O$136)*$G574/100</f>
        <v>19.446100000000001</v>
      </c>
      <c r="Y574" s="7">
        <f>SUMPRODUCT((PAL!$A$3:$A$42=flux!$A574)*(PAL!$B$3:$B$42=flux!Y$3)*(PAL!$H$2:$Q$2=flux!$H574)*(PAL!$H$3:$Q$42))*$H574</f>
        <v>0</v>
      </c>
      <c r="Z574" s="7">
        <f>SUMPRODUCT((PAL!$A$3:$A$42=flux!$A574)*(PAL!$B$3:$B$42=flux!Z$3)*(PAL!$H$2:$Q$2=flux!$H574)*(PAL!$H$3:$Q$42))*$H574</f>
        <v>0</v>
      </c>
      <c r="AA574" s="7">
        <f>SUMPRODUCT((PAL!$A$3:$A$42=flux!$A574)*(PAL!$B$3:$B$42=flux!AA$3)*(PAL!$H$2:$Q$2=flux!$H574)*(PAL!$H$3:$Q$42))*$H574</f>
        <v>0</v>
      </c>
      <c r="AB574" s="7">
        <f>SUMPRODUCT((PAL!$A$3:$A$42=flux!$A574)*(PAL!$B$3:$B$42=flux!AB$3)*(PAL!$H$2:$Q$2=flux!$H574)*(PAL!$H$3:$Q$42))*$H574</f>
        <v>27.98</v>
      </c>
    </row>
    <row r="575" spans="1:28" x14ac:dyDescent="0.25">
      <c r="A575">
        <v>78696</v>
      </c>
      <c r="B575" t="s">
        <v>563</v>
      </c>
      <c r="C575" s="2">
        <v>43180</v>
      </c>
      <c r="D575" t="s">
        <v>130</v>
      </c>
      <c r="E575">
        <v>37</v>
      </c>
      <c r="F575" t="s">
        <v>131</v>
      </c>
      <c r="G575">
        <v>115</v>
      </c>
      <c r="H575" s="37">
        <v>1</v>
      </c>
      <c r="I575" s="7">
        <v>20.1204</v>
      </c>
      <c r="L575" s="5" t="s">
        <v>184</v>
      </c>
      <c r="N575" s="7">
        <f>SUMPRODUCT((KG!$A$4:$A$136=flux!$A575)*(KG!$B$4:$B$136=flux!N$3)*(flux!$G575&gt;=KG!$F$2:$O$2)*(flux!$G575&lt;=KG!$F$3:$O$3)*KG!$F$4:$O$136)*$G575/100</f>
        <v>0</v>
      </c>
      <c r="O575" s="7">
        <f>SUMPRODUCT((KG!$A$4:$A$136=flux!$A575)*(KG!$B$4:$B$136=flux!O$3)*(flux!$G575&gt;=KG!$F$2:$O$2)*(flux!$G575&lt;=KG!$F$3:$O$3)*KG!$F$4:$O$136)*$G575/100</f>
        <v>29.635362000000001</v>
      </c>
      <c r="P575" s="7">
        <f>SUMPRODUCT((KG!$A$4:$A$136=flux!$A575)*(KG!$B$4:$B$136=flux!P$3)*(flux!$G575&gt;=KG!$F$2:$O$2)*(flux!$G575&lt;=KG!$F$3:$O$3)*KG!$F$4:$O$136)*$G575/100</f>
        <v>0</v>
      </c>
      <c r="Q575" s="7">
        <f>SUMPRODUCT((KG!$A$4:$A$136=flux!$A575)*(KG!$B$4:$B$136=flux!Q$3)*(flux!$G575&gt;=KG!$F$2:$O$2)*(flux!$G575&lt;=KG!$F$3:$O$3)*KG!$F$4:$O$136)*$G575/100</f>
        <v>0</v>
      </c>
      <c r="R575" s="7">
        <f>SUMPRODUCT((KG!$A$4:$A$136=flux!$A575)*(KG!$B$4:$B$136=flux!R$3)*(flux!$G575&gt;=KG!$F$2:$O$2)*(flux!$G575&lt;=KG!$F$3:$O$3)*KG!$F$4:$O$136)*$G575/100</f>
        <v>20.455050000000004</v>
      </c>
      <c r="S575" s="7">
        <f>SUMPRODUCT((KG!$A$4:$A$136=flux!$A575)*(KG!$B$4:$B$136=flux!S$3)*(flux!$G575&gt;=KG!$F$2:$O$2)*(flux!$G575&lt;=KG!$F$3:$O$3)*KG!$F$4:$O$136)*$G575/100</f>
        <v>0</v>
      </c>
      <c r="T575" s="7">
        <f>SUMPRODUCT((KG!$A$4:$A$136=flux!$A575)*(KG!$B$4:$B$136=flux!T$3)*(flux!$G575&gt;=KG!$F$2:$O$2)*(flux!$G575&lt;=KG!$F$3:$O$3)*KG!$F$4:$O$136)*$G575/100</f>
        <v>0</v>
      </c>
      <c r="U575" s="7">
        <f>SUMPRODUCT((KG!$A$4:$A$136=flux!$A575)*(KG!$B$4:$B$136=flux!U$3)*(flux!$G575&gt;=KG!$F$2:$O$2)*(flux!$G575&lt;=KG!$F$3:$O$3)*KG!$F$4:$O$136)*$G575/100</f>
        <v>0</v>
      </c>
      <c r="V575" s="7">
        <f>SUMPRODUCT((KG!$A$4:$A$136=flux!$A575)*(KG!$B$4:$B$136=flux!V$3)*(flux!$G575&gt;=KG!$F$2:$O$2)*(flux!$G575&lt;=KG!$F$3:$O$3)*KG!$F$4:$O$136)*$G575/100</f>
        <v>0</v>
      </c>
      <c r="W575" s="7">
        <f>SUMPRODUCT((KG!$A$4:$A$136=flux!$A575)*(KG!$B$4:$B$136=flux!W$3)*(flux!$G575&gt;=KG!$F$2:$O$2)*(flux!$G575&lt;=KG!$F$3:$O$3)*KG!$F$4:$O$136)*$G575/100</f>
        <v>24.138500000000004</v>
      </c>
      <c r="X575" s="7">
        <f>SUMPRODUCT((KG!$A$4:$A$136=flux!$A575)*(KG!$B$4:$B$136=flux!X$3)*(flux!$G575&gt;=KG!$F$2:$O$2)*(flux!$G575&lt;=KG!$F$3:$O$3)*KG!$F$4:$O$136)*$G575/100</f>
        <v>16.0885</v>
      </c>
      <c r="Y575" s="7">
        <f>SUMPRODUCT((PAL!$A$3:$A$42=flux!$A575)*(PAL!$B$3:$B$42=flux!Y$3)*(PAL!$H$2:$Q$2=flux!$H575)*(PAL!$H$3:$Q$42))*$H575</f>
        <v>0</v>
      </c>
      <c r="Z575" s="7">
        <f>SUMPRODUCT((PAL!$A$3:$A$42=flux!$A575)*(PAL!$B$3:$B$42=flux!Z$3)*(PAL!$H$2:$Q$2=flux!$H575)*(PAL!$H$3:$Q$42))*$H575</f>
        <v>0</v>
      </c>
      <c r="AA575" s="7">
        <f>SUMPRODUCT((PAL!$A$3:$A$42=flux!$A575)*(PAL!$B$3:$B$42=flux!AA$3)*(PAL!$H$2:$Q$2=flux!$H575)*(PAL!$H$3:$Q$42))*$H575</f>
        <v>0</v>
      </c>
      <c r="AB575" s="7">
        <f>SUMPRODUCT((PAL!$A$3:$A$42=flux!$A575)*(PAL!$B$3:$B$42=flux!AB$3)*(PAL!$H$2:$Q$2=flux!$H575)*(PAL!$H$3:$Q$42))*$H575</f>
        <v>27.98</v>
      </c>
    </row>
    <row r="576" spans="1:28" x14ac:dyDescent="0.25">
      <c r="A576">
        <v>78696</v>
      </c>
      <c r="B576" t="s">
        <v>563</v>
      </c>
      <c r="C576" s="2">
        <v>43174</v>
      </c>
      <c r="D576" t="s">
        <v>130</v>
      </c>
      <c r="E576">
        <v>37</v>
      </c>
      <c r="F576" t="s">
        <v>131</v>
      </c>
      <c r="G576">
        <v>111</v>
      </c>
      <c r="H576" s="37">
        <v>1</v>
      </c>
      <c r="I576" s="7">
        <v>19.418400000000002</v>
      </c>
      <c r="L576" s="5" t="s">
        <v>184</v>
      </c>
      <c r="N576" s="7">
        <f>SUMPRODUCT((KG!$A$4:$A$136=flux!$A576)*(KG!$B$4:$B$136=flux!N$3)*(flux!$G576&gt;=KG!$F$2:$O$2)*(flux!$G576&lt;=KG!$F$3:$O$3)*KG!$F$4:$O$136)*$G576/100</f>
        <v>0</v>
      </c>
      <c r="O576" s="7">
        <f>SUMPRODUCT((KG!$A$4:$A$136=flux!$A576)*(KG!$B$4:$B$136=flux!O$3)*(flux!$G576&gt;=KG!$F$2:$O$2)*(flux!$G576&lt;=KG!$F$3:$O$3)*KG!$F$4:$O$136)*$G576/100</f>
        <v>28.604566800000001</v>
      </c>
      <c r="P576" s="7">
        <f>SUMPRODUCT((KG!$A$4:$A$136=flux!$A576)*(KG!$B$4:$B$136=flux!P$3)*(flux!$G576&gt;=KG!$F$2:$O$2)*(flux!$G576&lt;=KG!$F$3:$O$3)*KG!$F$4:$O$136)*$G576/100</f>
        <v>0</v>
      </c>
      <c r="Q576" s="7">
        <f>SUMPRODUCT((KG!$A$4:$A$136=flux!$A576)*(KG!$B$4:$B$136=flux!Q$3)*(flux!$G576&gt;=KG!$F$2:$O$2)*(flux!$G576&lt;=KG!$F$3:$O$3)*KG!$F$4:$O$136)*$G576/100</f>
        <v>0</v>
      </c>
      <c r="R576" s="7">
        <f>SUMPRODUCT((KG!$A$4:$A$136=flux!$A576)*(KG!$B$4:$B$136=flux!R$3)*(flux!$G576&gt;=KG!$F$2:$O$2)*(flux!$G576&lt;=KG!$F$3:$O$3)*KG!$F$4:$O$136)*$G576/100</f>
        <v>19.743570000000002</v>
      </c>
      <c r="S576" s="7">
        <f>SUMPRODUCT((KG!$A$4:$A$136=flux!$A576)*(KG!$B$4:$B$136=flux!S$3)*(flux!$G576&gt;=KG!$F$2:$O$2)*(flux!$G576&lt;=KG!$F$3:$O$3)*KG!$F$4:$O$136)*$G576/100</f>
        <v>0</v>
      </c>
      <c r="T576" s="7">
        <f>SUMPRODUCT((KG!$A$4:$A$136=flux!$A576)*(KG!$B$4:$B$136=flux!T$3)*(flux!$G576&gt;=KG!$F$2:$O$2)*(flux!$G576&lt;=KG!$F$3:$O$3)*KG!$F$4:$O$136)*$G576/100</f>
        <v>0</v>
      </c>
      <c r="U576" s="7">
        <f>SUMPRODUCT((KG!$A$4:$A$136=flux!$A576)*(KG!$B$4:$B$136=flux!U$3)*(flux!$G576&gt;=KG!$F$2:$O$2)*(flux!$G576&lt;=KG!$F$3:$O$3)*KG!$F$4:$O$136)*$G576/100</f>
        <v>0</v>
      </c>
      <c r="V576" s="7">
        <f>SUMPRODUCT((KG!$A$4:$A$136=flux!$A576)*(KG!$B$4:$B$136=flux!V$3)*(flux!$G576&gt;=KG!$F$2:$O$2)*(flux!$G576&lt;=KG!$F$3:$O$3)*KG!$F$4:$O$136)*$G576/100</f>
        <v>0</v>
      </c>
      <c r="W576" s="7">
        <f>SUMPRODUCT((KG!$A$4:$A$136=flux!$A576)*(KG!$B$4:$B$136=flux!W$3)*(flux!$G576&gt;=KG!$F$2:$O$2)*(flux!$G576&lt;=KG!$F$3:$O$3)*KG!$F$4:$O$136)*$G576/100</f>
        <v>23.298900000000003</v>
      </c>
      <c r="X576" s="7">
        <f>SUMPRODUCT((KG!$A$4:$A$136=flux!$A576)*(KG!$B$4:$B$136=flux!X$3)*(flux!$G576&gt;=KG!$F$2:$O$2)*(flux!$G576&lt;=KG!$F$3:$O$3)*KG!$F$4:$O$136)*$G576/100</f>
        <v>15.5289</v>
      </c>
      <c r="Y576" s="7">
        <f>SUMPRODUCT((PAL!$A$3:$A$42=flux!$A576)*(PAL!$B$3:$B$42=flux!Y$3)*(PAL!$H$2:$Q$2=flux!$H576)*(PAL!$H$3:$Q$42))*$H576</f>
        <v>0</v>
      </c>
      <c r="Z576" s="7">
        <f>SUMPRODUCT((PAL!$A$3:$A$42=flux!$A576)*(PAL!$B$3:$B$42=flux!Z$3)*(PAL!$H$2:$Q$2=flux!$H576)*(PAL!$H$3:$Q$42))*$H576</f>
        <v>0</v>
      </c>
      <c r="AA576" s="7">
        <f>SUMPRODUCT((PAL!$A$3:$A$42=flux!$A576)*(PAL!$B$3:$B$42=flux!AA$3)*(PAL!$H$2:$Q$2=flux!$H576)*(PAL!$H$3:$Q$42))*$H576</f>
        <v>0</v>
      </c>
      <c r="AB576" s="7">
        <f>SUMPRODUCT((PAL!$A$3:$A$42=flux!$A576)*(PAL!$B$3:$B$42=flux!AB$3)*(PAL!$H$2:$Q$2=flux!$H576)*(PAL!$H$3:$Q$42))*$H576</f>
        <v>27.98</v>
      </c>
    </row>
    <row r="577" spans="1:28" x14ac:dyDescent="0.25">
      <c r="A577">
        <v>78696</v>
      </c>
      <c r="B577" t="s">
        <v>563</v>
      </c>
      <c r="C577" s="2">
        <v>43165</v>
      </c>
      <c r="D577" t="s">
        <v>130</v>
      </c>
      <c r="E577">
        <v>37</v>
      </c>
      <c r="F577" t="s">
        <v>131</v>
      </c>
      <c r="G577">
        <v>96</v>
      </c>
      <c r="H577" s="37">
        <v>1</v>
      </c>
      <c r="I577" s="7">
        <v>16.632000000000001</v>
      </c>
      <c r="L577" s="5" t="s">
        <v>184</v>
      </c>
      <c r="N577" s="7">
        <f>SUMPRODUCT((KG!$A$4:$A$136=flux!$A577)*(KG!$B$4:$B$136=flux!N$3)*(flux!$G577&gt;=KG!$F$2:$O$2)*(flux!$G577&lt;=KG!$F$3:$O$3)*KG!$F$4:$O$136)*$G577/100</f>
        <v>0</v>
      </c>
      <c r="O577" s="7">
        <f>SUMPRODUCT((KG!$A$4:$A$136=flux!$A577)*(KG!$B$4:$B$136=flux!O$3)*(flux!$G577&gt;=KG!$F$2:$O$2)*(flux!$G577&lt;=KG!$F$3:$O$3)*KG!$F$4:$O$136)*$G577/100</f>
        <v>24.591168000000003</v>
      </c>
      <c r="P577" s="7">
        <f>SUMPRODUCT((KG!$A$4:$A$136=flux!$A577)*(KG!$B$4:$B$136=flux!P$3)*(flux!$G577&gt;=KG!$F$2:$O$2)*(flux!$G577&lt;=KG!$F$3:$O$3)*KG!$F$4:$O$136)*$G577/100</f>
        <v>0</v>
      </c>
      <c r="Q577" s="7">
        <f>SUMPRODUCT((KG!$A$4:$A$136=flux!$A577)*(KG!$B$4:$B$136=flux!Q$3)*(flux!$G577&gt;=KG!$F$2:$O$2)*(flux!$G577&lt;=KG!$F$3:$O$3)*KG!$F$4:$O$136)*$G577/100</f>
        <v>0</v>
      </c>
      <c r="R577" s="7">
        <f>SUMPRODUCT((KG!$A$4:$A$136=flux!$A577)*(KG!$B$4:$B$136=flux!R$3)*(flux!$G577&gt;=KG!$F$2:$O$2)*(flux!$G577&lt;=KG!$F$3:$O$3)*KG!$F$4:$O$136)*$G577/100</f>
        <v>16.262400000000003</v>
      </c>
      <c r="S577" s="7">
        <f>SUMPRODUCT((KG!$A$4:$A$136=flux!$A577)*(KG!$B$4:$B$136=flux!S$3)*(flux!$G577&gt;=KG!$F$2:$O$2)*(flux!$G577&lt;=KG!$F$3:$O$3)*KG!$F$4:$O$136)*$G577/100</f>
        <v>0</v>
      </c>
      <c r="T577" s="7">
        <f>SUMPRODUCT((KG!$A$4:$A$136=flux!$A577)*(KG!$B$4:$B$136=flux!T$3)*(flux!$G577&gt;=KG!$F$2:$O$2)*(flux!$G577&lt;=KG!$F$3:$O$3)*KG!$F$4:$O$136)*$G577/100</f>
        <v>0</v>
      </c>
      <c r="U577" s="7">
        <f>SUMPRODUCT((KG!$A$4:$A$136=flux!$A577)*(KG!$B$4:$B$136=flux!U$3)*(flux!$G577&gt;=KG!$F$2:$O$2)*(flux!$G577&lt;=KG!$F$3:$O$3)*KG!$F$4:$O$136)*$G577/100</f>
        <v>0</v>
      </c>
      <c r="V577" s="7">
        <f>SUMPRODUCT((KG!$A$4:$A$136=flux!$A577)*(KG!$B$4:$B$136=flux!V$3)*(flux!$G577&gt;=KG!$F$2:$O$2)*(flux!$G577&lt;=KG!$F$3:$O$3)*KG!$F$4:$O$136)*$G577/100</f>
        <v>0</v>
      </c>
      <c r="W577" s="7">
        <f>SUMPRODUCT((KG!$A$4:$A$136=flux!$A577)*(KG!$B$4:$B$136=flux!W$3)*(flux!$G577&gt;=KG!$F$2:$O$2)*(flux!$G577&lt;=KG!$F$3:$O$3)*KG!$F$4:$O$136)*$G577/100</f>
        <v>20.150400000000001</v>
      </c>
      <c r="X577" s="7">
        <f>SUMPRODUCT((KG!$A$4:$A$136=flux!$A577)*(KG!$B$4:$B$136=flux!X$3)*(flux!$G577&gt;=KG!$F$2:$O$2)*(flux!$G577&lt;=KG!$F$3:$O$3)*KG!$F$4:$O$136)*$G577/100</f>
        <v>13.430399999999999</v>
      </c>
      <c r="Y577" s="7">
        <f>SUMPRODUCT((PAL!$A$3:$A$42=flux!$A577)*(PAL!$B$3:$B$42=flux!Y$3)*(PAL!$H$2:$Q$2=flux!$H577)*(PAL!$H$3:$Q$42))*$H577</f>
        <v>0</v>
      </c>
      <c r="Z577" s="7">
        <f>SUMPRODUCT((PAL!$A$3:$A$42=flux!$A577)*(PAL!$B$3:$B$42=flux!Z$3)*(PAL!$H$2:$Q$2=flux!$H577)*(PAL!$H$3:$Q$42))*$H577</f>
        <v>0</v>
      </c>
      <c r="AA577" s="7">
        <f>SUMPRODUCT((PAL!$A$3:$A$42=flux!$A577)*(PAL!$B$3:$B$42=flux!AA$3)*(PAL!$H$2:$Q$2=flux!$H577)*(PAL!$H$3:$Q$42))*$H577</f>
        <v>0</v>
      </c>
      <c r="AB577" s="7">
        <f>SUMPRODUCT((PAL!$A$3:$A$42=flux!$A577)*(PAL!$B$3:$B$42=flux!AB$3)*(PAL!$H$2:$Q$2=flux!$H577)*(PAL!$H$3:$Q$42))*$H577</f>
        <v>27.98</v>
      </c>
    </row>
    <row r="578" spans="1:28" x14ac:dyDescent="0.25">
      <c r="A578">
        <v>78696</v>
      </c>
      <c r="B578" t="s">
        <v>563</v>
      </c>
      <c r="C578" s="2">
        <v>43166</v>
      </c>
      <c r="D578" t="s">
        <v>130</v>
      </c>
      <c r="E578">
        <v>37</v>
      </c>
      <c r="F578" t="s">
        <v>131</v>
      </c>
      <c r="G578">
        <v>96</v>
      </c>
      <c r="H578" s="37">
        <v>1</v>
      </c>
      <c r="I578" s="7">
        <v>16.632000000000001</v>
      </c>
      <c r="L578" s="5" t="s">
        <v>184</v>
      </c>
      <c r="N578" s="7">
        <f>SUMPRODUCT((KG!$A$4:$A$136=flux!$A578)*(KG!$B$4:$B$136=flux!N$3)*(flux!$G578&gt;=KG!$F$2:$O$2)*(flux!$G578&lt;=KG!$F$3:$O$3)*KG!$F$4:$O$136)*$G578/100</f>
        <v>0</v>
      </c>
      <c r="O578" s="7">
        <f>SUMPRODUCT((KG!$A$4:$A$136=flux!$A578)*(KG!$B$4:$B$136=flux!O$3)*(flux!$G578&gt;=KG!$F$2:$O$2)*(flux!$G578&lt;=KG!$F$3:$O$3)*KG!$F$4:$O$136)*$G578/100</f>
        <v>24.591168000000003</v>
      </c>
      <c r="P578" s="7">
        <f>SUMPRODUCT((KG!$A$4:$A$136=flux!$A578)*(KG!$B$4:$B$136=flux!P$3)*(flux!$G578&gt;=KG!$F$2:$O$2)*(flux!$G578&lt;=KG!$F$3:$O$3)*KG!$F$4:$O$136)*$G578/100</f>
        <v>0</v>
      </c>
      <c r="Q578" s="7">
        <f>SUMPRODUCT((KG!$A$4:$A$136=flux!$A578)*(KG!$B$4:$B$136=flux!Q$3)*(flux!$G578&gt;=KG!$F$2:$O$2)*(flux!$G578&lt;=KG!$F$3:$O$3)*KG!$F$4:$O$136)*$G578/100</f>
        <v>0</v>
      </c>
      <c r="R578" s="7">
        <f>SUMPRODUCT((KG!$A$4:$A$136=flux!$A578)*(KG!$B$4:$B$136=flux!R$3)*(flux!$G578&gt;=KG!$F$2:$O$2)*(flux!$G578&lt;=KG!$F$3:$O$3)*KG!$F$4:$O$136)*$G578/100</f>
        <v>16.262400000000003</v>
      </c>
      <c r="S578" s="7">
        <f>SUMPRODUCT((KG!$A$4:$A$136=flux!$A578)*(KG!$B$4:$B$136=flux!S$3)*(flux!$G578&gt;=KG!$F$2:$O$2)*(flux!$G578&lt;=KG!$F$3:$O$3)*KG!$F$4:$O$136)*$G578/100</f>
        <v>0</v>
      </c>
      <c r="T578" s="7">
        <f>SUMPRODUCT((KG!$A$4:$A$136=flux!$A578)*(KG!$B$4:$B$136=flux!T$3)*(flux!$G578&gt;=KG!$F$2:$O$2)*(flux!$G578&lt;=KG!$F$3:$O$3)*KG!$F$4:$O$136)*$G578/100</f>
        <v>0</v>
      </c>
      <c r="U578" s="7">
        <f>SUMPRODUCT((KG!$A$4:$A$136=flux!$A578)*(KG!$B$4:$B$136=flux!U$3)*(flux!$G578&gt;=KG!$F$2:$O$2)*(flux!$G578&lt;=KG!$F$3:$O$3)*KG!$F$4:$O$136)*$G578/100</f>
        <v>0</v>
      </c>
      <c r="V578" s="7">
        <f>SUMPRODUCT((KG!$A$4:$A$136=flux!$A578)*(KG!$B$4:$B$136=flux!V$3)*(flux!$G578&gt;=KG!$F$2:$O$2)*(flux!$G578&lt;=KG!$F$3:$O$3)*KG!$F$4:$O$136)*$G578/100</f>
        <v>0</v>
      </c>
      <c r="W578" s="7">
        <f>SUMPRODUCT((KG!$A$4:$A$136=flux!$A578)*(KG!$B$4:$B$136=flux!W$3)*(flux!$G578&gt;=KG!$F$2:$O$2)*(flux!$G578&lt;=KG!$F$3:$O$3)*KG!$F$4:$O$136)*$G578/100</f>
        <v>20.150400000000001</v>
      </c>
      <c r="X578" s="7">
        <f>SUMPRODUCT((KG!$A$4:$A$136=flux!$A578)*(KG!$B$4:$B$136=flux!X$3)*(flux!$G578&gt;=KG!$F$2:$O$2)*(flux!$G578&lt;=KG!$F$3:$O$3)*KG!$F$4:$O$136)*$G578/100</f>
        <v>13.430399999999999</v>
      </c>
      <c r="Y578" s="7">
        <f>SUMPRODUCT((PAL!$A$3:$A$42=flux!$A578)*(PAL!$B$3:$B$42=flux!Y$3)*(PAL!$H$2:$Q$2=flux!$H578)*(PAL!$H$3:$Q$42))*$H578</f>
        <v>0</v>
      </c>
      <c r="Z578" s="7">
        <f>SUMPRODUCT((PAL!$A$3:$A$42=flux!$A578)*(PAL!$B$3:$B$42=flux!Z$3)*(PAL!$H$2:$Q$2=flux!$H578)*(PAL!$H$3:$Q$42))*$H578</f>
        <v>0</v>
      </c>
      <c r="AA578" s="7">
        <f>SUMPRODUCT((PAL!$A$3:$A$42=flux!$A578)*(PAL!$B$3:$B$42=flux!AA$3)*(PAL!$H$2:$Q$2=flux!$H578)*(PAL!$H$3:$Q$42))*$H578</f>
        <v>0</v>
      </c>
      <c r="AB578" s="7">
        <f>SUMPRODUCT((PAL!$A$3:$A$42=flux!$A578)*(PAL!$B$3:$B$42=flux!AB$3)*(PAL!$H$2:$Q$2=flux!$H578)*(PAL!$H$3:$Q$42))*$H578</f>
        <v>27.98</v>
      </c>
    </row>
    <row r="579" spans="1:28" x14ac:dyDescent="0.25">
      <c r="A579">
        <v>78696</v>
      </c>
      <c r="B579" t="s">
        <v>563</v>
      </c>
      <c r="C579" s="2">
        <v>43167</v>
      </c>
      <c r="D579" t="s">
        <v>130</v>
      </c>
      <c r="E579">
        <v>37</v>
      </c>
      <c r="F579" t="s">
        <v>131</v>
      </c>
      <c r="G579">
        <v>95</v>
      </c>
      <c r="H579" s="37">
        <v>1</v>
      </c>
      <c r="I579" s="7">
        <v>16.632000000000001</v>
      </c>
      <c r="L579" s="5" t="s">
        <v>184</v>
      </c>
      <c r="N579" s="7">
        <f>SUMPRODUCT((KG!$A$4:$A$136=flux!$A579)*(KG!$B$4:$B$136=flux!N$3)*(flux!$G579&gt;=KG!$F$2:$O$2)*(flux!$G579&lt;=KG!$F$3:$O$3)*KG!$F$4:$O$136)*$G579/100</f>
        <v>0</v>
      </c>
      <c r="O579" s="7">
        <f>SUMPRODUCT((KG!$A$4:$A$136=flux!$A579)*(KG!$B$4:$B$136=flux!O$3)*(flux!$G579&gt;=KG!$F$2:$O$2)*(flux!$G579&lt;=KG!$F$3:$O$3)*KG!$F$4:$O$136)*$G579/100</f>
        <v>24.33501</v>
      </c>
      <c r="P579" s="7">
        <f>SUMPRODUCT((KG!$A$4:$A$136=flux!$A579)*(KG!$B$4:$B$136=flux!P$3)*(flux!$G579&gt;=KG!$F$2:$O$2)*(flux!$G579&lt;=KG!$F$3:$O$3)*KG!$F$4:$O$136)*$G579/100</f>
        <v>0</v>
      </c>
      <c r="Q579" s="7">
        <f>SUMPRODUCT((KG!$A$4:$A$136=flux!$A579)*(KG!$B$4:$B$136=flux!Q$3)*(flux!$G579&gt;=KG!$F$2:$O$2)*(flux!$G579&lt;=KG!$F$3:$O$3)*KG!$F$4:$O$136)*$G579/100</f>
        <v>0</v>
      </c>
      <c r="R579" s="7">
        <f>SUMPRODUCT((KG!$A$4:$A$136=flux!$A579)*(KG!$B$4:$B$136=flux!R$3)*(flux!$G579&gt;=KG!$F$2:$O$2)*(flux!$G579&lt;=KG!$F$3:$O$3)*KG!$F$4:$O$136)*$G579/100</f>
        <v>16.093000000000004</v>
      </c>
      <c r="S579" s="7">
        <f>SUMPRODUCT((KG!$A$4:$A$136=flux!$A579)*(KG!$B$4:$B$136=flux!S$3)*(flux!$G579&gt;=KG!$F$2:$O$2)*(flux!$G579&lt;=KG!$F$3:$O$3)*KG!$F$4:$O$136)*$G579/100</f>
        <v>0</v>
      </c>
      <c r="T579" s="7">
        <f>SUMPRODUCT((KG!$A$4:$A$136=flux!$A579)*(KG!$B$4:$B$136=flux!T$3)*(flux!$G579&gt;=KG!$F$2:$O$2)*(flux!$G579&lt;=KG!$F$3:$O$3)*KG!$F$4:$O$136)*$G579/100</f>
        <v>0</v>
      </c>
      <c r="U579" s="7">
        <f>SUMPRODUCT((KG!$A$4:$A$136=flux!$A579)*(KG!$B$4:$B$136=flux!U$3)*(flux!$G579&gt;=KG!$F$2:$O$2)*(flux!$G579&lt;=KG!$F$3:$O$3)*KG!$F$4:$O$136)*$G579/100</f>
        <v>0</v>
      </c>
      <c r="V579" s="7">
        <f>SUMPRODUCT((KG!$A$4:$A$136=flux!$A579)*(KG!$B$4:$B$136=flux!V$3)*(flux!$G579&gt;=KG!$F$2:$O$2)*(flux!$G579&lt;=KG!$F$3:$O$3)*KG!$F$4:$O$136)*$G579/100</f>
        <v>0</v>
      </c>
      <c r="W579" s="7">
        <f>SUMPRODUCT((KG!$A$4:$A$136=flux!$A579)*(KG!$B$4:$B$136=flux!W$3)*(flux!$G579&gt;=KG!$F$2:$O$2)*(flux!$G579&lt;=KG!$F$3:$O$3)*KG!$F$4:$O$136)*$G579/100</f>
        <v>19.9405</v>
      </c>
      <c r="X579" s="7">
        <f>SUMPRODUCT((KG!$A$4:$A$136=flux!$A579)*(KG!$B$4:$B$136=flux!X$3)*(flux!$G579&gt;=KG!$F$2:$O$2)*(flux!$G579&lt;=KG!$F$3:$O$3)*KG!$F$4:$O$136)*$G579/100</f>
        <v>13.2905</v>
      </c>
      <c r="Y579" s="7">
        <f>SUMPRODUCT((PAL!$A$3:$A$42=flux!$A579)*(PAL!$B$3:$B$42=flux!Y$3)*(PAL!$H$2:$Q$2=flux!$H579)*(PAL!$H$3:$Q$42))*$H579</f>
        <v>0</v>
      </c>
      <c r="Z579" s="7">
        <f>SUMPRODUCT((PAL!$A$3:$A$42=flux!$A579)*(PAL!$B$3:$B$42=flux!Z$3)*(PAL!$H$2:$Q$2=flux!$H579)*(PAL!$H$3:$Q$42))*$H579</f>
        <v>0</v>
      </c>
      <c r="AA579" s="7">
        <f>SUMPRODUCT((PAL!$A$3:$A$42=flux!$A579)*(PAL!$B$3:$B$42=flux!AA$3)*(PAL!$H$2:$Q$2=flux!$H579)*(PAL!$H$3:$Q$42))*$H579</f>
        <v>0</v>
      </c>
      <c r="AB579" s="7">
        <f>SUMPRODUCT((PAL!$A$3:$A$42=flux!$A579)*(PAL!$B$3:$B$42=flux!AB$3)*(PAL!$H$2:$Q$2=flux!$H579)*(PAL!$H$3:$Q$42))*$H579</f>
        <v>27.98</v>
      </c>
    </row>
    <row r="580" spans="1:28" x14ac:dyDescent="0.25">
      <c r="A580">
        <v>78696</v>
      </c>
      <c r="B580" t="s">
        <v>563</v>
      </c>
      <c r="C580" s="2">
        <v>43186</v>
      </c>
      <c r="D580" t="s">
        <v>130</v>
      </c>
      <c r="E580">
        <v>37</v>
      </c>
      <c r="F580" t="s">
        <v>131</v>
      </c>
      <c r="G580">
        <v>87</v>
      </c>
      <c r="H580" s="37">
        <v>1</v>
      </c>
      <c r="I580" s="7">
        <v>16.632000000000001</v>
      </c>
      <c r="L580" s="5" t="s">
        <v>184</v>
      </c>
      <c r="N580" s="7">
        <f>SUMPRODUCT((KG!$A$4:$A$136=flux!$A580)*(KG!$B$4:$B$136=flux!N$3)*(flux!$G580&gt;=KG!$F$2:$O$2)*(flux!$G580&lt;=KG!$F$3:$O$3)*KG!$F$4:$O$136)*$G580/100</f>
        <v>0</v>
      </c>
      <c r="O580" s="7">
        <f>SUMPRODUCT((KG!$A$4:$A$136=flux!$A580)*(KG!$B$4:$B$136=flux!O$3)*(flux!$G580&gt;=KG!$F$2:$O$2)*(flux!$G580&lt;=KG!$F$3:$O$3)*KG!$F$4:$O$136)*$G580/100</f>
        <v>22.285746000000003</v>
      </c>
      <c r="P580" s="7">
        <f>SUMPRODUCT((KG!$A$4:$A$136=flux!$A580)*(KG!$B$4:$B$136=flux!P$3)*(flux!$G580&gt;=KG!$F$2:$O$2)*(flux!$G580&lt;=KG!$F$3:$O$3)*KG!$F$4:$O$136)*$G580/100</f>
        <v>0</v>
      </c>
      <c r="Q580" s="7">
        <f>SUMPRODUCT((KG!$A$4:$A$136=flux!$A580)*(KG!$B$4:$B$136=flux!Q$3)*(flux!$G580&gt;=KG!$F$2:$O$2)*(flux!$G580&lt;=KG!$F$3:$O$3)*KG!$F$4:$O$136)*$G580/100</f>
        <v>0</v>
      </c>
      <c r="R580" s="7">
        <f>SUMPRODUCT((KG!$A$4:$A$136=flux!$A580)*(KG!$B$4:$B$136=flux!R$3)*(flux!$G580&gt;=KG!$F$2:$O$2)*(flux!$G580&lt;=KG!$F$3:$O$3)*KG!$F$4:$O$136)*$G580/100</f>
        <v>14.737800000000002</v>
      </c>
      <c r="S580" s="7">
        <f>SUMPRODUCT((KG!$A$4:$A$136=flux!$A580)*(KG!$B$4:$B$136=flux!S$3)*(flux!$G580&gt;=KG!$F$2:$O$2)*(flux!$G580&lt;=KG!$F$3:$O$3)*KG!$F$4:$O$136)*$G580/100</f>
        <v>0</v>
      </c>
      <c r="T580" s="7">
        <f>SUMPRODUCT((KG!$A$4:$A$136=flux!$A580)*(KG!$B$4:$B$136=flux!T$3)*(flux!$G580&gt;=KG!$F$2:$O$2)*(flux!$G580&lt;=KG!$F$3:$O$3)*KG!$F$4:$O$136)*$G580/100</f>
        <v>0</v>
      </c>
      <c r="U580" s="7">
        <f>SUMPRODUCT((KG!$A$4:$A$136=flux!$A580)*(KG!$B$4:$B$136=flux!U$3)*(flux!$G580&gt;=KG!$F$2:$O$2)*(flux!$G580&lt;=KG!$F$3:$O$3)*KG!$F$4:$O$136)*$G580/100</f>
        <v>0</v>
      </c>
      <c r="V580" s="7">
        <f>SUMPRODUCT((KG!$A$4:$A$136=flux!$A580)*(KG!$B$4:$B$136=flux!V$3)*(flux!$G580&gt;=KG!$F$2:$O$2)*(flux!$G580&lt;=KG!$F$3:$O$3)*KG!$F$4:$O$136)*$G580/100</f>
        <v>0</v>
      </c>
      <c r="W580" s="7">
        <f>SUMPRODUCT((KG!$A$4:$A$136=flux!$A580)*(KG!$B$4:$B$136=flux!W$3)*(flux!$G580&gt;=KG!$F$2:$O$2)*(flux!$G580&lt;=KG!$F$3:$O$3)*KG!$F$4:$O$136)*$G580/100</f>
        <v>18.261300000000002</v>
      </c>
      <c r="X580" s="7">
        <f>SUMPRODUCT((KG!$A$4:$A$136=flux!$A580)*(KG!$B$4:$B$136=flux!X$3)*(flux!$G580&gt;=KG!$F$2:$O$2)*(flux!$G580&lt;=KG!$F$3:$O$3)*KG!$F$4:$O$136)*$G580/100</f>
        <v>12.1713</v>
      </c>
      <c r="Y580" s="7">
        <f>SUMPRODUCT((PAL!$A$3:$A$42=flux!$A580)*(PAL!$B$3:$B$42=flux!Y$3)*(PAL!$H$2:$Q$2=flux!$H580)*(PAL!$H$3:$Q$42))*$H580</f>
        <v>0</v>
      </c>
      <c r="Z580" s="7">
        <f>SUMPRODUCT((PAL!$A$3:$A$42=flux!$A580)*(PAL!$B$3:$B$42=flux!Z$3)*(PAL!$H$2:$Q$2=flux!$H580)*(PAL!$H$3:$Q$42))*$H580</f>
        <v>0</v>
      </c>
      <c r="AA580" s="7">
        <f>SUMPRODUCT((PAL!$A$3:$A$42=flux!$A580)*(PAL!$B$3:$B$42=flux!AA$3)*(PAL!$H$2:$Q$2=flux!$H580)*(PAL!$H$3:$Q$42))*$H580</f>
        <v>0</v>
      </c>
      <c r="AB580" s="7">
        <f>SUMPRODUCT((PAL!$A$3:$A$42=flux!$A580)*(PAL!$B$3:$B$42=flux!AB$3)*(PAL!$H$2:$Q$2=flux!$H580)*(PAL!$H$3:$Q$42))*$H580</f>
        <v>27.98</v>
      </c>
    </row>
    <row r="581" spans="1:28" x14ac:dyDescent="0.25">
      <c r="A581">
        <v>78696</v>
      </c>
      <c r="B581" t="s">
        <v>563</v>
      </c>
      <c r="C581" s="2">
        <v>43178</v>
      </c>
      <c r="D581" t="s">
        <v>130</v>
      </c>
      <c r="E581">
        <v>37</v>
      </c>
      <c r="F581" t="s">
        <v>131</v>
      </c>
      <c r="G581">
        <v>81</v>
      </c>
      <c r="H581" s="37">
        <v>1</v>
      </c>
      <c r="I581" s="7">
        <v>16.632000000000001</v>
      </c>
      <c r="L581" s="5" t="s">
        <v>184</v>
      </c>
      <c r="N581" s="7">
        <f>SUMPRODUCT((KG!$A$4:$A$136=flux!$A581)*(KG!$B$4:$B$136=flux!N$3)*(flux!$G581&gt;=KG!$F$2:$O$2)*(flux!$G581&lt;=KG!$F$3:$O$3)*KG!$F$4:$O$136)*$G581/100</f>
        <v>0</v>
      </c>
      <c r="O581" s="7">
        <f>SUMPRODUCT((KG!$A$4:$A$136=flux!$A581)*(KG!$B$4:$B$136=flux!O$3)*(flux!$G581&gt;=KG!$F$2:$O$2)*(flux!$G581&lt;=KG!$F$3:$O$3)*KG!$F$4:$O$136)*$G581/100</f>
        <v>20.748798000000001</v>
      </c>
      <c r="P581" s="7">
        <f>SUMPRODUCT((KG!$A$4:$A$136=flux!$A581)*(KG!$B$4:$B$136=flux!P$3)*(flux!$G581&gt;=KG!$F$2:$O$2)*(flux!$G581&lt;=KG!$F$3:$O$3)*KG!$F$4:$O$136)*$G581/100</f>
        <v>0</v>
      </c>
      <c r="Q581" s="7">
        <f>SUMPRODUCT((KG!$A$4:$A$136=flux!$A581)*(KG!$B$4:$B$136=flux!Q$3)*(flux!$G581&gt;=KG!$F$2:$O$2)*(flux!$G581&lt;=KG!$F$3:$O$3)*KG!$F$4:$O$136)*$G581/100</f>
        <v>0</v>
      </c>
      <c r="R581" s="7">
        <f>SUMPRODUCT((KG!$A$4:$A$136=flux!$A581)*(KG!$B$4:$B$136=flux!R$3)*(flux!$G581&gt;=KG!$F$2:$O$2)*(flux!$G581&lt;=KG!$F$3:$O$3)*KG!$F$4:$O$136)*$G581/100</f>
        <v>13.721400000000001</v>
      </c>
      <c r="S581" s="7">
        <f>SUMPRODUCT((KG!$A$4:$A$136=flux!$A581)*(KG!$B$4:$B$136=flux!S$3)*(flux!$G581&gt;=KG!$F$2:$O$2)*(flux!$G581&lt;=KG!$F$3:$O$3)*KG!$F$4:$O$136)*$G581/100</f>
        <v>0</v>
      </c>
      <c r="T581" s="7">
        <f>SUMPRODUCT((KG!$A$4:$A$136=flux!$A581)*(KG!$B$4:$B$136=flux!T$3)*(flux!$G581&gt;=KG!$F$2:$O$2)*(flux!$G581&lt;=KG!$F$3:$O$3)*KG!$F$4:$O$136)*$G581/100</f>
        <v>0</v>
      </c>
      <c r="U581" s="7">
        <f>SUMPRODUCT((KG!$A$4:$A$136=flux!$A581)*(KG!$B$4:$B$136=flux!U$3)*(flux!$G581&gt;=KG!$F$2:$O$2)*(flux!$G581&lt;=KG!$F$3:$O$3)*KG!$F$4:$O$136)*$G581/100</f>
        <v>0</v>
      </c>
      <c r="V581" s="7">
        <f>SUMPRODUCT((KG!$A$4:$A$136=flux!$A581)*(KG!$B$4:$B$136=flux!V$3)*(flux!$G581&gt;=KG!$F$2:$O$2)*(flux!$G581&lt;=KG!$F$3:$O$3)*KG!$F$4:$O$136)*$G581/100</f>
        <v>0</v>
      </c>
      <c r="W581" s="7">
        <f>SUMPRODUCT((KG!$A$4:$A$136=flux!$A581)*(KG!$B$4:$B$136=flux!W$3)*(flux!$G581&gt;=KG!$F$2:$O$2)*(flux!$G581&lt;=KG!$F$3:$O$3)*KG!$F$4:$O$136)*$G581/100</f>
        <v>17.001899999999999</v>
      </c>
      <c r="X581" s="7">
        <f>SUMPRODUCT((KG!$A$4:$A$136=flux!$A581)*(KG!$B$4:$B$136=flux!X$3)*(flux!$G581&gt;=KG!$F$2:$O$2)*(flux!$G581&lt;=KG!$F$3:$O$3)*KG!$F$4:$O$136)*$G581/100</f>
        <v>11.331900000000001</v>
      </c>
      <c r="Y581" s="7">
        <f>SUMPRODUCT((PAL!$A$3:$A$42=flux!$A581)*(PAL!$B$3:$B$42=flux!Y$3)*(PAL!$H$2:$Q$2=flux!$H581)*(PAL!$H$3:$Q$42))*$H581</f>
        <v>0</v>
      </c>
      <c r="Z581" s="7">
        <f>SUMPRODUCT((PAL!$A$3:$A$42=flux!$A581)*(PAL!$B$3:$B$42=flux!Z$3)*(PAL!$H$2:$Q$2=flux!$H581)*(PAL!$H$3:$Q$42))*$H581</f>
        <v>0</v>
      </c>
      <c r="AA581" s="7">
        <f>SUMPRODUCT((PAL!$A$3:$A$42=flux!$A581)*(PAL!$B$3:$B$42=flux!AA$3)*(PAL!$H$2:$Q$2=flux!$H581)*(PAL!$H$3:$Q$42))*$H581</f>
        <v>0</v>
      </c>
      <c r="AB581" s="7">
        <f>SUMPRODUCT((PAL!$A$3:$A$42=flux!$A581)*(PAL!$B$3:$B$42=flux!AB$3)*(PAL!$H$2:$Q$2=flux!$H581)*(PAL!$H$3:$Q$42))*$H581</f>
        <v>27.98</v>
      </c>
    </row>
    <row r="582" spans="1:28" x14ac:dyDescent="0.25">
      <c r="A582">
        <v>78696</v>
      </c>
      <c r="B582" t="s">
        <v>563</v>
      </c>
      <c r="C582" s="2">
        <v>43172</v>
      </c>
      <c r="D582" t="s">
        <v>130</v>
      </c>
      <c r="E582">
        <v>37</v>
      </c>
      <c r="F582" t="s">
        <v>131</v>
      </c>
      <c r="G582">
        <v>75</v>
      </c>
      <c r="H582" s="37">
        <v>1</v>
      </c>
      <c r="I582" s="7">
        <v>16.632000000000001</v>
      </c>
      <c r="L582" s="5" t="s">
        <v>184</v>
      </c>
      <c r="N582" s="7">
        <f>SUMPRODUCT((KG!$A$4:$A$136=flux!$A582)*(KG!$B$4:$B$136=flux!N$3)*(flux!$G582&gt;=KG!$F$2:$O$2)*(flux!$G582&lt;=KG!$F$3:$O$3)*KG!$F$4:$O$136)*$G582/100</f>
        <v>0</v>
      </c>
      <c r="O582" s="7">
        <f>SUMPRODUCT((KG!$A$4:$A$136=flux!$A582)*(KG!$B$4:$B$136=flux!O$3)*(flux!$G582&gt;=KG!$F$2:$O$2)*(flux!$G582&lt;=KG!$F$3:$O$3)*KG!$F$4:$O$136)*$G582/100</f>
        <v>19.211850000000002</v>
      </c>
      <c r="P582" s="7">
        <f>SUMPRODUCT((KG!$A$4:$A$136=flux!$A582)*(KG!$B$4:$B$136=flux!P$3)*(flux!$G582&gt;=KG!$F$2:$O$2)*(flux!$G582&lt;=KG!$F$3:$O$3)*KG!$F$4:$O$136)*$G582/100</f>
        <v>0</v>
      </c>
      <c r="Q582" s="7">
        <f>SUMPRODUCT((KG!$A$4:$A$136=flux!$A582)*(KG!$B$4:$B$136=flux!Q$3)*(flux!$G582&gt;=KG!$F$2:$O$2)*(flux!$G582&lt;=KG!$F$3:$O$3)*KG!$F$4:$O$136)*$G582/100</f>
        <v>0</v>
      </c>
      <c r="R582" s="7">
        <f>SUMPRODUCT((KG!$A$4:$A$136=flux!$A582)*(KG!$B$4:$B$136=flux!R$3)*(flux!$G582&gt;=KG!$F$2:$O$2)*(flux!$G582&lt;=KG!$F$3:$O$3)*KG!$F$4:$O$136)*$G582/100</f>
        <v>12.705</v>
      </c>
      <c r="S582" s="7">
        <f>SUMPRODUCT((KG!$A$4:$A$136=flux!$A582)*(KG!$B$4:$B$136=flux!S$3)*(flux!$G582&gt;=KG!$F$2:$O$2)*(flux!$G582&lt;=KG!$F$3:$O$3)*KG!$F$4:$O$136)*$G582/100</f>
        <v>0</v>
      </c>
      <c r="T582" s="7">
        <f>SUMPRODUCT((KG!$A$4:$A$136=flux!$A582)*(KG!$B$4:$B$136=flux!T$3)*(flux!$G582&gt;=KG!$F$2:$O$2)*(flux!$G582&lt;=KG!$F$3:$O$3)*KG!$F$4:$O$136)*$G582/100</f>
        <v>0</v>
      </c>
      <c r="U582" s="7">
        <f>SUMPRODUCT((KG!$A$4:$A$136=flux!$A582)*(KG!$B$4:$B$136=flux!U$3)*(flux!$G582&gt;=KG!$F$2:$O$2)*(flux!$G582&lt;=KG!$F$3:$O$3)*KG!$F$4:$O$136)*$G582/100</f>
        <v>0</v>
      </c>
      <c r="V582" s="7">
        <f>SUMPRODUCT((KG!$A$4:$A$136=flux!$A582)*(KG!$B$4:$B$136=flux!V$3)*(flux!$G582&gt;=KG!$F$2:$O$2)*(flux!$G582&lt;=KG!$F$3:$O$3)*KG!$F$4:$O$136)*$G582/100</f>
        <v>0</v>
      </c>
      <c r="W582" s="7">
        <f>SUMPRODUCT((KG!$A$4:$A$136=flux!$A582)*(KG!$B$4:$B$136=flux!W$3)*(flux!$G582&gt;=KG!$F$2:$O$2)*(flux!$G582&lt;=KG!$F$3:$O$3)*KG!$F$4:$O$136)*$G582/100</f>
        <v>15.742500000000001</v>
      </c>
      <c r="X582" s="7">
        <f>SUMPRODUCT((KG!$A$4:$A$136=flux!$A582)*(KG!$B$4:$B$136=flux!X$3)*(flux!$G582&gt;=KG!$F$2:$O$2)*(flux!$G582&lt;=KG!$F$3:$O$3)*KG!$F$4:$O$136)*$G582/100</f>
        <v>10.4925</v>
      </c>
      <c r="Y582" s="7">
        <f>SUMPRODUCT((PAL!$A$3:$A$42=flux!$A582)*(PAL!$B$3:$B$42=flux!Y$3)*(PAL!$H$2:$Q$2=flux!$H582)*(PAL!$H$3:$Q$42))*$H582</f>
        <v>0</v>
      </c>
      <c r="Z582" s="7">
        <f>SUMPRODUCT((PAL!$A$3:$A$42=flux!$A582)*(PAL!$B$3:$B$42=flux!Z$3)*(PAL!$H$2:$Q$2=flux!$H582)*(PAL!$H$3:$Q$42))*$H582</f>
        <v>0</v>
      </c>
      <c r="AA582" s="7">
        <f>SUMPRODUCT((PAL!$A$3:$A$42=flux!$A582)*(PAL!$B$3:$B$42=flux!AA$3)*(PAL!$H$2:$Q$2=flux!$H582)*(PAL!$H$3:$Q$42))*$H582</f>
        <v>0</v>
      </c>
      <c r="AB582" s="7">
        <f>SUMPRODUCT((PAL!$A$3:$A$42=flux!$A582)*(PAL!$B$3:$B$42=flux!AB$3)*(PAL!$H$2:$Q$2=flux!$H582)*(PAL!$H$3:$Q$42))*$H582</f>
        <v>27.98</v>
      </c>
    </row>
    <row r="583" spans="1:28" x14ac:dyDescent="0.25">
      <c r="A583">
        <v>78696</v>
      </c>
      <c r="B583" t="s">
        <v>563</v>
      </c>
      <c r="C583" s="2">
        <v>43164</v>
      </c>
      <c r="D583" t="s">
        <v>130</v>
      </c>
      <c r="E583">
        <v>37</v>
      </c>
      <c r="F583" t="s">
        <v>131</v>
      </c>
      <c r="G583">
        <v>72</v>
      </c>
      <c r="H583" s="37">
        <v>1</v>
      </c>
      <c r="I583" s="7">
        <v>16.632000000000001</v>
      </c>
      <c r="L583" s="5" t="s">
        <v>184</v>
      </c>
      <c r="N583" s="7">
        <f>SUMPRODUCT((KG!$A$4:$A$136=flux!$A583)*(KG!$B$4:$B$136=flux!N$3)*(flux!$G583&gt;=KG!$F$2:$O$2)*(flux!$G583&lt;=KG!$F$3:$O$3)*KG!$F$4:$O$136)*$G583/100</f>
        <v>0</v>
      </c>
      <c r="O583" s="7">
        <f>SUMPRODUCT((KG!$A$4:$A$136=flux!$A583)*(KG!$B$4:$B$136=flux!O$3)*(flux!$G583&gt;=KG!$F$2:$O$2)*(flux!$G583&lt;=KG!$F$3:$O$3)*KG!$F$4:$O$136)*$G583/100</f>
        <v>18.443376000000004</v>
      </c>
      <c r="P583" s="7">
        <f>SUMPRODUCT((KG!$A$4:$A$136=flux!$A583)*(KG!$B$4:$B$136=flux!P$3)*(flux!$G583&gt;=KG!$F$2:$O$2)*(flux!$G583&lt;=KG!$F$3:$O$3)*KG!$F$4:$O$136)*$G583/100</f>
        <v>0</v>
      </c>
      <c r="Q583" s="7">
        <f>SUMPRODUCT((KG!$A$4:$A$136=flux!$A583)*(KG!$B$4:$B$136=flux!Q$3)*(flux!$G583&gt;=KG!$F$2:$O$2)*(flux!$G583&lt;=KG!$F$3:$O$3)*KG!$F$4:$O$136)*$G583/100</f>
        <v>0</v>
      </c>
      <c r="R583" s="7">
        <f>SUMPRODUCT((KG!$A$4:$A$136=flux!$A583)*(KG!$B$4:$B$136=flux!R$3)*(flux!$G583&gt;=KG!$F$2:$O$2)*(flux!$G583&lt;=KG!$F$3:$O$3)*KG!$F$4:$O$136)*$G583/100</f>
        <v>12.196800000000001</v>
      </c>
      <c r="S583" s="7">
        <f>SUMPRODUCT((KG!$A$4:$A$136=flux!$A583)*(KG!$B$4:$B$136=flux!S$3)*(flux!$G583&gt;=KG!$F$2:$O$2)*(flux!$G583&lt;=KG!$F$3:$O$3)*KG!$F$4:$O$136)*$G583/100</f>
        <v>0</v>
      </c>
      <c r="T583" s="7">
        <f>SUMPRODUCT((KG!$A$4:$A$136=flux!$A583)*(KG!$B$4:$B$136=flux!T$3)*(flux!$G583&gt;=KG!$F$2:$O$2)*(flux!$G583&lt;=KG!$F$3:$O$3)*KG!$F$4:$O$136)*$G583/100</f>
        <v>0</v>
      </c>
      <c r="U583" s="7">
        <f>SUMPRODUCT((KG!$A$4:$A$136=flux!$A583)*(KG!$B$4:$B$136=flux!U$3)*(flux!$G583&gt;=KG!$F$2:$O$2)*(flux!$G583&lt;=KG!$F$3:$O$3)*KG!$F$4:$O$136)*$G583/100</f>
        <v>0</v>
      </c>
      <c r="V583" s="7">
        <f>SUMPRODUCT((KG!$A$4:$A$136=flux!$A583)*(KG!$B$4:$B$136=flux!V$3)*(flux!$G583&gt;=KG!$F$2:$O$2)*(flux!$G583&lt;=KG!$F$3:$O$3)*KG!$F$4:$O$136)*$G583/100</f>
        <v>0</v>
      </c>
      <c r="W583" s="7">
        <f>SUMPRODUCT((KG!$A$4:$A$136=flux!$A583)*(KG!$B$4:$B$136=flux!W$3)*(flux!$G583&gt;=KG!$F$2:$O$2)*(flux!$G583&lt;=KG!$F$3:$O$3)*KG!$F$4:$O$136)*$G583/100</f>
        <v>15.112800000000002</v>
      </c>
      <c r="X583" s="7">
        <f>SUMPRODUCT((KG!$A$4:$A$136=flux!$A583)*(KG!$B$4:$B$136=flux!X$3)*(flux!$G583&gt;=KG!$F$2:$O$2)*(flux!$G583&lt;=KG!$F$3:$O$3)*KG!$F$4:$O$136)*$G583/100</f>
        <v>10.072799999999999</v>
      </c>
      <c r="Y583" s="7">
        <f>SUMPRODUCT((PAL!$A$3:$A$42=flux!$A583)*(PAL!$B$3:$B$42=flux!Y$3)*(PAL!$H$2:$Q$2=flux!$H583)*(PAL!$H$3:$Q$42))*$H583</f>
        <v>0</v>
      </c>
      <c r="Z583" s="7">
        <f>SUMPRODUCT((PAL!$A$3:$A$42=flux!$A583)*(PAL!$B$3:$B$42=flux!Z$3)*(PAL!$H$2:$Q$2=flux!$H583)*(PAL!$H$3:$Q$42))*$H583</f>
        <v>0</v>
      </c>
      <c r="AA583" s="7">
        <f>SUMPRODUCT((PAL!$A$3:$A$42=flux!$A583)*(PAL!$B$3:$B$42=flux!AA$3)*(PAL!$H$2:$Q$2=flux!$H583)*(PAL!$H$3:$Q$42))*$H583</f>
        <v>0</v>
      </c>
      <c r="AB583" s="7">
        <f>SUMPRODUCT((PAL!$A$3:$A$42=flux!$A583)*(PAL!$B$3:$B$42=flux!AB$3)*(PAL!$H$2:$Q$2=flux!$H583)*(PAL!$H$3:$Q$42))*$H583</f>
        <v>27.98</v>
      </c>
    </row>
    <row r="584" spans="1:28" x14ac:dyDescent="0.25">
      <c r="A584">
        <v>78696</v>
      </c>
      <c r="B584" t="s">
        <v>563</v>
      </c>
      <c r="C584" s="2">
        <v>43188</v>
      </c>
      <c r="D584" t="s">
        <v>130</v>
      </c>
      <c r="E584">
        <v>37</v>
      </c>
      <c r="F584" t="s">
        <v>131</v>
      </c>
      <c r="G584">
        <v>72</v>
      </c>
      <c r="H584" s="37">
        <v>1</v>
      </c>
      <c r="I584" s="7">
        <v>16.632000000000001</v>
      </c>
      <c r="L584" s="5" t="s">
        <v>184</v>
      </c>
      <c r="N584" s="7">
        <f>SUMPRODUCT((KG!$A$4:$A$136=flux!$A584)*(KG!$B$4:$B$136=flux!N$3)*(flux!$G584&gt;=KG!$F$2:$O$2)*(flux!$G584&lt;=KG!$F$3:$O$3)*KG!$F$4:$O$136)*$G584/100</f>
        <v>0</v>
      </c>
      <c r="O584" s="7">
        <f>SUMPRODUCT((KG!$A$4:$A$136=flux!$A584)*(KG!$B$4:$B$136=flux!O$3)*(flux!$G584&gt;=KG!$F$2:$O$2)*(flux!$G584&lt;=KG!$F$3:$O$3)*KG!$F$4:$O$136)*$G584/100</f>
        <v>18.443376000000004</v>
      </c>
      <c r="P584" s="7">
        <f>SUMPRODUCT((KG!$A$4:$A$136=flux!$A584)*(KG!$B$4:$B$136=flux!P$3)*(flux!$G584&gt;=KG!$F$2:$O$2)*(flux!$G584&lt;=KG!$F$3:$O$3)*KG!$F$4:$O$136)*$G584/100</f>
        <v>0</v>
      </c>
      <c r="Q584" s="7">
        <f>SUMPRODUCT((KG!$A$4:$A$136=flux!$A584)*(KG!$B$4:$B$136=flux!Q$3)*(flux!$G584&gt;=KG!$F$2:$O$2)*(flux!$G584&lt;=KG!$F$3:$O$3)*KG!$F$4:$O$136)*$G584/100</f>
        <v>0</v>
      </c>
      <c r="R584" s="7">
        <f>SUMPRODUCT((KG!$A$4:$A$136=flux!$A584)*(KG!$B$4:$B$136=flux!R$3)*(flux!$G584&gt;=KG!$F$2:$O$2)*(flux!$G584&lt;=KG!$F$3:$O$3)*KG!$F$4:$O$136)*$G584/100</f>
        <v>12.196800000000001</v>
      </c>
      <c r="S584" s="7">
        <f>SUMPRODUCT((KG!$A$4:$A$136=flux!$A584)*(KG!$B$4:$B$136=flux!S$3)*(flux!$G584&gt;=KG!$F$2:$O$2)*(flux!$G584&lt;=KG!$F$3:$O$3)*KG!$F$4:$O$136)*$G584/100</f>
        <v>0</v>
      </c>
      <c r="T584" s="7">
        <f>SUMPRODUCT((KG!$A$4:$A$136=flux!$A584)*(KG!$B$4:$B$136=flux!T$3)*(flux!$G584&gt;=KG!$F$2:$O$2)*(flux!$G584&lt;=KG!$F$3:$O$3)*KG!$F$4:$O$136)*$G584/100</f>
        <v>0</v>
      </c>
      <c r="U584" s="7">
        <f>SUMPRODUCT((KG!$A$4:$A$136=flux!$A584)*(KG!$B$4:$B$136=flux!U$3)*(flux!$G584&gt;=KG!$F$2:$O$2)*(flux!$G584&lt;=KG!$F$3:$O$3)*KG!$F$4:$O$136)*$G584/100</f>
        <v>0</v>
      </c>
      <c r="V584" s="7">
        <f>SUMPRODUCT((KG!$A$4:$A$136=flux!$A584)*(KG!$B$4:$B$136=flux!V$3)*(flux!$G584&gt;=KG!$F$2:$O$2)*(flux!$G584&lt;=KG!$F$3:$O$3)*KG!$F$4:$O$136)*$G584/100</f>
        <v>0</v>
      </c>
      <c r="W584" s="7">
        <f>SUMPRODUCT((KG!$A$4:$A$136=flux!$A584)*(KG!$B$4:$B$136=flux!W$3)*(flux!$G584&gt;=KG!$F$2:$O$2)*(flux!$G584&lt;=KG!$F$3:$O$3)*KG!$F$4:$O$136)*$G584/100</f>
        <v>15.112800000000002</v>
      </c>
      <c r="X584" s="7">
        <f>SUMPRODUCT((KG!$A$4:$A$136=flux!$A584)*(KG!$B$4:$B$136=flux!X$3)*(flux!$G584&gt;=KG!$F$2:$O$2)*(flux!$G584&lt;=KG!$F$3:$O$3)*KG!$F$4:$O$136)*$G584/100</f>
        <v>10.072799999999999</v>
      </c>
      <c r="Y584" s="7">
        <f>SUMPRODUCT((PAL!$A$3:$A$42=flux!$A584)*(PAL!$B$3:$B$42=flux!Y$3)*(PAL!$H$2:$Q$2=flux!$H584)*(PAL!$H$3:$Q$42))*$H584</f>
        <v>0</v>
      </c>
      <c r="Z584" s="7">
        <f>SUMPRODUCT((PAL!$A$3:$A$42=flux!$A584)*(PAL!$B$3:$B$42=flux!Z$3)*(PAL!$H$2:$Q$2=flux!$H584)*(PAL!$H$3:$Q$42))*$H584</f>
        <v>0</v>
      </c>
      <c r="AA584" s="7">
        <f>SUMPRODUCT((PAL!$A$3:$A$42=flux!$A584)*(PAL!$B$3:$B$42=flux!AA$3)*(PAL!$H$2:$Q$2=flux!$H584)*(PAL!$H$3:$Q$42))*$H584</f>
        <v>0</v>
      </c>
      <c r="AB584" s="7">
        <f>SUMPRODUCT((PAL!$A$3:$A$42=flux!$A584)*(PAL!$B$3:$B$42=flux!AB$3)*(PAL!$H$2:$Q$2=flux!$H584)*(PAL!$H$3:$Q$42))*$H584</f>
        <v>27.98</v>
      </c>
    </row>
    <row r="585" spans="1:28" x14ac:dyDescent="0.25">
      <c r="A585">
        <v>78695</v>
      </c>
      <c r="B585" t="s">
        <v>564</v>
      </c>
      <c r="C585" s="2">
        <v>43168</v>
      </c>
      <c r="D585" t="s">
        <v>171</v>
      </c>
      <c r="E585">
        <v>37</v>
      </c>
      <c r="F585" t="s">
        <v>172</v>
      </c>
      <c r="G585">
        <v>100</v>
      </c>
      <c r="H585" s="64">
        <v>1</v>
      </c>
      <c r="I585" s="7">
        <v>20.277720000000002</v>
      </c>
      <c r="J585" s="9"/>
      <c r="L585" s="5" t="s">
        <v>184</v>
      </c>
      <c r="N585" s="7">
        <f>SUMPRODUCT((KG!$A$4:$A$136=flux!$A585)*(KG!$B$4:$B$136=flux!N$3)*(flux!$G585&gt;=KG!$F$2:$O$2)*(flux!$G585&lt;=KG!$F$3:$O$3)*KG!$F$4:$O$136)*$G585/100</f>
        <v>0</v>
      </c>
      <c r="O585" s="7">
        <f>SUMPRODUCT((KG!$A$4:$A$136=flux!$A585)*(KG!$B$4:$B$136=flux!O$3)*(flux!$G585&gt;=KG!$F$2:$O$2)*(flux!$G585&lt;=KG!$F$3:$O$3)*KG!$F$4:$O$136)*$G585/100</f>
        <v>0</v>
      </c>
      <c r="P585" s="7">
        <f>SUMPRODUCT((KG!$A$4:$A$136=flux!$A585)*(KG!$B$4:$B$136=flux!P$3)*(flux!$G585&gt;=KG!$F$2:$O$2)*(flux!$G585&lt;=KG!$F$3:$O$3)*KG!$F$4:$O$136)*$G585/100</f>
        <v>0</v>
      </c>
      <c r="Q585" s="7">
        <f>SUMPRODUCT((KG!$A$4:$A$136=flux!$A585)*(KG!$B$4:$B$136=flux!Q$3)*(flux!$G585&gt;=KG!$F$2:$O$2)*(flux!$G585&lt;=KG!$F$3:$O$3)*KG!$F$4:$O$136)*$G585/100</f>
        <v>0</v>
      </c>
      <c r="R585" s="7">
        <f>SUMPRODUCT((KG!$A$4:$A$136=flux!$A585)*(KG!$B$4:$B$136=flux!R$3)*(flux!$G585&gt;=KG!$F$2:$O$2)*(flux!$G585&lt;=KG!$F$3:$O$3)*KG!$F$4:$O$136)*$G585/100</f>
        <v>0</v>
      </c>
      <c r="S585" s="7">
        <f>SUMPRODUCT((KG!$A$4:$A$136=flux!$A585)*(KG!$B$4:$B$136=flux!S$3)*(flux!$G585&gt;=KG!$F$2:$O$2)*(flux!$G585&lt;=KG!$F$3:$O$3)*KG!$F$4:$O$136)*$G585/100</f>
        <v>0</v>
      </c>
      <c r="T585" s="7">
        <f>SUMPRODUCT((KG!$A$4:$A$136=flux!$A585)*(KG!$B$4:$B$136=flux!T$3)*(flux!$G585&gt;=KG!$F$2:$O$2)*(flux!$G585&lt;=KG!$F$3:$O$3)*KG!$F$4:$O$136)*$G585/100</f>
        <v>0</v>
      </c>
      <c r="U585" s="7">
        <f>SUMPRODUCT((KG!$A$4:$A$136=flux!$A585)*(KG!$B$4:$B$136=flux!U$3)*(flux!$G585&gt;=KG!$F$2:$O$2)*(flux!$G585&lt;=KG!$F$3:$O$3)*KG!$F$4:$O$136)*$G585/100</f>
        <v>0</v>
      </c>
      <c r="V585" s="7">
        <f>SUMPRODUCT((KG!$A$4:$A$136=flux!$A585)*(KG!$B$4:$B$136=flux!V$3)*(flux!$G585&gt;=KG!$F$2:$O$2)*(flux!$G585&lt;=KG!$F$3:$O$3)*KG!$F$4:$O$136)*$G585/100</f>
        <v>0</v>
      </c>
      <c r="W585" s="7">
        <f>SUMPRODUCT((KG!$A$4:$A$136=flux!$A585)*(KG!$B$4:$B$136=flux!W$3)*(flux!$G585&gt;=KG!$F$2:$O$2)*(flux!$G585&lt;=KG!$F$3:$O$3)*KG!$F$4:$O$136)*$G585/100</f>
        <v>0</v>
      </c>
      <c r="X585" s="7">
        <f>SUMPRODUCT((KG!$A$4:$A$136=flux!$A585)*(KG!$B$4:$B$136=flux!X$3)*(flux!$G585&gt;=KG!$F$2:$O$2)*(flux!$G585&lt;=KG!$F$3:$O$3)*KG!$F$4:$O$136)*$G585/100</f>
        <v>0</v>
      </c>
      <c r="Y585" s="7">
        <f>SUMPRODUCT((PAL!$A$3:$A$42=flux!$A585)*(PAL!$B$3:$B$42=flux!Y$3)*(PAL!$H$2:$Q$2=flux!$H585)*(PAL!$H$3:$Q$42))*$H585</f>
        <v>0</v>
      </c>
      <c r="Z585" s="7">
        <f>SUMPRODUCT((PAL!$A$3:$A$42=flux!$A585)*(PAL!$B$3:$B$42=flux!Z$3)*(PAL!$H$2:$Q$2=flux!$H585)*(PAL!$H$3:$Q$42))*$H585</f>
        <v>0</v>
      </c>
      <c r="AA585" s="7">
        <f>SUMPRODUCT((PAL!$A$3:$A$42=flux!$A585)*(PAL!$B$3:$B$42=flux!AA$3)*(PAL!$H$2:$Q$2=flux!$H585)*(PAL!$H$3:$Q$42))*$H585</f>
        <v>0</v>
      </c>
      <c r="AB585" s="7">
        <f>SUMPRODUCT((PAL!$A$3:$A$42=flux!$A585)*(PAL!$B$3:$B$42=flux!AB$3)*(PAL!$H$2:$Q$2=flux!$H585)*(PAL!$H$3:$Q$42))*$H585</f>
        <v>0</v>
      </c>
    </row>
    <row r="586" spans="1:28" x14ac:dyDescent="0.25">
      <c r="A586">
        <v>78695</v>
      </c>
      <c r="B586" t="s">
        <v>564</v>
      </c>
      <c r="C586" s="2">
        <v>43185</v>
      </c>
      <c r="D586" t="s">
        <v>171</v>
      </c>
      <c r="E586">
        <v>37</v>
      </c>
      <c r="F586" t="s">
        <v>172</v>
      </c>
      <c r="G586">
        <v>100</v>
      </c>
      <c r="H586" s="64">
        <v>1</v>
      </c>
      <c r="I586" s="7">
        <v>20.277720000000002</v>
      </c>
      <c r="J586" s="9"/>
      <c r="L586" s="5" t="s">
        <v>184</v>
      </c>
      <c r="N586" s="7">
        <f>SUMPRODUCT((KG!$A$4:$A$136=flux!$A586)*(KG!$B$4:$B$136=flux!N$3)*(flux!$G586&gt;=KG!$F$2:$O$2)*(flux!$G586&lt;=KG!$F$3:$O$3)*KG!$F$4:$O$136)*$G586/100</f>
        <v>0</v>
      </c>
      <c r="O586" s="7">
        <f>SUMPRODUCT((KG!$A$4:$A$136=flux!$A586)*(KG!$B$4:$B$136=flux!O$3)*(flux!$G586&gt;=KG!$F$2:$O$2)*(flux!$G586&lt;=KG!$F$3:$O$3)*KG!$F$4:$O$136)*$G586/100</f>
        <v>0</v>
      </c>
      <c r="P586" s="7">
        <f>SUMPRODUCT((KG!$A$4:$A$136=flux!$A586)*(KG!$B$4:$B$136=flux!P$3)*(flux!$G586&gt;=KG!$F$2:$O$2)*(flux!$G586&lt;=KG!$F$3:$O$3)*KG!$F$4:$O$136)*$G586/100</f>
        <v>0</v>
      </c>
      <c r="Q586" s="7">
        <f>SUMPRODUCT((KG!$A$4:$A$136=flux!$A586)*(KG!$B$4:$B$136=flux!Q$3)*(flux!$G586&gt;=KG!$F$2:$O$2)*(flux!$G586&lt;=KG!$F$3:$O$3)*KG!$F$4:$O$136)*$G586/100</f>
        <v>0</v>
      </c>
      <c r="R586" s="7">
        <f>SUMPRODUCT((KG!$A$4:$A$136=flux!$A586)*(KG!$B$4:$B$136=flux!R$3)*(flux!$G586&gt;=KG!$F$2:$O$2)*(flux!$G586&lt;=KG!$F$3:$O$3)*KG!$F$4:$O$136)*$G586/100</f>
        <v>0</v>
      </c>
      <c r="S586" s="7">
        <f>SUMPRODUCT((KG!$A$4:$A$136=flux!$A586)*(KG!$B$4:$B$136=flux!S$3)*(flux!$G586&gt;=KG!$F$2:$O$2)*(flux!$G586&lt;=KG!$F$3:$O$3)*KG!$F$4:$O$136)*$G586/100</f>
        <v>0</v>
      </c>
      <c r="T586" s="7">
        <f>SUMPRODUCT((KG!$A$4:$A$136=flux!$A586)*(KG!$B$4:$B$136=flux!T$3)*(flux!$G586&gt;=KG!$F$2:$O$2)*(flux!$G586&lt;=KG!$F$3:$O$3)*KG!$F$4:$O$136)*$G586/100</f>
        <v>0</v>
      </c>
      <c r="U586" s="7">
        <f>SUMPRODUCT((KG!$A$4:$A$136=flux!$A586)*(KG!$B$4:$B$136=flux!U$3)*(flux!$G586&gt;=KG!$F$2:$O$2)*(flux!$G586&lt;=KG!$F$3:$O$3)*KG!$F$4:$O$136)*$G586/100</f>
        <v>0</v>
      </c>
      <c r="V586" s="7">
        <f>SUMPRODUCT((KG!$A$4:$A$136=flux!$A586)*(KG!$B$4:$B$136=flux!V$3)*(flux!$G586&gt;=KG!$F$2:$O$2)*(flux!$G586&lt;=KG!$F$3:$O$3)*KG!$F$4:$O$136)*$G586/100</f>
        <v>0</v>
      </c>
      <c r="W586" s="7">
        <f>SUMPRODUCT((KG!$A$4:$A$136=flux!$A586)*(KG!$B$4:$B$136=flux!W$3)*(flux!$G586&gt;=KG!$F$2:$O$2)*(flux!$G586&lt;=KG!$F$3:$O$3)*KG!$F$4:$O$136)*$G586/100</f>
        <v>0</v>
      </c>
      <c r="X586" s="7">
        <f>SUMPRODUCT((KG!$A$4:$A$136=flux!$A586)*(KG!$B$4:$B$136=flux!X$3)*(flux!$G586&gt;=KG!$F$2:$O$2)*(flux!$G586&lt;=KG!$F$3:$O$3)*KG!$F$4:$O$136)*$G586/100</f>
        <v>0</v>
      </c>
      <c r="Y586" s="7">
        <f>SUMPRODUCT((PAL!$A$3:$A$42=flux!$A586)*(PAL!$B$3:$B$42=flux!Y$3)*(PAL!$H$2:$Q$2=flux!$H586)*(PAL!$H$3:$Q$42))*$H586</f>
        <v>0</v>
      </c>
      <c r="Z586" s="7">
        <f>SUMPRODUCT((PAL!$A$3:$A$42=flux!$A586)*(PAL!$B$3:$B$42=flux!Z$3)*(PAL!$H$2:$Q$2=flux!$H586)*(PAL!$H$3:$Q$42))*$H586</f>
        <v>0</v>
      </c>
      <c r="AA586" s="7">
        <f>SUMPRODUCT((PAL!$A$3:$A$42=flux!$A586)*(PAL!$B$3:$B$42=flux!AA$3)*(PAL!$H$2:$Q$2=flux!$H586)*(PAL!$H$3:$Q$42))*$H586</f>
        <v>0</v>
      </c>
      <c r="AB586" s="7">
        <f>SUMPRODUCT((PAL!$A$3:$A$42=flux!$A586)*(PAL!$B$3:$B$42=flux!AB$3)*(PAL!$H$2:$Q$2=flux!$H586)*(PAL!$H$3:$Q$42))*$H586</f>
        <v>0</v>
      </c>
    </row>
    <row r="587" spans="1:28" x14ac:dyDescent="0.25">
      <c r="A587">
        <v>78695</v>
      </c>
      <c r="B587" t="s">
        <v>564</v>
      </c>
      <c r="C587" s="2">
        <v>43187</v>
      </c>
      <c r="D587" t="s">
        <v>171</v>
      </c>
      <c r="E587">
        <v>37</v>
      </c>
      <c r="F587" t="s">
        <v>172</v>
      </c>
      <c r="G587">
        <v>100</v>
      </c>
      <c r="H587" s="64">
        <v>1</v>
      </c>
      <c r="I587" s="7">
        <v>20.277720000000002</v>
      </c>
      <c r="J587" s="9"/>
      <c r="L587" s="5" t="s">
        <v>184</v>
      </c>
      <c r="N587" s="7">
        <f>SUMPRODUCT((KG!$A$4:$A$136=flux!$A587)*(KG!$B$4:$B$136=flux!N$3)*(flux!$G587&gt;=KG!$F$2:$O$2)*(flux!$G587&lt;=KG!$F$3:$O$3)*KG!$F$4:$O$136)*$G587/100</f>
        <v>0</v>
      </c>
      <c r="O587" s="7">
        <f>SUMPRODUCT((KG!$A$4:$A$136=flux!$A587)*(KG!$B$4:$B$136=flux!O$3)*(flux!$G587&gt;=KG!$F$2:$O$2)*(flux!$G587&lt;=KG!$F$3:$O$3)*KG!$F$4:$O$136)*$G587/100</f>
        <v>0</v>
      </c>
      <c r="P587" s="7">
        <f>SUMPRODUCT((KG!$A$4:$A$136=flux!$A587)*(KG!$B$4:$B$136=flux!P$3)*(flux!$G587&gt;=KG!$F$2:$O$2)*(flux!$G587&lt;=KG!$F$3:$O$3)*KG!$F$4:$O$136)*$G587/100</f>
        <v>0</v>
      </c>
      <c r="Q587" s="7">
        <f>SUMPRODUCT((KG!$A$4:$A$136=flux!$A587)*(KG!$B$4:$B$136=flux!Q$3)*(flux!$G587&gt;=KG!$F$2:$O$2)*(flux!$G587&lt;=KG!$F$3:$O$3)*KG!$F$4:$O$136)*$G587/100</f>
        <v>0</v>
      </c>
      <c r="R587" s="7">
        <f>SUMPRODUCT((KG!$A$4:$A$136=flux!$A587)*(KG!$B$4:$B$136=flux!R$3)*(flux!$G587&gt;=KG!$F$2:$O$2)*(flux!$G587&lt;=KG!$F$3:$O$3)*KG!$F$4:$O$136)*$G587/100</f>
        <v>0</v>
      </c>
      <c r="S587" s="7">
        <f>SUMPRODUCT((KG!$A$4:$A$136=flux!$A587)*(KG!$B$4:$B$136=flux!S$3)*(flux!$G587&gt;=KG!$F$2:$O$2)*(flux!$G587&lt;=KG!$F$3:$O$3)*KG!$F$4:$O$136)*$G587/100</f>
        <v>0</v>
      </c>
      <c r="T587" s="7">
        <f>SUMPRODUCT((KG!$A$4:$A$136=flux!$A587)*(KG!$B$4:$B$136=flux!T$3)*(flux!$G587&gt;=KG!$F$2:$O$2)*(flux!$G587&lt;=KG!$F$3:$O$3)*KG!$F$4:$O$136)*$G587/100</f>
        <v>0</v>
      </c>
      <c r="U587" s="7">
        <f>SUMPRODUCT((KG!$A$4:$A$136=flux!$A587)*(KG!$B$4:$B$136=flux!U$3)*(flux!$G587&gt;=KG!$F$2:$O$2)*(flux!$G587&lt;=KG!$F$3:$O$3)*KG!$F$4:$O$136)*$G587/100</f>
        <v>0</v>
      </c>
      <c r="V587" s="7">
        <f>SUMPRODUCT((KG!$A$4:$A$136=flux!$A587)*(KG!$B$4:$B$136=flux!V$3)*(flux!$G587&gt;=KG!$F$2:$O$2)*(flux!$G587&lt;=KG!$F$3:$O$3)*KG!$F$4:$O$136)*$G587/100</f>
        <v>0</v>
      </c>
      <c r="W587" s="7">
        <f>SUMPRODUCT((KG!$A$4:$A$136=flux!$A587)*(KG!$B$4:$B$136=flux!W$3)*(flux!$G587&gt;=KG!$F$2:$O$2)*(flux!$G587&lt;=KG!$F$3:$O$3)*KG!$F$4:$O$136)*$G587/100</f>
        <v>0</v>
      </c>
      <c r="X587" s="7">
        <f>SUMPRODUCT((KG!$A$4:$A$136=flux!$A587)*(KG!$B$4:$B$136=flux!X$3)*(flux!$G587&gt;=KG!$F$2:$O$2)*(flux!$G587&lt;=KG!$F$3:$O$3)*KG!$F$4:$O$136)*$G587/100</f>
        <v>0</v>
      </c>
      <c r="Y587" s="7">
        <f>SUMPRODUCT((PAL!$A$3:$A$42=flux!$A587)*(PAL!$B$3:$B$42=flux!Y$3)*(PAL!$H$2:$Q$2=flux!$H587)*(PAL!$H$3:$Q$42))*$H587</f>
        <v>0</v>
      </c>
      <c r="Z587" s="7">
        <f>SUMPRODUCT((PAL!$A$3:$A$42=flux!$A587)*(PAL!$B$3:$B$42=flux!Z$3)*(PAL!$H$2:$Q$2=flux!$H587)*(PAL!$H$3:$Q$42))*$H587</f>
        <v>0</v>
      </c>
      <c r="AA587" s="7">
        <f>SUMPRODUCT((PAL!$A$3:$A$42=flux!$A587)*(PAL!$B$3:$B$42=flux!AA$3)*(PAL!$H$2:$Q$2=flux!$H587)*(PAL!$H$3:$Q$42))*$H587</f>
        <v>0</v>
      </c>
      <c r="AB587" s="7">
        <f>SUMPRODUCT((PAL!$A$3:$A$42=flux!$A587)*(PAL!$B$3:$B$42=flux!AB$3)*(PAL!$H$2:$Q$2=flux!$H587)*(PAL!$H$3:$Q$42))*$H587</f>
        <v>0</v>
      </c>
    </row>
    <row r="588" spans="1:28" x14ac:dyDescent="0.25">
      <c r="A588">
        <v>78695</v>
      </c>
      <c r="B588" t="s">
        <v>564</v>
      </c>
      <c r="C588" s="2">
        <v>43161</v>
      </c>
      <c r="D588" t="s">
        <v>171</v>
      </c>
      <c r="E588">
        <v>37</v>
      </c>
      <c r="F588" t="s">
        <v>172</v>
      </c>
      <c r="G588">
        <v>102</v>
      </c>
      <c r="H588" s="64">
        <v>1</v>
      </c>
      <c r="I588" s="7">
        <v>20.679480000000002</v>
      </c>
      <c r="J588" s="9"/>
      <c r="L588" s="5" t="s">
        <v>184</v>
      </c>
      <c r="N588" s="7">
        <f>SUMPRODUCT((KG!$A$4:$A$136=flux!$A588)*(KG!$B$4:$B$136=flux!N$3)*(flux!$G588&gt;=KG!$F$2:$O$2)*(flux!$G588&lt;=KG!$F$3:$O$3)*KG!$F$4:$O$136)*$G588/100</f>
        <v>0</v>
      </c>
      <c r="O588" s="7">
        <f>SUMPRODUCT((KG!$A$4:$A$136=flux!$A588)*(KG!$B$4:$B$136=flux!O$3)*(flux!$G588&gt;=KG!$F$2:$O$2)*(flux!$G588&lt;=KG!$F$3:$O$3)*KG!$F$4:$O$136)*$G588/100</f>
        <v>0</v>
      </c>
      <c r="P588" s="7">
        <f>SUMPRODUCT((KG!$A$4:$A$136=flux!$A588)*(KG!$B$4:$B$136=flux!P$3)*(flux!$G588&gt;=KG!$F$2:$O$2)*(flux!$G588&lt;=KG!$F$3:$O$3)*KG!$F$4:$O$136)*$G588/100</f>
        <v>0</v>
      </c>
      <c r="Q588" s="7">
        <f>SUMPRODUCT((KG!$A$4:$A$136=flux!$A588)*(KG!$B$4:$B$136=flux!Q$3)*(flux!$G588&gt;=KG!$F$2:$O$2)*(flux!$G588&lt;=KG!$F$3:$O$3)*KG!$F$4:$O$136)*$G588/100</f>
        <v>0</v>
      </c>
      <c r="R588" s="7">
        <f>SUMPRODUCT((KG!$A$4:$A$136=flux!$A588)*(KG!$B$4:$B$136=flux!R$3)*(flux!$G588&gt;=KG!$F$2:$O$2)*(flux!$G588&lt;=KG!$F$3:$O$3)*KG!$F$4:$O$136)*$G588/100</f>
        <v>0</v>
      </c>
      <c r="S588" s="7">
        <f>SUMPRODUCT((KG!$A$4:$A$136=flux!$A588)*(KG!$B$4:$B$136=flux!S$3)*(flux!$G588&gt;=KG!$F$2:$O$2)*(flux!$G588&lt;=KG!$F$3:$O$3)*KG!$F$4:$O$136)*$G588/100</f>
        <v>0</v>
      </c>
      <c r="T588" s="7">
        <f>SUMPRODUCT((KG!$A$4:$A$136=flux!$A588)*(KG!$B$4:$B$136=flux!T$3)*(flux!$G588&gt;=KG!$F$2:$O$2)*(flux!$G588&lt;=KG!$F$3:$O$3)*KG!$F$4:$O$136)*$G588/100</f>
        <v>0</v>
      </c>
      <c r="U588" s="7">
        <f>SUMPRODUCT((KG!$A$4:$A$136=flux!$A588)*(KG!$B$4:$B$136=flux!U$3)*(flux!$G588&gt;=KG!$F$2:$O$2)*(flux!$G588&lt;=KG!$F$3:$O$3)*KG!$F$4:$O$136)*$G588/100</f>
        <v>0</v>
      </c>
      <c r="V588" s="7">
        <f>SUMPRODUCT((KG!$A$4:$A$136=flux!$A588)*(KG!$B$4:$B$136=flux!V$3)*(flux!$G588&gt;=KG!$F$2:$O$2)*(flux!$G588&lt;=KG!$F$3:$O$3)*KG!$F$4:$O$136)*$G588/100</f>
        <v>0</v>
      </c>
      <c r="W588" s="7">
        <f>SUMPRODUCT((KG!$A$4:$A$136=flux!$A588)*(KG!$B$4:$B$136=flux!W$3)*(flux!$G588&gt;=KG!$F$2:$O$2)*(flux!$G588&lt;=KG!$F$3:$O$3)*KG!$F$4:$O$136)*$G588/100</f>
        <v>0</v>
      </c>
      <c r="X588" s="7">
        <f>SUMPRODUCT((KG!$A$4:$A$136=flux!$A588)*(KG!$B$4:$B$136=flux!X$3)*(flux!$G588&gt;=KG!$F$2:$O$2)*(flux!$G588&lt;=KG!$F$3:$O$3)*KG!$F$4:$O$136)*$G588/100</f>
        <v>0</v>
      </c>
      <c r="Y588" s="7">
        <f>SUMPRODUCT((PAL!$A$3:$A$42=flux!$A588)*(PAL!$B$3:$B$42=flux!Y$3)*(PAL!$H$2:$Q$2=flux!$H588)*(PAL!$H$3:$Q$42))*$H588</f>
        <v>0</v>
      </c>
      <c r="Z588" s="7">
        <f>SUMPRODUCT((PAL!$A$3:$A$42=flux!$A588)*(PAL!$B$3:$B$42=flux!Z$3)*(PAL!$H$2:$Q$2=flux!$H588)*(PAL!$H$3:$Q$42))*$H588</f>
        <v>0</v>
      </c>
      <c r="AA588" s="7">
        <f>SUMPRODUCT((PAL!$A$3:$A$42=flux!$A588)*(PAL!$B$3:$B$42=flux!AA$3)*(PAL!$H$2:$Q$2=flux!$H588)*(PAL!$H$3:$Q$42))*$H588</f>
        <v>0</v>
      </c>
      <c r="AB588" s="7">
        <f>SUMPRODUCT((PAL!$A$3:$A$42=flux!$A588)*(PAL!$B$3:$B$42=flux!AB$3)*(PAL!$H$2:$Q$2=flux!$H588)*(PAL!$H$3:$Q$42))*$H588</f>
        <v>0</v>
      </c>
    </row>
    <row r="589" spans="1:28" x14ac:dyDescent="0.25">
      <c r="A589">
        <v>78695</v>
      </c>
      <c r="B589" t="s">
        <v>564</v>
      </c>
      <c r="C589" s="2">
        <v>43175</v>
      </c>
      <c r="D589" t="s">
        <v>171</v>
      </c>
      <c r="E589">
        <v>37</v>
      </c>
      <c r="F589" t="s">
        <v>172</v>
      </c>
      <c r="G589">
        <v>102</v>
      </c>
      <c r="H589" s="64">
        <v>1</v>
      </c>
      <c r="I589" s="7">
        <v>20.679480000000002</v>
      </c>
      <c r="J589" s="9"/>
      <c r="L589" s="5" t="s">
        <v>184</v>
      </c>
      <c r="N589" s="7">
        <f>SUMPRODUCT((KG!$A$4:$A$136=flux!$A589)*(KG!$B$4:$B$136=flux!N$3)*(flux!$G589&gt;=KG!$F$2:$O$2)*(flux!$G589&lt;=KG!$F$3:$O$3)*KG!$F$4:$O$136)*$G589/100</f>
        <v>0</v>
      </c>
      <c r="O589" s="7">
        <f>SUMPRODUCT((KG!$A$4:$A$136=flux!$A589)*(KG!$B$4:$B$136=flux!O$3)*(flux!$G589&gt;=KG!$F$2:$O$2)*(flux!$G589&lt;=KG!$F$3:$O$3)*KG!$F$4:$O$136)*$G589/100</f>
        <v>0</v>
      </c>
      <c r="P589" s="7">
        <f>SUMPRODUCT((KG!$A$4:$A$136=flux!$A589)*(KG!$B$4:$B$136=flux!P$3)*(flux!$G589&gt;=KG!$F$2:$O$2)*(flux!$G589&lt;=KG!$F$3:$O$3)*KG!$F$4:$O$136)*$G589/100</f>
        <v>0</v>
      </c>
      <c r="Q589" s="7">
        <f>SUMPRODUCT((KG!$A$4:$A$136=flux!$A589)*(KG!$B$4:$B$136=flux!Q$3)*(flux!$G589&gt;=KG!$F$2:$O$2)*(flux!$G589&lt;=KG!$F$3:$O$3)*KG!$F$4:$O$136)*$G589/100</f>
        <v>0</v>
      </c>
      <c r="R589" s="7">
        <f>SUMPRODUCT((KG!$A$4:$A$136=flux!$A589)*(KG!$B$4:$B$136=flux!R$3)*(flux!$G589&gt;=KG!$F$2:$O$2)*(flux!$G589&lt;=KG!$F$3:$O$3)*KG!$F$4:$O$136)*$G589/100</f>
        <v>0</v>
      </c>
      <c r="S589" s="7">
        <f>SUMPRODUCT((KG!$A$4:$A$136=flux!$A589)*(KG!$B$4:$B$136=flux!S$3)*(flux!$G589&gt;=KG!$F$2:$O$2)*(flux!$G589&lt;=KG!$F$3:$O$3)*KG!$F$4:$O$136)*$G589/100</f>
        <v>0</v>
      </c>
      <c r="T589" s="7">
        <f>SUMPRODUCT((KG!$A$4:$A$136=flux!$A589)*(KG!$B$4:$B$136=flux!T$3)*(flux!$G589&gt;=KG!$F$2:$O$2)*(flux!$G589&lt;=KG!$F$3:$O$3)*KG!$F$4:$O$136)*$G589/100</f>
        <v>0</v>
      </c>
      <c r="U589" s="7">
        <f>SUMPRODUCT((KG!$A$4:$A$136=flux!$A589)*(KG!$B$4:$B$136=flux!U$3)*(flux!$G589&gt;=KG!$F$2:$O$2)*(flux!$G589&lt;=KG!$F$3:$O$3)*KG!$F$4:$O$136)*$G589/100</f>
        <v>0</v>
      </c>
      <c r="V589" s="7">
        <f>SUMPRODUCT((KG!$A$4:$A$136=flux!$A589)*(KG!$B$4:$B$136=flux!V$3)*(flux!$G589&gt;=KG!$F$2:$O$2)*(flux!$G589&lt;=KG!$F$3:$O$3)*KG!$F$4:$O$136)*$G589/100</f>
        <v>0</v>
      </c>
      <c r="W589" s="7">
        <f>SUMPRODUCT((KG!$A$4:$A$136=flux!$A589)*(KG!$B$4:$B$136=flux!W$3)*(flux!$G589&gt;=KG!$F$2:$O$2)*(flux!$G589&lt;=KG!$F$3:$O$3)*KG!$F$4:$O$136)*$G589/100</f>
        <v>0</v>
      </c>
      <c r="X589" s="7">
        <f>SUMPRODUCT((KG!$A$4:$A$136=flux!$A589)*(KG!$B$4:$B$136=flux!X$3)*(flux!$G589&gt;=KG!$F$2:$O$2)*(flux!$G589&lt;=KG!$F$3:$O$3)*KG!$F$4:$O$136)*$G589/100</f>
        <v>0</v>
      </c>
      <c r="Y589" s="7">
        <f>SUMPRODUCT((PAL!$A$3:$A$42=flux!$A589)*(PAL!$B$3:$B$42=flux!Y$3)*(PAL!$H$2:$Q$2=flux!$H589)*(PAL!$H$3:$Q$42))*$H589</f>
        <v>0</v>
      </c>
      <c r="Z589" s="7">
        <f>SUMPRODUCT((PAL!$A$3:$A$42=flux!$A589)*(PAL!$B$3:$B$42=flux!Z$3)*(PAL!$H$2:$Q$2=flux!$H589)*(PAL!$H$3:$Q$42))*$H589</f>
        <v>0</v>
      </c>
      <c r="AA589" s="7">
        <f>SUMPRODUCT((PAL!$A$3:$A$42=flux!$A589)*(PAL!$B$3:$B$42=flux!AA$3)*(PAL!$H$2:$Q$2=flux!$H589)*(PAL!$H$3:$Q$42))*$H589</f>
        <v>0</v>
      </c>
      <c r="AB589" s="7">
        <f>SUMPRODUCT((PAL!$A$3:$A$42=flux!$A589)*(PAL!$B$3:$B$42=flux!AB$3)*(PAL!$H$2:$Q$2=flux!$H589)*(PAL!$H$3:$Q$42))*$H589</f>
        <v>0</v>
      </c>
    </row>
    <row r="590" spans="1:28" x14ac:dyDescent="0.25">
      <c r="A590">
        <v>78695</v>
      </c>
      <c r="B590" t="s">
        <v>564</v>
      </c>
      <c r="C590" s="2">
        <v>43165</v>
      </c>
      <c r="D590" t="s">
        <v>171</v>
      </c>
      <c r="E590">
        <v>37</v>
      </c>
      <c r="F590" t="s">
        <v>172</v>
      </c>
      <c r="G590">
        <v>150</v>
      </c>
      <c r="H590" s="64">
        <v>1</v>
      </c>
      <c r="I590" s="7">
        <v>30.422160000000005</v>
      </c>
      <c r="J590" s="9"/>
      <c r="L590" s="5" t="s">
        <v>184</v>
      </c>
      <c r="N590" s="7">
        <f>SUMPRODUCT((KG!$A$4:$A$136=flux!$A590)*(KG!$B$4:$B$136=flux!N$3)*(flux!$G590&gt;=KG!$F$2:$O$2)*(flux!$G590&lt;=KG!$F$3:$O$3)*KG!$F$4:$O$136)*$G590/100</f>
        <v>0</v>
      </c>
      <c r="O590" s="7">
        <f>SUMPRODUCT((KG!$A$4:$A$136=flux!$A590)*(KG!$B$4:$B$136=flux!O$3)*(flux!$G590&gt;=KG!$F$2:$O$2)*(flux!$G590&lt;=KG!$F$3:$O$3)*KG!$F$4:$O$136)*$G590/100</f>
        <v>0</v>
      </c>
      <c r="P590" s="7">
        <f>SUMPRODUCT((KG!$A$4:$A$136=flux!$A590)*(KG!$B$4:$B$136=flux!P$3)*(flux!$G590&gt;=KG!$F$2:$O$2)*(flux!$G590&lt;=KG!$F$3:$O$3)*KG!$F$4:$O$136)*$G590/100</f>
        <v>0</v>
      </c>
      <c r="Q590" s="7">
        <f>SUMPRODUCT((KG!$A$4:$A$136=flux!$A590)*(KG!$B$4:$B$136=flux!Q$3)*(flux!$G590&gt;=KG!$F$2:$O$2)*(flux!$G590&lt;=KG!$F$3:$O$3)*KG!$F$4:$O$136)*$G590/100</f>
        <v>0</v>
      </c>
      <c r="R590" s="7">
        <f>SUMPRODUCT((KG!$A$4:$A$136=flux!$A590)*(KG!$B$4:$B$136=flux!R$3)*(flux!$G590&gt;=KG!$F$2:$O$2)*(flux!$G590&lt;=KG!$F$3:$O$3)*KG!$F$4:$O$136)*$G590/100</f>
        <v>0</v>
      </c>
      <c r="S590" s="7">
        <f>SUMPRODUCT((KG!$A$4:$A$136=flux!$A590)*(KG!$B$4:$B$136=flux!S$3)*(flux!$G590&gt;=KG!$F$2:$O$2)*(flux!$G590&lt;=KG!$F$3:$O$3)*KG!$F$4:$O$136)*$G590/100</f>
        <v>0</v>
      </c>
      <c r="T590" s="7">
        <f>SUMPRODUCT((KG!$A$4:$A$136=flux!$A590)*(KG!$B$4:$B$136=flux!T$3)*(flux!$G590&gt;=KG!$F$2:$O$2)*(flux!$G590&lt;=KG!$F$3:$O$3)*KG!$F$4:$O$136)*$G590/100</f>
        <v>0</v>
      </c>
      <c r="U590" s="7">
        <f>SUMPRODUCT((KG!$A$4:$A$136=flux!$A590)*(KG!$B$4:$B$136=flux!U$3)*(flux!$G590&gt;=KG!$F$2:$O$2)*(flux!$G590&lt;=KG!$F$3:$O$3)*KG!$F$4:$O$136)*$G590/100</f>
        <v>0</v>
      </c>
      <c r="V590" s="7">
        <f>SUMPRODUCT((KG!$A$4:$A$136=flux!$A590)*(KG!$B$4:$B$136=flux!V$3)*(flux!$G590&gt;=KG!$F$2:$O$2)*(flux!$G590&lt;=KG!$F$3:$O$3)*KG!$F$4:$O$136)*$G590/100</f>
        <v>0</v>
      </c>
      <c r="W590" s="7">
        <f>SUMPRODUCT((KG!$A$4:$A$136=flux!$A590)*(KG!$B$4:$B$136=flux!W$3)*(flux!$G590&gt;=KG!$F$2:$O$2)*(flux!$G590&lt;=KG!$F$3:$O$3)*KG!$F$4:$O$136)*$G590/100</f>
        <v>0</v>
      </c>
      <c r="X590" s="7">
        <f>SUMPRODUCT((KG!$A$4:$A$136=flux!$A590)*(KG!$B$4:$B$136=flux!X$3)*(flux!$G590&gt;=KG!$F$2:$O$2)*(flux!$G590&lt;=KG!$F$3:$O$3)*KG!$F$4:$O$136)*$G590/100</f>
        <v>0</v>
      </c>
      <c r="Y590" s="7">
        <f>SUMPRODUCT((PAL!$A$3:$A$42=flux!$A590)*(PAL!$B$3:$B$42=flux!Y$3)*(PAL!$H$2:$Q$2=flux!$H590)*(PAL!$H$3:$Q$42))*$H590</f>
        <v>0</v>
      </c>
      <c r="Z590" s="7">
        <f>SUMPRODUCT((PAL!$A$3:$A$42=flux!$A590)*(PAL!$B$3:$B$42=flux!Z$3)*(PAL!$H$2:$Q$2=flux!$H590)*(PAL!$H$3:$Q$42))*$H590</f>
        <v>0</v>
      </c>
      <c r="AA590" s="7">
        <f>SUMPRODUCT((PAL!$A$3:$A$42=flux!$A590)*(PAL!$B$3:$B$42=flux!AA$3)*(PAL!$H$2:$Q$2=flux!$H590)*(PAL!$H$3:$Q$42))*$H590</f>
        <v>0</v>
      </c>
      <c r="AB590" s="7">
        <f>SUMPRODUCT((PAL!$A$3:$A$42=flux!$A590)*(PAL!$B$3:$B$42=flux!AB$3)*(PAL!$H$2:$Q$2=flux!$H590)*(PAL!$H$3:$Q$42))*$H590</f>
        <v>0</v>
      </c>
    </row>
    <row r="591" spans="1:28" x14ac:dyDescent="0.25">
      <c r="A591">
        <v>78695</v>
      </c>
      <c r="B591" t="s">
        <v>564</v>
      </c>
      <c r="C591" s="2">
        <v>43172</v>
      </c>
      <c r="D591" t="s">
        <v>171</v>
      </c>
      <c r="E591">
        <v>37</v>
      </c>
      <c r="F591" t="s">
        <v>172</v>
      </c>
      <c r="G591">
        <v>150</v>
      </c>
      <c r="H591" s="64">
        <v>1</v>
      </c>
      <c r="I591" s="7">
        <v>30.422160000000005</v>
      </c>
      <c r="J591" s="9"/>
      <c r="L591" s="5" t="s">
        <v>184</v>
      </c>
      <c r="N591" s="7">
        <f>SUMPRODUCT((KG!$A$4:$A$136=flux!$A591)*(KG!$B$4:$B$136=flux!N$3)*(flux!$G591&gt;=KG!$F$2:$O$2)*(flux!$G591&lt;=KG!$F$3:$O$3)*KG!$F$4:$O$136)*$G591/100</f>
        <v>0</v>
      </c>
      <c r="O591" s="7">
        <f>SUMPRODUCT((KG!$A$4:$A$136=flux!$A591)*(KG!$B$4:$B$136=flux!O$3)*(flux!$G591&gt;=KG!$F$2:$O$2)*(flux!$G591&lt;=KG!$F$3:$O$3)*KG!$F$4:$O$136)*$G591/100</f>
        <v>0</v>
      </c>
      <c r="P591" s="7">
        <f>SUMPRODUCT((KG!$A$4:$A$136=flux!$A591)*(KG!$B$4:$B$136=flux!P$3)*(flux!$G591&gt;=KG!$F$2:$O$2)*(flux!$G591&lt;=KG!$F$3:$O$3)*KG!$F$4:$O$136)*$G591/100</f>
        <v>0</v>
      </c>
      <c r="Q591" s="7">
        <f>SUMPRODUCT((KG!$A$4:$A$136=flux!$A591)*(KG!$B$4:$B$136=flux!Q$3)*(flux!$G591&gt;=KG!$F$2:$O$2)*(flux!$G591&lt;=KG!$F$3:$O$3)*KG!$F$4:$O$136)*$G591/100</f>
        <v>0</v>
      </c>
      <c r="R591" s="7">
        <f>SUMPRODUCT((KG!$A$4:$A$136=flux!$A591)*(KG!$B$4:$B$136=flux!R$3)*(flux!$G591&gt;=KG!$F$2:$O$2)*(flux!$G591&lt;=KG!$F$3:$O$3)*KG!$F$4:$O$136)*$G591/100</f>
        <v>0</v>
      </c>
      <c r="S591" s="7">
        <f>SUMPRODUCT((KG!$A$4:$A$136=flux!$A591)*(KG!$B$4:$B$136=flux!S$3)*(flux!$G591&gt;=KG!$F$2:$O$2)*(flux!$G591&lt;=KG!$F$3:$O$3)*KG!$F$4:$O$136)*$G591/100</f>
        <v>0</v>
      </c>
      <c r="T591" s="7">
        <f>SUMPRODUCT((KG!$A$4:$A$136=flux!$A591)*(KG!$B$4:$B$136=flux!T$3)*(flux!$G591&gt;=KG!$F$2:$O$2)*(flux!$G591&lt;=KG!$F$3:$O$3)*KG!$F$4:$O$136)*$G591/100</f>
        <v>0</v>
      </c>
      <c r="U591" s="7">
        <f>SUMPRODUCT((KG!$A$4:$A$136=flux!$A591)*(KG!$B$4:$B$136=flux!U$3)*(flux!$G591&gt;=KG!$F$2:$O$2)*(flux!$G591&lt;=KG!$F$3:$O$3)*KG!$F$4:$O$136)*$G591/100</f>
        <v>0</v>
      </c>
      <c r="V591" s="7">
        <f>SUMPRODUCT((KG!$A$4:$A$136=flux!$A591)*(KG!$B$4:$B$136=flux!V$3)*(flux!$G591&gt;=KG!$F$2:$O$2)*(flux!$G591&lt;=KG!$F$3:$O$3)*KG!$F$4:$O$136)*$G591/100</f>
        <v>0</v>
      </c>
      <c r="W591" s="7">
        <f>SUMPRODUCT((KG!$A$4:$A$136=flux!$A591)*(KG!$B$4:$B$136=flux!W$3)*(flux!$G591&gt;=KG!$F$2:$O$2)*(flux!$G591&lt;=KG!$F$3:$O$3)*KG!$F$4:$O$136)*$G591/100</f>
        <v>0</v>
      </c>
      <c r="X591" s="7">
        <f>SUMPRODUCT((KG!$A$4:$A$136=flux!$A591)*(KG!$B$4:$B$136=flux!X$3)*(flux!$G591&gt;=KG!$F$2:$O$2)*(flux!$G591&lt;=KG!$F$3:$O$3)*KG!$F$4:$O$136)*$G591/100</f>
        <v>0</v>
      </c>
      <c r="Y591" s="7">
        <f>SUMPRODUCT((PAL!$A$3:$A$42=flux!$A591)*(PAL!$B$3:$B$42=flux!Y$3)*(PAL!$H$2:$Q$2=flux!$H591)*(PAL!$H$3:$Q$42))*$H591</f>
        <v>0</v>
      </c>
      <c r="Z591" s="7">
        <f>SUMPRODUCT((PAL!$A$3:$A$42=flux!$A591)*(PAL!$B$3:$B$42=flux!Z$3)*(PAL!$H$2:$Q$2=flux!$H591)*(PAL!$H$3:$Q$42))*$H591</f>
        <v>0</v>
      </c>
      <c r="AA591" s="7">
        <f>SUMPRODUCT((PAL!$A$3:$A$42=flux!$A591)*(PAL!$B$3:$B$42=flux!AA$3)*(PAL!$H$2:$Q$2=flux!$H591)*(PAL!$H$3:$Q$42))*$H591</f>
        <v>0</v>
      </c>
      <c r="AB591" s="7">
        <f>SUMPRODUCT((PAL!$A$3:$A$42=flux!$A591)*(PAL!$B$3:$B$42=flux!AB$3)*(PAL!$H$2:$Q$2=flux!$H591)*(PAL!$H$3:$Q$42))*$H591</f>
        <v>0</v>
      </c>
    </row>
    <row r="592" spans="1:28" x14ac:dyDescent="0.25">
      <c r="A592">
        <v>78695</v>
      </c>
      <c r="B592" t="s">
        <v>564</v>
      </c>
      <c r="C592" s="2">
        <v>43179</v>
      </c>
      <c r="D592" t="s">
        <v>171</v>
      </c>
      <c r="E592">
        <v>37</v>
      </c>
      <c r="F592" t="s">
        <v>172</v>
      </c>
      <c r="G592">
        <v>150</v>
      </c>
      <c r="H592" s="64">
        <v>1</v>
      </c>
      <c r="I592" s="7">
        <v>30.422160000000005</v>
      </c>
      <c r="J592" s="9"/>
      <c r="L592" s="5" t="s">
        <v>184</v>
      </c>
      <c r="N592" s="7">
        <f>SUMPRODUCT((KG!$A$4:$A$136=flux!$A592)*(KG!$B$4:$B$136=flux!N$3)*(flux!$G592&gt;=KG!$F$2:$O$2)*(flux!$G592&lt;=KG!$F$3:$O$3)*KG!$F$4:$O$136)*$G592/100</f>
        <v>0</v>
      </c>
      <c r="O592" s="7">
        <f>SUMPRODUCT((KG!$A$4:$A$136=flux!$A592)*(KG!$B$4:$B$136=flux!O$3)*(flux!$G592&gt;=KG!$F$2:$O$2)*(flux!$G592&lt;=KG!$F$3:$O$3)*KG!$F$4:$O$136)*$G592/100</f>
        <v>0</v>
      </c>
      <c r="P592" s="7">
        <f>SUMPRODUCT((KG!$A$4:$A$136=flux!$A592)*(KG!$B$4:$B$136=flux!P$3)*(flux!$G592&gt;=KG!$F$2:$O$2)*(flux!$G592&lt;=KG!$F$3:$O$3)*KG!$F$4:$O$136)*$G592/100</f>
        <v>0</v>
      </c>
      <c r="Q592" s="7">
        <f>SUMPRODUCT((KG!$A$4:$A$136=flux!$A592)*(KG!$B$4:$B$136=flux!Q$3)*(flux!$G592&gt;=KG!$F$2:$O$2)*(flux!$G592&lt;=KG!$F$3:$O$3)*KG!$F$4:$O$136)*$G592/100</f>
        <v>0</v>
      </c>
      <c r="R592" s="7">
        <f>SUMPRODUCT((KG!$A$4:$A$136=flux!$A592)*(KG!$B$4:$B$136=flux!R$3)*(flux!$G592&gt;=KG!$F$2:$O$2)*(flux!$G592&lt;=KG!$F$3:$O$3)*KG!$F$4:$O$136)*$G592/100</f>
        <v>0</v>
      </c>
      <c r="S592" s="7">
        <f>SUMPRODUCT((KG!$A$4:$A$136=flux!$A592)*(KG!$B$4:$B$136=flux!S$3)*(flux!$G592&gt;=KG!$F$2:$O$2)*(flux!$G592&lt;=KG!$F$3:$O$3)*KG!$F$4:$O$136)*$G592/100</f>
        <v>0</v>
      </c>
      <c r="T592" s="7">
        <f>SUMPRODUCT((KG!$A$4:$A$136=flux!$A592)*(KG!$B$4:$B$136=flux!T$3)*(flux!$G592&gt;=KG!$F$2:$O$2)*(flux!$G592&lt;=KG!$F$3:$O$3)*KG!$F$4:$O$136)*$G592/100</f>
        <v>0</v>
      </c>
      <c r="U592" s="7">
        <f>SUMPRODUCT((KG!$A$4:$A$136=flux!$A592)*(KG!$B$4:$B$136=flux!U$3)*(flux!$G592&gt;=KG!$F$2:$O$2)*(flux!$G592&lt;=KG!$F$3:$O$3)*KG!$F$4:$O$136)*$G592/100</f>
        <v>0</v>
      </c>
      <c r="V592" s="7">
        <f>SUMPRODUCT((KG!$A$4:$A$136=flux!$A592)*(KG!$B$4:$B$136=flux!V$3)*(flux!$G592&gt;=KG!$F$2:$O$2)*(flux!$G592&lt;=KG!$F$3:$O$3)*KG!$F$4:$O$136)*$G592/100</f>
        <v>0</v>
      </c>
      <c r="W592" s="7">
        <f>SUMPRODUCT((KG!$A$4:$A$136=flux!$A592)*(KG!$B$4:$B$136=flux!W$3)*(flux!$G592&gt;=KG!$F$2:$O$2)*(flux!$G592&lt;=KG!$F$3:$O$3)*KG!$F$4:$O$136)*$G592/100</f>
        <v>0</v>
      </c>
      <c r="X592" s="7">
        <f>SUMPRODUCT((KG!$A$4:$A$136=flux!$A592)*(KG!$B$4:$B$136=flux!X$3)*(flux!$G592&gt;=KG!$F$2:$O$2)*(flux!$G592&lt;=KG!$F$3:$O$3)*KG!$F$4:$O$136)*$G592/100</f>
        <v>0</v>
      </c>
      <c r="Y592" s="7">
        <f>SUMPRODUCT((PAL!$A$3:$A$42=flux!$A592)*(PAL!$B$3:$B$42=flux!Y$3)*(PAL!$H$2:$Q$2=flux!$H592)*(PAL!$H$3:$Q$42))*$H592</f>
        <v>0</v>
      </c>
      <c r="Z592" s="7">
        <f>SUMPRODUCT((PAL!$A$3:$A$42=flux!$A592)*(PAL!$B$3:$B$42=flux!Z$3)*(PAL!$H$2:$Q$2=flux!$H592)*(PAL!$H$3:$Q$42))*$H592</f>
        <v>0</v>
      </c>
      <c r="AA592" s="7">
        <f>SUMPRODUCT((PAL!$A$3:$A$42=flux!$A592)*(PAL!$B$3:$B$42=flux!AA$3)*(PAL!$H$2:$Q$2=flux!$H592)*(PAL!$H$3:$Q$42))*$H592</f>
        <v>0</v>
      </c>
      <c r="AB592" s="7">
        <f>SUMPRODUCT((PAL!$A$3:$A$42=flux!$A592)*(PAL!$B$3:$B$42=flux!AB$3)*(PAL!$H$2:$Q$2=flux!$H592)*(PAL!$H$3:$Q$42))*$H592</f>
        <v>0</v>
      </c>
    </row>
    <row r="593" spans="1:28" x14ac:dyDescent="0.25">
      <c r="A593">
        <v>78690</v>
      </c>
      <c r="B593" t="s">
        <v>563</v>
      </c>
      <c r="C593" s="2">
        <v>43160</v>
      </c>
      <c r="D593" t="s">
        <v>134</v>
      </c>
      <c r="E593">
        <v>86</v>
      </c>
      <c r="F593" t="s">
        <v>135</v>
      </c>
      <c r="G593">
        <v>127</v>
      </c>
      <c r="H593" s="37">
        <v>1</v>
      </c>
      <c r="I593" s="7">
        <v>28.803600000000003</v>
      </c>
      <c r="L593" s="5" t="s">
        <v>184</v>
      </c>
      <c r="N593" s="7">
        <f>SUMPRODUCT((KG!$A$4:$A$136=flux!$A593)*(KG!$B$4:$B$136=flux!N$3)*(flux!$G593&gt;=KG!$F$2:$O$2)*(flux!$G593&lt;=KG!$F$3:$O$3)*KG!$F$4:$O$136)*$G593/100</f>
        <v>0</v>
      </c>
      <c r="O593" s="7">
        <f>SUMPRODUCT((KG!$A$4:$A$136=flux!$A593)*(KG!$B$4:$B$136=flux!O$3)*(flux!$G593&gt;=KG!$F$2:$O$2)*(flux!$G593&lt;=KG!$F$3:$O$3)*KG!$F$4:$O$136)*$G593/100</f>
        <v>0</v>
      </c>
      <c r="P593" s="7">
        <f>SUMPRODUCT((KG!$A$4:$A$136=flux!$A593)*(KG!$B$4:$B$136=flux!P$3)*(flux!$G593&gt;=KG!$F$2:$O$2)*(flux!$G593&lt;=KG!$F$3:$O$3)*KG!$F$4:$O$136)*$G593/100</f>
        <v>0</v>
      </c>
      <c r="Q593" s="7">
        <f>SUMPRODUCT((KG!$A$4:$A$136=flux!$A593)*(KG!$B$4:$B$136=flux!Q$3)*(flux!$G593&gt;=KG!$F$2:$O$2)*(flux!$G593&lt;=KG!$F$3:$O$3)*KG!$F$4:$O$136)*$G593/100</f>
        <v>0</v>
      </c>
      <c r="R593" s="7">
        <f>SUMPRODUCT((KG!$A$4:$A$136=flux!$A593)*(KG!$B$4:$B$136=flux!R$3)*(flux!$G593&gt;=KG!$F$2:$O$2)*(flux!$G593&lt;=KG!$F$3:$O$3)*KG!$F$4:$O$136)*$G593/100</f>
        <v>0</v>
      </c>
      <c r="S593" s="7">
        <f>SUMPRODUCT((KG!$A$4:$A$136=flux!$A593)*(KG!$B$4:$B$136=flux!S$3)*(flux!$G593&gt;=KG!$F$2:$O$2)*(flux!$G593&lt;=KG!$F$3:$O$3)*KG!$F$4:$O$136)*$G593/100</f>
        <v>0</v>
      </c>
      <c r="T593" s="7">
        <f>SUMPRODUCT((KG!$A$4:$A$136=flux!$A593)*(KG!$B$4:$B$136=flux!T$3)*(flux!$G593&gt;=KG!$F$2:$O$2)*(flux!$G593&lt;=KG!$F$3:$O$3)*KG!$F$4:$O$136)*$G593/100</f>
        <v>0</v>
      </c>
      <c r="U593" s="7">
        <f>SUMPRODUCT((KG!$A$4:$A$136=flux!$A593)*(KG!$B$4:$B$136=flux!U$3)*(flux!$G593&gt;=KG!$F$2:$O$2)*(flux!$G593&lt;=KG!$F$3:$O$3)*KG!$F$4:$O$136)*$G593/100</f>
        <v>0</v>
      </c>
      <c r="V593" s="7">
        <f>SUMPRODUCT((KG!$A$4:$A$136=flux!$A593)*(KG!$B$4:$B$136=flux!V$3)*(flux!$G593&gt;=KG!$F$2:$O$2)*(flux!$G593&lt;=KG!$F$3:$O$3)*KG!$F$4:$O$136)*$G593/100</f>
        <v>0</v>
      </c>
      <c r="W593" s="7">
        <f>SUMPRODUCT((KG!$A$4:$A$136=flux!$A593)*(KG!$B$4:$B$136=flux!W$3)*(flux!$G593&gt;=KG!$F$2:$O$2)*(flux!$G593&lt;=KG!$F$3:$O$3)*KG!$F$4:$O$136)*$G593/100</f>
        <v>0</v>
      </c>
      <c r="X593" s="7">
        <f>SUMPRODUCT((KG!$A$4:$A$136=flux!$A593)*(KG!$B$4:$B$136=flux!X$3)*(flux!$G593&gt;=KG!$F$2:$O$2)*(flux!$G593&lt;=KG!$F$3:$O$3)*KG!$F$4:$O$136)*$G593/100</f>
        <v>0</v>
      </c>
      <c r="Y593" s="7">
        <f>SUMPRODUCT((PAL!$A$3:$A$42=flux!$A593)*(PAL!$B$3:$B$42=flux!Y$3)*(PAL!$H$2:$Q$2=flux!$H593)*(PAL!$H$3:$Q$42))*$H593</f>
        <v>0</v>
      </c>
      <c r="Z593" s="7">
        <f>SUMPRODUCT((PAL!$A$3:$A$42=flux!$A593)*(PAL!$B$3:$B$42=flux!Z$3)*(PAL!$H$2:$Q$2=flux!$H593)*(PAL!$H$3:$Q$42))*$H593</f>
        <v>0</v>
      </c>
      <c r="AA593" s="7">
        <f>SUMPRODUCT((PAL!$A$3:$A$42=flux!$A593)*(PAL!$B$3:$B$42=flux!AA$3)*(PAL!$H$2:$Q$2=flux!$H593)*(PAL!$H$3:$Q$42))*$H593</f>
        <v>0</v>
      </c>
      <c r="AB593" s="7">
        <f>SUMPRODUCT((PAL!$A$3:$A$42=flux!$A593)*(PAL!$B$3:$B$42=flux!AB$3)*(PAL!$H$2:$Q$2=flux!$H593)*(PAL!$H$3:$Q$42))*$H593</f>
        <v>0</v>
      </c>
    </row>
    <row r="594" spans="1:28" x14ac:dyDescent="0.25">
      <c r="A594">
        <v>78690</v>
      </c>
      <c r="B594" t="s">
        <v>563</v>
      </c>
      <c r="C594" s="2">
        <v>43175</v>
      </c>
      <c r="D594" t="s">
        <v>134</v>
      </c>
      <c r="E594">
        <v>86</v>
      </c>
      <c r="F594" t="s">
        <v>135</v>
      </c>
      <c r="G594">
        <v>125</v>
      </c>
      <c r="H594" s="37">
        <v>1</v>
      </c>
      <c r="I594" s="7">
        <v>28.35</v>
      </c>
      <c r="L594" s="5" t="s">
        <v>184</v>
      </c>
      <c r="N594" s="7">
        <f>SUMPRODUCT((KG!$A$4:$A$136=flux!$A594)*(KG!$B$4:$B$136=flux!N$3)*(flux!$G594&gt;=KG!$F$2:$O$2)*(flux!$G594&lt;=KG!$F$3:$O$3)*KG!$F$4:$O$136)*$G594/100</f>
        <v>0</v>
      </c>
      <c r="O594" s="7">
        <f>SUMPRODUCT((KG!$A$4:$A$136=flux!$A594)*(KG!$B$4:$B$136=flux!O$3)*(flux!$G594&gt;=KG!$F$2:$O$2)*(flux!$G594&lt;=KG!$F$3:$O$3)*KG!$F$4:$O$136)*$G594/100</f>
        <v>0</v>
      </c>
      <c r="P594" s="7">
        <f>SUMPRODUCT((KG!$A$4:$A$136=flux!$A594)*(KG!$B$4:$B$136=flux!P$3)*(flux!$G594&gt;=KG!$F$2:$O$2)*(flux!$G594&lt;=KG!$F$3:$O$3)*KG!$F$4:$O$136)*$G594/100</f>
        <v>0</v>
      </c>
      <c r="Q594" s="7">
        <f>SUMPRODUCT((KG!$A$4:$A$136=flux!$A594)*(KG!$B$4:$B$136=flux!Q$3)*(flux!$G594&gt;=KG!$F$2:$O$2)*(flux!$G594&lt;=KG!$F$3:$O$3)*KG!$F$4:$O$136)*$G594/100</f>
        <v>0</v>
      </c>
      <c r="R594" s="7">
        <f>SUMPRODUCT((KG!$A$4:$A$136=flux!$A594)*(KG!$B$4:$B$136=flux!R$3)*(flux!$G594&gt;=KG!$F$2:$O$2)*(flux!$G594&lt;=KG!$F$3:$O$3)*KG!$F$4:$O$136)*$G594/100</f>
        <v>0</v>
      </c>
      <c r="S594" s="7">
        <f>SUMPRODUCT((KG!$A$4:$A$136=flux!$A594)*(KG!$B$4:$B$136=flux!S$3)*(flux!$G594&gt;=KG!$F$2:$O$2)*(flux!$G594&lt;=KG!$F$3:$O$3)*KG!$F$4:$O$136)*$G594/100</f>
        <v>0</v>
      </c>
      <c r="T594" s="7">
        <f>SUMPRODUCT((KG!$A$4:$A$136=flux!$A594)*(KG!$B$4:$B$136=flux!T$3)*(flux!$G594&gt;=KG!$F$2:$O$2)*(flux!$G594&lt;=KG!$F$3:$O$3)*KG!$F$4:$O$136)*$G594/100</f>
        <v>0</v>
      </c>
      <c r="U594" s="7">
        <f>SUMPRODUCT((KG!$A$4:$A$136=flux!$A594)*(KG!$B$4:$B$136=flux!U$3)*(flux!$G594&gt;=KG!$F$2:$O$2)*(flux!$G594&lt;=KG!$F$3:$O$3)*KG!$F$4:$O$136)*$G594/100</f>
        <v>0</v>
      </c>
      <c r="V594" s="7">
        <f>SUMPRODUCT((KG!$A$4:$A$136=flux!$A594)*(KG!$B$4:$B$136=flux!V$3)*(flux!$G594&gt;=KG!$F$2:$O$2)*(flux!$G594&lt;=KG!$F$3:$O$3)*KG!$F$4:$O$136)*$G594/100</f>
        <v>0</v>
      </c>
      <c r="W594" s="7">
        <f>SUMPRODUCT((KG!$A$4:$A$136=flux!$A594)*(KG!$B$4:$B$136=flux!W$3)*(flux!$G594&gt;=KG!$F$2:$O$2)*(flux!$G594&lt;=KG!$F$3:$O$3)*KG!$F$4:$O$136)*$G594/100</f>
        <v>0</v>
      </c>
      <c r="X594" s="7">
        <f>SUMPRODUCT((KG!$A$4:$A$136=flux!$A594)*(KG!$B$4:$B$136=flux!X$3)*(flux!$G594&gt;=KG!$F$2:$O$2)*(flux!$G594&lt;=KG!$F$3:$O$3)*KG!$F$4:$O$136)*$G594/100</f>
        <v>0</v>
      </c>
      <c r="Y594" s="7">
        <f>SUMPRODUCT((PAL!$A$3:$A$42=flux!$A594)*(PAL!$B$3:$B$42=flux!Y$3)*(PAL!$H$2:$Q$2=flux!$H594)*(PAL!$H$3:$Q$42))*$H594</f>
        <v>0</v>
      </c>
      <c r="Z594" s="7">
        <f>SUMPRODUCT((PAL!$A$3:$A$42=flux!$A594)*(PAL!$B$3:$B$42=flux!Z$3)*(PAL!$H$2:$Q$2=flux!$H594)*(PAL!$H$3:$Q$42))*$H594</f>
        <v>0</v>
      </c>
      <c r="AA594" s="7">
        <f>SUMPRODUCT((PAL!$A$3:$A$42=flux!$A594)*(PAL!$B$3:$B$42=flux!AA$3)*(PAL!$H$2:$Q$2=flux!$H594)*(PAL!$H$3:$Q$42))*$H594</f>
        <v>0</v>
      </c>
      <c r="AB594" s="7">
        <f>SUMPRODUCT((PAL!$A$3:$A$42=flux!$A594)*(PAL!$B$3:$B$42=flux!AB$3)*(PAL!$H$2:$Q$2=flux!$H594)*(PAL!$H$3:$Q$42))*$H594</f>
        <v>0</v>
      </c>
    </row>
    <row r="595" spans="1:28" x14ac:dyDescent="0.25">
      <c r="A595">
        <v>78690</v>
      </c>
      <c r="B595" t="s">
        <v>563</v>
      </c>
      <c r="C595" s="2">
        <v>43189</v>
      </c>
      <c r="D595" t="s">
        <v>134</v>
      </c>
      <c r="E595">
        <v>86</v>
      </c>
      <c r="F595" t="s">
        <v>135</v>
      </c>
      <c r="G595">
        <v>124</v>
      </c>
      <c r="H595" s="37">
        <v>1</v>
      </c>
      <c r="I595" s="7">
        <v>28.123200000000001</v>
      </c>
      <c r="L595" s="5" t="s">
        <v>184</v>
      </c>
      <c r="N595" s="7">
        <f>SUMPRODUCT((KG!$A$4:$A$136=flux!$A595)*(KG!$B$4:$B$136=flux!N$3)*(flux!$G595&gt;=KG!$F$2:$O$2)*(flux!$G595&lt;=KG!$F$3:$O$3)*KG!$F$4:$O$136)*$G595/100</f>
        <v>0</v>
      </c>
      <c r="O595" s="7">
        <f>SUMPRODUCT((KG!$A$4:$A$136=flux!$A595)*(KG!$B$4:$B$136=flux!O$3)*(flux!$G595&gt;=KG!$F$2:$O$2)*(flux!$G595&lt;=KG!$F$3:$O$3)*KG!$F$4:$O$136)*$G595/100</f>
        <v>0</v>
      </c>
      <c r="P595" s="7">
        <f>SUMPRODUCT((KG!$A$4:$A$136=flux!$A595)*(KG!$B$4:$B$136=flux!P$3)*(flux!$G595&gt;=KG!$F$2:$O$2)*(flux!$G595&lt;=KG!$F$3:$O$3)*KG!$F$4:$O$136)*$G595/100</f>
        <v>0</v>
      </c>
      <c r="Q595" s="7">
        <f>SUMPRODUCT((KG!$A$4:$A$136=flux!$A595)*(KG!$B$4:$B$136=flux!Q$3)*(flux!$G595&gt;=KG!$F$2:$O$2)*(flux!$G595&lt;=KG!$F$3:$O$3)*KG!$F$4:$O$136)*$G595/100</f>
        <v>0</v>
      </c>
      <c r="R595" s="7">
        <f>SUMPRODUCT((KG!$A$4:$A$136=flux!$A595)*(KG!$B$4:$B$136=flux!R$3)*(flux!$G595&gt;=KG!$F$2:$O$2)*(flux!$G595&lt;=KG!$F$3:$O$3)*KG!$F$4:$O$136)*$G595/100</f>
        <v>0</v>
      </c>
      <c r="S595" s="7">
        <f>SUMPRODUCT((KG!$A$4:$A$136=flux!$A595)*(KG!$B$4:$B$136=flux!S$3)*(flux!$G595&gt;=KG!$F$2:$O$2)*(flux!$G595&lt;=KG!$F$3:$O$3)*KG!$F$4:$O$136)*$G595/100</f>
        <v>0</v>
      </c>
      <c r="T595" s="7">
        <f>SUMPRODUCT((KG!$A$4:$A$136=flux!$A595)*(KG!$B$4:$B$136=flux!T$3)*(flux!$G595&gt;=KG!$F$2:$O$2)*(flux!$G595&lt;=KG!$F$3:$O$3)*KG!$F$4:$O$136)*$G595/100</f>
        <v>0</v>
      </c>
      <c r="U595" s="7">
        <f>SUMPRODUCT((KG!$A$4:$A$136=flux!$A595)*(KG!$B$4:$B$136=flux!U$3)*(flux!$G595&gt;=KG!$F$2:$O$2)*(flux!$G595&lt;=KG!$F$3:$O$3)*KG!$F$4:$O$136)*$G595/100</f>
        <v>0</v>
      </c>
      <c r="V595" s="7">
        <f>SUMPRODUCT((KG!$A$4:$A$136=flux!$A595)*(KG!$B$4:$B$136=flux!V$3)*(flux!$G595&gt;=KG!$F$2:$O$2)*(flux!$G595&lt;=KG!$F$3:$O$3)*KG!$F$4:$O$136)*$G595/100</f>
        <v>0</v>
      </c>
      <c r="W595" s="7">
        <f>SUMPRODUCT((KG!$A$4:$A$136=flux!$A595)*(KG!$B$4:$B$136=flux!W$3)*(flux!$G595&gt;=KG!$F$2:$O$2)*(flux!$G595&lt;=KG!$F$3:$O$3)*KG!$F$4:$O$136)*$G595/100</f>
        <v>0</v>
      </c>
      <c r="X595" s="7">
        <f>SUMPRODUCT((KG!$A$4:$A$136=flux!$A595)*(KG!$B$4:$B$136=flux!X$3)*(flux!$G595&gt;=KG!$F$2:$O$2)*(flux!$G595&lt;=KG!$F$3:$O$3)*KG!$F$4:$O$136)*$G595/100</f>
        <v>0</v>
      </c>
      <c r="Y595" s="7">
        <f>SUMPRODUCT((PAL!$A$3:$A$42=flux!$A595)*(PAL!$B$3:$B$42=flux!Y$3)*(PAL!$H$2:$Q$2=flux!$H595)*(PAL!$H$3:$Q$42))*$H595</f>
        <v>0</v>
      </c>
      <c r="Z595" s="7">
        <f>SUMPRODUCT((PAL!$A$3:$A$42=flux!$A595)*(PAL!$B$3:$B$42=flux!Z$3)*(PAL!$H$2:$Q$2=flux!$H595)*(PAL!$H$3:$Q$42))*$H595</f>
        <v>0</v>
      </c>
      <c r="AA595" s="7">
        <f>SUMPRODUCT((PAL!$A$3:$A$42=flux!$A595)*(PAL!$B$3:$B$42=flux!AA$3)*(PAL!$H$2:$Q$2=flux!$H595)*(PAL!$H$3:$Q$42))*$H595</f>
        <v>0</v>
      </c>
      <c r="AB595" s="7">
        <f>SUMPRODUCT((PAL!$A$3:$A$42=flux!$A595)*(PAL!$B$3:$B$42=flux!AB$3)*(PAL!$H$2:$Q$2=flux!$H595)*(PAL!$H$3:$Q$42))*$H595</f>
        <v>0</v>
      </c>
    </row>
    <row r="596" spans="1:28" x14ac:dyDescent="0.25">
      <c r="A596">
        <v>78690</v>
      </c>
      <c r="B596" t="s">
        <v>563</v>
      </c>
      <c r="C596" s="2">
        <v>43182</v>
      </c>
      <c r="D596" t="s">
        <v>134</v>
      </c>
      <c r="E596">
        <v>86</v>
      </c>
      <c r="F596" t="s">
        <v>135</v>
      </c>
      <c r="G596">
        <v>101</v>
      </c>
      <c r="H596" s="37">
        <v>1</v>
      </c>
      <c r="I596" s="7">
        <v>22.906800000000004</v>
      </c>
      <c r="L596" s="5" t="s">
        <v>184</v>
      </c>
      <c r="N596" s="7">
        <f>SUMPRODUCT((KG!$A$4:$A$136=flux!$A596)*(KG!$B$4:$B$136=flux!N$3)*(flux!$G596&gt;=KG!$F$2:$O$2)*(flux!$G596&lt;=KG!$F$3:$O$3)*KG!$F$4:$O$136)*$G596/100</f>
        <v>0</v>
      </c>
      <c r="O596" s="7">
        <f>SUMPRODUCT((KG!$A$4:$A$136=flux!$A596)*(KG!$B$4:$B$136=flux!O$3)*(flux!$G596&gt;=KG!$F$2:$O$2)*(flux!$G596&lt;=KG!$F$3:$O$3)*KG!$F$4:$O$136)*$G596/100</f>
        <v>0</v>
      </c>
      <c r="P596" s="7">
        <f>SUMPRODUCT((KG!$A$4:$A$136=flux!$A596)*(KG!$B$4:$B$136=flux!P$3)*(flux!$G596&gt;=KG!$F$2:$O$2)*(flux!$G596&lt;=KG!$F$3:$O$3)*KG!$F$4:$O$136)*$G596/100</f>
        <v>0</v>
      </c>
      <c r="Q596" s="7">
        <f>SUMPRODUCT((KG!$A$4:$A$136=flux!$A596)*(KG!$B$4:$B$136=flux!Q$3)*(flux!$G596&gt;=KG!$F$2:$O$2)*(flux!$G596&lt;=KG!$F$3:$O$3)*KG!$F$4:$O$136)*$G596/100</f>
        <v>0</v>
      </c>
      <c r="R596" s="7">
        <f>SUMPRODUCT((KG!$A$4:$A$136=flux!$A596)*(KG!$B$4:$B$136=flux!R$3)*(flux!$G596&gt;=KG!$F$2:$O$2)*(flux!$G596&lt;=KG!$F$3:$O$3)*KG!$F$4:$O$136)*$G596/100</f>
        <v>0</v>
      </c>
      <c r="S596" s="7">
        <f>SUMPRODUCT((KG!$A$4:$A$136=flux!$A596)*(KG!$B$4:$B$136=flux!S$3)*(flux!$G596&gt;=KG!$F$2:$O$2)*(flux!$G596&lt;=KG!$F$3:$O$3)*KG!$F$4:$O$136)*$G596/100</f>
        <v>0</v>
      </c>
      <c r="T596" s="7">
        <f>SUMPRODUCT((KG!$A$4:$A$136=flux!$A596)*(KG!$B$4:$B$136=flux!T$3)*(flux!$G596&gt;=KG!$F$2:$O$2)*(flux!$G596&lt;=KG!$F$3:$O$3)*KG!$F$4:$O$136)*$G596/100</f>
        <v>0</v>
      </c>
      <c r="U596" s="7">
        <f>SUMPRODUCT((KG!$A$4:$A$136=flux!$A596)*(KG!$B$4:$B$136=flux!U$3)*(flux!$G596&gt;=KG!$F$2:$O$2)*(flux!$G596&lt;=KG!$F$3:$O$3)*KG!$F$4:$O$136)*$G596/100</f>
        <v>0</v>
      </c>
      <c r="V596" s="7">
        <f>SUMPRODUCT((KG!$A$4:$A$136=flux!$A596)*(KG!$B$4:$B$136=flux!V$3)*(flux!$G596&gt;=KG!$F$2:$O$2)*(flux!$G596&lt;=KG!$F$3:$O$3)*KG!$F$4:$O$136)*$G596/100</f>
        <v>0</v>
      </c>
      <c r="W596" s="7">
        <f>SUMPRODUCT((KG!$A$4:$A$136=flux!$A596)*(KG!$B$4:$B$136=flux!W$3)*(flux!$G596&gt;=KG!$F$2:$O$2)*(flux!$G596&lt;=KG!$F$3:$O$3)*KG!$F$4:$O$136)*$G596/100</f>
        <v>0</v>
      </c>
      <c r="X596" s="7">
        <f>SUMPRODUCT((KG!$A$4:$A$136=flux!$A596)*(KG!$B$4:$B$136=flux!X$3)*(flux!$G596&gt;=KG!$F$2:$O$2)*(flux!$G596&lt;=KG!$F$3:$O$3)*KG!$F$4:$O$136)*$G596/100</f>
        <v>0</v>
      </c>
      <c r="Y596" s="7">
        <f>SUMPRODUCT((PAL!$A$3:$A$42=flux!$A596)*(PAL!$B$3:$B$42=flux!Y$3)*(PAL!$H$2:$Q$2=flux!$H596)*(PAL!$H$3:$Q$42))*$H596</f>
        <v>0</v>
      </c>
      <c r="Z596" s="7">
        <f>SUMPRODUCT((PAL!$A$3:$A$42=flux!$A596)*(PAL!$B$3:$B$42=flux!Z$3)*(PAL!$H$2:$Q$2=flux!$H596)*(PAL!$H$3:$Q$42))*$H596</f>
        <v>0</v>
      </c>
      <c r="AA596" s="7">
        <f>SUMPRODUCT((PAL!$A$3:$A$42=flux!$A596)*(PAL!$B$3:$B$42=flux!AA$3)*(PAL!$H$2:$Q$2=flux!$H596)*(PAL!$H$3:$Q$42))*$H596</f>
        <v>0</v>
      </c>
      <c r="AB596" s="7">
        <f>SUMPRODUCT((PAL!$A$3:$A$42=flux!$A596)*(PAL!$B$3:$B$42=flux!AB$3)*(PAL!$H$2:$Q$2=flux!$H596)*(PAL!$H$3:$Q$42))*$H596</f>
        <v>0</v>
      </c>
    </row>
    <row r="597" spans="1:28" x14ac:dyDescent="0.25">
      <c r="A597">
        <v>78690</v>
      </c>
      <c r="B597" t="s">
        <v>563</v>
      </c>
      <c r="C597" s="2">
        <v>43164</v>
      </c>
      <c r="D597" t="s">
        <v>134</v>
      </c>
      <c r="E597">
        <v>86</v>
      </c>
      <c r="F597" t="s">
        <v>135</v>
      </c>
      <c r="G597">
        <v>95</v>
      </c>
      <c r="H597" s="37">
        <v>1</v>
      </c>
      <c r="I597" s="7">
        <v>21.6</v>
      </c>
      <c r="L597" s="5" t="s">
        <v>184</v>
      </c>
      <c r="N597" s="7">
        <f>SUMPRODUCT((KG!$A$4:$A$136=flux!$A597)*(KG!$B$4:$B$136=flux!N$3)*(flux!$G597&gt;=KG!$F$2:$O$2)*(flux!$G597&lt;=KG!$F$3:$O$3)*KG!$F$4:$O$136)*$G597/100</f>
        <v>0</v>
      </c>
      <c r="O597" s="7">
        <f>SUMPRODUCT((KG!$A$4:$A$136=flux!$A597)*(KG!$B$4:$B$136=flux!O$3)*(flux!$G597&gt;=KG!$F$2:$O$2)*(flux!$G597&lt;=KG!$F$3:$O$3)*KG!$F$4:$O$136)*$G597/100</f>
        <v>0</v>
      </c>
      <c r="P597" s="7">
        <f>SUMPRODUCT((KG!$A$4:$A$136=flux!$A597)*(KG!$B$4:$B$136=flux!P$3)*(flux!$G597&gt;=KG!$F$2:$O$2)*(flux!$G597&lt;=KG!$F$3:$O$3)*KG!$F$4:$O$136)*$G597/100</f>
        <v>0</v>
      </c>
      <c r="Q597" s="7">
        <f>SUMPRODUCT((KG!$A$4:$A$136=flux!$A597)*(KG!$B$4:$B$136=flux!Q$3)*(flux!$G597&gt;=KG!$F$2:$O$2)*(flux!$G597&lt;=KG!$F$3:$O$3)*KG!$F$4:$O$136)*$G597/100</f>
        <v>0</v>
      </c>
      <c r="R597" s="7">
        <f>SUMPRODUCT((KG!$A$4:$A$136=flux!$A597)*(KG!$B$4:$B$136=flux!R$3)*(flux!$G597&gt;=KG!$F$2:$O$2)*(flux!$G597&lt;=KG!$F$3:$O$3)*KG!$F$4:$O$136)*$G597/100</f>
        <v>0</v>
      </c>
      <c r="S597" s="7">
        <f>SUMPRODUCT((KG!$A$4:$A$136=flux!$A597)*(KG!$B$4:$B$136=flux!S$3)*(flux!$G597&gt;=KG!$F$2:$O$2)*(flux!$G597&lt;=KG!$F$3:$O$3)*KG!$F$4:$O$136)*$G597/100</f>
        <v>0</v>
      </c>
      <c r="T597" s="7">
        <f>SUMPRODUCT((KG!$A$4:$A$136=flux!$A597)*(KG!$B$4:$B$136=flux!T$3)*(flux!$G597&gt;=KG!$F$2:$O$2)*(flux!$G597&lt;=KG!$F$3:$O$3)*KG!$F$4:$O$136)*$G597/100</f>
        <v>0</v>
      </c>
      <c r="U597" s="7">
        <f>SUMPRODUCT((KG!$A$4:$A$136=flux!$A597)*(KG!$B$4:$B$136=flux!U$3)*(flux!$G597&gt;=KG!$F$2:$O$2)*(flux!$G597&lt;=KG!$F$3:$O$3)*KG!$F$4:$O$136)*$G597/100</f>
        <v>0</v>
      </c>
      <c r="V597" s="7">
        <f>SUMPRODUCT((KG!$A$4:$A$136=flux!$A597)*(KG!$B$4:$B$136=flux!V$3)*(flux!$G597&gt;=KG!$F$2:$O$2)*(flux!$G597&lt;=KG!$F$3:$O$3)*KG!$F$4:$O$136)*$G597/100</f>
        <v>0</v>
      </c>
      <c r="W597" s="7">
        <f>SUMPRODUCT((KG!$A$4:$A$136=flux!$A597)*(KG!$B$4:$B$136=flux!W$3)*(flux!$G597&gt;=KG!$F$2:$O$2)*(flux!$G597&lt;=KG!$F$3:$O$3)*KG!$F$4:$O$136)*$G597/100</f>
        <v>0</v>
      </c>
      <c r="X597" s="7">
        <f>SUMPRODUCT((KG!$A$4:$A$136=flux!$A597)*(KG!$B$4:$B$136=flux!X$3)*(flux!$G597&gt;=KG!$F$2:$O$2)*(flux!$G597&lt;=KG!$F$3:$O$3)*KG!$F$4:$O$136)*$G597/100</f>
        <v>0</v>
      </c>
      <c r="Y597" s="7">
        <f>SUMPRODUCT((PAL!$A$3:$A$42=flux!$A597)*(PAL!$B$3:$B$42=flux!Y$3)*(PAL!$H$2:$Q$2=flux!$H597)*(PAL!$H$3:$Q$42))*$H597</f>
        <v>0</v>
      </c>
      <c r="Z597" s="7">
        <f>SUMPRODUCT((PAL!$A$3:$A$42=flux!$A597)*(PAL!$B$3:$B$42=flux!Z$3)*(PAL!$H$2:$Q$2=flux!$H597)*(PAL!$H$3:$Q$42))*$H597</f>
        <v>0</v>
      </c>
      <c r="AA597" s="7">
        <f>SUMPRODUCT((PAL!$A$3:$A$42=flux!$A597)*(PAL!$B$3:$B$42=flux!AA$3)*(PAL!$H$2:$Q$2=flux!$H597)*(PAL!$H$3:$Q$42))*$H597</f>
        <v>0</v>
      </c>
      <c r="AB597" s="7">
        <f>SUMPRODUCT((PAL!$A$3:$A$42=flux!$A597)*(PAL!$B$3:$B$42=flux!AB$3)*(PAL!$H$2:$Q$2=flux!$H597)*(PAL!$H$3:$Q$42))*$H597</f>
        <v>0</v>
      </c>
    </row>
    <row r="598" spans="1:28" x14ac:dyDescent="0.25">
      <c r="A598">
        <v>78690</v>
      </c>
      <c r="B598" t="s">
        <v>563</v>
      </c>
      <c r="C598" s="2">
        <v>43181</v>
      </c>
      <c r="D598" t="s">
        <v>134</v>
      </c>
      <c r="E598">
        <v>86</v>
      </c>
      <c r="F598" t="s">
        <v>135</v>
      </c>
      <c r="G598">
        <v>93</v>
      </c>
      <c r="H598" s="37">
        <v>1</v>
      </c>
      <c r="I598" s="7">
        <v>21.6</v>
      </c>
      <c r="L598" s="5" t="s">
        <v>184</v>
      </c>
      <c r="N598" s="7">
        <f>SUMPRODUCT((KG!$A$4:$A$136=flux!$A598)*(KG!$B$4:$B$136=flux!N$3)*(flux!$G598&gt;=KG!$F$2:$O$2)*(flux!$G598&lt;=KG!$F$3:$O$3)*KG!$F$4:$O$136)*$G598/100</f>
        <v>0</v>
      </c>
      <c r="O598" s="7">
        <f>SUMPRODUCT((KG!$A$4:$A$136=flux!$A598)*(KG!$B$4:$B$136=flux!O$3)*(flux!$G598&gt;=KG!$F$2:$O$2)*(flux!$G598&lt;=KG!$F$3:$O$3)*KG!$F$4:$O$136)*$G598/100</f>
        <v>0</v>
      </c>
      <c r="P598" s="7">
        <f>SUMPRODUCT((KG!$A$4:$A$136=flux!$A598)*(KG!$B$4:$B$136=flux!P$3)*(flux!$G598&gt;=KG!$F$2:$O$2)*(flux!$G598&lt;=KG!$F$3:$O$3)*KG!$F$4:$O$136)*$G598/100</f>
        <v>0</v>
      </c>
      <c r="Q598" s="7">
        <f>SUMPRODUCT((KG!$A$4:$A$136=flux!$A598)*(KG!$B$4:$B$136=flux!Q$3)*(flux!$G598&gt;=KG!$F$2:$O$2)*(flux!$G598&lt;=KG!$F$3:$O$3)*KG!$F$4:$O$136)*$G598/100</f>
        <v>0</v>
      </c>
      <c r="R598" s="7">
        <f>SUMPRODUCT((KG!$A$4:$A$136=flux!$A598)*(KG!$B$4:$B$136=flux!R$3)*(flux!$G598&gt;=KG!$F$2:$O$2)*(flux!$G598&lt;=KG!$F$3:$O$3)*KG!$F$4:$O$136)*$G598/100</f>
        <v>0</v>
      </c>
      <c r="S598" s="7">
        <f>SUMPRODUCT((KG!$A$4:$A$136=flux!$A598)*(KG!$B$4:$B$136=flux!S$3)*(flux!$G598&gt;=KG!$F$2:$O$2)*(flux!$G598&lt;=KG!$F$3:$O$3)*KG!$F$4:$O$136)*$G598/100</f>
        <v>0</v>
      </c>
      <c r="T598" s="7">
        <f>SUMPRODUCT((KG!$A$4:$A$136=flux!$A598)*(KG!$B$4:$B$136=flux!T$3)*(flux!$G598&gt;=KG!$F$2:$O$2)*(flux!$G598&lt;=KG!$F$3:$O$3)*KG!$F$4:$O$136)*$G598/100</f>
        <v>0</v>
      </c>
      <c r="U598" s="7">
        <f>SUMPRODUCT((KG!$A$4:$A$136=flux!$A598)*(KG!$B$4:$B$136=flux!U$3)*(flux!$G598&gt;=KG!$F$2:$O$2)*(flux!$G598&lt;=KG!$F$3:$O$3)*KG!$F$4:$O$136)*$G598/100</f>
        <v>0</v>
      </c>
      <c r="V598" s="7">
        <f>SUMPRODUCT((KG!$A$4:$A$136=flux!$A598)*(KG!$B$4:$B$136=flux!V$3)*(flux!$G598&gt;=KG!$F$2:$O$2)*(flux!$G598&lt;=KG!$F$3:$O$3)*KG!$F$4:$O$136)*$G598/100</f>
        <v>0</v>
      </c>
      <c r="W598" s="7">
        <f>SUMPRODUCT((KG!$A$4:$A$136=flux!$A598)*(KG!$B$4:$B$136=flux!W$3)*(flux!$G598&gt;=KG!$F$2:$O$2)*(flux!$G598&lt;=KG!$F$3:$O$3)*KG!$F$4:$O$136)*$G598/100</f>
        <v>0</v>
      </c>
      <c r="X598" s="7">
        <f>SUMPRODUCT((KG!$A$4:$A$136=flux!$A598)*(KG!$B$4:$B$136=flux!X$3)*(flux!$G598&gt;=KG!$F$2:$O$2)*(flux!$G598&lt;=KG!$F$3:$O$3)*KG!$F$4:$O$136)*$G598/100</f>
        <v>0</v>
      </c>
      <c r="Y598" s="7">
        <f>SUMPRODUCT((PAL!$A$3:$A$42=flux!$A598)*(PAL!$B$3:$B$42=flux!Y$3)*(PAL!$H$2:$Q$2=flux!$H598)*(PAL!$H$3:$Q$42))*$H598</f>
        <v>0</v>
      </c>
      <c r="Z598" s="7">
        <f>SUMPRODUCT((PAL!$A$3:$A$42=flux!$A598)*(PAL!$B$3:$B$42=flux!Z$3)*(PAL!$H$2:$Q$2=flux!$H598)*(PAL!$H$3:$Q$42))*$H598</f>
        <v>0</v>
      </c>
      <c r="AA598" s="7">
        <f>SUMPRODUCT((PAL!$A$3:$A$42=flux!$A598)*(PAL!$B$3:$B$42=flux!AA$3)*(PAL!$H$2:$Q$2=flux!$H598)*(PAL!$H$3:$Q$42))*$H598</f>
        <v>0</v>
      </c>
      <c r="AB598" s="7">
        <f>SUMPRODUCT((PAL!$A$3:$A$42=flux!$A598)*(PAL!$B$3:$B$42=flux!AB$3)*(PAL!$H$2:$Q$2=flux!$H598)*(PAL!$H$3:$Q$42))*$H598</f>
        <v>0</v>
      </c>
    </row>
    <row r="599" spans="1:28" x14ac:dyDescent="0.25">
      <c r="A599">
        <v>78690</v>
      </c>
      <c r="B599" t="s">
        <v>563</v>
      </c>
      <c r="C599" s="2">
        <v>43166</v>
      </c>
      <c r="D599" t="s">
        <v>134</v>
      </c>
      <c r="E599">
        <v>86</v>
      </c>
      <c r="F599" t="s">
        <v>135</v>
      </c>
      <c r="G599">
        <v>91</v>
      </c>
      <c r="H599" s="37">
        <v>1</v>
      </c>
      <c r="I599" s="7">
        <v>21.6</v>
      </c>
      <c r="L599" s="5" t="s">
        <v>184</v>
      </c>
      <c r="N599" s="7">
        <f>SUMPRODUCT((KG!$A$4:$A$136=flux!$A599)*(KG!$B$4:$B$136=flux!N$3)*(flux!$G599&gt;=KG!$F$2:$O$2)*(flux!$G599&lt;=KG!$F$3:$O$3)*KG!$F$4:$O$136)*$G599/100</f>
        <v>0</v>
      </c>
      <c r="O599" s="7">
        <f>SUMPRODUCT((KG!$A$4:$A$136=flux!$A599)*(KG!$B$4:$B$136=flux!O$3)*(flux!$G599&gt;=KG!$F$2:$O$2)*(flux!$G599&lt;=KG!$F$3:$O$3)*KG!$F$4:$O$136)*$G599/100</f>
        <v>0</v>
      </c>
      <c r="P599" s="7">
        <f>SUMPRODUCT((KG!$A$4:$A$136=flux!$A599)*(KG!$B$4:$B$136=flux!P$3)*(flux!$G599&gt;=KG!$F$2:$O$2)*(flux!$G599&lt;=KG!$F$3:$O$3)*KG!$F$4:$O$136)*$G599/100</f>
        <v>0</v>
      </c>
      <c r="Q599" s="7">
        <f>SUMPRODUCT((KG!$A$4:$A$136=flux!$A599)*(KG!$B$4:$B$136=flux!Q$3)*(flux!$G599&gt;=KG!$F$2:$O$2)*(flux!$G599&lt;=KG!$F$3:$O$3)*KG!$F$4:$O$136)*$G599/100</f>
        <v>0</v>
      </c>
      <c r="R599" s="7">
        <f>SUMPRODUCT((KG!$A$4:$A$136=flux!$A599)*(KG!$B$4:$B$136=flux!R$3)*(flux!$G599&gt;=KG!$F$2:$O$2)*(flux!$G599&lt;=KG!$F$3:$O$3)*KG!$F$4:$O$136)*$G599/100</f>
        <v>0</v>
      </c>
      <c r="S599" s="7">
        <f>SUMPRODUCT((KG!$A$4:$A$136=flux!$A599)*(KG!$B$4:$B$136=flux!S$3)*(flux!$G599&gt;=KG!$F$2:$O$2)*(flux!$G599&lt;=KG!$F$3:$O$3)*KG!$F$4:$O$136)*$G599/100</f>
        <v>0</v>
      </c>
      <c r="T599" s="7">
        <f>SUMPRODUCT((KG!$A$4:$A$136=flux!$A599)*(KG!$B$4:$B$136=flux!T$3)*(flux!$G599&gt;=KG!$F$2:$O$2)*(flux!$G599&lt;=KG!$F$3:$O$3)*KG!$F$4:$O$136)*$G599/100</f>
        <v>0</v>
      </c>
      <c r="U599" s="7">
        <f>SUMPRODUCT((KG!$A$4:$A$136=flux!$A599)*(KG!$B$4:$B$136=flux!U$3)*(flux!$G599&gt;=KG!$F$2:$O$2)*(flux!$G599&lt;=KG!$F$3:$O$3)*KG!$F$4:$O$136)*$G599/100</f>
        <v>0</v>
      </c>
      <c r="V599" s="7">
        <f>SUMPRODUCT((KG!$A$4:$A$136=flux!$A599)*(KG!$B$4:$B$136=flux!V$3)*(flux!$G599&gt;=KG!$F$2:$O$2)*(flux!$G599&lt;=KG!$F$3:$O$3)*KG!$F$4:$O$136)*$G599/100</f>
        <v>0</v>
      </c>
      <c r="W599" s="7">
        <f>SUMPRODUCT((KG!$A$4:$A$136=flux!$A599)*(KG!$B$4:$B$136=flux!W$3)*(flux!$G599&gt;=KG!$F$2:$O$2)*(flux!$G599&lt;=KG!$F$3:$O$3)*KG!$F$4:$O$136)*$G599/100</f>
        <v>0</v>
      </c>
      <c r="X599" s="7">
        <f>SUMPRODUCT((KG!$A$4:$A$136=flux!$A599)*(KG!$B$4:$B$136=flux!X$3)*(flux!$G599&gt;=KG!$F$2:$O$2)*(flux!$G599&lt;=KG!$F$3:$O$3)*KG!$F$4:$O$136)*$G599/100</f>
        <v>0</v>
      </c>
      <c r="Y599" s="7">
        <f>SUMPRODUCT((PAL!$A$3:$A$42=flux!$A599)*(PAL!$B$3:$B$42=flux!Y$3)*(PAL!$H$2:$Q$2=flux!$H599)*(PAL!$H$3:$Q$42))*$H599</f>
        <v>0</v>
      </c>
      <c r="Z599" s="7">
        <f>SUMPRODUCT((PAL!$A$3:$A$42=flux!$A599)*(PAL!$B$3:$B$42=flux!Z$3)*(PAL!$H$2:$Q$2=flux!$H599)*(PAL!$H$3:$Q$42))*$H599</f>
        <v>0</v>
      </c>
      <c r="AA599" s="7">
        <f>SUMPRODUCT((PAL!$A$3:$A$42=flux!$A599)*(PAL!$B$3:$B$42=flux!AA$3)*(PAL!$H$2:$Q$2=flux!$H599)*(PAL!$H$3:$Q$42))*$H599</f>
        <v>0</v>
      </c>
      <c r="AB599" s="7">
        <f>SUMPRODUCT((PAL!$A$3:$A$42=flux!$A599)*(PAL!$B$3:$B$42=flux!AB$3)*(PAL!$H$2:$Q$2=flux!$H599)*(PAL!$H$3:$Q$42))*$H599</f>
        <v>0</v>
      </c>
    </row>
    <row r="600" spans="1:28" x14ac:dyDescent="0.25">
      <c r="A600">
        <v>78690</v>
      </c>
      <c r="B600" t="s">
        <v>563</v>
      </c>
      <c r="C600" s="2">
        <v>43173</v>
      </c>
      <c r="D600" t="s">
        <v>134</v>
      </c>
      <c r="E600">
        <v>86</v>
      </c>
      <c r="F600" t="s">
        <v>135</v>
      </c>
      <c r="G600">
        <v>91</v>
      </c>
      <c r="H600" s="37">
        <v>1</v>
      </c>
      <c r="I600" s="7">
        <v>21.6</v>
      </c>
      <c r="L600" s="5" t="s">
        <v>184</v>
      </c>
      <c r="N600" s="7">
        <f>SUMPRODUCT((KG!$A$4:$A$136=flux!$A600)*(KG!$B$4:$B$136=flux!N$3)*(flux!$G600&gt;=KG!$F$2:$O$2)*(flux!$G600&lt;=KG!$F$3:$O$3)*KG!$F$4:$O$136)*$G600/100</f>
        <v>0</v>
      </c>
      <c r="O600" s="7">
        <f>SUMPRODUCT((KG!$A$4:$A$136=flux!$A600)*(KG!$B$4:$B$136=flux!O$3)*(flux!$G600&gt;=KG!$F$2:$O$2)*(flux!$G600&lt;=KG!$F$3:$O$3)*KG!$F$4:$O$136)*$G600/100</f>
        <v>0</v>
      </c>
      <c r="P600" s="7">
        <f>SUMPRODUCT((KG!$A$4:$A$136=flux!$A600)*(KG!$B$4:$B$136=flux!P$3)*(flux!$G600&gt;=KG!$F$2:$O$2)*(flux!$G600&lt;=KG!$F$3:$O$3)*KG!$F$4:$O$136)*$G600/100</f>
        <v>0</v>
      </c>
      <c r="Q600" s="7">
        <f>SUMPRODUCT((KG!$A$4:$A$136=flux!$A600)*(KG!$B$4:$B$136=flux!Q$3)*(flux!$G600&gt;=KG!$F$2:$O$2)*(flux!$G600&lt;=KG!$F$3:$O$3)*KG!$F$4:$O$136)*$G600/100</f>
        <v>0</v>
      </c>
      <c r="R600" s="7">
        <f>SUMPRODUCT((KG!$A$4:$A$136=flux!$A600)*(KG!$B$4:$B$136=flux!R$3)*(flux!$G600&gt;=KG!$F$2:$O$2)*(flux!$G600&lt;=KG!$F$3:$O$3)*KG!$F$4:$O$136)*$G600/100</f>
        <v>0</v>
      </c>
      <c r="S600" s="7">
        <f>SUMPRODUCT((KG!$A$4:$A$136=flux!$A600)*(KG!$B$4:$B$136=flux!S$3)*(flux!$G600&gt;=KG!$F$2:$O$2)*(flux!$G600&lt;=KG!$F$3:$O$3)*KG!$F$4:$O$136)*$G600/100</f>
        <v>0</v>
      </c>
      <c r="T600" s="7">
        <f>SUMPRODUCT((KG!$A$4:$A$136=flux!$A600)*(KG!$B$4:$B$136=flux!T$3)*(flux!$G600&gt;=KG!$F$2:$O$2)*(flux!$G600&lt;=KG!$F$3:$O$3)*KG!$F$4:$O$136)*$G600/100</f>
        <v>0</v>
      </c>
      <c r="U600" s="7">
        <f>SUMPRODUCT((KG!$A$4:$A$136=flux!$A600)*(KG!$B$4:$B$136=flux!U$3)*(flux!$G600&gt;=KG!$F$2:$O$2)*(flux!$G600&lt;=KG!$F$3:$O$3)*KG!$F$4:$O$136)*$G600/100</f>
        <v>0</v>
      </c>
      <c r="V600" s="7">
        <f>SUMPRODUCT((KG!$A$4:$A$136=flux!$A600)*(KG!$B$4:$B$136=flux!V$3)*(flux!$G600&gt;=KG!$F$2:$O$2)*(flux!$G600&lt;=KG!$F$3:$O$3)*KG!$F$4:$O$136)*$G600/100</f>
        <v>0</v>
      </c>
      <c r="W600" s="7">
        <f>SUMPRODUCT((KG!$A$4:$A$136=flux!$A600)*(KG!$B$4:$B$136=flux!W$3)*(flux!$G600&gt;=KG!$F$2:$O$2)*(flux!$G600&lt;=KG!$F$3:$O$3)*KG!$F$4:$O$136)*$G600/100</f>
        <v>0</v>
      </c>
      <c r="X600" s="7">
        <f>SUMPRODUCT((KG!$A$4:$A$136=flux!$A600)*(KG!$B$4:$B$136=flux!X$3)*(flux!$G600&gt;=KG!$F$2:$O$2)*(flux!$G600&lt;=KG!$F$3:$O$3)*KG!$F$4:$O$136)*$G600/100</f>
        <v>0</v>
      </c>
      <c r="Y600" s="7">
        <f>SUMPRODUCT((PAL!$A$3:$A$42=flux!$A600)*(PAL!$B$3:$B$42=flux!Y$3)*(PAL!$H$2:$Q$2=flux!$H600)*(PAL!$H$3:$Q$42))*$H600</f>
        <v>0</v>
      </c>
      <c r="Z600" s="7">
        <f>SUMPRODUCT((PAL!$A$3:$A$42=flux!$A600)*(PAL!$B$3:$B$42=flux!Z$3)*(PAL!$H$2:$Q$2=flux!$H600)*(PAL!$H$3:$Q$42))*$H600</f>
        <v>0</v>
      </c>
      <c r="AA600" s="7">
        <f>SUMPRODUCT((PAL!$A$3:$A$42=flux!$A600)*(PAL!$B$3:$B$42=flux!AA$3)*(PAL!$H$2:$Q$2=flux!$H600)*(PAL!$H$3:$Q$42))*$H600</f>
        <v>0</v>
      </c>
      <c r="AB600" s="7">
        <f>SUMPRODUCT((PAL!$A$3:$A$42=flux!$A600)*(PAL!$B$3:$B$42=flux!AB$3)*(PAL!$H$2:$Q$2=flux!$H600)*(PAL!$H$3:$Q$42))*$H600</f>
        <v>0</v>
      </c>
    </row>
    <row r="601" spans="1:28" x14ac:dyDescent="0.25">
      <c r="A601">
        <v>78690</v>
      </c>
      <c r="B601" t="s">
        <v>563</v>
      </c>
      <c r="C601" s="2">
        <v>43168</v>
      </c>
      <c r="D601" t="s">
        <v>134</v>
      </c>
      <c r="E601">
        <v>86</v>
      </c>
      <c r="F601" t="s">
        <v>135</v>
      </c>
      <c r="G601">
        <v>86</v>
      </c>
      <c r="H601" s="37">
        <v>1</v>
      </c>
      <c r="I601" s="7">
        <v>21.6</v>
      </c>
      <c r="L601" s="5" t="s">
        <v>184</v>
      </c>
      <c r="N601" s="7">
        <f>SUMPRODUCT((KG!$A$4:$A$136=flux!$A601)*(KG!$B$4:$B$136=flux!N$3)*(flux!$G601&gt;=KG!$F$2:$O$2)*(flux!$G601&lt;=KG!$F$3:$O$3)*KG!$F$4:$O$136)*$G601/100</f>
        <v>0</v>
      </c>
      <c r="O601" s="7">
        <f>SUMPRODUCT((KG!$A$4:$A$136=flux!$A601)*(KG!$B$4:$B$136=flux!O$3)*(flux!$G601&gt;=KG!$F$2:$O$2)*(flux!$G601&lt;=KG!$F$3:$O$3)*KG!$F$4:$O$136)*$G601/100</f>
        <v>0</v>
      </c>
      <c r="P601" s="7">
        <f>SUMPRODUCT((KG!$A$4:$A$136=flux!$A601)*(KG!$B$4:$B$136=flux!P$3)*(flux!$G601&gt;=KG!$F$2:$O$2)*(flux!$G601&lt;=KG!$F$3:$O$3)*KG!$F$4:$O$136)*$G601/100</f>
        <v>0</v>
      </c>
      <c r="Q601" s="7">
        <f>SUMPRODUCT((KG!$A$4:$A$136=flux!$A601)*(KG!$B$4:$B$136=flux!Q$3)*(flux!$G601&gt;=KG!$F$2:$O$2)*(flux!$G601&lt;=KG!$F$3:$O$3)*KG!$F$4:$O$136)*$G601/100</f>
        <v>0</v>
      </c>
      <c r="R601" s="7">
        <f>SUMPRODUCT((KG!$A$4:$A$136=flux!$A601)*(KG!$B$4:$B$136=flux!R$3)*(flux!$G601&gt;=KG!$F$2:$O$2)*(flux!$G601&lt;=KG!$F$3:$O$3)*KG!$F$4:$O$136)*$G601/100</f>
        <v>0</v>
      </c>
      <c r="S601" s="7">
        <f>SUMPRODUCT((KG!$A$4:$A$136=flux!$A601)*(KG!$B$4:$B$136=flux!S$3)*(flux!$G601&gt;=KG!$F$2:$O$2)*(flux!$G601&lt;=KG!$F$3:$O$3)*KG!$F$4:$O$136)*$G601/100</f>
        <v>0</v>
      </c>
      <c r="T601" s="7">
        <f>SUMPRODUCT((KG!$A$4:$A$136=flux!$A601)*(KG!$B$4:$B$136=flux!T$3)*(flux!$G601&gt;=KG!$F$2:$O$2)*(flux!$G601&lt;=KG!$F$3:$O$3)*KG!$F$4:$O$136)*$G601/100</f>
        <v>0</v>
      </c>
      <c r="U601" s="7">
        <f>SUMPRODUCT((KG!$A$4:$A$136=flux!$A601)*(KG!$B$4:$B$136=flux!U$3)*(flux!$G601&gt;=KG!$F$2:$O$2)*(flux!$G601&lt;=KG!$F$3:$O$3)*KG!$F$4:$O$136)*$G601/100</f>
        <v>0</v>
      </c>
      <c r="V601" s="7">
        <f>SUMPRODUCT((KG!$A$4:$A$136=flux!$A601)*(KG!$B$4:$B$136=flux!V$3)*(flux!$G601&gt;=KG!$F$2:$O$2)*(flux!$G601&lt;=KG!$F$3:$O$3)*KG!$F$4:$O$136)*$G601/100</f>
        <v>0</v>
      </c>
      <c r="W601" s="7">
        <f>SUMPRODUCT((KG!$A$4:$A$136=flux!$A601)*(KG!$B$4:$B$136=flux!W$3)*(flux!$G601&gt;=KG!$F$2:$O$2)*(flux!$G601&lt;=KG!$F$3:$O$3)*KG!$F$4:$O$136)*$G601/100</f>
        <v>0</v>
      </c>
      <c r="X601" s="7">
        <f>SUMPRODUCT((KG!$A$4:$A$136=flux!$A601)*(KG!$B$4:$B$136=flux!X$3)*(flux!$G601&gt;=KG!$F$2:$O$2)*(flux!$G601&lt;=KG!$F$3:$O$3)*KG!$F$4:$O$136)*$G601/100</f>
        <v>0</v>
      </c>
      <c r="Y601" s="7">
        <f>SUMPRODUCT((PAL!$A$3:$A$42=flux!$A601)*(PAL!$B$3:$B$42=flux!Y$3)*(PAL!$H$2:$Q$2=flux!$H601)*(PAL!$H$3:$Q$42))*$H601</f>
        <v>0</v>
      </c>
      <c r="Z601" s="7">
        <f>SUMPRODUCT((PAL!$A$3:$A$42=flux!$A601)*(PAL!$B$3:$B$42=flux!Z$3)*(PAL!$H$2:$Q$2=flux!$H601)*(PAL!$H$3:$Q$42))*$H601</f>
        <v>0</v>
      </c>
      <c r="AA601" s="7">
        <f>SUMPRODUCT((PAL!$A$3:$A$42=flux!$A601)*(PAL!$B$3:$B$42=flux!AA$3)*(PAL!$H$2:$Q$2=flux!$H601)*(PAL!$H$3:$Q$42))*$H601</f>
        <v>0</v>
      </c>
      <c r="AB601" s="7">
        <f>SUMPRODUCT((PAL!$A$3:$A$42=flux!$A601)*(PAL!$B$3:$B$42=flux!AB$3)*(PAL!$H$2:$Q$2=flux!$H601)*(PAL!$H$3:$Q$42))*$H601</f>
        <v>0</v>
      </c>
    </row>
    <row r="602" spans="1:28" x14ac:dyDescent="0.25">
      <c r="A602">
        <v>78690</v>
      </c>
      <c r="B602" t="s">
        <v>563</v>
      </c>
      <c r="C602" s="2">
        <v>43179</v>
      </c>
      <c r="D602" t="s">
        <v>134</v>
      </c>
      <c r="E602">
        <v>86</v>
      </c>
      <c r="F602" t="s">
        <v>135</v>
      </c>
      <c r="G602">
        <v>71</v>
      </c>
      <c r="H602" s="37">
        <v>1</v>
      </c>
      <c r="I602" s="7">
        <v>21.6</v>
      </c>
      <c r="L602" s="5" t="s">
        <v>184</v>
      </c>
      <c r="N602" s="7">
        <f>SUMPRODUCT((KG!$A$4:$A$136=flux!$A602)*(KG!$B$4:$B$136=flux!N$3)*(flux!$G602&gt;=KG!$F$2:$O$2)*(flux!$G602&lt;=KG!$F$3:$O$3)*KG!$F$4:$O$136)*$G602/100</f>
        <v>0</v>
      </c>
      <c r="O602" s="7">
        <f>SUMPRODUCT((KG!$A$4:$A$136=flux!$A602)*(KG!$B$4:$B$136=flux!O$3)*(flux!$G602&gt;=KG!$F$2:$O$2)*(flux!$G602&lt;=KG!$F$3:$O$3)*KG!$F$4:$O$136)*$G602/100</f>
        <v>0</v>
      </c>
      <c r="P602" s="7">
        <f>SUMPRODUCT((KG!$A$4:$A$136=flux!$A602)*(KG!$B$4:$B$136=flux!P$3)*(flux!$G602&gt;=KG!$F$2:$O$2)*(flux!$G602&lt;=KG!$F$3:$O$3)*KG!$F$4:$O$136)*$G602/100</f>
        <v>0</v>
      </c>
      <c r="Q602" s="7">
        <f>SUMPRODUCT((KG!$A$4:$A$136=flux!$A602)*(KG!$B$4:$B$136=flux!Q$3)*(flux!$G602&gt;=KG!$F$2:$O$2)*(flux!$G602&lt;=KG!$F$3:$O$3)*KG!$F$4:$O$136)*$G602/100</f>
        <v>0</v>
      </c>
      <c r="R602" s="7">
        <f>SUMPRODUCT((KG!$A$4:$A$136=flux!$A602)*(KG!$B$4:$B$136=flux!R$3)*(flux!$G602&gt;=KG!$F$2:$O$2)*(flux!$G602&lt;=KG!$F$3:$O$3)*KG!$F$4:$O$136)*$G602/100</f>
        <v>0</v>
      </c>
      <c r="S602" s="7">
        <f>SUMPRODUCT((KG!$A$4:$A$136=flux!$A602)*(KG!$B$4:$B$136=flux!S$3)*(flux!$G602&gt;=KG!$F$2:$O$2)*(flux!$G602&lt;=KG!$F$3:$O$3)*KG!$F$4:$O$136)*$G602/100</f>
        <v>0</v>
      </c>
      <c r="T602" s="7">
        <f>SUMPRODUCT((KG!$A$4:$A$136=flux!$A602)*(KG!$B$4:$B$136=flux!T$3)*(flux!$G602&gt;=KG!$F$2:$O$2)*(flux!$G602&lt;=KG!$F$3:$O$3)*KG!$F$4:$O$136)*$G602/100</f>
        <v>0</v>
      </c>
      <c r="U602" s="7">
        <f>SUMPRODUCT((KG!$A$4:$A$136=flux!$A602)*(KG!$B$4:$B$136=flux!U$3)*(flux!$G602&gt;=KG!$F$2:$O$2)*(flux!$G602&lt;=KG!$F$3:$O$3)*KG!$F$4:$O$136)*$G602/100</f>
        <v>0</v>
      </c>
      <c r="V602" s="7">
        <f>SUMPRODUCT((KG!$A$4:$A$136=flux!$A602)*(KG!$B$4:$B$136=flux!V$3)*(flux!$G602&gt;=KG!$F$2:$O$2)*(flux!$G602&lt;=KG!$F$3:$O$3)*KG!$F$4:$O$136)*$G602/100</f>
        <v>0</v>
      </c>
      <c r="W602" s="7">
        <f>SUMPRODUCT((KG!$A$4:$A$136=flux!$A602)*(KG!$B$4:$B$136=flux!W$3)*(flux!$G602&gt;=KG!$F$2:$O$2)*(flux!$G602&lt;=KG!$F$3:$O$3)*KG!$F$4:$O$136)*$G602/100</f>
        <v>0</v>
      </c>
      <c r="X602" s="7">
        <f>SUMPRODUCT((KG!$A$4:$A$136=flux!$A602)*(KG!$B$4:$B$136=flux!X$3)*(flux!$G602&gt;=KG!$F$2:$O$2)*(flux!$G602&lt;=KG!$F$3:$O$3)*KG!$F$4:$O$136)*$G602/100</f>
        <v>0</v>
      </c>
      <c r="Y602" s="7">
        <f>SUMPRODUCT((PAL!$A$3:$A$42=flux!$A602)*(PAL!$B$3:$B$42=flux!Y$3)*(PAL!$H$2:$Q$2=flux!$H602)*(PAL!$H$3:$Q$42))*$H602</f>
        <v>0</v>
      </c>
      <c r="Z602" s="7">
        <f>SUMPRODUCT((PAL!$A$3:$A$42=flux!$A602)*(PAL!$B$3:$B$42=flux!Z$3)*(PAL!$H$2:$Q$2=flux!$H602)*(PAL!$H$3:$Q$42))*$H602</f>
        <v>0</v>
      </c>
      <c r="AA602" s="7">
        <f>SUMPRODUCT((PAL!$A$3:$A$42=flux!$A602)*(PAL!$B$3:$B$42=flux!AA$3)*(PAL!$H$2:$Q$2=flux!$H602)*(PAL!$H$3:$Q$42))*$H602</f>
        <v>0</v>
      </c>
      <c r="AB602" s="7">
        <f>SUMPRODUCT((PAL!$A$3:$A$42=flux!$A602)*(PAL!$B$3:$B$42=flux!AB$3)*(PAL!$H$2:$Q$2=flux!$H602)*(PAL!$H$3:$Q$42))*$H602</f>
        <v>0</v>
      </c>
    </row>
    <row r="603" spans="1:28" x14ac:dyDescent="0.25">
      <c r="A603">
        <v>78690</v>
      </c>
      <c r="B603" t="s">
        <v>563</v>
      </c>
      <c r="C603" s="2">
        <v>43187</v>
      </c>
      <c r="D603" t="s">
        <v>134</v>
      </c>
      <c r="E603">
        <v>86</v>
      </c>
      <c r="F603" t="s">
        <v>135</v>
      </c>
      <c r="G603">
        <v>65</v>
      </c>
      <c r="H603" s="37">
        <v>1</v>
      </c>
      <c r="I603" s="7">
        <v>21.6</v>
      </c>
      <c r="L603" s="5" t="s">
        <v>184</v>
      </c>
      <c r="N603" s="7">
        <f>SUMPRODUCT((KG!$A$4:$A$136=flux!$A603)*(KG!$B$4:$B$136=flux!N$3)*(flux!$G603&gt;=KG!$F$2:$O$2)*(flux!$G603&lt;=KG!$F$3:$O$3)*KG!$F$4:$O$136)*$G603/100</f>
        <v>0</v>
      </c>
      <c r="O603" s="7">
        <f>SUMPRODUCT((KG!$A$4:$A$136=flux!$A603)*(KG!$B$4:$B$136=flux!O$3)*(flux!$G603&gt;=KG!$F$2:$O$2)*(flux!$G603&lt;=KG!$F$3:$O$3)*KG!$F$4:$O$136)*$G603/100</f>
        <v>0</v>
      </c>
      <c r="P603" s="7">
        <f>SUMPRODUCT((KG!$A$4:$A$136=flux!$A603)*(KG!$B$4:$B$136=flux!P$3)*(flux!$G603&gt;=KG!$F$2:$O$2)*(flux!$G603&lt;=KG!$F$3:$O$3)*KG!$F$4:$O$136)*$G603/100</f>
        <v>0</v>
      </c>
      <c r="Q603" s="7">
        <f>SUMPRODUCT((KG!$A$4:$A$136=flux!$A603)*(KG!$B$4:$B$136=flux!Q$3)*(flux!$G603&gt;=KG!$F$2:$O$2)*(flux!$G603&lt;=KG!$F$3:$O$3)*KG!$F$4:$O$136)*$G603/100</f>
        <v>0</v>
      </c>
      <c r="R603" s="7">
        <f>SUMPRODUCT((KG!$A$4:$A$136=flux!$A603)*(KG!$B$4:$B$136=flux!R$3)*(flux!$G603&gt;=KG!$F$2:$O$2)*(flux!$G603&lt;=KG!$F$3:$O$3)*KG!$F$4:$O$136)*$G603/100</f>
        <v>0</v>
      </c>
      <c r="S603" s="7">
        <f>SUMPRODUCT((KG!$A$4:$A$136=flux!$A603)*(KG!$B$4:$B$136=flux!S$3)*(flux!$G603&gt;=KG!$F$2:$O$2)*(flux!$G603&lt;=KG!$F$3:$O$3)*KG!$F$4:$O$136)*$G603/100</f>
        <v>0</v>
      </c>
      <c r="T603" s="7">
        <f>SUMPRODUCT((KG!$A$4:$A$136=flux!$A603)*(KG!$B$4:$B$136=flux!T$3)*(flux!$G603&gt;=KG!$F$2:$O$2)*(flux!$G603&lt;=KG!$F$3:$O$3)*KG!$F$4:$O$136)*$G603/100</f>
        <v>0</v>
      </c>
      <c r="U603" s="7">
        <f>SUMPRODUCT((KG!$A$4:$A$136=flux!$A603)*(KG!$B$4:$B$136=flux!U$3)*(flux!$G603&gt;=KG!$F$2:$O$2)*(flux!$G603&lt;=KG!$F$3:$O$3)*KG!$F$4:$O$136)*$G603/100</f>
        <v>0</v>
      </c>
      <c r="V603" s="7">
        <f>SUMPRODUCT((KG!$A$4:$A$136=flux!$A603)*(KG!$B$4:$B$136=flux!V$3)*(flux!$G603&gt;=KG!$F$2:$O$2)*(flux!$G603&lt;=KG!$F$3:$O$3)*KG!$F$4:$O$136)*$G603/100</f>
        <v>0</v>
      </c>
      <c r="W603" s="7">
        <f>SUMPRODUCT((KG!$A$4:$A$136=flux!$A603)*(KG!$B$4:$B$136=flux!W$3)*(flux!$G603&gt;=KG!$F$2:$O$2)*(flux!$G603&lt;=KG!$F$3:$O$3)*KG!$F$4:$O$136)*$G603/100</f>
        <v>0</v>
      </c>
      <c r="X603" s="7">
        <f>SUMPRODUCT((KG!$A$4:$A$136=flux!$A603)*(KG!$B$4:$B$136=flux!X$3)*(flux!$G603&gt;=KG!$F$2:$O$2)*(flux!$G603&lt;=KG!$F$3:$O$3)*KG!$F$4:$O$136)*$G603/100</f>
        <v>0</v>
      </c>
      <c r="Y603" s="7">
        <f>SUMPRODUCT((PAL!$A$3:$A$42=flux!$A603)*(PAL!$B$3:$B$42=flux!Y$3)*(PAL!$H$2:$Q$2=flux!$H603)*(PAL!$H$3:$Q$42))*$H603</f>
        <v>0</v>
      </c>
      <c r="Z603" s="7">
        <f>SUMPRODUCT((PAL!$A$3:$A$42=flux!$A603)*(PAL!$B$3:$B$42=flux!Z$3)*(PAL!$H$2:$Q$2=flux!$H603)*(PAL!$H$3:$Q$42))*$H603</f>
        <v>0</v>
      </c>
      <c r="AA603" s="7">
        <f>SUMPRODUCT((PAL!$A$3:$A$42=flux!$A603)*(PAL!$B$3:$B$42=flux!AA$3)*(PAL!$H$2:$Q$2=flux!$H603)*(PAL!$H$3:$Q$42))*$H603</f>
        <v>0</v>
      </c>
      <c r="AB603" s="7">
        <f>SUMPRODUCT((PAL!$A$3:$A$42=flux!$A603)*(PAL!$B$3:$B$42=flux!AB$3)*(PAL!$H$2:$Q$2=flux!$H603)*(PAL!$H$3:$Q$42))*$H603</f>
        <v>0</v>
      </c>
    </row>
    <row r="604" spans="1:28" x14ac:dyDescent="0.25">
      <c r="A604">
        <v>78690</v>
      </c>
      <c r="B604" t="s">
        <v>563</v>
      </c>
      <c r="C604" s="2">
        <v>43161</v>
      </c>
      <c r="D604" t="s">
        <v>134</v>
      </c>
      <c r="E604">
        <v>86</v>
      </c>
      <c r="F604" t="s">
        <v>135</v>
      </c>
      <c r="G604">
        <v>55</v>
      </c>
      <c r="H604" s="37">
        <v>1</v>
      </c>
      <c r="I604" s="7">
        <v>21.6</v>
      </c>
      <c r="L604" s="5" t="s">
        <v>184</v>
      </c>
      <c r="N604" s="7">
        <f>SUMPRODUCT((KG!$A$4:$A$136=flux!$A604)*(KG!$B$4:$B$136=flux!N$3)*(flux!$G604&gt;=KG!$F$2:$O$2)*(flux!$G604&lt;=KG!$F$3:$O$3)*KG!$F$4:$O$136)*$G604/100</f>
        <v>0</v>
      </c>
      <c r="O604" s="7">
        <f>SUMPRODUCT((KG!$A$4:$A$136=flux!$A604)*(KG!$B$4:$B$136=flux!O$3)*(flux!$G604&gt;=KG!$F$2:$O$2)*(flux!$G604&lt;=KG!$F$3:$O$3)*KG!$F$4:$O$136)*$G604/100</f>
        <v>0</v>
      </c>
      <c r="P604" s="7">
        <f>SUMPRODUCT((KG!$A$4:$A$136=flux!$A604)*(KG!$B$4:$B$136=flux!P$3)*(flux!$G604&gt;=KG!$F$2:$O$2)*(flux!$G604&lt;=KG!$F$3:$O$3)*KG!$F$4:$O$136)*$G604/100</f>
        <v>0</v>
      </c>
      <c r="Q604" s="7">
        <f>SUMPRODUCT((KG!$A$4:$A$136=flux!$A604)*(KG!$B$4:$B$136=flux!Q$3)*(flux!$G604&gt;=KG!$F$2:$O$2)*(flux!$G604&lt;=KG!$F$3:$O$3)*KG!$F$4:$O$136)*$G604/100</f>
        <v>0</v>
      </c>
      <c r="R604" s="7">
        <f>SUMPRODUCT((KG!$A$4:$A$136=flux!$A604)*(KG!$B$4:$B$136=flux!R$3)*(flux!$G604&gt;=KG!$F$2:$O$2)*(flux!$G604&lt;=KG!$F$3:$O$3)*KG!$F$4:$O$136)*$G604/100</f>
        <v>0</v>
      </c>
      <c r="S604" s="7">
        <f>SUMPRODUCT((KG!$A$4:$A$136=flux!$A604)*(KG!$B$4:$B$136=flux!S$3)*(flux!$G604&gt;=KG!$F$2:$O$2)*(flux!$G604&lt;=KG!$F$3:$O$3)*KG!$F$4:$O$136)*$G604/100</f>
        <v>0</v>
      </c>
      <c r="T604" s="7">
        <f>SUMPRODUCT((KG!$A$4:$A$136=flux!$A604)*(KG!$B$4:$B$136=flux!T$3)*(flux!$G604&gt;=KG!$F$2:$O$2)*(flux!$G604&lt;=KG!$F$3:$O$3)*KG!$F$4:$O$136)*$G604/100</f>
        <v>0</v>
      </c>
      <c r="U604" s="7">
        <f>SUMPRODUCT((KG!$A$4:$A$136=flux!$A604)*(KG!$B$4:$B$136=flux!U$3)*(flux!$G604&gt;=KG!$F$2:$O$2)*(flux!$G604&lt;=KG!$F$3:$O$3)*KG!$F$4:$O$136)*$G604/100</f>
        <v>0</v>
      </c>
      <c r="V604" s="7">
        <f>SUMPRODUCT((KG!$A$4:$A$136=flux!$A604)*(KG!$B$4:$B$136=flux!V$3)*(flux!$G604&gt;=KG!$F$2:$O$2)*(flux!$G604&lt;=KG!$F$3:$O$3)*KG!$F$4:$O$136)*$G604/100</f>
        <v>0</v>
      </c>
      <c r="W604" s="7">
        <f>SUMPRODUCT((KG!$A$4:$A$136=flux!$A604)*(KG!$B$4:$B$136=flux!W$3)*(flux!$G604&gt;=KG!$F$2:$O$2)*(flux!$G604&lt;=KG!$F$3:$O$3)*KG!$F$4:$O$136)*$G604/100</f>
        <v>0</v>
      </c>
      <c r="X604" s="7">
        <f>SUMPRODUCT((KG!$A$4:$A$136=flux!$A604)*(KG!$B$4:$B$136=flux!X$3)*(flux!$G604&gt;=KG!$F$2:$O$2)*(flux!$G604&lt;=KG!$F$3:$O$3)*KG!$F$4:$O$136)*$G604/100</f>
        <v>0</v>
      </c>
      <c r="Y604" s="7">
        <f>SUMPRODUCT((PAL!$A$3:$A$42=flux!$A604)*(PAL!$B$3:$B$42=flux!Y$3)*(PAL!$H$2:$Q$2=flux!$H604)*(PAL!$H$3:$Q$42))*$H604</f>
        <v>0</v>
      </c>
      <c r="Z604" s="7">
        <f>SUMPRODUCT((PAL!$A$3:$A$42=flux!$A604)*(PAL!$B$3:$B$42=flux!Z$3)*(PAL!$H$2:$Q$2=flux!$H604)*(PAL!$H$3:$Q$42))*$H604</f>
        <v>0</v>
      </c>
      <c r="AA604" s="7">
        <f>SUMPRODUCT((PAL!$A$3:$A$42=flux!$A604)*(PAL!$B$3:$B$42=flux!AA$3)*(PAL!$H$2:$Q$2=flux!$H604)*(PAL!$H$3:$Q$42))*$H604</f>
        <v>0</v>
      </c>
      <c r="AB604" s="7">
        <f>SUMPRODUCT((PAL!$A$3:$A$42=flux!$A604)*(PAL!$B$3:$B$42=flux!AB$3)*(PAL!$H$2:$Q$2=flux!$H604)*(PAL!$H$3:$Q$42))*$H604</f>
        <v>0</v>
      </c>
    </row>
    <row r="605" spans="1:28" x14ac:dyDescent="0.25">
      <c r="A605">
        <v>78689</v>
      </c>
      <c r="B605" t="s">
        <v>578</v>
      </c>
      <c r="C605" s="2">
        <v>43181</v>
      </c>
      <c r="D605" t="s">
        <v>120</v>
      </c>
      <c r="E605">
        <v>26</v>
      </c>
      <c r="F605" t="s">
        <v>121</v>
      </c>
      <c r="G605">
        <v>1320</v>
      </c>
      <c r="H605" s="1">
        <v>3</v>
      </c>
      <c r="I605">
        <v>242.76</v>
      </c>
      <c r="J605" s="1"/>
      <c r="L605" s="5" t="s">
        <v>184</v>
      </c>
      <c r="N605" s="7">
        <f>SUMPRODUCT((KG!$A$4:$A$136=flux!$A605)*(KG!$B$4:$B$136=flux!N$3)*(flux!$G605&gt;=KG!$F$2:$O$2)*(flux!$G605&lt;=KG!$F$3:$O$3)*KG!$F$4:$O$136)*$G605/100</f>
        <v>0</v>
      </c>
      <c r="O605" s="7">
        <f>SUMPRODUCT((KG!$A$4:$A$136=flux!$A605)*(KG!$B$4:$B$136=flux!O$3)*(flux!$G605&gt;=KG!$F$2:$O$2)*(flux!$G605&lt;=KG!$F$3:$O$3)*KG!$F$4:$O$136)*$G605/100</f>
        <v>467.23908000000006</v>
      </c>
      <c r="P605" s="7">
        <f>SUMPRODUCT((KG!$A$4:$A$136=flux!$A605)*(KG!$B$4:$B$136=flux!P$3)*(flux!$G605&gt;=KG!$F$2:$O$2)*(flux!$G605&lt;=KG!$F$3:$O$3)*KG!$F$4:$O$136)*$G605/100</f>
        <v>0</v>
      </c>
      <c r="Q605" s="7">
        <f>SUMPRODUCT((KG!$A$4:$A$136=flux!$A605)*(KG!$B$4:$B$136=flux!Q$3)*(flux!$G605&gt;=KG!$F$2:$O$2)*(flux!$G605&lt;=KG!$F$3:$O$3)*KG!$F$4:$O$136)*$G605/100</f>
        <v>0</v>
      </c>
      <c r="R605" s="7">
        <f>SUMPRODUCT((KG!$A$4:$A$136=flux!$A605)*(KG!$B$4:$B$136=flux!R$3)*(flux!$G605&gt;=KG!$F$2:$O$2)*(flux!$G605&lt;=KG!$F$3:$O$3)*KG!$F$4:$O$136)*$G605/100</f>
        <v>0</v>
      </c>
      <c r="S605" s="7">
        <f>SUMPRODUCT((KG!$A$4:$A$136=flux!$A605)*(KG!$B$4:$B$136=flux!S$3)*(flux!$G605&gt;=KG!$F$2:$O$2)*(flux!$G605&lt;=KG!$F$3:$O$3)*KG!$F$4:$O$136)*$G605/100</f>
        <v>0</v>
      </c>
      <c r="T605" s="7">
        <f>SUMPRODUCT((KG!$A$4:$A$136=flux!$A605)*(KG!$B$4:$B$136=flux!T$3)*(flux!$G605&gt;=KG!$F$2:$O$2)*(flux!$G605&lt;=KG!$F$3:$O$3)*KG!$F$4:$O$136)*$G605/100</f>
        <v>0</v>
      </c>
      <c r="U605" s="7">
        <f>SUMPRODUCT((KG!$A$4:$A$136=flux!$A605)*(KG!$B$4:$B$136=flux!U$3)*(flux!$G605&gt;=KG!$F$2:$O$2)*(flux!$G605&lt;=KG!$F$3:$O$3)*KG!$F$4:$O$136)*$G605/100</f>
        <v>0</v>
      </c>
      <c r="V605" s="7">
        <f>SUMPRODUCT((KG!$A$4:$A$136=flux!$A605)*(KG!$B$4:$B$136=flux!V$3)*(flux!$G605&gt;=KG!$F$2:$O$2)*(flux!$G605&lt;=KG!$F$3:$O$3)*KG!$F$4:$O$136)*$G605/100</f>
        <v>0</v>
      </c>
      <c r="W605" s="7">
        <f>SUMPRODUCT((KG!$A$4:$A$136=flux!$A605)*(KG!$B$4:$B$136=flux!W$3)*(flux!$G605&gt;=KG!$F$2:$O$2)*(flux!$G605&lt;=KG!$F$3:$O$3)*KG!$F$4:$O$136)*$G605/100</f>
        <v>638.40974299871993</v>
      </c>
      <c r="X605" s="7">
        <f>SUMPRODUCT((KG!$A$4:$A$136=flux!$A605)*(KG!$B$4:$B$136=flux!X$3)*(flux!$G605&gt;=KG!$F$2:$O$2)*(flux!$G605&lt;=KG!$F$3:$O$3)*KG!$F$4:$O$136)*$G605/100</f>
        <v>534.92003544672002</v>
      </c>
      <c r="Y605" s="7">
        <f>SUMPRODUCT((PAL!$A$3:$A$42=flux!$A605)*(PAL!$B$3:$B$42=flux!Y$3)*(PAL!$H$2:$Q$2=flux!$H605)*(PAL!$H$3:$Q$42))*$H605</f>
        <v>0</v>
      </c>
      <c r="Z605" s="7">
        <f>SUMPRODUCT((PAL!$A$3:$A$42=flux!$A605)*(PAL!$B$3:$B$42=flux!Z$3)*(PAL!$H$2:$Q$2=flux!$H605)*(PAL!$H$3:$Q$42))*$H605</f>
        <v>0</v>
      </c>
      <c r="AA605" s="7">
        <f>SUMPRODUCT((PAL!$A$3:$A$42=flux!$A605)*(PAL!$B$3:$B$42=flux!AA$3)*(PAL!$H$2:$Q$2=flux!$H605)*(PAL!$H$3:$Q$42))*$H605</f>
        <v>0</v>
      </c>
      <c r="AB605" s="7">
        <f>SUMPRODUCT((PAL!$A$3:$A$42=flux!$A605)*(PAL!$B$3:$B$42=flux!AB$3)*(PAL!$H$2:$Q$2=flux!$H605)*(PAL!$H$3:$Q$42))*$H605</f>
        <v>253.06559999999999</v>
      </c>
    </row>
    <row r="606" spans="1:28" x14ac:dyDescent="0.25">
      <c r="A606">
        <v>78689</v>
      </c>
      <c r="B606" t="s">
        <v>578</v>
      </c>
      <c r="C606" s="2">
        <v>43172</v>
      </c>
      <c r="D606" t="s">
        <v>120</v>
      </c>
      <c r="E606">
        <v>26</v>
      </c>
      <c r="F606" t="s">
        <v>121</v>
      </c>
      <c r="G606">
        <v>962</v>
      </c>
      <c r="H606" s="1">
        <v>2</v>
      </c>
      <c r="I606">
        <v>161.84</v>
      </c>
      <c r="J606" s="1"/>
      <c r="L606" s="5" t="s">
        <v>184</v>
      </c>
      <c r="N606" s="7">
        <f>SUMPRODUCT((KG!$A$4:$A$136=flux!$A606)*(KG!$B$4:$B$136=flux!N$3)*(flux!$G606&gt;=KG!$F$2:$O$2)*(flux!$G606&lt;=KG!$F$3:$O$3)*KG!$F$4:$O$136)*$G606/100</f>
        <v>0</v>
      </c>
      <c r="O606" s="7">
        <f>SUMPRODUCT((KG!$A$4:$A$136=flux!$A606)*(KG!$B$4:$B$136=flux!O$3)*(flux!$G606&gt;=KG!$F$2:$O$2)*(flux!$G606&lt;=KG!$F$3:$O$3)*KG!$F$4:$O$136)*$G606/100</f>
        <v>340.51817800000003</v>
      </c>
      <c r="P606" s="7">
        <f>SUMPRODUCT((KG!$A$4:$A$136=flux!$A606)*(KG!$B$4:$B$136=flux!P$3)*(flux!$G606&gt;=KG!$F$2:$O$2)*(flux!$G606&lt;=KG!$F$3:$O$3)*KG!$F$4:$O$136)*$G606/100</f>
        <v>0</v>
      </c>
      <c r="Q606" s="7">
        <f>SUMPRODUCT((KG!$A$4:$A$136=flux!$A606)*(KG!$B$4:$B$136=flux!Q$3)*(flux!$G606&gt;=KG!$F$2:$O$2)*(flux!$G606&lt;=KG!$F$3:$O$3)*KG!$F$4:$O$136)*$G606/100</f>
        <v>0</v>
      </c>
      <c r="R606" s="7">
        <f>SUMPRODUCT((KG!$A$4:$A$136=flux!$A606)*(KG!$B$4:$B$136=flux!R$3)*(flux!$G606&gt;=KG!$F$2:$O$2)*(flux!$G606&lt;=KG!$F$3:$O$3)*KG!$F$4:$O$136)*$G606/100</f>
        <v>0</v>
      </c>
      <c r="S606" s="7">
        <f>SUMPRODUCT((KG!$A$4:$A$136=flux!$A606)*(KG!$B$4:$B$136=flux!S$3)*(flux!$G606&gt;=KG!$F$2:$O$2)*(flux!$G606&lt;=KG!$F$3:$O$3)*KG!$F$4:$O$136)*$G606/100</f>
        <v>0</v>
      </c>
      <c r="T606" s="7">
        <f>SUMPRODUCT((KG!$A$4:$A$136=flux!$A606)*(KG!$B$4:$B$136=flux!T$3)*(flux!$G606&gt;=KG!$F$2:$O$2)*(flux!$G606&lt;=KG!$F$3:$O$3)*KG!$F$4:$O$136)*$G606/100</f>
        <v>0</v>
      </c>
      <c r="U606" s="7">
        <f>SUMPRODUCT((KG!$A$4:$A$136=flux!$A606)*(KG!$B$4:$B$136=flux!U$3)*(flux!$G606&gt;=KG!$F$2:$O$2)*(flux!$G606&lt;=KG!$F$3:$O$3)*KG!$F$4:$O$136)*$G606/100</f>
        <v>0</v>
      </c>
      <c r="V606" s="7">
        <f>SUMPRODUCT((KG!$A$4:$A$136=flux!$A606)*(KG!$B$4:$B$136=flux!V$3)*(flux!$G606&gt;=KG!$F$2:$O$2)*(flux!$G606&lt;=KG!$F$3:$O$3)*KG!$F$4:$O$136)*$G606/100</f>
        <v>0</v>
      </c>
      <c r="W606" s="7">
        <f>SUMPRODUCT((KG!$A$4:$A$136=flux!$A606)*(KG!$B$4:$B$136=flux!W$3)*(flux!$G606&gt;=KG!$F$2:$O$2)*(flux!$G606&lt;=KG!$F$3:$O$3)*KG!$F$4:$O$136)*$G606/100</f>
        <v>465.26528239755191</v>
      </c>
      <c r="X606" s="7">
        <f>SUMPRODUCT((KG!$A$4:$A$136=flux!$A606)*(KG!$B$4:$B$136=flux!X$3)*(flux!$G606&gt;=KG!$F$2:$O$2)*(flux!$G606&lt;=KG!$F$3:$O$3)*KG!$F$4:$O$136)*$G606/100</f>
        <v>389.84323795435199</v>
      </c>
      <c r="Y606" s="7">
        <f>SUMPRODUCT((PAL!$A$3:$A$42=flux!$A606)*(PAL!$B$3:$B$42=flux!Y$3)*(PAL!$H$2:$Q$2=flux!$H606)*(PAL!$H$3:$Q$42))*$H606</f>
        <v>0</v>
      </c>
      <c r="Z606" s="7">
        <f>SUMPRODUCT((PAL!$A$3:$A$42=flux!$A606)*(PAL!$B$3:$B$42=flux!Z$3)*(PAL!$H$2:$Q$2=flux!$H606)*(PAL!$H$3:$Q$42))*$H606</f>
        <v>0</v>
      </c>
      <c r="AA606" s="7">
        <f>SUMPRODUCT((PAL!$A$3:$A$42=flux!$A606)*(PAL!$B$3:$B$42=flux!AA$3)*(PAL!$H$2:$Q$2=flux!$H606)*(PAL!$H$3:$Q$42))*$H606</f>
        <v>0</v>
      </c>
      <c r="AB606" s="7">
        <f>SUMPRODUCT((PAL!$A$3:$A$42=flux!$A606)*(PAL!$B$3:$B$42=flux!AB$3)*(PAL!$H$2:$Q$2=flux!$H606)*(PAL!$H$3:$Q$42))*$H606</f>
        <v>168.71039999999999</v>
      </c>
    </row>
    <row r="607" spans="1:28" x14ac:dyDescent="0.25">
      <c r="A607">
        <v>78689</v>
      </c>
      <c r="B607" t="s">
        <v>578</v>
      </c>
      <c r="C607" s="2">
        <v>43160</v>
      </c>
      <c r="D607" t="s">
        <v>120</v>
      </c>
      <c r="E607">
        <v>26</v>
      </c>
      <c r="F607" t="s">
        <v>121</v>
      </c>
      <c r="G607">
        <v>960</v>
      </c>
      <c r="H607" s="1">
        <v>2</v>
      </c>
      <c r="I607">
        <v>161.84</v>
      </c>
      <c r="J607" s="1"/>
      <c r="L607" s="5" t="s">
        <v>184</v>
      </c>
      <c r="N607" s="7">
        <f>SUMPRODUCT((KG!$A$4:$A$136=flux!$A607)*(KG!$B$4:$B$136=flux!N$3)*(flux!$G607&gt;=KG!$F$2:$O$2)*(flux!$G607&lt;=KG!$F$3:$O$3)*KG!$F$4:$O$136)*$G607/100</f>
        <v>0</v>
      </c>
      <c r="O607" s="7">
        <f>SUMPRODUCT((KG!$A$4:$A$136=flux!$A607)*(KG!$B$4:$B$136=flux!O$3)*(flux!$G607&gt;=KG!$F$2:$O$2)*(flux!$G607&lt;=KG!$F$3:$O$3)*KG!$F$4:$O$136)*$G607/100</f>
        <v>339.81024000000002</v>
      </c>
      <c r="P607" s="7">
        <f>SUMPRODUCT((KG!$A$4:$A$136=flux!$A607)*(KG!$B$4:$B$136=flux!P$3)*(flux!$G607&gt;=KG!$F$2:$O$2)*(flux!$G607&lt;=KG!$F$3:$O$3)*KG!$F$4:$O$136)*$G607/100</f>
        <v>0</v>
      </c>
      <c r="Q607" s="7">
        <f>SUMPRODUCT((KG!$A$4:$A$136=flux!$A607)*(KG!$B$4:$B$136=flux!Q$3)*(flux!$G607&gt;=KG!$F$2:$O$2)*(flux!$G607&lt;=KG!$F$3:$O$3)*KG!$F$4:$O$136)*$G607/100</f>
        <v>0</v>
      </c>
      <c r="R607" s="7">
        <f>SUMPRODUCT((KG!$A$4:$A$136=flux!$A607)*(KG!$B$4:$B$136=flux!R$3)*(flux!$G607&gt;=KG!$F$2:$O$2)*(flux!$G607&lt;=KG!$F$3:$O$3)*KG!$F$4:$O$136)*$G607/100</f>
        <v>0</v>
      </c>
      <c r="S607" s="7">
        <f>SUMPRODUCT((KG!$A$4:$A$136=flux!$A607)*(KG!$B$4:$B$136=flux!S$3)*(flux!$G607&gt;=KG!$F$2:$O$2)*(flux!$G607&lt;=KG!$F$3:$O$3)*KG!$F$4:$O$136)*$G607/100</f>
        <v>0</v>
      </c>
      <c r="T607" s="7">
        <f>SUMPRODUCT((KG!$A$4:$A$136=flux!$A607)*(KG!$B$4:$B$136=flux!T$3)*(flux!$G607&gt;=KG!$F$2:$O$2)*(flux!$G607&lt;=KG!$F$3:$O$3)*KG!$F$4:$O$136)*$G607/100</f>
        <v>0</v>
      </c>
      <c r="U607" s="7">
        <f>SUMPRODUCT((KG!$A$4:$A$136=flux!$A607)*(KG!$B$4:$B$136=flux!U$3)*(flux!$G607&gt;=KG!$F$2:$O$2)*(flux!$G607&lt;=KG!$F$3:$O$3)*KG!$F$4:$O$136)*$G607/100</f>
        <v>0</v>
      </c>
      <c r="V607" s="7">
        <f>SUMPRODUCT((KG!$A$4:$A$136=flux!$A607)*(KG!$B$4:$B$136=flux!V$3)*(flux!$G607&gt;=KG!$F$2:$O$2)*(flux!$G607&lt;=KG!$F$3:$O$3)*KG!$F$4:$O$136)*$G607/100</f>
        <v>0</v>
      </c>
      <c r="W607" s="7">
        <f>SUMPRODUCT((KG!$A$4:$A$136=flux!$A607)*(KG!$B$4:$B$136=flux!W$3)*(flux!$G607&gt;=KG!$F$2:$O$2)*(flux!$G607&lt;=KG!$F$3:$O$3)*KG!$F$4:$O$136)*$G607/100</f>
        <v>464.29799490815998</v>
      </c>
      <c r="X607" s="7">
        <f>SUMPRODUCT((KG!$A$4:$A$136=flux!$A607)*(KG!$B$4:$B$136=flux!X$3)*(flux!$G607&gt;=KG!$F$2:$O$2)*(flux!$G607&lt;=KG!$F$3:$O$3)*KG!$F$4:$O$136)*$G607/100</f>
        <v>389.03275305216005</v>
      </c>
      <c r="Y607" s="7">
        <f>SUMPRODUCT((PAL!$A$3:$A$42=flux!$A607)*(PAL!$B$3:$B$42=flux!Y$3)*(PAL!$H$2:$Q$2=flux!$H607)*(PAL!$H$3:$Q$42))*$H607</f>
        <v>0</v>
      </c>
      <c r="Z607" s="7">
        <f>SUMPRODUCT((PAL!$A$3:$A$42=flux!$A607)*(PAL!$B$3:$B$42=flux!Z$3)*(PAL!$H$2:$Q$2=flux!$H607)*(PAL!$H$3:$Q$42))*$H607</f>
        <v>0</v>
      </c>
      <c r="AA607" s="7">
        <f>SUMPRODUCT((PAL!$A$3:$A$42=flux!$A607)*(PAL!$B$3:$B$42=flux!AA$3)*(PAL!$H$2:$Q$2=flux!$H607)*(PAL!$H$3:$Q$42))*$H607</f>
        <v>0</v>
      </c>
      <c r="AB607" s="7">
        <f>SUMPRODUCT((PAL!$A$3:$A$42=flux!$A607)*(PAL!$B$3:$B$42=flux!AB$3)*(PAL!$H$2:$Q$2=flux!$H607)*(PAL!$H$3:$Q$42))*$H607</f>
        <v>168.71039999999999</v>
      </c>
    </row>
    <row r="608" spans="1:28" x14ac:dyDescent="0.25">
      <c r="A608">
        <v>78689</v>
      </c>
      <c r="B608" t="s">
        <v>578</v>
      </c>
      <c r="C608" s="2">
        <v>43162</v>
      </c>
      <c r="D608" t="s">
        <v>120</v>
      </c>
      <c r="E608">
        <v>26</v>
      </c>
      <c r="F608" t="s">
        <v>121</v>
      </c>
      <c r="G608">
        <v>960</v>
      </c>
      <c r="H608" s="1">
        <v>2</v>
      </c>
      <c r="I608">
        <v>161.84</v>
      </c>
      <c r="J608" s="1"/>
      <c r="L608" s="5" t="s">
        <v>184</v>
      </c>
      <c r="N608" s="7">
        <f>SUMPRODUCT((KG!$A$4:$A$136=flux!$A608)*(KG!$B$4:$B$136=flux!N$3)*(flux!$G608&gt;=KG!$F$2:$O$2)*(flux!$G608&lt;=KG!$F$3:$O$3)*KG!$F$4:$O$136)*$G608/100</f>
        <v>0</v>
      </c>
      <c r="O608" s="7">
        <f>SUMPRODUCT((KG!$A$4:$A$136=flux!$A608)*(KG!$B$4:$B$136=flux!O$3)*(flux!$G608&gt;=KG!$F$2:$O$2)*(flux!$G608&lt;=KG!$F$3:$O$3)*KG!$F$4:$O$136)*$G608/100</f>
        <v>339.81024000000002</v>
      </c>
      <c r="P608" s="7">
        <f>SUMPRODUCT((KG!$A$4:$A$136=flux!$A608)*(KG!$B$4:$B$136=flux!P$3)*(flux!$G608&gt;=KG!$F$2:$O$2)*(flux!$G608&lt;=KG!$F$3:$O$3)*KG!$F$4:$O$136)*$G608/100</f>
        <v>0</v>
      </c>
      <c r="Q608" s="7">
        <f>SUMPRODUCT((KG!$A$4:$A$136=flux!$A608)*(KG!$B$4:$B$136=flux!Q$3)*(flux!$G608&gt;=KG!$F$2:$O$2)*(flux!$G608&lt;=KG!$F$3:$O$3)*KG!$F$4:$O$136)*$G608/100</f>
        <v>0</v>
      </c>
      <c r="R608" s="7">
        <f>SUMPRODUCT((KG!$A$4:$A$136=flux!$A608)*(KG!$B$4:$B$136=flux!R$3)*(flux!$G608&gt;=KG!$F$2:$O$2)*(flux!$G608&lt;=KG!$F$3:$O$3)*KG!$F$4:$O$136)*$G608/100</f>
        <v>0</v>
      </c>
      <c r="S608" s="7">
        <f>SUMPRODUCT((KG!$A$4:$A$136=flux!$A608)*(KG!$B$4:$B$136=flux!S$3)*(flux!$G608&gt;=KG!$F$2:$O$2)*(flux!$G608&lt;=KG!$F$3:$O$3)*KG!$F$4:$O$136)*$G608/100</f>
        <v>0</v>
      </c>
      <c r="T608" s="7">
        <f>SUMPRODUCT((KG!$A$4:$A$136=flux!$A608)*(KG!$B$4:$B$136=flux!T$3)*(flux!$G608&gt;=KG!$F$2:$O$2)*(flux!$G608&lt;=KG!$F$3:$O$3)*KG!$F$4:$O$136)*$G608/100</f>
        <v>0</v>
      </c>
      <c r="U608" s="7">
        <f>SUMPRODUCT((KG!$A$4:$A$136=flux!$A608)*(KG!$B$4:$B$136=flux!U$3)*(flux!$G608&gt;=KG!$F$2:$O$2)*(flux!$G608&lt;=KG!$F$3:$O$3)*KG!$F$4:$O$136)*$G608/100</f>
        <v>0</v>
      </c>
      <c r="V608" s="7">
        <f>SUMPRODUCT((KG!$A$4:$A$136=flux!$A608)*(KG!$B$4:$B$136=flux!V$3)*(flux!$G608&gt;=KG!$F$2:$O$2)*(flux!$G608&lt;=KG!$F$3:$O$3)*KG!$F$4:$O$136)*$G608/100</f>
        <v>0</v>
      </c>
      <c r="W608" s="7">
        <f>SUMPRODUCT((KG!$A$4:$A$136=flux!$A608)*(KG!$B$4:$B$136=flux!W$3)*(flux!$G608&gt;=KG!$F$2:$O$2)*(flux!$G608&lt;=KG!$F$3:$O$3)*KG!$F$4:$O$136)*$G608/100</f>
        <v>464.29799490815998</v>
      </c>
      <c r="X608" s="7">
        <f>SUMPRODUCT((KG!$A$4:$A$136=flux!$A608)*(KG!$B$4:$B$136=flux!X$3)*(flux!$G608&gt;=KG!$F$2:$O$2)*(flux!$G608&lt;=KG!$F$3:$O$3)*KG!$F$4:$O$136)*$G608/100</f>
        <v>389.03275305216005</v>
      </c>
      <c r="Y608" s="7">
        <f>SUMPRODUCT((PAL!$A$3:$A$42=flux!$A608)*(PAL!$B$3:$B$42=flux!Y$3)*(PAL!$H$2:$Q$2=flux!$H608)*(PAL!$H$3:$Q$42))*$H608</f>
        <v>0</v>
      </c>
      <c r="Z608" s="7">
        <f>SUMPRODUCT((PAL!$A$3:$A$42=flux!$A608)*(PAL!$B$3:$B$42=flux!Z$3)*(PAL!$H$2:$Q$2=flux!$H608)*(PAL!$H$3:$Q$42))*$H608</f>
        <v>0</v>
      </c>
      <c r="AA608" s="7">
        <f>SUMPRODUCT((PAL!$A$3:$A$42=flux!$A608)*(PAL!$B$3:$B$42=flux!AA$3)*(PAL!$H$2:$Q$2=flux!$H608)*(PAL!$H$3:$Q$42))*$H608</f>
        <v>0</v>
      </c>
      <c r="AB608" s="7">
        <f>SUMPRODUCT((PAL!$A$3:$A$42=flux!$A608)*(PAL!$B$3:$B$42=flux!AB$3)*(PAL!$H$2:$Q$2=flux!$H608)*(PAL!$H$3:$Q$42))*$H608</f>
        <v>168.71039999999999</v>
      </c>
    </row>
    <row r="609" spans="1:28" x14ac:dyDescent="0.25">
      <c r="A609">
        <v>78689</v>
      </c>
      <c r="B609" t="s">
        <v>578</v>
      </c>
      <c r="C609" s="2">
        <v>43165</v>
      </c>
      <c r="D609" t="s">
        <v>120</v>
      </c>
      <c r="E609">
        <v>26</v>
      </c>
      <c r="F609" t="s">
        <v>121</v>
      </c>
      <c r="G609">
        <v>960</v>
      </c>
      <c r="H609" s="1">
        <v>2</v>
      </c>
      <c r="I609">
        <v>161.84</v>
      </c>
      <c r="J609" s="1"/>
      <c r="L609" s="5" t="s">
        <v>184</v>
      </c>
      <c r="N609" s="7">
        <f>SUMPRODUCT((KG!$A$4:$A$136=flux!$A609)*(KG!$B$4:$B$136=flux!N$3)*(flux!$G609&gt;=KG!$F$2:$O$2)*(flux!$G609&lt;=KG!$F$3:$O$3)*KG!$F$4:$O$136)*$G609/100</f>
        <v>0</v>
      </c>
      <c r="O609" s="7">
        <f>SUMPRODUCT((KG!$A$4:$A$136=flux!$A609)*(KG!$B$4:$B$136=flux!O$3)*(flux!$G609&gt;=KG!$F$2:$O$2)*(flux!$G609&lt;=KG!$F$3:$O$3)*KG!$F$4:$O$136)*$G609/100</f>
        <v>339.81024000000002</v>
      </c>
      <c r="P609" s="7">
        <f>SUMPRODUCT((KG!$A$4:$A$136=flux!$A609)*(KG!$B$4:$B$136=flux!P$3)*(flux!$G609&gt;=KG!$F$2:$O$2)*(flux!$G609&lt;=KG!$F$3:$O$3)*KG!$F$4:$O$136)*$G609/100</f>
        <v>0</v>
      </c>
      <c r="Q609" s="7">
        <f>SUMPRODUCT((KG!$A$4:$A$136=flux!$A609)*(KG!$B$4:$B$136=flux!Q$3)*(flux!$G609&gt;=KG!$F$2:$O$2)*(flux!$G609&lt;=KG!$F$3:$O$3)*KG!$F$4:$O$136)*$G609/100</f>
        <v>0</v>
      </c>
      <c r="R609" s="7">
        <f>SUMPRODUCT((KG!$A$4:$A$136=flux!$A609)*(KG!$B$4:$B$136=flux!R$3)*(flux!$G609&gt;=KG!$F$2:$O$2)*(flux!$G609&lt;=KG!$F$3:$O$3)*KG!$F$4:$O$136)*$G609/100</f>
        <v>0</v>
      </c>
      <c r="S609" s="7">
        <f>SUMPRODUCT((KG!$A$4:$A$136=flux!$A609)*(KG!$B$4:$B$136=flux!S$3)*(flux!$G609&gt;=KG!$F$2:$O$2)*(flux!$G609&lt;=KG!$F$3:$O$3)*KG!$F$4:$O$136)*$G609/100</f>
        <v>0</v>
      </c>
      <c r="T609" s="7">
        <f>SUMPRODUCT((KG!$A$4:$A$136=flux!$A609)*(KG!$B$4:$B$136=flux!T$3)*(flux!$G609&gt;=KG!$F$2:$O$2)*(flux!$G609&lt;=KG!$F$3:$O$3)*KG!$F$4:$O$136)*$G609/100</f>
        <v>0</v>
      </c>
      <c r="U609" s="7">
        <f>SUMPRODUCT((KG!$A$4:$A$136=flux!$A609)*(KG!$B$4:$B$136=flux!U$3)*(flux!$G609&gt;=KG!$F$2:$O$2)*(flux!$G609&lt;=KG!$F$3:$O$3)*KG!$F$4:$O$136)*$G609/100</f>
        <v>0</v>
      </c>
      <c r="V609" s="7">
        <f>SUMPRODUCT((KG!$A$4:$A$136=flux!$A609)*(KG!$B$4:$B$136=flux!V$3)*(flux!$G609&gt;=KG!$F$2:$O$2)*(flux!$G609&lt;=KG!$F$3:$O$3)*KG!$F$4:$O$136)*$G609/100</f>
        <v>0</v>
      </c>
      <c r="W609" s="7">
        <f>SUMPRODUCT((KG!$A$4:$A$136=flux!$A609)*(KG!$B$4:$B$136=flux!W$3)*(flux!$G609&gt;=KG!$F$2:$O$2)*(flux!$G609&lt;=KG!$F$3:$O$3)*KG!$F$4:$O$136)*$G609/100</f>
        <v>464.29799490815998</v>
      </c>
      <c r="X609" s="7">
        <f>SUMPRODUCT((KG!$A$4:$A$136=flux!$A609)*(KG!$B$4:$B$136=flux!X$3)*(flux!$G609&gt;=KG!$F$2:$O$2)*(flux!$G609&lt;=KG!$F$3:$O$3)*KG!$F$4:$O$136)*$G609/100</f>
        <v>389.03275305216005</v>
      </c>
      <c r="Y609" s="7">
        <f>SUMPRODUCT((PAL!$A$3:$A$42=flux!$A609)*(PAL!$B$3:$B$42=flux!Y$3)*(PAL!$H$2:$Q$2=flux!$H609)*(PAL!$H$3:$Q$42))*$H609</f>
        <v>0</v>
      </c>
      <c r="Z609" s="7">
        <f>SUMPRODUCT((PAL!$A$3:$A$42=flux!$A609)*(PAL!$B$3:$B$42=flux!Z$3)*(PAL!$H$2:$Q$2=flux!$H609)*(PAL!$H$3:$Q$42))*$H609</f>
        <v>0</v>
      </c>
      <c r="AA609" s="7">
        <f>SUMPRODUCT((PAL!$A$3:$A$42=flux!$A609)*(PAL!$B$3:$B$42=flux!AA$3)*(PAL!$H$2:$Q$2=flux!$H609)*(PAL!$H$3:$Q$42))*$H609</f>
        <v>0</v>
      </c>
      <c r="AB609" s="7">
        <f>SUMPRODUCT((PAL!$A$3:$A$42=flux!$A609)*(PAL!$B$3:$B$42=flux!AB$3)*(PAL!$H$2:$Q$2=flux!$H609)*(PAL!$H$3:$Q$42))*$H609</f>
        <v>168.71039999999999</v>
      </c>
    </row>
    <row r="610" spans="1:28" x14ac:dyDescent="0.25">
      <c r="A610">
        <v>78689</v>
      </c>
      <c r="B610" t="s">
        <v>578</v>
      </c>
      <c r="C610" s="2">
        <v>43164</v>
      </c>
      <c r="D610" t="s">
        <v>120</v>
      </c>
      <c r="E610">
        <v>26</v>
      </c>
      <c r="F610" t="s">
        <v>121</v>
      </c>
      <c r="G610">
        <v>957</v>
      </c>
      <c r="H610" s="1">
        <v>2</v>
      </c>
      <c r="I610">
        <v>161.84</v>
      </c>
      <c r="J610" s="1"/>
      <c r="L610" s="5" t="s">
        <v>184</v>
      </c>
      <c r="N610" s="7">
        <f>SUMPRODUCT((KG!$A$4:$A$136=flux!$A610)*(KG!$B$4:$B$136=flux!N$3)*(flux!$G610&gt;=KG!$F$2:$O$2)*(flux!$G610&lt;=KG!$F$3:$O$3)*KG!$F$4:$O$136)*$G610/100</f>
        <v>0</v>
      </c>
      <c r="O610" s="7">
        <f>SUMPRODUCT((KG!$A$4:$A$136=flux!$A610)*(KG!$B$4:$B$136=flux!O$3)*(flux!$G610&gt;=KG!$F$2:$O$2)*(flux!$G610&lt;=KG!$F$3:$O$3)*KG!$F$4:$O$136)*$G610/100</f>
        <v>338.74833300000006</v>
      </c>
      <c r="P610" s="7">
        <f>SUMPRODUCT((KG!$A$4:$A$136=flux!$A610)*(KG!$B$4:$B$136=flux!P$3)*(flux!$G610&gt;=KG!$F$2:$O$2)*(flux!$G610&lt;=KG!$F$3:$O$3)*KG!$F$4:$O$136)*$G610/100</f>
        <v>0</v>
      </c>
      <c r="Q610" s="7">
        <f>SUMPRODUCT((KG!$A$4:$A$136=flux!$A610)*(KG!$B$4:$B$136=flux!Q$3)*(flux!$G610&gt;=KG!$F$2:$O$2)*(flux!$G610&lt;=KG!$F$3:$O$3)*KG!$F$4:$O$136)*$G610/100</f>
        <v>0</v>
      </c>
      <c r="R610" s="7">
        <f>SUMPRODUCT((KG!$A$4:$A$136=flux!$A610)*(KG!$B$4:$B$136=flux!R$3)*(flux!$G610&gt;=KG!$F$2:$O$2)*(flux!$G610&lt;=KG!$F$3:$O$3)*KG!$F$4:$O$136)*$G610/100</f>
        <v>0</v>
      </c>
      <c r="S610" s="7">
        <f>SUMPRODUCT((KG!$A$4:$A$136=flux!$A610)*(KG!$B$4:$B$136=flux!S$3)*(flux!$G610&gt;=KG!$F$2:$O$2)*(flux!$G610&lt;=KG!$F$3:$O$3)*KG!$F$4:$O$136)*$G610/100</f>
        <v>0</v>
      </c>
      <c r="T610" s="7">
        <f>SUMPRODUCT((KG!$A$4:$A$136=flux!$A610)*(KG!$B$4:$B$136=flux!T$3)*(flux!$G610&gt;=KG!$F$2:$O$2)*(flux!$G610&lt;=KG!$F$3:$O$3)*KG!$F$4:$O$136)*$G610/100</f>
        <v>0</v>
      </c>
      <c r="U610" s="7">
        <f>SUMPRODUCT((KG!$A$4:$A$136=flux!$A610)*(KG!$B$4:$B$136=flux!U$3)*(flux!$G610&gt;=KG!$F$2:$O$2)*(flux!$G610&lt;=KG!$F$3:$O$3)*KG!$F$4:$O$136)*$G610/100</f>
        <v>0</v>
      </c>
      <c r="V610" s="7">
        <f>SUMPRODUCT((KG!$A$4:$A$136=flux!$A610)*(KG!$B$4:$B$136=flux!V$3)*(flux!$G610&gt;=KG!$F$2:$O$2)*(flux!$G610&lt;=KG!$F$3:$O$3)*KG!$F$4:$O$136)*$G610/100</f>
        <v>0</v>
      </c>
      <c r="W610" s="7">
        <f>SUMPRODUCT((KG!$A$4:$A$136=flux!$A610)*(KG!$B$4:$B$136=flux!W$3)*(flux!$G610&gt;=KG!$F$2:$O$2)*(flux!$G610&lt;=KG!$F$3:$O$3)*KG!$F$4:$O$136)*$G610/100</f>
        <v>462.84706367407199</v>
      </c>
      <c r="X610" s="7">
        <f>SUMPRODUCT((KG!$A$4:$A$136=flux!$A610)*(KG!$B$4:$B$136=flux!X$3)*(flux!$G610&gt;=KG!$F$2:$O$2)*(flux!$G610&lt;=KG!$F$3:$O$3)*KG!$F$4:$O$136)*$G610/100</f>
        <v>387.81702569887204</v>
      </c>
      <c r="Y610" s="7">
        <f>SUMPRODUCT((PAL!$A$3:$A$42=flux!$A610)*(PAL!$B$3:$B$42=flux!Y$3)*(PAL!$H$2:$Q$2=flux!$H610)*(PAL!$H$3:$Q$42))*$H610</f>
        <v>0</v>
      </c>
      <c r="Z610" s="7">
        <f>SUMPRODUCT((PAL!$A$3:$A$42=flux!$A610)*(PAL!$B$3:$B$42=flux!Z$3)*(PAL!$H$2:$Q$2=flux!$H610)*(PAL!$H$3:$Q$42))*$H610</f>
        <v>0</v>
      </c>
      <c r="AA610" s="7">
        <f>SUMPRODUCT((PAL!$A$3:$A$42=flux!$A610)*(PAL!$B$3:$B$42=flux!AA$3)*(PAL!$H$2:$Q$2=flux!$H610)*(PAL!$H$3:$Q$42))*$H610</f>
        <v>0</v>
      </c>
      <c r="AB610" s="7">
        <f>SUMPRODUCT((PAL!$A$3:$A$42=flux!$A610)*(PAL!$B$3:$B$42=flux!AB$3)*(PAL!$H$2:$Q$2=flux!$H610)*(PAL!$H$3:$Q$42))*$H610</f>
        <v>168.71039999999999</v>
      </c>
    </row>
    <row r="611" spans="1:28" x14ac:dyDescent="0.25">
      <c r="A611">
        <v>78689</v>
      </c>
      <c r="B611" t="s">
        <v>578</v>
      </c>
      <c r="C611" s="2">
        <v>43185</v>
      </c>
      <c r="D611" t="s">
        <v>120</v>
      </c>
      <c r="E611">
        <v>26</v>
      </c>
      <c r="F611" t="s">
        <v>121</v>
      </c>
      <c r="G611">
        <v>603</v>
      </c>
      <c r="H611" s="1">
        <v>2</v>
      </c>
      <c r="I611">
        <v>161.84</v>
      </c>
      <c r="J611" s="1"/>
      <c r="L611" s="5" t="s">
        <v>184</v>
      </c>
      <c r="N611" s="7">
        <f>SUMPRODUCT((KG!$A$4:$A$136=flux!$A611)*(KG!$B$4:$B$136=flux!N$3)*(flux!$G611&gt;=KG!$F$2:$O$2)*(flux!$G611&lt;=KG!$F$3:$O$3)*KG!$F$4:$O$136)*$G611/100</f>
        <v>0</v>
      </c>
      <c r="O611" s="7">
        <f>SUMPRODUCT((KG!$A$4:$A$136=flux!$A611)*(KG!$B$4:$B$136=flux!O$3)*(flux!$G611&gt;=KG!$F$2:$O$2)*(flux!$G611&lt;=KG!$F$3:$O$3)*KG!$F$4:$O$136)*$G611/100</f>
        <v>233.71375500000002</v>
      </c>
      <c r="P611" s="7">
        <f>SUMPRODUCT((KG!$A$4:$A$136=flux!$A611)*(KG!$B$4:$B$136=flux!P$3)*(flux!$G611&gt;=KG!$F$2:$O$2)*(flux!$G611&lt;=KG!$F$3:$O$3)*KG!$F$4:$O$136)*$G611/100</f>
        <v>0</v>
      </c>
      <c r="Q611" s="7">
        <f>SUMPRODUCT((KG!$A$4:$A$136=flux!$A611)*(KG!$B$4:$B$136=flux!Q$3)*(flux!$G611&gt;=KG!$F$2:$O$2)*(flux!$G611&lt;=KG!$F$3:$O$3)*KG!$F$4:$O$136)*$G611/100</f>
        <v>0</v>
      </c>
      <c r="R611" s="7">
        <f>SUMPRODUCT((KG!$A$4:$A$136=flux!$A611)*(KG!$B$4:$B$136=flux!R$3)*(flux!$G611&gt;=KG!$F$2:$O$2)*(flux!$G611&lt;=KG!$F$3:$O$3)*KG!$F$4:$O$136)*$G611/100</f>
        <v>0</v>
      </c>
      <c r="S611" s="7">
        <f>SUMPRODUCT((KG!$A$4:$A$136=flux!$A611)*(KG!$B$4:$B$136=flux!S$3)*(flux!$G611&gt;=KG!$F$2:$O$2)*(flux!$G611&lt;=KG!$F$3:$O$3)*KG!$F$4:$O$136)*$G611/100</f>
        <v>0</v>
      </c>
      <c r="T611" s="7">
        <f>SUMPRODUCT((KG!$A$4:$A$136=flux!$A611)*(KG!$B$4:$B$136=flux!T$3)*(flux!$G611&gt;=KG!$F$2:$O$2)*(flux!$G611&lt;=KG!$F$3:$O$3)*KG!$F$4:$O$136)*$G611/100</f>
        <v>0</v>
      </c>
      <c r="U611" s="7">
        <f>SUMPRODUCT((KG!$A$4:$A$136=flux!$A611)*(KG!$B$4:$B$136=flux!U$3)*(flux!$G611&gt;=KG!$F$2:$O$2)*(flux!$G611&lt;=KG!$F$3:$O$3)*KG!$F$4:$O$136)*$G611/100</f>
        <v>0</v>
      </c>
      <c r="V611" s="7">
        <f>SUMPRODUCT((KG!$A$4:$A$136=flux!$A611)*(KG!$B$4:$B$136=flux!V$3)*(flux!$G611&gt;=KG!$F$2:$O$2)*(flux!$G611&lt;=KG!$F$3:$O$3)*KG!$F$4:$O$136)*$G611/100</f>
        <v>0</v>
      </c>
      <c r="W611" s="7">
        <f>SUMPRODUCT((KG!$A$4:$A$136=flux!$A611)*(KG!$B$4:$B$136=flux!W$3)*(flux!$G611&gt;=KG!$F$2:$O$2)*(flux!$G611&lt;=KG!$F$3:$O$3)*KG!$F$4:$O$136)*$G611/100</f>
        <v>297.58895719559996</v>
      </c>
      <c r="X611" s="7">
        <f>SUMPRODUCT((KG!$A$4:$A$136=flux!$A611)*(KG!$B$4:$B$136=flux!X$3)*(flux!$G611&gt;=KG!$F$2:$O$2)*(flux!$G611&lt;=KG!$F$3:$O$3)*KG!$F$4:$O$136)*$G611/100</f>
        <v>249.34816123559997</v>
      </c>
      <c r="Y611" s="7">
        <f>SUMPRODUCT((PAL!$A$3:$A$42=flux!$A611)*(PAL!$B$3:$B$42=flux!Y$3)*(PAL!$H$2:$Q$2=flux!$H611)*(PAL!$H$3:$Q$42))*$H611</f>
        <v>0</v>
      </c>
      <c r="Z611" s="7">
        <f>SUMPRODUCT((PAL!$A$3:$A$42=flux!$A611)*(PAL!$B$3:$B$42=flux!Z$3)*(PAL!$H$2:$Q$2=flux!$H611)*(PAL!$H$3:$Q$42))*$H611</f>
        <v>0</v>
      </c>
      <c r="AA611" s="7">
        <f>SUMPRODUCT((PAL!$A$3:$A$42=flux!$A611)*(PAL!$B$3:$B$42=flux!AA$3)*(PAL!$H$2:$Q$2=flux!$H611)*(PAL!$H$3:$Q$42))*$H611</f>
        <v>0</v>
      </c>
      <c r="AB611" s="7">
        <f>SUMPRODUCT((PAL!$A$3:$A$42=flux!$A611)*(PAL!$B$3:$B$42=flux!AB$3)*(PAL!$H$2:$Q$2=flux!$H611)*(PAL!$H$3:$Q$42))*$H611</f>
        <v>168.71039999999999</v>
      </c>
    </row>
    <row r="612" spans="1:28" x14ac:dyDescent="0.25">
      <c r="A612">
        <v>78689</v>
      </c>
      <c r="B612" t="s">
        <v>578</v>
      </c>
      <c r="C612" s="2">
        <v>43167</v>
      </c>
      <c r="D612" t="s">
        <v>120</v>
      </c>
      <c r="E612">
        <v>26</v>
      </c>
      <c r="F612" t="s">
        <v>121</v>
      </c>
      <c r="G612">
        <v>484</v>
      </c>
      <c r="H612" s="1">
        <v>1</v>
      </c>
      <c r="I612">
        <v>93.31</v>
      </c>
      <c r="J612" s="1"/>
      <c r="L612" s="5" t="s">
        <v>184</v>
      </c>
      <c r="N612" s="7">
        <f>SUMPRODUCT((KG!$A$4:$A$136=flux!$A612)*(KG!$B$4:$B$136=flux!N$3)*(flux!$G612&gt;=KG!$F$2:$O$2)*(flux!$G612&lt;=KG!$F$3:$O$3)*KG!$F$4:$O$136)*$G612/100</f>
        <v>0</v>
      </c>
      <c r="O612" s="7">
        <f>SUMPRODUCT((KG!$A$4:$A$136=flux!$A612)*(KG!$B$4:$B$136=flux!O$3)*(flux!$G612&gt;=KG!$F$2:$O$2)*(flux!$G612&lt;=KG!$F$3:$O$3)*KG!$F$4:$O$136)*$G612/100</f>
        <v>187.59114000000002</v>
      </c>
      <c r="P612" s="7">
        <f>SUMPRODUCT((KG!$A$4:$A$136=flux!$A612)*(KG!$B$4:$B$136=flux!P$3)*(flux!$G612&gt;=KG!$F$2:$O$2)*(flux!$G612&lt;=KG!$F$3:$O$3)*KG!$F$4:$O$136)*$G612/100</f>
        <v>0</v>
      </c>
      <c r="Q612" s="7">
        <f>SUMPRODUCT((KG!$A$4:$A$136=flux!$A612)*(KG!$B$4:$B$136=flux!Q$3)*(flux!$G612&gt;=KG!$F$2:$O$2)*(flux!$G612&lt;=KG!$F$3:$O$3)*KG!$F$4:$O$136)*$G612/100</f>
        <v>0</v>
      </c>
      <c r="R612" s="7">
        <f>SUMPRODUCT((KG!$A$4:$A$136=flux!$A612)*(KG!$B$4:$B$136=flux!R$3)*(flux!$G612&gt;=KG!$F$2:$O$2)*(flux!$G612&lt;=KG!$F$3:$O$3)*KG!$F$4:$O$136)*$G612/100</f>
        <v>0</v>
      </c>
      <c r="S612" s="7">
        <f>SUMPRODUCT((KG!$A$4:$A$136=flux!$A612)*(KG!$B$4:$B$136=flux!S$3)*(flux!$G612&gt;=KG!$F$2:$O$2)*(flux!$G612&lt;=KG!$F$3:$O$3)*KG!$F$4:$O$136)*$G612/100</f>
        <v>0</v>
      </c>
      <c r="T612" s="7">
        <f>SUMPRODUCT((KG!$A$4:$A$136=flux!$A612)*(KG!$B$4:$B$136=flux!T$3)*(flux!$G612&gt;=KG!$F$2:$O$2)*(flux!$G612&lt;=KG!$F$3:$O$3)*KG!$F$4:$O$136)*$G612/100</f>
        <v>0</v>
      </c>
      <c r="U612" s="7">
        <f>SUMPRODUCT((KG!$A$4:$A$136=flux!$A612)*(KG!$B$4:$B$136=flux!U$3)*(flux!$G612&gt;=KG!$F$2:$O$2)*(flux!$G612&lt;=KG!$F$3:$O$3)*KG!$F$4:$O$136)*$G612/100</f>
        <v>0</v>
      </c>
      <c r="V612" s="7">
        <f>SUMPRODUCT((KG!$A$4:$A$136=flux!$A612)*(KG!$B$4:$B$136=flux!V$3)*(flux!$G612&gt;=KG!$F$2:$O$2)*(flux!$G612&lt;=KG!$F$3:$O$3)*KG!$F$4:$O$136)*$G612/100</f>
        <v>0</v>
      </c>
      <c r="W612" s="7">
        <f>SUMPRODUCT((KG!$A$4:$A$136=flux!$A612)*(KG!$B$4:$B$136=flux!W$3)*(flux!$G612&gt;=KG!$F$2:$O$2)*(flux!$G612&lt;=KG!$F$3:$O$3)*KG!$F$4:$O$136)*$G612/100</f>
        <v>238.86078819679997</v>
      </c>
      <c r="X612" s="7">
        <f>SUMPRODUCT((KG!$A$4:$A$136=flux!$A612)*(KG!$B$4:$B$136=flux!X$3)*(flux!$G612&gt;=KG!$F$2:$O$2)*(flux!$G612&lt;=KG!$F$3:$O$3)*KG!$F$4:$O$136)*$G612/100</f>
        <v>200.14014931680001</v>
      </c>
      <c r="Y612" s="7">
        <f>SUMPRODUCT((PAL!$A$3:$A$42=flux!$A612)*(PAL!$B$3:$B$42=flux!Y$3)*(PAL!$H$2:$Q$2=flux!$H612)*(PAL!$H$3:$Q$42))*$H612</f>
        <v>0</v>
      </c>
      <c r="Z612" s="7">
        <f>SUMPRODUCT((PAL!$A$3:$A$42=flux!$A612)*(PAL!$B$3:$B$42=flux!Z$3)*(PAL!$H$2:$Q$2=flux!$H612)*(PAL!$H$3:$Q$42))*$H612</f>
        <v>0</v>
      </c>
      <c r="AA612" s="7">
        <f>SUMPRODUCT((PAL!$A$3:$A$42=flux!$A612)*(PAL!$B$3:$B$42=flux!AA$3)*(PAL!$H$2:$Q$2=flux!$H612)*(PAL!$H$3:$Q$42))*$H612</f>
        <v>0</v>
      </c>
      <c r="AB612" s="7">
        <f>SUMPRODUCT((PAL!$A$3:$A$42=flux!$A612)*(PAL!$B$3:$B$42=flux!AB$3)*(PAL!$H$2:$Q$2=flux!$H612)*(PAL!$H$3:$Q$42))*$H612</f>
        <v>87.87</v>
      </c>
    </row>
    <row r="613" spans="1:28" x14ac:dyDescent="0.25">
      <c r="A613">
        <v>78689</v>
      </c>
      <c r="B613" t="s">
        <v>578</v>
      </c>
      <c r="C613" s="2">
        <v>43183</v>
      </c>
      <c r="D613" t="s">
        <v>120</v>
      </c>
      <c r="E613">
        <v>26</v>
      </c>
      <c r="F613" t="s">
        <v>121</v>
      </c>
      <c r="G613">
        <v>480</v>
      </c>
      <c r="H613" s="1">
        <v>1</v>
      </c>
      <c r="I613">
        <v>93.31</v>
      </c>
      <c r="J613" s="1"/>
      <c r="L613" s="5" t="s">
        <v>184</v>
      </c>
      <c r="N613" s="7">
        <f>SUMPRODUCT((KG!$A$4:$A$136=flux!$A613)*(KG!$B$4:$B$136=flux!N$3)*(flux!$G613&gt;=KG!$F$2:$O$2)*(flux!$G613&lt;=KG!$F$3:$O$3)*KG!$F$4:$O$136)*$G613/100</f>
        <v>0</v>
      </c>
      <c r="O613" s="7">
        <f>SUMPRODUCT((KG!$A$4:$A$136=flux!$A613)*(KG!$B$4:$B$136=flux!O$3)*(flux!$G613&gt;=KG!$F$2:$O$2)*(flux!$G613&lt;=KG!$F$3:$O$3)*KG!$F$4:$O$136)*$G613/100</f>
        <v>186.04080000000002</v>
      </c>
      <c r="P613" s="7">
        <f>SUMPRODUCT((KG!$A$4:$A$136=flux!$A613)*(KG!$B$4:$B$136=flux!P$3)*(flux!$G613&gt;=KG!$F$2:$O$2)*(flux!$G613&lt;=KG!$F$3:$O$3)*KG!$F$4:$O$136)*$G613/100</f>
        <v>0</v>
      </c>
      <c r="Q613" s="7">
        <f>SUMPRODUCT((KG!$A$4:$A$136=flux!$A613)*(KG!$B$4:$B$136=flux!Q$3)*(flux!$G613&gt;=KG!$F$2:$O$2)*(flux!$G613&lt;=KG!$F$3:$O$3)*KG!$F$4:$O$136)*$G613/100</f>
        <v>0</v>
      </c>
      <c r="R613" s="7">
        <f>SUMPRODUCT((KG!$A$4:$A$136=flux!$A613)*(KG!$B$4:$B$136=flux!R$3)*(flux!$G613&gt;=KG!$F$2:$O$2)*(flux!$G613&lt;=KG!$F$3:$O$3)*KG!$F$4:$O$136)*$G613/100</f>
        <v>0</v>
      </c>
      <c r="S613" s="7">
        <f>SUMPRODUCT((KG!$A$4:$A$136=flux!$A613)*(KG!$B$4:$B$136=flux!S$3)*(flux!$G613&gt;=KG!$F$2:$O$2)*(flux!$G613&lt;=KG!$F$3:$O$3)*KG!$F$4:$O$136)*$G613/100</f>
        <v>0</v>
      </c>
      <c r="T613" s="7">
        <f>SUMPRODUCT((KG!$A$4:$A$136=flux!$A613)*(KG!$B$4:$B$136=flux!T$3)*(flux!$G613&gt;=KG!$F$2:$O$2)*(flux!$G613&lt;=KG!$F$3:$O$3)*KG!$F$4:$O$136)*$G613/100</f>
        <v>0</v>
      </c>
      <c r="U613" s="7">
        <f>SUMPRODUCT((KG!$A$4:$A$136=flux!$A613)*(KG!$B$4:$B$136=flux!U$3)*(flux!$G613&gt;=KG!$F$2:$O$2)*(flux!$G613&lt;=KG!$F$3:$O$3)*KG!$F$4:$O$136)*$G613/100</f>
        <v>0</v>
      </c>
      <c r="V613" s="7">
        <f>SUMPRODUCT((KG!$A$4:$A$136=flux!$A613)*(KG!$B$4:$B$136=flux!V$3)*(flux!$G613&gt;=KG!$F$2:$O$2)*(flux!$G613&lt;=KG!$F$3:$O$3)*KG!$F$4:$O$136)*$G613/100</f>
        <v>0</v>
      </c>
      <c r="W613" s="7">
        <f>SUMPRODUCT((KG!$A$4:$A$136=flux!$A613)*(KG!$B$4:$B$136=flux!W$3)*(flux!$G613&gt;=KG!$F$2:$O$2)*(flux!$G613&lt;=KG!$F$3:$O$3)*KG!$F$4:$O$136)*$G613/100</f>
        <v>236.88673209599997</v>
      </c>
      <c r="X613" s="7">
        <f>SUMPRODUCT((KG!$A$4:$A$136=flux!$A613)*(KG!$B$4:$B$136=flux!X$3)*(flux!$G613&gt;=KG!$F$2:$O$2)*(flux!$G613&lt;=KG!$F$3:$O$3)*KG!$F$4:$O$136)*$G613/100</f>
        <v>198.48609849600001</v>
      </c>
      <c r="Y613" s="7">
        <f>SUMPRODUCT((PAL!$A$3:$A$42=flux!$A613)*(PAL!$B$3:$B$42=flux!Y$3)*(PAL!$H$2:$Q$2=flux!$H613)*(PAL!$H$3:$Q$42))*$H613</f>
        <v>0</v>
      </c>
      <c r="Z613" s="7">
        <f>SUMPRODUCT((PAL!$A$3:$A$42=flux!$A613)*(PAL!$B$3:$B$42=flux!Z$3)*(PAL!$H$2:$Q$2=flux!$H613)*(PAL!$H$3:$Q$42))*$H613</f>
        <v>0</v>
      </c>
      <c r="AA613" s="7">
        <f>SUMPRODUCT((PAL!$A$3:$A$42=flux!$A613)*(PAL!$B$3:$B$42=flux!AA$3)*(PAL!$H$2:$Q$2=flux!$H613)*(PAL!$H$3:$Q$42))*$H613</f>
        <v>0</v>
      </c>
      <c r="AB613" s="7">
        <f>SUMPRODUCT((PAL!$A$3:$A$42=flux!$A613)*(PAL!$B$3:$B$42=flux!AB$3)*(PAL!$H$2:$Q$2=flux!$H613)*(PAL!$H$3:$Q$42))*$H613</f>
        <v>87.87</v>
      </c>
    </row>
    <row r="614" spans="1:28" x14ac:dyDescent="0.25">
      <c r="A614">
        <v>78689</v>
      </c>
      <c r="B614" t="s">
        <v>578</v>
      </c>
      <c r="C614" s="2">
        <v>43174</v>
      </c>
      <c r="D614" t="s">
        <v>120</v>
      </c>
      <c r="E614">
        <v>26</v>
      </c>
      <c r="F614" t="s">
        <v>121</v>
      </c>
      <c r="G614">
        <v>440</v>
      </c>
      <c r="H614" s="1">
        <v>1</v>
      </c>
      <c r="I614">
        <v>93.31</v>
      </c>
      <c r="J614" s="1"/>
      <c r="L614" s="5" t="s">
        <v>184</v>
      </c>
      <c r="N614" s="7">
        <f>SUMPRODUCT((KG!$A$4:$A$136=flux!$A614)*(KG!$B$4:$B$136=flux!N$3)*(flux!$G614&gt;=KG!$F$2:$O$2)*(flux!$G614&lt;=KG!$F$3:$O$3)*KG!$F$4:$O$136)*$G614/100</f>
        <v>0</v>
      </c>
      <c r="O614" s="7">
        <f>SUMPRODUCT((KG!$A$4:$A$136=flux!$A614)*(KG!$B$4:$B$136=flux!O$3)*(flux!$G614&gt;=KG!$F$2:$O$2)*(flux!$G614&lt;=KG!$F$3:$O$3)*KG!$F$4:$O$136)*$G614/100</f>
        <v>170.53740000000002</v>
      </c>
      <c r="P614" s="7">
        <f>SUMPRODUCT((KG!$A$4:$A$136=flux!$A614)*(KG!$B$4:$B$136=flux!P$3)*(flux!$G614&gt;=KG!$F$2:$O$2)*(flux!$G614&lt;=KG!$F$3:$O$3)*KG!$F$4:$O$136)*$G614/100</f>
        <v>0</v>
      </c>
      <c r="Q614" s="7">
        <f>SUMPRODUCT((KG!$A$4:$A$136=flux!$A614)*(KG!$B$4:$B$136=flux!Q$3)*(flux!$G614&gt;=KG!$F$2:$O$2)*(flux!$G614&lt;=KG!$F$3:$O$3)*KG!$F$4:$O$136)*$G614/100</f>
        <v>0</v>
      </c>
      <c r="R614" s="7">
        <f>SUMPRODUCT((KG!$A$4:$A$136=flux!$A614)*(KG!$B$4:$B$136=flux!R$3)*(flux!$G614&gt;=KG!$F$2:$O$2)*(flux!$G614&lt;=KG!$F$3:$O$3)*KG!$F$4:$O$136)*$G614/100</f>
        <v>0</v>
      </c>
      <c r="S614" s="7">
        <f>SUMPRODUCT((KG!$A$4:$A$136=flux!$A614)*(KG!$B$4:$B$136=flux!S$3)*(flux!$G614&gt;=KG!$F$2:$O$2)*(flux!$G614&lt;=KG!$F$3:$O$3)*KG!$F$4:$O$136)*$G614/100</f>
        <v>0</v>
      </c>
      <c r="T614" s="7">
        <f>SUMPRODUCT((KG!$A$4:$A$136=flux!$A614)*(KG!$B$4:$B$136=flux!T$3)*(flux!$G614&gt;=KG!$F$2:$O$2)*(flux!$G614&lt;=KG!$F$3:$O$3)*KG!$F$4:$O$136)*$G614/100</f>
        <v>0</v>
      </c>
      <c r="U614" s="7">
        <f>SUMPRODUCT((KG!$A$4:$A$136=flux!$A614)*(KG!$B$4:$B$136=flux!U$3)*(flux!$G614&gt;=KG!$F$2:$O$2)*(flux!$G614&lt;=KG!$F$3:$O$3)*KG!$F$4:$O$136)*$G614/100</f>
        <v>0</v>
      </c>
      <c r="V614" s="7">
        <f>SUMPRODUCT((KG!$A$4:$A$136=flux!$A614)*(KG!$B$4:$B$136=flux!V$3)*(flux!$G614&gt;=KG!$F$2:$O$2)*(flux!$G614&lt;=KG!$F$3:$O$3)*KG!$F$4:$O$136)*$G614/100</f>
        <v>0</v>
      </c>
      <c r="W614" s="7">
        <f>SUMPRODUCT((KG!$A$4:$A$136=flux!$A614)*(KG!$B$4:$B$136=flux!W$3)*(flux!$G614&gt;=KG!$F$2:$O$2)*(flux!$G614&lt;=KG!$F$3:$O$3)*KG!$F$4:$O$136)*$G614/100</f>
        <v>217.14617108799996</v>
      </c>
      <c r="X614" s="7">
        <f>SUMPRODUCT((KG!$A$4:$A$136=flux!$A614)*(KG!$B$4:$B$136=flux!X$3)*(flux!$G614&gt;=KG!$F$2:$O$2)*(flux!$G614&lt;=KG!$F$3:$O$3)*KG!$F$4:$O$136)*$G614/100</f>
        <v>181.94559028799998</v>
      </c>
      <c r="Y614" s="7">
        <f>SUMPRODUCT((PAL!$A$3:$A$42=flux!$A614)*(PAL!$B$3:$B$42=flux!Y$3)*(PAL!$H$2:$Q$2=flux!$H614)*(PAL!$H$3:$Q$42))*$H614</f>
        <v>0</v>
      </c>
      <c r="Z614" s="7">
        <f>SUMPRODUCT((PAL!$A$3:$A$42=flux!$A614)*(PAL!$B$3:$B$42=flux!Z$3)*(PAL!$H$2:$Q$2=flux!$H614)*(PAL!$H$3:$Q$42))*$H614</f>
        <v>0</v>
      </c>
      <c r="AA614" s="7">
        <f>SUMPRODUCT((PAL!$A$3:$A$42=flux!$A614)*(PAL!$B$3:$B$42=flux!AA$3)*(PAL!$H$2:$Q$2=flux!$H614)*(PAL!$H$3:$Q$42))*$H614</f>
        <v>0</v>
      </c>
      <c r="AB614" s="7">
        <f>SUMPRODUCT((PAL!$A$3:$A$42=flux!$A614)*(PAL!$B$3:$B$42=flux!AB$3)*(PAL!$H$2:$Q$2=flux!$H614)*(PAL!$H$3:$Q$42))*$H614</f>
        <v>87.87</v>
      </c>
    </row>
    <row r="615" spans="1:28" x14ac:dyDescent="0.25">
      <c r="A615">
        <v>78689</v>
      </c>
      <c r="B615" t="s">
        <v>578</v>
      </c>
      <c r="C615" s="2">
        <v>43176</v>
      </c>
      <c r="D615" t="s">
        <v>120</v>
      </c>
      <c r="E615">
        <v>26</v>
      </c>
      <c r="F615" t="s">
        <v>121</v>
      </c>
      <c r="G615">
        <v>440</v>
      </c>
      <c r="H615" s="1">
        <v>1</v>
      </c>
      <c r="I615">
        <v>93.31</v>
      </c>
      <c r="J615" s="1"/>
      <c r="L615" s="5" t="s">
        <v>184</v>
      </c>
      <c r="N615" s="7">
        <f>SUMPRODUCT((KG!$A$4:$A$136=flux!$A615)*(KG!$B$4:$B$136=flux!N$3)*(flux!$G615&gt;=KG!$F$2:$O$2)*(flux!$G615&lt;=KG!$F$3:$O$3)*KG!$F$4:$O$136)*$G615/100</f>
        <v>0</v>
      </c>
      <c r="O615" s="7">
        <f>SUMPRODUCT((KG!$A$4:$A$136=flux!$A615)*(KG!$B$4:$B$136=flux!O$3)*(flux!$G615&gt;=KG!$F$2:$O$2)*(flux!$G615&lt;=KG!$F$3:$O$3)*KG!$F$4:$O$136)*$G615/100</f>
        <v>170.53740000000002</v>
      </c>
      <c r="P615" s="7">
        <f>SUMPRODUCT((KG!$A$4:$A$136=flux!$A615)*(KG!$B$4:$B$136=flux!P$3)*(flux!$G615&gt;=KG!$F$2:$O$2)*(flux!$G615&lt;=KG!$F$3:$O$3)*KG!$F$4:$O$136)*$G615/100</f>
        <v>0</v>
      </c>
      <c r="Q615" s="7">
        <f>SUMPRODUCT((KG!$A$4:$A$136=flux!$A615)*(KG!$B$4:$B$136=flux!Q$3)*(flux!$G615&gt;=KG!$F$2:$O$2)*(flux!$G615&lt;=KG!$F$3:$O$3)*KG!$F$4:$O$136)*$G615/100</f>
        <v>0</v>
      </c>
      <c r="R615" s="7">
        <f>SUMPRODUCT((KG!$A$4:$A$136=flux!$A615)*(KG!$B$4:$B$136=flux!R$3)*(flux!$G615&gt;=KG!$F$2:$O$2)*(flux!$G615&lt;=KG!$F$3:$O$3)*KG!$F$4:$O$136)*$G615/100</f>
        <v>0</v>
      </c>
      <c r="S615" s="7">
        <f>SUMPRODUCT((KG!$A$4:$A$136=flux!$A615)*(KG!$B$4:$B$136=flux!S$3)*(flux!$G615&gt;=KG!$F$2:$O$2)*(flux!$G615&lt;=KG!$F$3:$O$3)*KG!$F$4:$O$136)*$G615/100</f>
        <v>0</v>
      </c>
      <c r="T615" s="7">
        <f>SUMPRODUCT((KG!$A$4:$A$136=flux!$A615)*(KG!$B$4:$B$136=flux!T$3)*(flux!$G615&gt;=KG!$F$2:$O$2)*(flux!$G615&lt;=KG!$F$3:$O$3)*KG!$F$4:$O$136)*$G615/100</f>
        <v>0</v>
      </c>
      <c r="U615" s="7">
        <f>SUMPRODUCT((KG!$A$4:$A$136=flux!$A615)*(KG!$B$4:$B$136=flux!U$3)*(flux!$G615&gt;=KG!$F$2:$O$2)*(flux!$G615&lt;=KG!$F$3:$O$3)*KG!$F$4:$O$136)*$G615/100</f>
        <v>0</v>
      </c>
      <c r="V615" s="7">
        <f>SUMPRODUCT((KG!$A$4:$A$136=flux!$A615)*(KG!$B$4:$B$136=flux!V$3)*(flux!$G615&gt;=KG!$F$2:$O$2)*(flux!$G615&lt;=KG!$F$3:$O$3)*KG!$F$4:$O$136)*$G615/100</f>
        <v>0</v>
      </c>
      <c r="W615" s="7">
        <f>SUMPRODUCT((KG!$A$4:$A$136=flux!$A615)*(KG!$B$4:$B$136=flux!W$3)*(flux!$G615&gt;=KG!$F$2:$O$2)*(flux!$G615&lt;=KG!$F$3:$O$3)*KG!$F$4:$O$136)*$G615/100</f>
        <v>217.14617108799996</v>
      </c>
      <c r="X615" s="7">
        <f>SUMPRODUCT((KG!$A$4:$A$136=flux!$A615)*(KG!$B$4:$B$136=flux!X$3)*(flux!$G615&gt;=KG!$F$2:$O$2)*(flux!$G615&lt;=KG!$F$3:$O$3)*KG!$F$4:$O$136)*$G615/100</f>
        <v>181.94559028799998</v>
      </c>
      <c r="Y615" s="7">
        <f>SUMPRODUCT((PAL!$A$3:$A$42=flux!$A615)*(PAL!$B$3:$B$42=flux!Y$3)*(PAL!$H$2:$Q$2=flux!$H615)*(PAL!$H$3:$Q$42))*$H615</f>
        <v>0</v>
      </c>
      <c r="Z615" s="7">
        <f>SUMPRODUCT((PAL!$A$3:$A$42=flux!$A615)*(PAL!$B$3:$B$42=flux!Z$3)*(PAL!$H$2:$Q$2=flux!$H615)*(PAL!$H$3:$Q$42))*$H615</f>
        <v>0</v>
      </c>
      <c r="AA615" s="7">
        <f>SUMPRODUCT((PAL!$A$3:$A$42=flux!$A615)*(PAL!$B$3:$B$42=flux!AA$3)*(PAL!$H$2:$Q$2=flux!$H615)*(PAL!$H$3:$Q$42))*$H615</f>
        <v>0</v>
      </c>
      <c r="AB615" s="7">
        <f>SUMPRODUCT((PAL!$A$3:$A$42=flux!$A615)*(PAL!$B$3:$B$42=flux!AB$3)*(PAL!$H$2:$Q$2=flux!$H615)*(PAL!$H$3:$Q$42))*$H615</f>
        <v>87.87</v>
      </c>
    </row>
    <row r="616" spans="1:28" x14ac:dyDescent="0.25">
      <c r="A616">
        <v>78689</v>
      </c>
      <c r="B616" t="s">
        <v>578</v>
      </c>
      <c r="C616" s="2">
        <v>43180</v>
      </c>
      <c r="D616" t="s">
        <v>120</v>
      </c>
      <c r="E616">
        <v>26</v>
      </c>
      <c r="F616" t="s">
        <v>121</v>
      </c>
      <c r="G616">
        <v>440</v>
      </c>
      <c r="H616" s="1">
        <v>1</v>
      </c>
      <c r="I616">
        <v>93.31</v>
      </c>
      <c r="J616" s="1"/>
      <c r="L616" s="5" t="s">
        <v>184</v>
      </c>
      <c r="N616" s="7">
        <f>SUMPRODUCT((KG!$A$4:$A$136=flux!$A616)*(KG!$B$4:$B$136=flux!N$3)*(flux!$G616&gt;=KG!$F$2:$O$2)*(flux!$G616&lt;=KG!$F$3:$O$3)*KG!$F$4:$O$136)*$G616/100</f>
        <v>0</v>
      </c>
      <c r="O616" s="7">
        <f>SUMPRODUCT((KG!$A$4:$A$136=flux!$A616)*(KG!$B$4:$B$136=flux!O$3)*(flux!$G616&gt;=KG!$F$2:$O$2)*(flux!$G616&lt;=KG!$F$3:$O$3)*KG!$F$4:$O$136)*$G616/100</f>
        <v>170.53740000000002</v>
      </c>
      <c r="P616" s="7">
        <f>SUMPRODUCT((KG!$A$4:$A$136=flux!$A616)*(KG!$B$4:$B$136=flux!P$3)*(flux!$G616&gt;=KG!$F$2:$O$2)*(flux!$G616&lt;=KG!$F$3:$O$3)*KG!$F$4:$O$136)*$G616/100</f>
        <v>0</v>
      </c>
      <c r="Q616" s="7">
        <f>SUMPRODUCT((KG!$A$4:$A$136=flux!$A616)*(KG!$B$4:$B$136=flux!Q$3)*(flux!$G616&gt;=KG!$F$2:$O$2)*(flux!$G616&lt;=KG!$F$3:$O$3)*KG!$F$4:$O$136)*$G616/100</f>
        <v>0</v>
      </c>
      <c r="R616" s="7">
        <f>SUMPRODUCT((KG!$A$4:$A$136=flux!$A616)*(KG!$B$4:$B$136=flux!R$3)*(flux!$G616&gt;=KG!$F$2:$O$2)*(flux!$G616&lt;=KG!$F$3:$O$3)*KG!$F$4:$O$136)*$G616/100</f>
        <v>0</v>
      </c>
      <c r="S616" s="7">
        <f>SUMPRODUCT((KG!$A$4:$A$136=flux!$A616)*(KG!$B$4:$B$136=flux!S$3)*(flux!$G616&gt;=KG!$F$2:$O$2)*(flux!$G616&lt;=KG!$F$3:$O$3)*KG!$F$4:$O$136)*$G616/100</f>
        <v>0</v>
      </c>
      <c r="T616" s="7">
        <f>SUMPRODUCT((KG!$A$4:$A$136=flux!$A616)*(KG!$B$4:$B$136=flux!T$3)*(flux!$G616&gt;=KG!$F$2:$O$2)*(flux!$G616&lt;=KG!$F$3:$O$3)*KG!$F$4:$O$136)*$G616/100</f>
        <v>0</v>
      </c>
      <c r="U616" s="7">
        <f>SUMPRODUCT((KG!$A$4:$A$136=flux!$A616)*(KG!$B$4:$B$136=flux!U$3)*(flux!$G616&gt;=KG!$F$2:$O$2)*(flux!$G616&lt;=KG!$F$3:$O$3)*KG!$F$4:$O$136)*$G616/100</f>
        <v>0</v>
      </c>
      <c r="V616" s="7">
        <f>SUMPRODUCT((KG!$A$4:$A$136=flux!$A616)*(KG!$B$4:$B$136=flux!V$3)*(flux!$G616&gt;=KG!$F$2:$O$2)*(flux!$G616&lt;=KG!$F$3:$O$3)*KG!$F$4:$O$136)*$G616/100</f>
        <v>0</v>
      </c>
      <c r="W616" s="7">
        <f>SUMPRODUCT((KG!$A$4:$A$136=flux!$A616)*(KG!$B$4:$B$136=flux!W$3)*(flux!$G616&gt;=KG!$F$2:$O$2)*(flux!$G616&lt;=KG!$F$3:$O$3)*KG!$F$4:$O$136)*$G616/100</f>
        <v>217.14617108799996</v>
      </c>
      <c r="X616" s="7">
        <f>SUMPRODUCT((KG!$A$4:$A$136=flux!$A616)*(KG!$B$4:$B$136=flux!X$3)*(flux!$G616&gt;=KG!$F$2:$O$2)*(flux!$G616&lt;=KG!$F$3:$O$3)*KG!$F$4:$O$136)*$G616/100</f>
        <v>181.94559028799998</v>
      </c>
      <c r="Y616" s="7">
        <f>SUMPRODUCT((PAL!$A$3:$A$42=flux!$A616)*(PAL!$B$3:$B$42=flux!Y$3)*(PAL!$H$2:$Q$2=flux!$H616)*(PAL!$H$3:$Q$42))*$H616</f>
        <v>0</v>
      </c>
      <c r="Z616" s="7">
        <f>SUMPRODUCT((PAL!$A$3:$A$42=flux!$A616)*(PAL!$B$3:$B$42=flux!Z$3)*(PAL!$H$2:$Q$2=flux!$H616)*(PAL!$H$3:$Q$42))*$H616</f>
        <v>0</v>
      </c>
      <c r="AA616" s="7">
        <f>SUMPRODUCT((PAL!$A$3:$A$42=flux!$A616)*(PAL!$B$3:$B$42=flux!AA$3)*(PAL!$H$2:$Q$2=flux!$H616)*(PAL!$H$3:$Q$42))*$H616</f>
        <v>0</v>
      </c>
      <c r="AB616" s="7">
        <f>SUMPRODUCT((PAL!$A$3:$A$42=flux!$A616)*(PAL!$B$3:$B$42=flux!AB$3)*(PAL!$H$2:$Q$2=flux!$H616)*(PAL!$H$3:$Q$42))*$H616</f>
        <v>87.87</v>
      </c>
    </row>
    <row r="617" spans="1:28" x14ac:dyDescent="0.25">
      <c r="A617">
        <v>78679</v>
      </c>
      <c r="B617" t="s">
        <v>577</v>
      </c>
      <c r="C617" s="2">
        <v>43185</v>
      </c>
      <c r="D617" t="s">
        <v>127</v>
      </c>
      <c r="E617">
        <v>49</v>
      </c>
      <c r="F617" t="s">
        <v>37</v>
      </c>
      <c r="G617">
        <v>260</v>
      </c>
      <c r="H617" s="1">
        <v>1</v>
      </c>
      <c r="I617">
        <v>39.450000000000003</v>
      </c>
      <c r="J617" s="1"/>
      <c r="L617" s="5" t="s">
        <v>184</v>
      </c>
      <c r="N617" s="7">
        <f>SUMPRODUCT((KG!$A$4:$A$136=flux!$A617)*(KG!$B$4:$B$136=flux!N$3)*(flux!$G617&gt;=KG!$F$2:$O$2)*(flux!$G617&lt;=KG!$F$3:$O$3)*KG!$F$4:$O$136)*$G617/100</f>
        <v>0</v>
      </c>
      <c r="O617" s="7">
        <f>SUMPRODUCT((KG!$A$4:$A$136=flux!$A617)*(KG!$B$4:$B$136=flux!O$3)*(flux!$G617&gt;=KG!$F$2:$O$2)*(flux!$G617&lt;=KG!$F$3:$O$3)*KG!$F$4:$O$136)*$G617/100</f>
        <v>0</v>
      </c>
      <c r="P617" s="7">
        <f>SUMPRODUCT((KG!$A$4:$A$136=flux!$A617)*(KG!$B$4:$B$136=flux!P$3)*(flux!$G617&gt;=KG!$F$2:$O$2)*(flux!$G617&lt;=KG!$F$3:$O$3)*KG!$F$4:$O$136)*$G617/100</f>
        <v>0</v>
      </c>
      <c r="Q617" s="7">
        <f>SUMPRODUCT((KG!$A$4:$A$136=flux!$A617)*(KG!$B$4:$B$136=flux!Q$3)*(flux!$G617&gt;=KG!$F$2:$O$2)*(flux!$G617&lt;=KG!$F$3:$O$3)*KG!$F$4:$O$136)*$G617/100</f>
        <v>0</v>
      </c>
      <c r="R617" s="7">
        <f>SUMPRODUCT((KG!$A$4:$A$136=flux!$A617)*(KG!$B$4:$B$136=flux!R$3)*(flux!$G617&gt;=KG!$F$2:$O$2)*(flux!$G617&lt;=KG!$F$3:$O$3)*KG!$F$4:$O$136)*$G617/100</f>
        <v>0</v>
      </c>
      <c r="S617" s="7">
        <f>SUMPRODUCT((KG!$A$4:$A$136=flux!$A617)*(KG!$B$4:$B$136=flux!S$3)*(flux!$G617&gt;=KG!$F$2:$O$2)*(flux!$G617&lt;=KG!$F$3:$O$3)*KG!$F$4:$O$136)*$G617/100</f>
        <v>0</v>
      </c>
      <c r="T617" s="7">
        <f>SUMPRODUCT((KG!$A$4:$A$136=flux!$A617)*(KG!$B$4:$B$136=flux!T$3)*(flux!$G617&gt;=KG!$F$2:$O$2)*(flux!$G617&lt;=KG!$F$3:$O$3)*KG!$F$4:$O$136)*$G617/100</f>
        <v>0</v>
      </c>
      <c r="U617" s="7">
        <f>SUMPRODUCT((KG!$A$4:$A$136=flux!$A617)*(KG!$B$4:$B$136=flux!U$3)*(flux!$G617&gt;=KG!$F$2:$O$2)*(flux!$G617&lt;=KG!$F$3:$O$3)*KG!$F$4:$O$136)*$G617/100</f>
        <v>0</v>
      </c>
      <c r="V617" s="7">
        <f>SUMPRODUCT((KG!$A$4:$A$136=flux!$A617)*(KG!$B$4:$B$136=flux!V$3)*(flux!$G617&gt;=KG!$F$2:$O$2)*(flux!$G617&lt;=KG!$F$3:$O$3)*KG!$F$4:$O$136)*$G617/100</f>
        <v>0</v>
      </c>
      <c r="W617" s="7">
        <f>SUMPRODUCT((KG!$A$4:$A$136=flux!$A617)*(KG!$B$4:$B$136=flux!W$3)*(flux!$G617&gt;=KG!$F$2:$O$2)*(flux!$G617&lt;=KG!$F$3:$O$3)*KG!$F$4:$O$136)*$G617/100</f>
        <v>0</v>
      </c>
      <c r="X617" s="7">
        <f>SUMPRODUCT((KG!$A$4:$A$136=flux!$A617)*(KG!$B$4:$B$136=flux!X$3)*(flux!$G617&gt;=KG!$F$2:$O$2)*(flux!$G617&lt;=KG!$F$3:$O$3)*KG!$F$4:$O$136)*$G617/100</f>
        <v>0</v>
      </c>
      <c r="Y617" s="7">
        <f>SUMPRODUCT((PAL!$A$3:$A$42=flux!$A617)*(PAL!$B$3:$B$42=flux!Y$3)*(PAL!$H$2:$Q$2=flux!$H617)*(PAL!$H$3:$Q$42))*$H617</f>
        <v>0</v>
      </c>
      <c r="Z617" s="7">
        <f>SUMPRODUCT((PAL!$A$3:$A$42=flux!$A617)*(PAL!$B$3:$B$42=flux!Z$3)*(PAL!$H$2:$Q$2=flux!$H617)*(PAL!$H$3:$Q$42))*$H617</f>
        <v>0</v>
      </c>
      <c r="AA617" s="7">
        <f>SUMPRODUCT((PAL!$A$3:$A$42=flux!$A617)*(PAL!$B$3:$B$42=flux!AA$3)*(PAL!$H$2:$Q$2=flux!$H617)*(PAL!$H$3:$Q$42))*$H617</f>
        <v>0</v>
      </c>
      <c r="AB617" s="7">
        <f>SUMPRODUCT((PAL!$A$3:$A$42=flux!$A617)*(PAL!$B$3:$B$42=flux!AB$3)*(PAL!$H$2:$Q$2=flux!$H617)*(PAL!$H$3:$Q$42))*$H617</f>
        <v>0</v>
      </c>
    </row>
    <row r="618" spans="1:28" x14ac:dyDescent="0.25">
      <c r="A618">
        <v>78679</v>
      </c>
      <c r="B618" t="s">
        <v>577</v>
      </c>
      <c r="C618" s="2">
        <v>43187</v>
      </c>
      <c r="D618" t="s">
        <v>127</v>
      </c>
      <c r="E618">
        <v>49</v>
      </c>
      <c r="F618" t="s">
        <v>37</v>
      </c>
      <c r="G618">
        <v>240</v>
      </c>
      <c r="H618" s="1">
        <v>1</v>
      </c>
      <c r="I618">
        <v>39.450000000000003</v>
      </c>
      <c r="J618" s="1"/>
      <c r="L618" s="5" t="s">
        <v>184</v>
      </c>
      <c r="N618" s="7">
        <f>SUMPRODUCT((KG!$A$4:$A$136=flux!$A618)*(KG!$B$4:$B$136=flux!N$3)*(flux!$G618&gt;=KG!$F$2:$O$2)*(flux!$G618&lt;=KG!$F$3:$O$3)*KG!$F$4:$O$136)*$G618/100</f>
        <v>0</v>
      </c>
      <c r="O618" s="7">
        <f>SUMPRODUCT((KG!$A$4:$A$136=flux!$A618)*(KG!$B$4:$B$136=flux!O$3)*(flux!$G618&gt;=KG!$F$2:$O$2)*(flux!$G618&lt;=KG!$F$3:$O$3)*KG!$F$4:$O$136)*$G618/100</f>
        <v>0</v>
      </c>
      <c r="P618" s="7">
        <f>SUMPRODUCT((KG!$A$4:$A$136=flux!$A618)*(KG!$B$4:$B$136=flux!P$3)*(flux!$G618&gt;=KG!$F$2:$O$2)*(flux!$G618&lt;=KG!$F$3:$O$3)*KG!$F$4:$O$136)*$G618/100</f>
        <v>0</v>
      </c>
      <c r="Q618" s="7">
        <f>SUMPRODUCT((KG!$A$4:$A$136=flux!$A618)*(KG!$B$4:$B$136=flux!Q$3)*(flux!$G618&gt;=KG!$F$2:$O$2)*(flux!$G618&lt;=KG!$F$3:$O$3)*KG!$F$4:$O$136)*$G618/100</f>
        <v>0</v>
      </c>
      <c r="R618" s="7">
        <f>SUMPRODUCT((KG!$A$4:$A$136=flux!$A618)*(KG!$B$4:$B$136=flux!R$3)*(flux!$G618&gt;=KG!$F$2:$O$2)*(flux!$G618&lt;=KG!$F$3:$O$3)*KG!$F$4:$O$136)*$G618/100</f>
        <v>0</v>
      </c>
      <c r="S618" s="7">
        <f>SUMPRODUCT((KG!$A$4:$A$136=flux!$A618)*(KG!$B$4:$B$136=flux!S$3)*(flux!$G618&gt;=KG!$F$2:$O$2)*(flux!$G618&lt;=KG!$F$3:$O$3)*KG!$F$4:$O$136)*$G618/100</f>
        <v>0</v>
      </c>
      <c r="T618" s="7">
        <f>SUMPRODUCT((KG!$A$4:$A$136=flux!$A618)*(KG!$B$4:$B$136=flux!T$3)*(flux!$G618&gt;=KG!$F$2:$O$2)*(flux!$G618&lt;=KG!$F$3:$O$3)*KG!$F$4:$O$136)*$G618/100</f>
        <v>0</v>
      </c>
      <c r="U618" s="7">
        <f>SUMPRODUCT((KG!$A$4:$A$136=flux!$A618)*(KG!$B$4:$B$136=flux!U$3)*(flux!$G618&gt;=KG!$F$2:$O$2)*(flux!$G618&lt;=KG!$F$3:$O$3)*KG!$F$4:$O$136)*$G618/100</f>
        <v>0</v>
      </c>
      <c r="V618" s="7">
        <f>SUMPRODUCT((KG!$A$4:$A$136=flux!$A618)*(KG!$B$4:$B$136=flux!V$3)*(flux!$G618&gt;=KG!$F$2:$O$2)*(flux!$G618&lt;=KG!$F$3:$O$3)*KG!$F$4:$O$136)*$G618/100</f>
        <v>0</v>
      </c>
      <c r="W618" s="7">
        <f>SUMPRODUCT((KG!$A$4:$A$136=flux!$A618)*(KG!$B$4:$B$136=flux!W$3)*(flux!$G618&gt;=KG!$F$2:$O$2)*(flux!$G618&lt;=KG!$F$3:$O$3)*KG!$F$4:$O$136)*$G618/100</f>
        <v>0</v>
      </c>
      <c r="X618" s="7">
        <f>SUMPRODUCT((KG!$A$4:$A$136=flux!$A618)*(KG!$B$4:$B$136=flux!X$3)*(flux!$G618&gt;=KG!$F$2:$O$2)*(flux!$G618&lt;=KG!$F$3:$O$3)*KG!$F$4:$O$136)*$G618/100</f>
        <v>0</v>
      </c>
      <c r="Y618" s="7">
        <f>SUMPRODUCT((PAL!$A$3:$A$42=flux!$A618)*(PAL!$B$3:$B$42=flux!Y$3)*(PAL!$H$2:$Q$2=flux!$H618)*(PAL!$H$3:$Q$42))*$H618</f>
        <v>0</v>
      </c>
      <c r="Z618" s="7">
        <f>SUMPRODUCT((PAL!$A$3:$A$42=flux!$A618)*(PAL!$B$3:$B$42=flux!Z$3)*(PAL!$H$2:$Q$2=flux!$H618)*(PAL!$H$3:$Q$42))*$H618</f>
        <v>0</v>
      </c>
      <c r="AA618" s="7">
        <f>SUMPRODUCT((PAL!$A$3:$A$42=flux!$A618)*(PAL!$B$3:$B$42=flux!AA$3)*(PAL!$H$2:$Q$2=flux!$H618)*(PAL!$H$3:$Q$42))*$H618</f>
        <v>0</v>
      </c>
      <c r="AB618" s="7">
        <f>SUMPRODUCT((PAL!$A$3:$A$42=flux!$A618)*(PAL!$B$3:$B$42=flux!AB$3)*(PAL!$H$2:$Q$2=flux!$H618)*(PAL!$H$3:$Q$42))*$H618</f>
        <v>0</v>
      </c>
    </row>
    <row r="619" spans="1:28" x14ac:dyDescent="0.25">
      <c r="A619">
        <v>28818</v>
      </c>
      <c r="B619" t="s">
        <v>577</v>
      </c>
      <c r="C619" s="2">
        <v>43187</v>
      </c>
      <c r="D619" t="s">
        <v>18</v>
      </c>
      <c r="E619">
        <v>35</v>
      </c>
      <c r="F619" t="s">
        <v>19</v>
      </c>
      <c r="G619">
        <v>2406</v>
      </c>
      <c r="H619" s="1">
        <v>10</v>
      </c>
      <c r="I619">
        <v>261.89999999999998</v>
      </c>
      <c r="J619" s="1"/>
      <c r="L619" s="5" t="s">
        <v>184</v>
      </c>
      <c r="N619" s="7">
        <f>SUMPRODUCT((KG!$A$4:$A$136=flux!$A619)*(KG!$B$4:$B$136=flux!N$3)*(flux!$G619&gt;=KG!$F$2:$O$2)*(flux!$G619&lt;=KG!$F$3:$O$3)*KG!$F$4:$O$136)*$G619/100</f>
        <v>246.22041599999997</v>
      </c>
      <c r="O619" s="7">
        <f>SUMPRODUCT((KG!$A$4:$A$136=flux!$A619)*(KG!$B$4:$B$136=flux!O$3)*(flux!$G619&gt;=KG!$F$2:$O$2)*(flux!$G619&lt;=KG!$F$3:$O$3)*KG!$F$4:$O$136)*$G619/100</f>
        <v>319.95156420000001</v>
      </c>
      <c r="P619" s="7">
        <f>SUMPRODUCT((KG!$A$4:$A$136=flux!$A619)*(KG!$B$4:$B$136=flux!P$3)*(flux!$G619&gt;=KG!$F$2:$O$2)*(flux!$G619&lt;=KG!$F$3:$O$3)*KG!$F$4:$O$136)*$G619/100</f>
        <v>0</v>
      </c>
      <c r="Q619" s="7">
        <f>SUMPRODUCT((KG!$A$4:$A$136=flux!$A619)*(KG!$B$4:$B$136=flux!Q$3)*(flux!$G619&gt;=KG!$F$2:$O$2)*(flux!$G619&lt;=KG!$F$3:$O$3)*KG!$F$4:$O$136)*$G619/100</f>
        <v>0</v>
      </c>
      <c r="R619" s="7">
        <f>SUMPRODUCT((KG!$A$4:$A$136=flux!$A619)*(KG!$B$4:$B$136=flux!R$3)*(flux!$G619&gt;=KG!$F$2:$O$2)*(flux!$G619&lt;=KG!$F$3:$O$3)*KG!$F$4:$O$136)*$G619/100</f>
        <v>0</v>
      </c>
      <c r="S619" s="7">
        <f>SUMPRODUCT((KG!$A$4:$A$136=flux!$A619)*(KG!$B$4:$B$136=flux!S$3)*(flux!$G619&gt;=KG!$F$2:$O$2)*(flux!$G619&lt;=KG!$F$3:$O$3)*KG!$F$4:$O$136)*$G619/100</f>
        <v>391.91389129550203</v>
      </c>
      <c r="T619" s="7">
        <f>SUMPRODUCT((KG!$A$4:$A$136=flux!$A619)*(KG!$B$4:$B$136=flux!T$3)*(flux!$G619&gt;=KG!$F$2:$O$2)*(flux!$G619&lt;=KG!$F$3:$O$3)*KG!$F$4:$O$136)*$G619/100</f>
        <v>416.16499586479995</v>
      </c>
      <c r="U619" s="7">
        <f>SUMPRODUCT((KG!$A$4:$A$136=flux!$A619)*(KG!$B$4:$B$136=flux!U$3)*(flux!$G619&gt;=KG!$F$2:$O$2)*(flux!$G619&lt;=KG!$F$3:$O$3)*KG!$F$4:$O$136)*$G619/100</f>
        <v>0</v>
      </c>
      <c r="V619" s="7">
        <f>SUMPRODUCT((KG!$A$4:$A$136=flux!$A619)*(KG!$B$4:$B$136=flux!V$3)*(flux!$G619&gt;=KG!$F$2:$O$2)*(flux!$G619&lt;=KG!$F$3:$O$3)*KG!$F$4:$O$136)*$G619/100</f>
        <v>522.39499159161221</v>
      </c>
      <c r="W619" s="7">
        <f>SUMPRODUCT((KG!$A$4:$A$136=flux!$A619)*(KG!$B$4:$B$136=flux!W$3)*(flux!$G619&gt;=KG!$F$2:$O$2)*(flux!$G619&lt;=KG!$F$3:$O$3)*KG!$F$4:$O$136)*$G619/100</f>
        <v>0</v>
      </c>
      <c r="X619" s="7">
        <f>SUMPRODUCT((KG!$A$4:$A$136=flux!$A619)*(KG!$B$4:$B$136=flux!X$3)*(flux!$G619&gt;=KG!$F$2:$O$2)*(flux!$G619&lt;=KG!$F$3:$O$3)*KG!$F$4:$O$136)*$G619/100</f>
        <v>0</v>
      </c>
      <c r="Y619" s="7">
        <f>SUMPRODUCT((PAL!$A$3:$A$42=flux!$A619)*(PAL!$B$3:$B$42=flux!Y$3)*(PAL!$H$2:$Q$2=flux!$H619)*(PAL!$H$3:$Q$42))*$H619</f>
        <v>0</v>
      </c>
      <c r="Z619" s="7">
        <f>SUMPRODUCT((PAL!$A$3:$A$42=flux!$A619)*(PAL!$B$3:$B$42=flux!Z$3)*(PAL!$H$2:$Q$2=flux!$H619)*(PAL!$H$3:$Q$42))*$H619</f>
        <v>0</v>
      </c>
      <c r="AA619" s="7">
        <f>SUMPRODUCT((PAL!$A$3:$A$42=flux!$A619)*(PAL!$B$3:$B$42=flux!AA$3)*(PAL!$H$2:$Q$2=flux!$H619)*(PAL!$H$3:$Q$42))*$H619</f>
        <v>420.59980799999994</v>
      </c>
      <c r="AB619" s="7">
        <f>SUMPRODUCT((PAL!$A$3:$A$42=flux!$A619)*(PAL!$B$3:$B$42=flux!AB$3)*(PAL!$H$2:$Q$2=flux!$H619)*(PAL!$H$3:$Q$42))*$H619</f>
        <v>0</v>
      </c>
    </row>
    <row r="620" spans="1:28" x14ac:dyDescent="0.25">
      <c r="A620">
        <v>28818</v>
      </c>
      <c r="B620" t="s">
        <v>577</v>
      </c>
      <c r="C620" s="2">
        <v>43188</v>
      </c>
      <c r="D620" t="s">
        <v>18</v>
      </c>
      <c r="E620">
        <v>35</v>
      </c>
      <c r="F620" t="s">
        <v>19</v>
      </c>
      <c r="G620">
        <v>1970</v>
      </c>
      <c r="H620" s="1">
        <v>8</v>
      </c>
      <c r="I620">
        <v>209.52</v>
      </c>
      <c r="J620" s="1"/>
      <c r="L620" s="5" t="s">
        <v>184</v>
      </c>
      <c r="N620" s="7">
        <f>SUMPRODUCT((KG!$A$4:$A$136=flux!$A620)*(KG!$B$4:$B$136=flux!N$3)*(flux!$G620&gt;=KG!$F$2:$O$2)*(flux!$G620&lt;=KG!$F$3:$O$3)*KG!$F$4:$O$136)*$G620/100</f>
        <v>201.60191999999998</v>
      </c>
      <c r="O620" s="7">
        <f>SUMPRODUCT((KG!$A$4:$A$136=flux!$A620)*(KG!$B$4:$B$136=flux!O$3)*(flux!$G620&gt;=KG!$F$2:$O$2)*(flux!$G620&lt;=KG!$F$3:$O$3)*KG!$F$4:$O$136)*$G620/100</f>
        <v>261.97197900000003</v>
      </c>
      <c r="P620" s="7">
        <f>SUMPRODUCT((KG!$A$4:$A$136=flux!$A620)*(KG!$B$4:$B$136=flux!P$3)*(flux!$G620&gt;=KG!$F$2:$O$2)*(flux!$G620&lt;=KG!$F$3:$O$3)*KG!$F$4:$O$136)*$G620/100</f>
        <v>0</v>
      </c>
      <c r="Q620" s="7">
        <f>SUMPRODUCT((KG!$A$4:$A$136=flux!$A620)*(KG!$B$4:$B$136=flux!Q$3)*(flux!$G620&gt;=KG!$F$2:$O$2)*(flux!$G620&lt;=KG!$F$3:$O$3)*KG!$F$4:$O$136)*$G620/100</f>
        <v>0</v>
      </c>
      <c r="R620" s="7">
        <f>SUMPRODUCT((KG!$A$4:$A$136=flux!$A620)*(KG!$B$4:$B$136=flux!R$3)*(flux!$G620&gt;=KG!$F$2:$O$2)*(flux!$G620&lt;=KG!$F$3:$O$3)*KG!$F$4:$O$136)*$G620/100</f>
        <v>0</v>
      </c>
      <c r="S620" s="7">
        <f>SUMPRODUCT((KG!$A$4:$A$136=flux!$A620)*(KG!$B$4:$B$136=flux!S$3)*(flux!$G620&gt;=KG!$F$2:$O$2)*(flux!$G620&lt;=KG!$F$3:$O$3)*KG!$F$4:$O$136)*$G620/100</f>
        <v>320.89375139324147</v>
      </c>
      <c r="T620" s="7">
        <f>SUMPRODUCT((KG!$A$4:$A$136=flux!$A620)*(KG!$B$4:$B$136=flux!T$3)*(flux!$G620&gt;=KG!$F$2:$O$2)*(flux!$G620&lt;=KG!$F$3:$O$3)*KG!$F$4:$O$136)*$G620/100</f>
        <v>340.75022520933328</v>
      </c>
      <c r="U620" s="7">
        <f>SUMPRODUCT((KG!$A$4:$A$136=flux!$A620)*(KG!$B$4:$B$136=flux!U$3)*(flux!$G620&gt;=KG!$F$2:$O$2)*(flux!$G620&lt;=KG!$F$3:$O$3)*KG!$F$4:$O$136)*$G620/100</f>
        <v>0</v>
      </c>
      <c r="V620" s="7">
        <f>SUMPRODUCT((KG!$A$4:$A$136=flux!$A620)*(KG!$B$4:$B$136=flux!V$3)*(flux!$G620&gt;=KG!$F$2:$O$2)*(flux!$G620&lt;=KG!$F$3:$O$3)*KG!$F$4:$O$136)*$G620/100</f>
        <v>427.72989752097919</v>
      </c>
      <c r="W620" s="7">
        <f>SUMPRODUCT((KG!$A$4:$A$136=flux!$A620)*(KG!$B$4:$B$136=flux!W$3)*(flux!$G620&gt;=KG!$F$2:$O$2)*(flux!$G620&lt;=KG!$F$3:$O$3)*KG!$F$4:$O$136)*$G620/100</f>
        <v>0</v>
      </c>
      <c r="X620" s="7">
        <f>SUMPRODUCT((KG!$A$4:$A$136=flux!$A620)*(KG!$B$4:$B$136=flux!X$3)*(flux!$G620&gt;=KG!$F$2:$O$2)*(flux!$G620&lt;=KG!$F$3:$O$3)*KG!$F$4:$O$136)*$G620/100</f>
        <v>0</v>
      </c>
      <c r="Y620" s="7">
        <f>SUMPRODUCT((PAL!$A$3:$A$42=flux!$A620)*(PAL!$B$3:$B$42=flux!Y$3)*(PAL!$H$2:$Q$2=flux!$H620)*(PAL!$H$3:$Q$42))*$H620</f>
        <v>0</v>
      </c>
      <c r="Z620" s="7">
        <f>SUMPRODUCT((PAL!$A$3:$A$42=flux!$A620)*(PAL!$B$3:$B$42=flux!Z$3)*(PAL!$H$2:$Q$2=flux!$H620)*(PAL!$H$3:$Q$42))*$H620</f>
        <v>0</v>
      </c>
      <c r="AA620" s="7">
        <f>SUMPRODUCT((PAL!$A$3:$A$42=flux!$A620)*(PAL!$B$3:$B$42=flux!AA$3)*(PAL!$H$2:$Q$2=flux!$H620)*(PAL!$H$3:$Q$42))*$H620</f>
        <v>336.47984639999993</v>
      </c>
      <c r="AB620" s="7">
        <f>SUMPRODUCT((PAL!$A$3:$A$42=flux!$A620)*(PAL!$B$3:$B$42=flux!AB$3)*(PAL!$H$2:$Q$2=flux!$H620)*(PAL!$H$3:$Q$42))*$H620</f>
        <v>0</v>
      </c>
    </row>
    <row r="621" spans="1:28" x14ac:dyDescent="0.25">
      <c r="A621">
        <v>28818</v>
      </c>
      <c r="B621" t="s">
        <v>577</v>
      </c>
      <c r="C621" s="2">
        <v>43160</v>
      </c>
      <c r="D621" t="s">
        <v>18</v>
      </c>
      <c r="E621">
        <v>35</v>
      </c>
      <c r="F621" t="s">
        <v>19</v>
      </c>
      <c r="G621">
        <v>1840</v>
      </c>
      <c r="H621" s="1">
        <v>8</v>
      </c>
      <c r="I621">
        <v>209.52</v>
      </c>
      <c r="J621" s="1"/>
      <c r="L621" s="5" t="s">
        <v>184</v>
      </c>
      <c r="N621" s="7">
        <f>SUMPRODUCT((KG!$A$4:$A$136=flux!$A621)*(KG!$B$4:$B$136=flux!N$3)*(flux!$G621&gt;=KG!$F$2:$O$2)*(flux!$G621&lt;=KG!$F$3:$O$3)*KG!$F$4:$O$136)*$G621/100</f>
        <v>188.29823999999996</v>
      </c>
      <c r="O621" s="7">
        <f>SUMPRODUCT((KG!$A$4:$A$136=flux!$A621)*(KG!$B$4:$B$136=flux!O$3)*(flux!$G621&gt;=KG!$F$2:$O$2)*(flux!$G621&lt;=KG!$F$3:$O$3)*KG!$F$4:$O$136)*$G621/100</f>
        <v>244.68448800000002</v>
      </c>
      <c r="P621" s="7">
        <f>SUMPRODUCT((KG!$A$4:$A$136=flux!$A621)*(KG!$B$4:$B$136=flux!P$3)*(flux!$G621&gt;=KG!$F$2:$O$2)*(flux!$G621&lt;=KG!$F$3:$O$3)*KG!$F$4:$O$136)*$G621/100</f>
        <v>0</v>
      </c>
      <c r="Q621" s="7">
        <f>SUMPRODUCT((KG!$A$4:$A$136=flux!$A621)*(KG!$B$4:$B$136=flux!Q$3)*(flux!$G621&gt;=KG!$F$2:$O$2)*(flux!$G621&lt;=KG!$F$3:$O$3)*KG!$F$4:$O$136)*$G621/100</f>
        <v>0</v>
      </c>
      <c r="R621" s="7">
        <f>SUMPRODUCT((KG!$A$4:$A$136=flux!$A621)*(KG!$B$4:$B$136=flux!R$3)*(flux!$G621&gt;=KG!$F$2:$O$2)*(flux!$G621&lt;=KG!$F$3:$O$3)*KG!$F$4:$O$136)*$G621/100</f>
        <v>0</v>
      </c>
      <c r="S621" s="7">
        <f>SUMPRODUCT((KG!$A$4:$A$136=flux!$A621)*(KG!$B$4:$B$136=flux!S$3)*(flux!$G621&gt;=KG!$F$2:$O$2)*(flux!$G621&lt;=KG!$F$3:$O$3)*KG!$F$4:$O$136)*$G621/100</f>
        <v>299.71802160587026</v>
      </c>
      <c r="T621" s="7">
        <f>SUMPRODUCT((KG!$A$4:$A$136=flux!$A621)*(KG!$B$4:$B$136=flux!T$3)*(flux!$G621&gt;=KG!$F$2:$O$2)*(flux!$G621&lt;=KG!$F$3:$O$3)*KG!$F$4:$O$136)*$G621/100</f>
        <v>318.26416973866662</v>
      </c>
      <c r="U621" s="7">
        <f>SUMPRODUCT((KG!$A$4:$A$136=flux!$A621)*(KG!$B$4:$B$136=flux!U$3)*(flux!$G621&gt;=KG!$F$2:$O$2)*(flux!$G621&lt;=KG!$F$3:$O$3)*KG!$F$4:$O$136)*$G621/100</f>
        <v>0</v>
      </c>
      <c r="V621" s="7">
        <f>SUMPRODUCT((KG!$A$4:$A$136=flux!$A621)*(KG!$B$4:$B$136=flux!V$3)*(flux!$G621&gt;=KG!$F$2:$O$2)*(flux!$G621&lt;=KG!$F$3:$O$3)*KG!$F$4:$O$136)*$G621/100</f>
        <v>399.5040667201024</v>
      </c>
      <c r="W621" s="7">
        <f>SUMPRODUCT((KG!$A$4:$A$136=flux!$A621)*(KG!$B$4:$B$136=flux!W$3)*(flux!$G621&gt;=KG!$F$2:$O$2)*(flux!$G621&lt;=KG!$F$3:$O$3)*KG!$F$4:$O$136)*$G621/100</f>
        <v>0</v>
      </c>
      <c r="X621" s="7">
        <f>SUMPRODUCT((KG!$A$4:$A$136=flux!$A621)*(KG!$B$4:$B$136=flux!X$3)*(flux!$G621&gt;=KG!$F$2:$O$2)*(flux!$G621&lt;=KG!$F$3:$O$3)*KG!$F$4:$O$136)*$G621/100</f>
        <v>0</v>
      </c>
      <c r="Y621" s="7">
        <f>SUMPRODUCT((PAL!$A$3:$A$42=flux!$A621)*(PAL!$B$3:$B$42=flux!Y$3)*(PAL!$H$2:$Q$2=flux!$H621)*(PAL!$H$3:$Q$42))*$H621</f>
        <v>0</v>
      </c>
      <c r="Z621" s="7">
        <f>SUMPRODUCT((PAL!$A$3:$A$42=flux!$A621)*(PAL!$B$3:$B$42=flux!Z$3)*(PAL!$H$2:$Q$2=flux!$H621)*(PAL!$H$3:$Q$42))*$H621</f>
        <v>0</v>
      </c>
      <c r="AA621" s="7">
        <f>SUMPRODUCT((PAL!$A$3:$A$42=flux!$A621)*(PAL!$B$3:$B$42=flux!AA$3)*(PAL!$H$2:$Q$2=flux!$H621)*(PAL!$H$3:$Q$42))*$H621</f>
        <v>336.47984639999993</v>
      </c>
      <c r="AB621" s="7">
        <f>SUMPRODUCT((PAL!$A$3:$A$42=flux!$A621)*(PAL!$B$3:$B$42=flux!AB$3)*(PAL!$H$2:$Q$2=flux!$H621)*(PAL!$H$3:$Q$42))*$H621</f>
        <v>0</v>
      </c>
    </row>
    <row r="622" spans="1:28" x14ac:dyDescent="0.25">
      <c r="A622">
        <v>28818</v>
      </c>
      <c r="B622" t="s">
        <v>577</v>
      </c>
      <c r="C622" s="2">
        <v>43183</v>
      </c>
      <c r="D622" t="s">
        <v>18</v>
      </c>
      <c r="E622">
        <v>35</v>
      </c>
      <c r="F622" t="s">
        <v>19</v>
      </c>
      <c r="G622">
        <v>1575</v>
      </c>
      <c r="H622" s="1">
        <v>7</v>
      </c>
      <c r="I622">
        <v>183.33</v>
      </c>
      <c r="J622" s="1"/>
      <c r="L622" s="5" t="s">
        <v>184</v>
      </c>
      <c r="N622" s="7">
        <f>SUMPRODUCT((KG!$A$4:$A$136=flux!$A622)*(KG!$B$4:$B$136=flux!N$3)*(flux!$G622&gt;=KG!$F$2:$O$2)*(flux!$G622&lt;=KG!$F$3:$O$3)*KG!$F$4:$O$136)*$G622/100</f>
        <v>161.17919999999998</v>
      </c>
      <c r="O622" s="7">
        <f>SUMPRODUCT((KG!$A$4:$A$136=flux!$A622)*(KG!$B$4:$B$136=flux!O$3)*(flux!$G622&gt;=KG!$F$2:$O$2)*(flux!$G622&lt;=KG!$F$3:$O$3)*KG!$F$4:$O$136)*$G622/100</f>
        <v>209.4446025</v>
      </c>
      <c r="P622" s="7">
        <f>SUMPRODUCT((KG!$A$4:$A$136=flux!$A622)*(KG!$B$4:$B$136=flux!P$3)*(flux!$G622&gt;=KG!$F$2:$O$2)*(flux!$G622&lt;=KG!$F$3:$O$3)*KG!$F$4:$O$136)*$G622/100</f>
        <v>0</v>
      </c>
      <c r="Q622" s="7">
        <f>SUMPRODUCT((KG!$A$4:$A$136=flux!$A622)*(KG!$B$4:$B$136=flux!Q$3)*(flux!$G622&gt;=KG!$F$2:$O$2)*(flux!$G622&lt;=KG!$F$3:$O$3)*KG!$F$4:$O$136)*$G622/100</f>
        <v>0</v>
      </c>
      <c r="R622" s="7">
        <f>SUMPRODUCT((KG!$A$4:$A$136=flux!$A622)*(KG!$B$4:$B$136=flux!R$3)*(flux!$G622&gt;=KG!$F$2:$O$2)*(flux!$G622&lt;=KG!$F$3:$O$3)*KG!$F$4:$O$136)*$G622/100</f>
        <v>0</v>
      </c>
      <c r="S622" s="7">
        <f>SUMPRODUCT((KG!$A$4:$A$136=flux!$A622)*(KG!$B$4:$B$136=flux!S$3)*(flux!$G622&gt;=KG!$F$2:$O$2)*(flux!$G622&lt;=KG!$F$3:$O$3)*KG!$F$4:$O$136)*$G622/100</f>
        <v>256.55211088545957</v>
      </c>
      <c r="T622" s="7">
        <f>SUMPRODUCT((KG!$A$4:$A$136=flux!$A622)*(KG!$B$4:$B$136=flux!T$3)*(flux!$G622&gt;=KG!$F$2:$O$2)*(flux!$G622&lt;=KG!$F$3:$O$3)*KG!$F$4:$O$136)*$G622/100</f>
        <v>272.42721050999995</v>
      </c>
      <c r="U622" s="7">
        <f>SUMPRODUCT((KG!$A$4:$A$136=flux!$A622)*(KG!$B$4:$B$136=flux!U$3)*(flux!$G622&gt;=KG!$F$2:$O$2)*(flux!$G622&lt;=KG!$F$3:$O$3)*KG!$F$4:$O$136)*$G622/100</f>
        <v>0</v>
      </c>
      <c r="V622" s="7">
        <f>SUMPRODUCT((KG!$A$4:$A$136=flux!$A622)*(KG!$B$4:$B$136=flux!V$3)*(flux!$G622&gt;=KG!$F$2:$O$2)*(flux!$G622&lt;=KG!$F$3:$O$3)*KG!$F$4:$O$136)*$G622/100</f>
        <v>341.96679624139199</v>
      </c>
      <c r="W622" s="7">
        <f>SUMPRODUCT((KG!$A$4:$A$136=flux!$A622)*(KG!$B$4:$B$136=flux!W$3)*(flux!$G622&gt;=KG!$F$2:$O$2)*(flux!$G622&lt;=KG!$F$3:$O$3)*KG!$F$4:$O$136)*$G622/100</f>
        <v>0</v>
      </c>
      <c r="X622" s="7">
        <f>SUMPRODUCT((KG!$A$4:$A$136=flux!$A622)*(KG!$B$4:$B$136=flux!X$3)*(flux!$G622&gt;=KG!$F$2:$O$2)*(flux!$G622&lt;=KG!$F$3:$O$3)*KG!$F$4:$O$136)*$G622/100</f>
        <v>0</v>
      </c>
      <c r="Y622" s="7">
        <f>SUMPRODUCT((PAL!$A$3:$A$42=flux!$A622)*(PAL!$B$3:$B$42=flux!Y$3)*(PAL!$H$2:$Q$2=flux!$H622)*(PAL!$H$3:$Q$42))*$H622</f>
        <v>0</v>
      </c>
      <c r="Z622" s="7">
        <f>SUMPRODUCT((PAL!$A$3:$A$42=flux!$A622)*(PAL!$B$3:$B$42=flux!Z$3)*(PAL!$H$2:$Q$2=flux!$H622)*(PAL!$H$3:$Q$42))*$H622</f>
        <v>0</v>
      </c>
      <c r="AA622" s="7">
        <f>SUMPRODUCT((PAL!$A$3:$A$42=flux!$A622)*(PAL!$B$3:$B$42=flux!AA$3)*(PAL!$H$2:$Q$2=flux!$H622)*(PAL!$H$3:$Q$42))*$H622</f>
        <v>294.41986559999992</v>
      </c>
      <c r="AB622" s="7">
        <f>SUMPRODUCT((PAL!$A$3:$A$42=flux!$A622)*(PAL!$B$3:$B$42=flux!AB$3)*(PAL!$H$2:$Q$2=flux!$H622)*(PAL!$H$3:$Q$42))*$H622</f>
        <v>0</v>
      </c>
    </row>
    <row r="623" spans="1:28" x14ac:dyDescent="0.25">
      <c r="A623">
        <v>28818</v>
      </c>
      <c r="B623" t="s">
        <v>577</v>
      </c>
      <c r="C623" s="2">
        <v>43185</v>
      </c>
      <c r="D623" t="s">
        <v>18</v>
      </c>
      <c r="E623">
        <v>35</v>
      </c>
      <c r="F623" t="s">
        <v>19</v>
      </c>
      <c r="G623">
        <v>1563</v>
      </c>
      <c r="H623" s="1">
        <v>6</v>
      </c>
      <c r="I623">
        <v>209.52</v>
      </c>
      <c r="J623" s="1"/>
      <c r="L623" s="5" t="s">
        <v>184</v>
      </c>
      <c r="N623" s="7">
        <f>SUMPRODUCT((KG!$A$4:$A$136=flux!$A623)*(KG!$B$4:$B$136=flux!N$3)*(flux!$G623&gt;=KG!$F$2:$O$2)*(flux!$G623&lt;=KG!$F$3:$O$3)*KG!$F$4:$O$136)*$G623/100</f>
        <v>159.95116799999997</v>
      </c>
      <c r="O623" s="7">
        <f>SUMPRODUCT((KG!$A$4:$A$136=flux!$A623)*(KG!$B$4:$B$136=flux!O$3)*(flux!$G623&gt;=KG!$F$2:$O$2)*(flux!$G623&lt;=KG!$F$3:$O$3)*KG!$F$4:$O$136)*$G623/100</f>
        <v>207.84883410000003</v>
      </c>
      <c r="P623" s="7">
        <f>SUMPRODUCT((KG!$A$4:$A$136=flux!$A623)*(KG!$B$4:$B$136=flux!P$3)*(flux!$G623&gt;=KG!$F$2:$O$2)*(flux!$G623&lt;=KG!$F$3:$O$3)*KG!$F$4:$O$136)*$G623/100</f>
        <v>0</v>
      </c>
      <c r="Q623" s="7">
        <f>SUMPRODUCT((KG!$A$4:$A$136=flux!$A623)*(KG!$B$4:$B$136=flux!Q$3)*(flux!$G623&gt;=KG!$F$2:$O$2)*(flux!$G623&lt;=KG!$F$3:$O$3)*KG!$F$4:$O$136)*$G623/100</f>
        <v>0</v>
      </c>
      <c r="R623" s="7">
        <f>SUMPRODUCT((KG!$A$4:$A$136=flux!$A623)*(KG!$B$4:$B$136=flux!R$3)*(flux!$G623&gt;=KG!$F$2:$O$2)*(flux!$G623&lt;=KG!$F$3:$O$3)*KG!$F$4:$O$136)*$G623/100</f>
        <v>0</v>
      </c>
      <c r="S623" s="7">
        <f>SUMPRODUCT((KG!$A$4:$A$136=flux!$A623)*(KG!$B$4:$B$136=flux!S$3)*(flux!$G623&gt;=KG!$F$2:$O$2)*(flux!$G623&lt;=KG!$F$3:$O$3)*KG!$F$4:$O$136)*$G623/100</f>
        <v>254.59742813585606</v>
      </c>
      <c r="T623" s="7">
        <f>SUMPRODUCT((KG!$A$4:$A$136=flux!$A623)*(KG!$B$4:$B$136=flux!T$3)*(flux!$G623&gt;=KG!$F$2:$O$2)*(flux!$G623&lt;=KG!$F$3:$O$3)*KG!$F$4:$O$136)*$G623/100</f>
        <v>270.35157462039996</v>
      </c>
      <c r="U623" s="7">
        <f>SUMPRODUCT((KG!$A$4:$A$136=flux!$A623)*(KG!$B$4:$B$136=flux!U$3)*(flux!$G623&gt;=KG!$F$2:$O$2)*(flux!$G623&lt;=KG!$F$3:$O$3)*KG!$F$4:$O$136)*$G623/100</f>
        <v>0</v>
      </c>
      <c r="V623" s="7">
        <f>SUMPRODUCT((KG!$A$4:$A$136=flux!$A623)*(KG!$B$4:$B$136=flux!V$3)*(flux!$G623&gt;=KG!$F$2:$O$2)*(flux!$G623&lt;=KG!$F$3:$O$3)*KG!$F$4:$O$136)*$G623/100</f>
        <v>339.3613349366957</v>
      </c>
      <c r="W623" s="7">
        <f>SUMPRODUCT((KG!$A$4:$A$136=flux!$A623)*(KG!$B$4:$B$136=flux!W$3)*(flux!$G623&gt;=KG!$F$2:$O$2)*(flux!$G623&lt;=KG!$F$3:$O$3)*KG!$F$4:$O$136)*$G623/100</f>
        <v>0</v>
      </c>
      <c r="X623" s="7">
        <f>SUMPRODUCT((KG!$A$4:$A$136=flux!$A623)*(KG!$B$4:$B$136=flux!X$3)*(flux!$G623&gt;=KG!$F$2:$O$2)*(flux!$G623&lt;=KG!$F$3:$O$3)*KG!$F$4:$O$136)*$G623/100</f>
        <v>0</v>
      </c>
      <c r="Y623" s="7">
        <f>SUMPRODUCT((PAL!$A$3:$A$42=flux!$A623)*(PAL!$B$3:$B$42=flux!Y$3)*(PAL!$H$2:$Q$2=flux!$H623)*(PAL!$H$3:$Q$42))*$H623</f>
        <v>0</v>
      </c>
      <c r="Z623" s="7">
        <f>SUMPRODUCT((PAL!$A$3:$A$42=flux!$A623)*(PAL!$B$3:$B$42=flux!Z$3)*(PAL!$H$2:$Q$2=flux!$H623)*(PAL!$H$3:$Q$42))*$H623</f>
        <v>0</v>
      </c>
      <c r="AA623" s="7">
        <f>SUMPRODUCT((PAL!$A$3:$A$42=flux!$A623)*(PAL!$B$3:$B$42=flux!AA$3)*(PAL!$H$2:$Q$2=flux!$H623)*(PAL!$H$3:$Q$42))*$H623</f>
        <v>265.64198399999992</v>
      </c>
      <c r="AB623" s="7">
        <f>SUMPRODUCT((PAL!$A$3:$A$42=flux!$A623)*(PAL!$B$3:$B$42=flux!AB$3)*(PAL!$H$2:$Q$2=flux!$H623)*(PAL!$H$3:$Q$42))*$H623</f>
        <v>0</v>
      </c>
    </row>
    <row r="624" spans="1:28" x14ac:dyDescent="0.25">
      <c r="A624">
        <v>28818</v>
      </c>
      <c r="B624" t="s">
        <v>577</v>
      </c>
      <c r="C624" s="2">
        <v>43162</v>
      </c>
      <c r="D624" t="s">
        <v>18</v>
      </c>
      <c r="E624">
        <v>35</v>
      </c>
      <c r="F624" t="s">
        <v>19</v>
      </c>
      <c r="G624">
        <v>1403</v>
      </c>
      <c r="H624" s="1">
        <v>6</v>
      </c>
      <c r="I624">
        <v>209.52</v>
      </c>
      <c r="J624" s="1"/>
      <c r="L624" s="5" t="s">
        <v>184</v>
      </c>
      <c r="N624" s="7">
        <f>SUMPRODUCT((KG!$A$4:$A$136=flux!$A624)*(KG!$B$4:$B$136=flux!N$3)*(flux!$G624&gt;=KG!$F$2:$O$2)*(flux!$G624&lt;=KG!$F$3:$O$3)*KG!$F$4:$O$136)*$G624/100</f>
        <v>163.129616</v>
      </c>
      <c r="O624" s="7">
        <f>SUMPRODUCT((KG!$A$4:$A$136=flux!$A624)*(KG!$B$4:$B$136=flux!O$3)*(flux!$G624&gt;=KG!$F$2:$O$2)*(flux!$G624&lt;=KG!$F$3:$O$3)*KG!$F$4:$O$136)*$G624/100</f>
        <v>192.5739561</v>
      </c>
      <c r="P624" s="7">
        <f>SUMPRODUCT((KG!$A$4:$A$136=flux!$A624)*(KG!$B$4:$B$136=flux!P$3)*(flux!$G624&gt;=KG!$F$2:$O$2)*(flux!$G624&lt;=KG!$F$3:$O$3)*KG!$F$4:$O$136)*$G624/100</f>
        <v>0</v>
      </c>
      <c r="Q624" s="7">
        <f>SUMPRODUCT((KG!$A$4:$A$136=flux!$A624)*(KG!$B$4:$B$136=flux!Q$3)*(flux!$G624&gt;=KG!$F$2:$O$2)*(flux!$G624&lt;=KG!$F$3:$O$3)*KG!$F$4:$O$136)*$G624/100</f>
        <v>0</v>
      </c>
      <c r="R624" s="7">
        <f>SUMPRODUCT((KG!$A$4:$A$136=flux!$A624)*(KG!$B$4:$B$136=flux!R$3)*(flux!$G624&gt;=KG!$F$2:$O$2)*(flux!$G624&lt;=KG!$F$3:$O$3)*KG!$F$4:$O$136)*$G624/100</f>
        <v>0</v>
      </c>
      <c r="S624" s="7">
        <f>SUMPRODUCT((KG!$A$4:$A$136=flux!$A624)*(KG!$B$4:$B$136=flux!S$3)*(flux!$G624&gt;=KG!$F$2:$O$2)*(flux!$G624&lt;=KG!$F$3:$O$3)*KG!$F$4:$O$136)*$G624/100</f>
        <v>246.81779079243418</v>
      </c>
      <c r="T624" s="7">
        <f>SUMPRODUCT((KG!$A$4:$A$136=flux!$A624)*(KG!$B$4:$B$136=flux!T$3)*(flux!$G624&gt;=KG!$F$2:$O$2)*(flux!$G624&lt;=KG!$F$3:$O$3)*KG!$F$4:$O$136)*$G624/100</f>
        <v>292.64403273559992</v>
      </c>
      <c r="U624" s="7">
        <f>SUMPRODUCT((KG!$A$4:$A$136=flux!$A624)*(KG!$B$4:$B$136=flux!U$3)*(flux!$G624&gt;=KG!$F$2:$O$2)*(flux!$G624&lt;=KG!$F$3:$O$3)*KG!$F$4:$O$136)*$G624/100</f>
        <v>0</v>
      </c>
      <c r="V624" s="7">
        <f>SUMPRODUCT((KG!$A$4:$A$136=flux!$A624)*(KG!$B$4:$B$136=flux!V$3)*(flux!$G624&gt;=KG!$F$2:$O$2)*(flux!$G624&lt;=KG!$F$3:$O$3)*KG!$F$4:$O$136)*$G624/100</f>
        <v>310.83862334089599</v>
      </c>
      <c r="W624" s="7">
        <f>SUMPRODUCT((KG!$A$4:$A$136=flux!$A624)*(KG!$B$4:$B$136=flux!W$3)*(flux!$G624&gt;=KG!$F$2:$O$2)*(flux!$G624&lt;=KG!$F$3:$O$3)*KG!$F$4:$O$136)*$G624/100</f>
        <v>0</v>
      </c>
      <c r="X624" s="7">
        <f>SUMPRODUCT((KG!$A$4:$A$136=flux!$A624)*(KG!$B$4:$B$136=flux!X$3)*(flux!$G624&gt;=KG!$F$2:$O$2)*(flux!$G624&lt;=KG!$F$3:$O$3)*KG!$F$4:$O$136)*$G624/100</f>
        <v>0</v>
      </c>
      <c r="Y624" s="7">
        <f>SUMPRODUCT((PAL!$A$3:$A$42=flux!$A624)*(PAL!$B$3:$B$42=flux!Y$3)*(PAL!$H$2:$Q$2=flux!$H624)*(PAL!$H$3:$Q$42))*$H624</f>
        <v>0</v>
      </c>
      <c r="Z624" s="7">
        <f>SUMPRODUCT((PAL!$A$3:$A$42=flux!$A624)*(PAL!$B$3:$B$42=flux!Z$3)*(PAL!$H$2:$Q$2=flux!$H624)*(PAL!$H$3:$Q$42))*$H624</f>
        <v>0</v>
      </c>
      <c r="AA624" s="7">
        <f>SUMPRODUCT((PAL!$A$3:$A$42=flux!$A624)*(PAL!$B$3:$B$42=flux!AA$3)*(PAL!$H$2:$Q$2=flux!$H624)*(PAL!$H$3:$Q$42))*$H624</f>
        <v>265.64198399999992</v>
      </c>
      <c r="AB624" s="7">
        <f>SUMPRODUCT((PAL!$A$3:$A$42=flux!$A624)*(PAL!$B$3:$B$42=flux!AB$3)*(PAL!$H$2:$Q$2=flux!$H624)*(PAL!$H$3:$Q$42))*$H624</f>
        <v>0</v>
      </c>
    </row>
    <row r="625" spans="1:28" x14ac:dyDescent="0.25">
      <c r="A625">
        <v>28818</v>
      </c>
      <c r="B625" t="s">
        <v>577</v>
      </c>
      <c r="C625" s="2">
        <v>43186</v>
      </c>
      <c r="D625" t="s">
        <v>18</v>
      </c>
      <c r="E625">
        <v>35</v>
      </c>
      <c r="F625" t="s">
        <v>19</v>
      </c>
      <c r="G625">
        <v>1305</v>
      </c>
      <c r="H625" s="1">
        <v>5</v>
      </c>
      <c r="I625">
        <v>174.6</v>
      </c>
      <c r="J625" s="1"/>
      <c r="L625" s="5" t="s">
        <v>184</v>
      </c>
      <c r="N625" s="7">
        <f>SUMPRODUCT((KG!$A$4:$A$136=flux!$A625)*(KG!$B$4:$B$136=flux!N$3)*(flux!$G625&gt;=KG!$F$2:$O$2)*(flux!$G625&lt;=KG!$F$3:$O$3)*KG!$F$4:$O$136)*$G625/100</f>
        <v>151.73496</v>
      </c>
      <c r="O625" s="7">
        <f>SUMPRODUCT((KG!$A$4:$A$136=flux!$A625)*(KG!$B$4:$B$136=flux!O$3)*(flux!$G625&gt;=KG!$F$2:$O$2)*(flux!$G625&lt;=KG!$F$3:$O$3)*KG!$F$4:$O$136)*$G625/100</f>
        <v>179.1226035</v>
      </c>
      <c r="P625" s="7">
        <f>SUMPRODUCT((KG!$A$4:$A$136=flux!$A625)*(KG!$B$4:$B$136=flux!P$3)*(flux!$G625&gt;=KG!$F$2:$O$2)*(flux!$G625&lt;=KG!$F$3:$O$3)*KG!$F$4:$O$136)*$G625/100</f>
        <v>0</v>
      </c>
      <c r="Q625" s="7">
        <f>SUMPRODUCT((KG!$A$4:$A$136=flux!$A625)*(KG!$B$4:$B$136=flux!Q$3)*(flux!$G625&gt;=KG!$F$2:$O$2)*(flux!$G625&lt;=KG!$F$3:$O$3)*KG!$F$4:$O$136)*$G625/100</f>
        <v>0</v>
      </c>
      <c r="R625" s="7">
        <f>SUMPRODUCT((KG!$A$4:$A$136=flux!$A625)*(KG!$B$4:$B$136=flux!R$3)*(flux!$G625&gt;=KG!$F$2:$O$2)*(flux!$G625&lt;=KG!$F$3:$O$3)*KG!$F$4:$O$136)*$G625/100</f>
        <v>0</v>
      </c>
      <c r="S625" s="7">
        <f>SUMPRODUCT((KG!$A$4:$A$136=flux!$A625)*(KG!$B$4:$B$136=flux!S$3)*(flux!$G625&gt;=KG!$F$2:$O$2)*(flux!$G625&lt;=KG!$F$3:$O$3)*KG!$F$4:$O$136)*$G625/100</f>
        <v>229.57748894093129</v>
      </c>
      <c r="T625" s="7">
        <f>SUMPRODUCT((KG!$A$4:$A$136=flux!$A625)*(KG!$B$4:$B$136=flux!T$3)*(flux!$G625&gt;=KG!$F$2:$O$2)*(flux!$G625&lt;=KG!$F$3:$O$3)*KG!$F$4:$O$136)*$G625/100</f>
        <v>272.20275318599994</v>
      </c>
      <c r="U625" s="7">
        <f>SUMPRODUCT((KG!$A$4:$A$136=flux!$A625)*(KG!$B$4:$B$136=flux!U$3)*(flux!$G625&gt;=KG!$F$2:$O$2)*(flux!$G625&lt;=KG!$F$3:$O$3)*KG!$F$4:$O$136)*$G625/100</f>
        <v>0</v>
      </c>
      <c r="V625" s="7">
        <f>SUMPRODUCT((KG!$A$4:$A$136=flux!$A625)*(KG!$B$4:$B$136=flux!V$3)*(flux!$G625&gt;=KG!$F$2:$O$2)*(flux!$G625&lt;=KG!$F$3:$O$3)*KG!$F$4:$O$136)*$G625/100</f>
        <v>289.12644580175998</v>
      </c>
      <c r="W625" s="7">
        <f>SUMPRODUCT((KG!$A$4:$A$136=flux!$A625)*(KG!$B$4:$B$136=flux!W$3)*(flux!$G625&gt;=KG!$F$2:$O$2)*(flux!$G625&lt;=KG!$F$3:$O$3)*KG!$F$4:$O$136)*$G625/100</f>
        <v>0</v>
      </c>
      <c r="X625" s="7">
        <f>SUMPRODUCT((KG!$A$4:$A$136=flux!$A625)*(KG!$B$4:$B$136=flux!X$3)*(flux!$G625&gt;=KG!$F$2:$O$2)*(flux!$G625&lt;=KG!$F$3:$O$3)*KG!$F$4:$O$136)*$G625/100</f>
        <v>0</v>
      </c>
      <c r="Y625" s="7">
        <f>SUMPRODUCT((PAL!$A$3:$A$42=flux!$A625)*(PAL!$B$3:$B$42=flux!Y$3)*(PAL!$H$2:$Q$2=flux!$H625)*(PAL!$H$3:$Q$42))*$H625</f>
        <v>0</v>
      </c>
      <c r="Z625" s="7">
        <f>SUMPRODUCT((PAL!$A$3:$A$42=flux!$A625)*(PAL!$B$3:$B$42=flux!Z$3)*(PAL!$H$2:$Q$2=flux!$H625)*(PAL!$H$3:$Q$42))*$H625</f>
        <v>0</v>
      </c>
      <c r="AA625" s="7">
        <f>SUMPRODUCT((PAL!$A$3:$A$42=flux!$A625)*(PAL!$B$3:$B$42=flux!AA$3)*(PAL!$H$2:$Q$2=flux!$H625)*(PAL!$H$3:$Q$42))*$H625</f>
        <v>221.36831999999995</v>
      </c>
      <c r="AB625" s="7">
        <f>SUMPRODUCT((PAL!$A$3:$A$42=flux!$A625)*(PAL!$B$3:$B$42=flux!AB$3)*(PAL!$H$2:$Q$2=flux!$H625)*(PAL!$H$3:$Q$42))*$H625</f>
        <v>0</v>
      </c>
    </row>
    <row r="626" spans="1:28" x14ac:dyDescent="0.25">
      <c r="A626">
        <v>28818</v>
      </c>
      <c r="B626" t="s">
        <v>577</v>
      </c>
      <c r="C626" s="2">
        <v>43161</v>
      </c>
      <c r="D626" t="s">
        <v>18</v>
      </c>
      <c r="E626">
        <v>35</v>
      </c>
      <c r="F626" t="s">
        <v>19</v>
      </c>
      <c r="G626">
        <v>1040</v>
      </c>
      <c r="H626" s="1">
        <v>5</v>
      </c>
      <c r="I626">
        <v>174.6</v>
      </c>
      <c r="J626" s="1"/>
      <c r="L626" s="5" t="s">
        <v>184</v>
      </c>
      <c r="N626" s="7">
        <f>SUMPRODUCT((KG!$A$4:$A$136=flux!$A626)*(KG!$B$4:$B$136=flux!N$3)*(flux!$G626&gt;=KG!$F$2:$O$2)*(flux!$G626&lt;=KG!$F$3:$O$3)*KG!$F$4:$O$136)*$G626/100</f>
        <v>120.92288000000001</v>
      </c>
      <c r="O626" s="7">
        <f>SUMPRODUCT((KG!$A$4:$A$136=flux!$A626)*(KG!$B$4:$B$136=flux!O$3)*(flux!$G626&gt;=KG!$F$2:$O$2)*(flux!$G626&lt;=KG!$F$3:$O$3)*KG!$F$4:$O$136)*$G626/100</f>
        <v>142.74904800000002</v>
      </c>
      <c r="P626" s="7">
        <f>SUMPRODUCT((KG!$A$4:$A$136=flux!$A626)*(KG!$B$4:$B$136=flux!P$3)*(flux!$G626&gt;=KG!$F$2:$O$2)*(flux!$G626&lt;=KG!$F$3:$O$3)*KG!$F$4:$O$136)*$G626/100</f>
        <v>0</v>
      </c>
      <c r="Q626" s="7">
        <f>SUMPRODUCT((KG!$A$4:$A$136=flux!$A626)*(KG!$B$4:$B$136=flux!Q$3)*(flux!$G626&gt;=KG!$F$2:$O$2)*(flux!$G626&lt;=KG!$F$3:$O$3)*KG!$F$4:$O$136)*$G626/100</f>
        <v>0</v>
      </c>
      <c r="R626" s="7">
        <f>SUMPRODUCT((KG!$A$4:$A$136=flux!$A626)*(KG!$B$4:$B$136=flux!R$3)*(flux!$G626&gt;=KG!$F$2:$O$2)*(flux!$G626&lt;=KG!$F$3:$O$3)*KG!$F$4:$O$136)*$G626/100</f>
        <v>0</v>
      </c>
      <c r="S626" s="7">
        <f>SUMPRODUCT((KG!$A$4:$A$136=flux!$A626)*(KG!$B$4:$B$136=flux!S$3)*(flux!$G626&gt;=KG!$F$2:$O$2)*(flux!$G626&lt;=KG!$F$3:$O$3)*KG!$F$4:$O$136)*$G626/100</f>
        <v>182.95830536288776</v>
      </c>
      <c r="T626" s="7">
        <f>SUMPRODUCT((KG!$A$4:$A$136=flux!$A626)*(KG!$B$4:$B$136=flux!T$3)*(flux!$G626&gt;=KG!$F$2:$O$2)*(flux!$G626&lt;=KG!$F$3:$O$3)*KG!$F$4:$O$136)*$G626/100</f>
        <v>216.92786460799994</v>
      </c>
      <c r="U626" s="7">
        <f>SUMPRODUCT((KG!$A$4:$A$136=flux!$A626)*(KG!$B$4:$B$136=flux!U$3)*(flux!$G626&gt;=KG!$F$2:$O$2)*(flux!$G626&lt;=KG!$F$3:$O$3)*KG!$F$4:$O$136)*$G626/100</f>
        <v>0</v>
      </c>
      <c r="V626" s="7">
        <f>SUMPRODUCT((KG!$A$4:$A$136=flux!$A626)*(KG!$B$4:$B$136=flux!V$3)*(flux!$G626&gt;=KG!$F$2:$O$2)*(flux!$G626&lt;=KG!$F$3:$O$3)*KG!$F$4:$O$136)*$G626/100</f>
        <v>230.41494531328001</v>
      </c>
      <c r="W626" s="7">
        <f>SUMPRODUCT((KG!$A$4:$A$136=flux!$A626)*(KG!$B$4:$B$136=flux!W$3)*(flux!$G626&gt;=KG!$F$2:$O$2)*(flux!$G626&lt;=KG!$F$3:$O$3)*KG!$F$4:$O$136)*$G626/100</f>
        <v>0</v>
      </c>
      <c r="X626" s="7">
        <f>SUMPRODUCT((KG!$A$4:$A$136=flux!$A626)*(KG!$B$4:$B$136=flux!X$3)*(flux!$G626&gt;=KG!$F$2:$O$2)*(flux!$G626&lt;=KG!$F$3:$O$3)*KG!$F$4:$O$136)*$G626/100</f>
        <v>0</v>
      </c>
      <c r="Y626" s="7">
        <f>SUMPRODUCT((PAL!$A$3:$A$42=flux!$A626)*(PAL!$B$3:$B$42=flux!Y$3)*(PAL!$H$2:$Q$2=flux!$H626)*(PAL!$H$3:$Q$42))*$H626</f>
        <v>0</v>
      </c>
      <c r="Z626" s="7">
        <f>SUMPRODUCT((PAL!$A$3:$A$42=flux!$A626)*(PAL!$B$3:$B$42=flux!Z$3)*(PAL!$H$2:$Q$2=flux!$H626)*(PAL!$H$3:$Q$42))*$H626</f>
        <v>0</v>
      </c>
      <c r="AA626" s="7">
        <f>SUMPRODUCT((PAL!$A$3:$A$42=flux!$A626)*(PAL!$B$3:$B$42=flux!AA$3)*(PAL!$H$2:$Q$2=flux!$H626)*(PAL!$H$3:$Q$42))*$H626</f>
        <v>221.36831999999995</v>
      </c>
      <c r="AB626" s="7">
        <f>SUMPRODUCT((PAL!$A$3:$A$42=flux!$A626)*(PAL!$B$3:$B$42=flux!AB$3)*(PAL!$H$2:$Q$2=flux!$H626)*(PAL!$H$3:$Q$42))*$H626</f>
        <v>0</v>
      </c>
    </row>
    <row r="627" spans="1:28" x14ac:dyDescent="0.25">
      <c r="A627">
        <v>28818</v>
      </c>
      <c r="B627" t="s">
        <v>577</v>
      </c>
      <c r="C627" s="2">
        <v>43169</v>
      </c>
      <c r="D627" t="s">
        <v>18</v>
      </c>
      <c r="E627">
        <v>35</v>
      </c>
      <c r="F627" t="s">
        <v>19</v>
      </c>
      <c r="G627">
        <v>1081</v>
      </c>
      <c r="H627" s="1">
        <v>4</v>
      </c>
      <c r="I627">
        <v>139.68</v>
      </c>
      <c r="J627" s="1"/>
      <c r="L627" s="5" t="s">
        <v>184</v>
      </c>
      <c r="N627" s="7">
        <f>SUMPRODUCT((KG!$A$4:$A$136=flux!$A627)*(KG!$B$4:$B$136=flux!N$3)*(flux!$G627&gt;=KG!$F$2:$O$2)*(flux!$G627&lt;=KG!$F$3:$O$3)*KG!$F$4:$O$136)*$G627/100</f>
        <v>125.69003200000002</v>
      </c>
      <c r="O627" s="7">
        <f>SUMPRODUCT((KG!$A$4:$A$136=flux!$A627)*(KG!$B$4:$B$136=flux!O$3)*(flux!$G627&gt;=KG!$F$2:$O$2)*(flux!$G627&lt;=KG!$F$3:$O$3)*KG!$F$4:$O$136)*$G627/100</f>
        <v>148.37665469999999</v>
      </c>
      <c r="P627" s="7">
        <f>SUMPRODUCT((KG!$A$4:$A$136=flux!$A627)*(KG!$B$4:$B$136=flux!P$3)*(flux!$G627&gt;=KG!$F$2:$O$2)*(flux!$G627&lt;=KG!$F$3:$O$3)*KG!$F$4:$O$136)*$G627/100</f>
        <v>0</v>
      </c>
      <c r="Q627" s="7">
        <f>SUMPRODUCT((KG!$A$4:$A$136=flux!$A627)*(KG!$B$4:$B$136=flux!Q$3)*(flux!$G627&gt;=KG!$F$2:$O$2)*(flux!$G627&lt;=KG!$F$3:$O$3)*KG!$F$4:$O$136)*$G627/100</f>
        <v>0</v>
      </c>
      <c r="R627" s="7">
        <f>SUMPRODUCT((KG!$A$4:$A$136=flux!$A627)*(KG!$B$4:$B$136=flux!R$3)*(flux!$G627&gt;=KG!$F$2:$O$2)*(flux!$G627&lt;=KG!$F$3:$O$3)*KG!$F$4:$O$136)*$G627/100</f>
        <v>0</v>
      </c>
      <c r="S627" s="7">
        <f>SUMPRODUCT((KG!$A$4:$A$136=flux!$A627)*(KG!$B$4:$B$136=flux!S$3)*(flux!$G627&gt;=KG!$F$2:$O$2)*(flux!$G627&lt;=KG!$F$3:$O$3)*KG!$F$4:$O$136)*$G627/100</f>
        <v>190.1710847089247</v>
      </c>
      <c r="T627" s="7">
        <f>SUMPRODUCT((KG!$A$4:$A$136=flux!$A627)*(KG!$B$4:$B$136=flux!T$3)*(flux!$G627&gt;=KG!$F$2:$O$2)*(flux!$G627&lt;=KG!$F$3:$O$3)*KG!$F$4:$O$136)*$G627/100</f>
        <v>225.47982850119996</v>
      </c>
      <c r="U627" s="7">
        <f>SUMPRODUCT((KG!$A$4:$A$136=flux!$A627)*(KG!$B$4:$B$136=flux!U$3)*(flux!$G627&gt;=KG!$F$2:$O$2)*(flux!$G627&lt;=KG!$F$3:$O$3)*KG!$F$4:$O$136)*$G627/100</f>
        <v>0</v>
      </c>
      <c r="V627" s="7">
        <f>SUMPRODUCT((KG!$A$4:$A$136=flux!$A627)*(KG!$B$4:$B$136=flux!V$3)*(flux!$G627&gt;=KG!$F$2:$O$2)*(flux!$G627&lt;=KG!$F$3:$O$3)*KG!$F$4:$O$136)*$G627/100</f>
        <v>239.49861142659199</v>
      </c>
      <c r="W627" s="7">
        <f>SUMPRODUCT((KG!$A$4:$A$136=flux!$A627)*(KG!$B$4:$B$136=flux!W$3)*(flux!$G627&gt;=KG!$F$2:$O$2)*(flux!$G627&lt;=KG!$F$3:$O$3)*KG!$F$4:$O$136)*$G627/100</f>
        <v>0</v>
      </c>
      <c r="X627" s="7">
        <f>SUMPRODUCT((KG!$A$4:$A$136=flux!$A627)*(KG!$B$4:$B$136=flux!X$3)*(flux!$G627&gt;=KG!$F$2:$O$2)*(flux!$G627&lt;=KG!$F$3:$O$3)*KG!$F$4:$O$136)*$G627/100</f>
        <v>0</v>
      </c>
      <c r="Y627" s="7">
        <f>SUMPRODUCT((PAL!$A$3:$A$42=flux!$A627)*(PAL!$B$3:$B$42=flux!Y$3)*(PAL!$H$2:$Q$2=flux!$H627)*(PAL!$H$3:$Q$42))*$H627</f>
        <v>0</v>
      </c>
      <c r="Z627" s="7">
        <f>SUMPRODUCT((PAL!$A$3:$A$42=flux!$A627)*(PAL!$B$3:$B$42=flux!Z$3)*(PAL!$H$2:$Q$2=flux!$H627)*(PAL!$H$3:$Q$42))*$H627</f>
        <v>0</v>
      </c>
      <c r="AA627" s="7">
        <f>SUMPRODUCT((PAL!$A$3:$A$42=flux!$A627)*(PAL!$B$3:$B$42=flux!AA$3)*(PAL!$H$2:$Q$2=flux!$H627)*(PAL!$H$3:$Q$42))*$H627</f>
        <v>177.09465599999996</v>
      </c>
      <c r="AB627" s="7">
        <f>SUMPRODUCT((PAL!$A$3:$A$42=flux!$A627)*(PAL!$B$3:$B$42=flux!AB$3)*(PAL!$H$2:$Q$2=flux!$H627)*(PAL!$H$3:$Q$42))*$H627</f>
        <v>0</v>
      </c>
    </row>
    <row r="628" spans="1:28" x14ac:dyDescent="0.25">
      <c r="A628">
        <v>28818</v>
      </c>
      <c r="B628" t="s">
        <v>577</v>
      </c>
      <c r="C628" s="2">
        <v>43173</v>
      </c>
      <c r="D628" t="s">
        <v>18</v>
      </c>
      <c r="E628">
        <v>35</v>
      </c>
      <c r="F628" t="s">
        <v>19</v>
      </c>
      <c r="G628">
        <v>929</v>
      </c>
      <c r="H628" s="1">
        <v>4</v>
      </c>
      <c r="I628">
        <v>139.68</v>
      </c>
      <c r="J628" s="1"/>
      <c r="L628" s="5" t="s">
        <v>184</v>
      </c>
      <c r="N628" s="7">
        <f>SUMPRODUCT((KG!$A$4:$A$136=flux!$A628)*(KG!$B$4:$B$136=flux!N$3)*(flux!$G628&gt;=KG!$F$2:$O$2)*(flux!$G628&lt;=KG!$F$3:$O$3)*KG!$F$4:$O$136)*$G628/100</f>
        <v>108.01668799999999</v>
      </c>
      <c r="O628" s="7">
        <f>SUMPRODUCT((KG!$A$4:$A$136=flux!$A628)*(KG!$B$4:$B$136=flux!O$3)*(flux!$G628&gt;=KG!$F$2:$O$2)*(flux!$G628&lt;=KG!$F$3:$O$3)*KG!$F$4:$O$136)*$G628/100</f>
        <v>127.5133323</v>
      </c>
      <c r="P628" s="7">
        <f>SUMPRODUCT((KG!$A$4:$A$136=flux!$A628)*(KG!$B$4:$B$136=flux!P$3)*(flux!$G628&gt;=KG!$F$2:$O$2)*(flux!$G628&lt;=KG!$F$3:$O$3)*KG!$F$4:$O$136)*$G628/100</f>
        <v>0</v>
      </c>
      <c r="Q628" s="7">
        <f>SUMPRODUCT((KG!$A$4:$A$136=flux!$A628)*(KG!$B$4:$B$136=flux!Q$3)*(flux!$G628&gt;=KG!$F$2:$O$2)*(flux!$G628&lt;=KG!$F$3:$O$3)*KG!$F$4:$O$136)*$G628/100</f>
        <v>0</v>
      </c>
      <c r="R628" s="7">
        <f>SUMPRODUCT((KG!$A$4:$A$136=flux!$A628)*(KG!$B$4:$B$136=flux!R$3)*(flux!$G628&gt;=KG!$F$2:$O$2)*(flux!$G628&lt;=KG!$F$3:$O$3)*KG!$F$4:$O$136)*$G628/100</f>
        <v>0</v>
      </c>
      <c r="S628" s="7">
        <f>SUMPRODUCT((KG!$A$4:$A$136=flux!$A628)*(KG!$B$4:$B$136=flux!S$3)*(flux!$G628&gt;=KG!$F$2:$O$2)*(flux!$G628&lt;=KG!$F$3:$O$3)*KG!$F$4:$O$136)*$G628/100</f>
        <v>163.43102469434879</v>
      </c>
      <c r="T628" s="7">
        <f>SUMPRODUCT((KG!$A$4:$A$136=flux!$A628)*(KG!$B$4:$B$136=flux!T$3)*(flux!$G628&gt;=KG!$F$2:$O$2)*(flux!$G628&lt;=KG!$F$3:$O$3)*KG!$F$4:$O$136)*$G628/100</f>
        <v>193.77498675079997</v>
      </c>
      <c r="U628" s="7">
        <f>SUMPRODUCT((KG!$A$4:$A$136=flux!$A628)*(KG!$B$4:$B$136=flux!U$3)*(flux!$G628&gt;=KG!$F$2:$O$2)*(flux!$G628&lt;=KG!$F$3:$O$3)*KG!$F$4:$O$136)*$G628/100</f>
        <v>0</v>
      </c>
      <c r="V628" s="7">
        <f>SUMPRODUCT((KG!$A$4:$A$136=flux!$A628)*(KG!$B$4:$B$136=flux!V$3)*(flux!$G628&gt;=KG!$F$2:$O$2)*(flux!$G628&lt;=KG!$F$3:$O$3)*KG!$F$4:$O$136)*$G628/100</f>
        <v>205.82258095772798</v>
      </c>
      <c r="W628" s="7">
        <f>SUMPRODUCT((KG!$A$4:$A$136=flux!$A628)*(KG!$B$4:$B$136=flux!W$3)*(flux!$G628&gt;=KG!$F$2:$O$2)*(flux!$G628&lt;=KG!$F$3:$O$3)*KG!$F$4:$O$136)*$G628/100</f>
        <v>0</v>
      </c>
      <c r="X628" s="7">
        <f>SUMPRODUCT((KG!$A$4:$A$136=flux!$A628)*(KG!$B$4:$B$136=flux!X$3)*(flux!$G628&gt;=KG!$F$2:$O$2)*(flux!$G628&lt;=KG!$F$3:$O$3)*KG!$F$4:$O$136)*$G628/100</f>
        <v>0</v>
      </c>
      <c r="Y628" s="7">
        <f>SUMPRODUCT((PAL!$A$3:$A$42=flux!$A628)*(PAL!$B$3:$B$42=flux!Y$3)*(PAL!$H$2:$Q$2=flux!$H628)*(PAL!$H$3:$Q$42))*$H628</f>
        <v>0</v>
      </c>
      <c r="Z628" s="7">
        <f>SUMPRODUCT((PAL!$A$3:$A$42=flux!$A628)*(PAL!$B$3:$B$42=flux!Z$3)*(PAL!$H$2:$Q$2=flux!$H628)*(PAL!$H$3:$Q$42))*$H628</f>
        <v>0</v>
      </c>
      <c r="AA628" s="7">
        <f>SUMPRODUCT((PAL!$A$3:$A$42=flux!$A628)*(PAL!$B$3:$B$42=flux!AA$3)*(PAL!$H$2:$Q$2=flux!$H628)*(PAL!$H$3:$Q$42))*$H628</f>
        <v>177.09465599999996</v>
      </c>
      <c r="AB628" s="7">
        <f>SUMPRODUCT((PAL!$A$3:$A$42=flux!$A628)*(PAL!$B$3:$B$42=flux!AB$3)*(PAL!$H$2:$Q$2=flux!$H628)*(PAL!$H$3:$Q$42))*$H628</f>
        <v>0</v>
      </c>
    </row>
    <row r="629" spans="1:28" x14ac:dyDescent="0.25">
      <c r="A629">
        <v>28818</v>
      </c>
      <c r="B629" t="s">
        <v>577</v>
      </c>
      <c r="C629" s="2">
        <v>43164</v>
      </c>
      <c r="D629" t="s">
        <v>18</v>
      </c>
      <c r="E629">
        <v>35</v>
      </c>
      <c r="F629" t="s">
        <v>19</v>
      </c>
      <c r="G629">
        <v>893</v>
      </c>
      <c r="H629" s="1">
        <v>4</v>
      </c>
      <c r="I629">
        <v>139.68</v>
      </c>
      <c r="J629" s="1"/>
      <c r="L629" s="5" t="s">
        <v>184</v>
      </c>
      <c r="N629" s="7">
        <f>SUMPRODUCT((KG!$A$4:$A$136=flux!$A629)*(KG!$B$4:$B$136=flux!N$3)*(flux!$G629&gt;=KG!$F$2:$O$2)*(flux!$G629&lt;=KG!$F$3:$O$3)*KG!$F$4:$O$136)*$G629/100</f>
        <v>103.830896</v>
      </c>
      <c r="O629" s="7">
        <f>SUMPRODUCT((KG!$A$4:$A$136=flux!$A629)*(KG!$B$4:$B$136=flux!O$3)*(flux!$G629&gt;=KG!$F$2:$O$2)*(flux!$G629&lt;=KG!$F$3:$O$3)*KG!$F$4:$O$136)*$G629/100</f>
        <v>122.57201909999999</v>
      </c>
      <c r="P629" s="7">
        <f>SUMPRODUCT((KG!$A$4:$A$136=flux!$A629)*(KG!$B$4:$B$136=flux!P$3)*(flux!$G629&gt;=KG!$F$2:$O$2)*(flux!$G629&lt;=KG!$F$3:$O$3)*KG!$F$4:$O$136)*$G629/100</f>
        <v>0</v>
      </c>
      <c r="Q629" s="7">
        <f>SUMPRODUCT((KG!$A$4:$A$136=flux!$A629)*(KG!$B$4:$B$136=flux!Q$3)*(flux!$G629&gt;=KG!$F$2:$O$2)*(flux!$G629&lt;=KG!$F$3:$O$3)*KG!$F$4:$O$136)*$G629/100</f>
        <v>0</v>
      </c>
      <c r="R629" s="7">
        <f>SUMPRODUCT((KG!$A$4:$A$136=flux!$A629)*(KG!$B$4:$B$136=flux!R$3)*(flux!$G629&gt;=KG!$F$2:$O$2)*(flux!$G629&lt;=KG!$F$3:$O$3)*KG!$F$4:$O$136)*$G629/100</f>
        <v>0</v>
      </c>
      <c r="S629" s="7">
        <f>SUMPRODUCT((KG!$A$4:$A$136=flux!$A629)*(KG!$B$4:$B$136=flux!S$3)*(flux!$G629&gt;=KG!$F$2:$O$2)*(flux!$G629&lt;=KG!$F$3:$O$3)*KG!$F$4:$O$136)*$G629/100</f>
        <v>157.09785258563343</v>
      </c>
      <c r="T629" s="7">
        <f>SUMPRODUCT((KG!$A$4:$A$136=flux!$A629)*(KG!$B$4:$B$136=flux!T$3)*(flux!$G629&gt;=KG!$F$2:$O$2)*(flux!$G629&lt;=KG!$F$3:$O$3)*KG!$F$4:$O$136)*$G629/100</f>
        <v>186.26594528359999</v>
      </c>
      <c r="U629" s="7">
        <f>SUMPRODUCT((KG!$A$4:$A$136=flux!$A629)*(KG!$B$4:$B$136=flux!U$3)*(flux!$G629&gt;=KG!$F$2:$O$2)*(flux!$G629&lt;=KG!$F$3:$O$3)*KG!$F$4:$O$136)*$G629/100</f>
        <v>0</v>
      </c>
      <c r="V629" s="7">
        <f>SUMPRODUCT((KG!$A$4:$A$136=flux!$A629)*(KG!$B$4:$B$136=flux!V$3)*(flux!$G629&gt;=KG!$F$2:$O$2)*(flux!$G629&lt;=KG!$F$3:$O$3)*KG!$F$4:$O$136)*$G629/100</f>
        <v>197.846679004576</v>
      </c>
      <c r="W629" s="7">
        <f>SUMPRODUCT((KG!$A$4:$A$136=flux!$A629)*(KG!$B$4:$B$136=flux!W$3)*(flux!$G629&gt;=KG!$F$2:$O$2)*(flux!$G629&lt;=KG!$F$3:$O$3)*KG!$F$4:$O$136)*$G629/100</f>
        <v>0</v>
      </c>
      <c r="X629" s="7">
        <f>SUMPRODUCT((KG!$A$4:$A$136=flux!$A629)*(KG!$B$4:$B$136=flux!X$3)*(flux!$G629&gt;=KG!$F$2:$O$2)*(flux!$G629&lt;=KG!$F$3:$O$3)*KG!$F$4:$O$136)*$G629/100</f>
        <v>0</v>
      </c>
      <c r="Y629" s="7">
        <f>SUMPRODUCT((PAL!$A$3:$A$42=flux!$A629)*(PAL!$B$3:$B$42=flux!Y$3)*(PAL!$H$2:$Q$2=flux!$H629)*(PAL!$H$3:$Q$42))*$H629</f>
        <v>0</v>
      </c>
      <c r="Z629" s="7">
        <f>SUMPRODUCT((PAL!$A$3:$A$42=flux!$A629)*(PAL!$B$3:$B$42=flux!Z$3)*(PAL!$H$2:$Q$2=flux!$H629)*(PAL!$H$3:$Q$42))*$H629</f>
        <v>0</v>
      </c>
      <c r="AA629" s="7">
        <f>SUMPRODUCT((PAL!$A$3:$A$42=flux!$A629)*(PAL!$B$3:$B$42=flux!AA$3)*(PAL!$H$2:$Q$2=flux!$H629)*(PAL!$H$3:$Q$42))*$H629</f>
        <v>177.09465599999996</v>
      </c>
      <c r="AB629" s="7">
        <f>SUMPRODUCT((PAL!$A$3:$A$42=flux!$A629)*(PAL!$B$3:$B$42=flux!AB$3)*(PAL!$H$2:$Q$2=flux!$H629)*(PAL!$H$3:$Q$42))*$H629</f>
        <v>0</v>
      </c>
    </row>
    <row r="630" spans="1:28" x14ac:dyDescent="0.25">
      <c r="A630">
        <v>28818</v>
      </c>
      <c r="B630" t="s">
        <v>577</v>
      </c>
      <c r="C630" s="2">
        <v>43175</v>
      </c>
      <c r="D630" t="s">
        <v>18</v>
      </c>
      <c r="E630">
        <v>35</v>
      </c>
      <c r="F630" t="s">
        <v>19</v>
      </c>
      <c r="G630">
        <v>853</v>
      </c>
      <c r="H630" s="1">
        <v>4</v>
      </c>
      <c r="I630">
        <v>139.68</v>
      </c>
      <c r="J630" s="1"/>
      <c r="L630" s="5" t="s">
        <v>184</v>
      </c>
      <c r="N630" s="7">
        <f>SUMPRODUCT((KG!$A$4:$A$136=flux!$A630)*(KG!$B$4:$B$136=flux!N$3)*(flux!$G630&gt;=KG!$F$2:$O$2)*(flux!$G630&lt;=KG!$F$3:$O$3)*KG!$F$4:$O$136)*$G630/100</f>
        <v>99.180015999999995</v>
      </c>
      <c r="O630" s="7">
        <f>SUMPRODUCT((KG!$A$4:$A$136=flux!$A630)*(KG!$B$4:$B$136=flux!O$3)*(flux!$G630&gt;=KG!$F$2:$O$2)*(flux!$G630&lt;=KG!$F$3:$O$3)*KG!$F$4:$O$136)*$G630/100</f>
        <v>117.08167110000001</v>
      </c>
      <c r="P630" s="7">
        <f>SUMPRODUCT((KG!$A$4:$A$136=flux!$A630)*(KG!$B$4:$B$136=flux!P$3)*(flux!$G630&gt;=KG!$F$2:$O$2)*(flux!$G630&lt;=KG!$F$3:$O$3)*KG!$F$4:$O$136)*$G630/100</f>
        <v>0</v>
      </c>
      <c r="Q630" s="7">
        <f>SUMPRODUCT((KG!$A$4:$A$136=flux!$A630)*(KG!$B$4:$B$136=flux!Q$3)*(flux!$G630&gt;=KG!$F$2:$O$2)*(flux!$G630&lt;=KG!$F$3:$O$3)*KG!$F$4:$O$136)*$G630/100</f>
        <v>0</v>
      </c>
      <c r="R630" s="7">
        <f>SUMPRODUCT((KG!$A$4:$A$136=flux!$A630)*(KG!$B$4:$B$136=flux!R$3)*(flux!$G630&gt;=KG!$F$2:$O$2)*(flux!$G630&lt;=KG!$F$3:$O$3)*KG!$F$4:$O$136)*$G630/100</f>
        <v>0</v>
      </c>
      <c r="S630" s="7">
        <f>SUMPRODUCT((KG!$A$4:$A$136=flux!$A630)*(KG!$B$4:$B$136=flux!S$3)*(flux!$G630&gt;=KG!$F$2:$O$2)*(flux!$G630&lt;=KG!$F$3:$O$3)*KG!$F$4:$O$136)*$G630/100</f>
        <v>150.06099468706083</v>
      </c>
      <c r="T630" s="7">
        <f>SUMPRODUCT((KG!$A$4:$A$136=flux!$A630)*(KG!$B$4:$B$136=flux!T$3)*(flux!$G630&gt;=KG!$F$2:$O$2)*(flux!$G630&lt;=KG!$F$3:$O$3)*KG!$F$4:$O$136)*$G630/100</f>
        <v>177.92256587559999</v>
      </c>
      <c r="U630" s="7">
        <f>SUMPRODUCT((KG!$A$4:$A$136=flux!$A630)*(KG!$B$4:$B$136=flux!U$3)*(flux!$G630&gt;=KG!$F$2:$O$2)*(flux!$G630&lt;=KG!$F$3:$O$3)*KG!$F$4:$O$136)*$G630/100</f>
        <v>0</v>
      </c>
      <c r="V630" s="7">
        <f>SUMPRODUCT((KG!$A$4:$A$136=flux!$A630)*(KG!$B$4:$B$136=flux!V$3)*(flux!$G630&gt;=KG!$F$2:$O$2)*(flux!$G630&lt;=KG!$F$3:$O$3)*KG!$F$4:$O$136)*$G630/100</f>
        <v>188.98456572329599</v>
      </c>
      <c r="W630" s="7">
        <f>SUMPRODUCT((KG!$A$4:$A$136=flux!$A630)*(KG!$B$4:$B$136=flux!W$3)*(flux!$G630&gt;=KG!$F$2:$O$2)*(flux!$G630&lt;=KG!$F$3:$O$3)*KG!$F$4:$O$136)*$G630/100</f>
        <v>0</v>
      </c>
      <c r="X630" s="7">
        <f>SUMPRODUCT((KG!$A$4:$A$136=flux!$A630)*(KG!$B$4:$B$136=flux!X$3)*(flux!$G630&gt;=KG!$F$2:$O$2)*(flux!$G630&lt;=KG!$F$3:$O$3)*KG!$F$4:$O$136)*$G630/100</f>
        <v>0</v>
      </c>
      <c r="Y630" s="7">
        <f>SUMPRODUCT((PAL!$A$3:$A$42=flux!$A630)*(PAL!$B$3:$B$42=flux!Y$3)*(PAL!$H$2:$Q$2=flux!$H630)*(PAL!$H$3:$Q$42))*$H630</f>
        <v>0</v>
      </c>
      <c r="Z630" s="7">
        <f>SUMPRODUCT((PAL!$A$3:$A$42=flux!$A630)*(PAL!$B$3:$B$42=flux!Z$3)*(PAL!$H$2:$Q$2=flux!$H630)*(PAL!$H$3:$Q$42))*$H630</f>
        <v>0</v>
      </c>
      <c r="AA630" s="7">
        <f>SUMPRODUCT((PAL!$A$3:$A$42=flux!$A630)*(PAL!$B$3:$B$42=flux!AA$3)*(PAL!$H$2:$Q$2=flux!$H630)*(PAL!$H$3:$Q$42))*$H630</f>
        <v>177.09465599999996</v>
      </c>
      <c r="AB630" s="7">
        <f>SUMPRODUCT((PAL!$A$3:$A$42=flux!$A630)*(PAL!$B$3:$B$42=flux!AB$3)*(PAL!$H$2:$Q$2=flux!$H630)*(PAL!$H$3:$Q$42))*$H630</f>
        <v>0</v>
      </c>
    </row>
    <row r="631" spans="1:28" x14ac:dyDescent="0.25">
      <c r="A631">
        <v>28818</v>
      </c>
      <c r="B631" t="s">
        <v>577</v>
      </c>
      <c r="C631" s="2">
        <v>43174</v>
      </c>
      <c r="D631" t="s">
        <v>18</v>
      </c>
      <c r="E631">
        <v>35</v>
      </c>
      <c r="F631" t="s">
        <v>19</v>
      </c>
      <c r="G631">
        <v>837</v>
      </c>
      <c r="H631" s="1">
        <v>4</v>
      </c>
      <c r="I631">
        <v>139.68</v>
      </c>
      <c r="J631" s="1"/>
      <c r="L631" s="5" t="s">
        <v>184</v>
      </c>
      <c r="N631" s="7">
        <f>SUMPRODUCT((KG!$A$4:$A$136=flux!$A631)*(KG!$B$4:$B$136=flux!N$3)*(flux!$G631&gt;=KG!$F$2:$O$2)*(flux!$G631&lt;=KG!$F$3:$O$3)*KG!$F$4:$O$136)*$G631/100</f>
        <v>97.319663999999989</v>
      </c>
      <c r="O631" s="7">
        <f>SUMPRODUCT((KG!$A$4:$A$136=flux!$A631)*(KG!$B$4:$B$136=flux!O$3)*(flux!$G631&gt;=KG!$F$2:$O$2)*(flux!$G631&lt;=KG!$F$3:$O$3)*KG!$F$4:$O$136)*$G631/100</f>
        <v>114.8855319</v>
      </c>
      <c r="P631" s="7">
        <f>SUMPRODUCT((KG!$A$4:$A$136=flux!$A631)*(KG!$B$4:$B$136=flux!P$3)*(flux!$G631&gt;=KG!$F$2:$O$2)*(flux!$G631&lt;=KG!$F$3:$O$3)*KG!$F$4:$O$136)*$G631/100</f>
        <v>0</v>
      </c>
      <c r="Q631" s="7">
        <f>SUMPRODUCT((KG!$A$4:$A$136=flux!$A631)*(KG!$B$4:$B$136=flux!Q$3)*(flux!$G631&gt;=KG!$F$2:$O$2)*(flux!$G631&lt;=KG!$F$3:$O$3)*KG!$F$4:$O$136)*$G631/100</f>
        <v>0</v>
      </c>
      <c r="R631" s="7">
        <f>SUMPRODUCT((KG!$A$4:$A$136=flux!$A631)*(KG!$B$4:$B$136=flux!R$3)*(flux!$G631&gt;=KG!$F$2:$O$2)*(flux!$G631&lt;=KG!$F$3:$O$3)*KG!$F$4:$O$136)*$G631/100</f>
        <v>0</v>
      </c>
      <c r="S631" s="7">
        <f>SUMPRODUCT((KG!$A$4:$A$136=flux!$A631)*(KG!$B$4:$B$136=flux!S$3)*(flux!$G631&gt;=KG!$F$2:$O$2)*(flux!$G631&lt;=KG!$F$3:$O$3)*KG!$F$4:$O$136)*$G631/100</f>
        <v>147.24625152763178</v>
      </c>
      <c r="T631" s="7">
        <f>SUMPRODUCT((KG!$A$4:$A$136=flux!$A631)*(KG!$B$4:$B$136=flux!T$3)*(flux!$G631&gt;=KG!$F$2:$O$2)*(flux!$G631&lt;=KG!$F$3:$O$3)*KG!$F$4:$O$136)*$G631/100</f>
        <v>174.58521411239997</v>
      </c>
      <c r="U631" s="7">
        <f>SUMPRODUCT((KG!$A$4:$A$136=flux!$A631)*(KG!$B$4:$B$136=flux!U$3)*(flux!$G631&gt;=KG!$F$2:$O$2)*(flux!$G631&lt;=KG!$F$3:$O$3)*KG!$F$4:$O$136)*$G631/100</f>
        <v>0</v>
      </c>
      <c r="V631" s="7">
        <f>SUMPRODUCT((KG!$A$4:$A$136=flux!$A631)*(KG!$B$4:$B$136=flux!V$3)*(flux!$G631&gt;=KG!$F$2:$O$2)*(flux!$G631&lt;=KG!$F$3:$O$3)*KG!$F$4:$O$136)*$G631/100</f>
        <v>185.43972041078399</v>
      </c>
      <c r="W631" s="7">
        <f>SUMPRODUCT((KG!$A$4:$A$136=flux!$A631)*(KG!$B$4:$B$136=flux!W$3)*(flux!$G631&gt;=KG!$F$2:$O$2)*(flux!$G631&lt;=KG!$F$3:$O$3)*KG!$F$4:$O$136)*$G631/100</f>
        <v>0</v>
      </c>
      <c r="X631" s="7">
        <f>SUMPRODUCT((KG!$A$4:$A$136=flux!$A631)*(KG!$B$4:$B$136=flux!X$3)*(flux!$G631&gt;=KG!$F$2:$O$2)*(flux!$G631&lt;=KG!$F$3:$O$3)*KG!$F$4:$O$136)*$G631/100</f>
        <v>0</v>
      </c>
      <c r="Y631" s="7">
        <f>SUMPRODUCT((PAL!$A$3:$A$42=flux!$A631)*(PAL!$B$3:$B$42=flux!Y$3)*(PAL!$H$2:$Q$2=flux!$H631)*(PAL!$H$3:$Q$42))*$H631</f>
        <v>0</v>
      </c>
      <c r="Z631" s="7">
        <f>SUMPRODUCT((PAL!$A$3:$A$42=flux!$A631)*(PAL!$B$3:$B$42=flux!Z$3)*(PAL!$H$2:$Q$2=flux!$H631)*(PAL!$H$3:$Q$42))*$H631</f>
        <v>0</v>
      </c>
      <c r="AA631" s="7">
        <f>SUMPRODUCT((PAL!$A$3:$A$42=flux!$A631)*(PAL!$B$3:$B$42=flux!AA$3)*(PAL!$H$2:$Q$2=flux!$H631)*(PAL!$H$3:$Q$42))*$H631</f>
        <v>177.09465599999996</v>
      </c>
      <c r="AB631" s="7">
        <f>SUMPRODUCT((PAL!$A$3:$A$42=flux!$A631)*(PAL!$B$3:$B$42=flux!AB$3)*(PAL!$H$2:$Q$2=flux!$H631)*(PAL!$H$3:$Q$42))*$H631</f>
        <v>0</v>
      </c>
    </row>
    <row r="632" spans="1:28" x14ac:dyDescent="0.25">
      <c r="A632">
        <v>28818</v>
      </c>
      <c r="B632" t="s">
        <v>577</v>
      </c>
      <c r="C632" s="2">
        <v>43168</v>
      </c>
      <c r="D632" t="s">
        <v>18</v>
      </c>
      <c r="E632">
        <v>35</v>
      </c>
      <c r="F632" t="s">
        <v>19</v>
      </c>
      <c r="G632">
        <v>835</v>
      </c>
      <c r="H632" s="1">
        <v>4</v>
      </c>
      <c r="I632">
        <v>139.68</v>
      </c>
      <c r="J632" s="1"/>
      <c r="L632" s="5" t="s">
        <v>184</v>
      </c>
      <c r="N632" s="7">
        <f>SUMPRODUCT((KG!$A$4:$A$136=flux!$A632)*(KG!$B$4:$B$136=flux!N$3)*(flux!$G632&gt;=KG!$F$2:$O$2)*(flux!$G632&lt;=KG!$F$3:$O$3)*KG!$F$4:$O$136)*$G632/100</f>
        <v>97.087119999999999</v>
      </c>
      <c r="O632" s="7">
        <f>SUMPRODUCT((KG!$A$4:$A$136=flux!$A632)*(KG!$B$4:$B$136=flux!O$3)*(flux!$G632&gt;=KG!$F$2:$O$2)*(flux!$G632&lt;=KG!$F$3:$O$3)*KG!$F$4:$O$136)*$G632/100</f>
        <v>114.6110145</v>
      </c>
      <c r="P632" s="7">
        <f>SUMPRODUCT((KG!$A$4:$A$136=flux!$A632)*(KG!$B$4:$B$136=flux!P$3)*(flux!$G632&gt;=KG!$F$2:$O$2)*(flux!$G632&lt;=KG!$F$3:$O$3)*KG!$F$4:$O$136)*$G632/100</f>
        <v>0</v>
      </c>
      <c r="Q632" s="7">
        <f>SUMPRODUCT((KG!$A$4:$A$136=flux!$A632)*(KG!$B$4:$B$136=flux!Q$3)*(flux!$G632&gt;=KG!$F$2:$O$2)*(flux!$G632&lt;=KG!$F$3:$O$3)*KG!$F$4:$O$136)*$G632/100</f>
        <v>0</v>
      </c>
      <c r="R632" s="7">
        <f>SUMPRODUCT((KG!$A$4:$A$136=flux!$A632)*(KG!$B$4:$B$136=flux!R$3)*(flux!$G632&gt;=KG!$F$2:$O$2)*(flux!$G632&lt;=KG!$F$3:$O$3)*KG!$F$4:$O$136)*$G632/100</f>
        <v>0</v>
      </c>
      <c r="S632" s="7">
        <f>SUMPRODUCT((KG!$A$4:$A$136=flux!$A632)*(KG!$B$4:$B$136=flux!S$3)*(flux!$G632&gt;=KG!$F$2:$O$2)*(flux!$G632&lt;=KG!$F$3:$O$3)*KG!$F$4:$O$136)*$G632/100</f>
        <v>146.89440863270315</v>
      </c>
      <c r="T632" s="7">
        <f>SUMPRODUCT((KG!$A$4:$A$136=flux!$A632)*(KG!$B$4:$B$136=flux!T$3)*(flux!$G632&gt;=KG!$F$2:$O$2)*(flux!$G632&lt;=KG!$F$3:$O$3)*KG!$F$4:$O$136)*$G632/100</f>
        <v>174.16804514199998</v>
      </c>
      <c r="U632" s="7">
        <f>SUMPRODUCT((KG!$A$4:$A$136=flux!$A632)*(KG!$B$4:$B$136=flux!U$3)*(flux!$G632&gt;=KG!$F$2:$O$2)*(flux!$G632&lt;=KG!$F$3:$O$3)*KG!$F$4:$O$136)*$G632/100</f>
        <v>0</v>
      </c>
      <c r="V632" s="7">
        <f>SUMPRODUCT((KG!$A$4:$A$136=flux!$A632)*(KG!$B$4:$B$136=flux!V$3)*(flux!$G632&gt;=KG!$F$2:$O$2)*(flux!$G632&lt;=KG!$F$3:$O$3)*KG!$F$4:$O$136)*$G632/100</f>
        <v>184.99661474672001</v>
      </c>
      <c r="W632" s="7">
        <f>SUMPRODUCT((KG!$A$4:$A$136=flux!$A632)*(KG!$B$4:$B$136=flux!W$3)*(flux!$G632&gt;=KG!$F$2:$O$2)*(flux!$G632&lt;=KG!$F$3:$O$3)*KG!$F$4:$O$136)*$G632/100</f>
        <v>0</v>
      </c>
      <c r="X632" s="7">
        <f>SUMPRODUCT((KG!$A$4:$A$136=flux!$A632)*(KG!$B$4:$B$136=flux!X$3)*(flux!$G632&gt;=KG!$F$2:$O$2)*(flux!$G632&lt;=KG!$F$3:$O$3)*KG!$F$4:$O$136)*$G632/100</f>
        <v>0</v>
      </c>
      <c r="Y632" s="7">
        <f>SUMPRODUCT((PAL!$A$3:$A$42=flux!$A632)*(PAL!$B$3:$B$42=flux!Y$3)*(PAL!$H$2:$Q$2=flux!$H632)*(PAL!$H$3:$Q$42))*$H632</f>
        <v>0</v>
      </c>
      <c r="Z632" s="7">
        <f>SUMPRODUCT((PAL!$A$3:$A$42=flux!$A632)*(PAL!$B$3:$B$42=flux!Z$3)*(PAL!$H$2:$Q$2=flux!$H632)*(PAL!$H$3:$Q$42))*$H632</f>
        <v>0</v>
      </c>
      <c r="AA632" s="7">
        <f>SUMPRODUCT((PAL!$A$3:$A$42=flux!$A632)*(PAL!$B$3:$B$42=flux!AA$3)*(PAL!$H$2:$Q$2=flux!$H632)*(PAL!$H$3:$Q$42))*$H632</f>
        <v>177.09465599999996</v>
      </c>
      <c r="AB632" s="7">
        <f>SUMPRODUCT((PAL!$A$3:$A$42=flux!$A632)*(PAL!$B$3:$B$42=flux!AB$3)*(PAL!$H$2:$Q$2=flux!$H632)*(PAL!$H$3:$Q$42))*$H632</f>
        <v>0</v>
      </c>
    </row>
    <row r="633" spans="1:28" x14ac:dyDescent="0.25">
      <c r="A633">
        <v>28818</v>
      </c>
      <c r="B633" t="s">
        <v>577</v>
      </c>
      <c r="C633" s="2">
        <v>43180</v>
      </c>
      <c r="D633" t="s">
        <v>18</v>
      </c>
      <c r="E633">
        <v>35</v>
      </c>
      <c r="F633" t="s">
        <v>19</v>
      </c>
      <c r="G633">
        <v>825</v>
      </c>
      <c r="H633" s="1">
        <v>4</v>
      </c>
      <c r="I633">
        <v>139.68</v>
      </c>
      <c r="J633" s="1"/>
      <c r="L633" s="5" t="s">
        <v>184</v>
      </c>
      <c r="N633" s="7">
        <f>SUMPRODUCT((KG!$A$4:$A$136=flux!$A633)*(KG!$B$4:$B$136=flux!N$3)*(flux!$G633&gt;=KG!$F$2:$O$2)*(flux!$G633&lt;=KG!$F$3:$O$3)*KG!$F$4:$O$136)*$G633/100</f>
        <v>95.924400000000006</v>
      </c>
      <c r="O633" s="7">
        <f>SUMPRODUCT((KG!$A$4:$A$136=flux!$A633)*(KG!$B$4:$B$136=flux!O$3)*(flux!$G633&gt;=KG!$F$2:$O$2)*(flux!$G633&lt;=KG!$F$3:$O$3)*KG!$F$4:$O$136)*$G633/100</f>
        <v>113.2384275</v>
      </c>
      <c r="P633" s="7">
        <f>SUMPRODUCT((KG!$A$4:$A$136=flux!$A633)*(KG!$B$4:$B$136=flux!P$3)*(flux!$G633&gt;=KG!$F$2:$O$2)*(flux!$G633&lt;=KG!$F$3:$O$3)*KG!$F$4:$O$136)*$G633/100</f>
        <v>0</v>
      </c>
      <c r="Q633" s="7">
        <f>SUMPRODUCT((KG!$A$4:$A$136=flux!$A633)*(KG!$B$4:$B$136=flux!Q$3)*(flux!$G633&gt;=KG!$F$2:$O$2)*(flux!$G633&lt;=KG!$F$3:$O$3)*KG!$F$4:$O$136)*$G633/100</f>
        <v>0</v>
      </c>
      <c r="R633" s="7">
        <f>SUMPRODUCT((KG!$A$4:$A$136=flux!$A633)*(KG!$B$4:$B$136=flux!R$3)*(flux!$G633&gt;=KG!$F$2:$O$2)*(flux!$G633&lt;=KG!$F$3:$O$3)*KG!$F$4:$O$136)*$G633/100</f>
        <v>0</v>
      </c>
      <c r="S633" s="7">
        <f>SUMPRODUCT((KG!$A$4:$A$136=flux!$A633)*(KG!$B$4:$B$136=flux!S$3)*(flux!$G633&gt;=KG!$F$2:$O$2)*(flux!$G633&lt;=KG!$F$3:$O$3)*KG!$F$4:$O$136)*$G633/100</f>
        <v>145.13519415806002</v>
      </c>
      <c r="T633" s="7">
        <f>SUMPRODUCT((KG!$A$4:$A$136=flux!$A633)*(KG!$B$4:$B$136=flux!T$3)*(flux!$G633&gt;=KG!$F$2:$O$2)*(flux!$G633&lt;=KG!$F$3:$O$3)*KG!$F$4:$O$136)*$G633/100</f>
        <v>172.08220028999997</v>
      </c>
      <c r="U633" s="7">
        <f>SUMPRODUCT((KG!$A$4:$A$136=flux!$A633)*(KG!$B$4:$B$136=flux!U$3)*(flux!$G633&gt;=KG!$F$2:$O$2)*(flux!$G633&lt;=KG!$F$3:$O$3)*KG!$F$4:$O$136)*$G633/100</f>
        <v>0</v>
      </c>
      <c r="V633" s="7">
        <f>SUMPRODUCT((KG!$A$4:$A$136=flux!$A633)*(KG!$B$4:$B$136=flux!V$3)*(flux!$G633&gt;=KG!$F$2:$O$2)*(flux!$G633&lt;=KG!$F$3:$O$3)*KG!$F$4:$O$136)*$G633/100</f>
        <v>182.78108642640001</v>
      </c>
      <c r="W633" s="7">
        <f>SUMPRODUCT((KG!$A$4:$A$136=flux!$A633)*(KG!$B$4:$B$136=flux!W$3)*(flux!$G633&gt;=KG!$F$2:$O$2)*(flux!$G633&lt;=KG!$F$3:$O$3)*KG!$F$4:$O$136)*$G633/100</f>
        <v>0</v>
      </c>
      <c r="X633" s="7">
        <f>SUMPRODUCT((KG!$A$4:$A$136=flux!$A633)*(KG!$B$4:$B$136=flux!X$3)*(flux!$G633&gt;=KG!$F$2:$O$2)*(flux!$G633&lt;=KG!$F$3:$O$3)*KG!$F$4:$O$136)*$G633/100</f>
        <v>0</v>
      </c>
      <c r="Y633" s="7">
        <f>SUMPRODUCT((PAL!$A$3:$A$42=flux!$A633)*(PAL!$B$3:$B$42=flux!Y$3)*(PAL!$H$2:$Q$2=flux!$H633)*(PAL!$H$3:$Q$42))*$H633</f>
        <v>0</v>
      </c>
      <c r="Z633" s="7">
        <f>SUMPRODUCT((PAL!$A$3:$A$42=flux!$A633)*(PAL!$B$3:$B$42=flux!Z$3)*(PAL!$H$2:$Q$2=flux!$H633)*(PAL!$H$3:$Q$42))*$H633</f>
        <v>0</v>
      </c>
      <c r="AA633" s="7">
        <f>SUMPRODUCT((PAL!$A$3:$A$42=flux!$A633)*(PAL!$B$3:$B$42=flux!AA$3)*(PAL!$H$2:$Q$2=flux!$H633)*(PAL!$H$3:$Q$42))*$H633</f>
        <v>177.09465599999996</v>
      </c>
      <c r="AB633" s="7">
        <f>SUMPRODUCT((PAL!$A$3:$A$42=flux!$A633)*(PAL!$B$3:$B$42=flux!AB$3)*(PAL!$H$2:$Q$2=flux!$H633)*(PAL!$H$3:$Q$42))*$H633</f>
        <v>0</v>
      </c>
    </row>
    <row r="634" spans="1:28" x14ac:dyDescent="0.25">
      <c r="A634">
        <v>28818</v>
      </c>
      <c r="B634" t="s">
        <v>577</v>
      </c>
      <c r="C634" s="2">
        <v>43167</v>
      </c>
      <c r="D634" t="s">
        <v>18</v>
      </c>
      <c r="E634">
        <v>35</v>
      </c>
      <c r="F634" t="s">
        <v>19</v>
      </c>
      <c r="G634">
        <v>783</v>
      </c>
      <c r="H634" s="1">
        <v>4</v>
      </c>
      <c r="I634">
        <v>139.68</v>
      </c>
      <c r="J634" s="1"/>
      <c r="L634" s="5" t="s">
        <v>184</v>
      </c>
      <c r="N634" s="7">
        <f>SUMPRODUCT((KG!$A$4:$A$136=flux!$A634)*(KG!$B$4:$B$136=flux!N$3)*(flux!$G634&gt;=KG!$F$2:$O$2)*(flux!$G634&lt;=KG!$F$3:$O$3)*KG!$F$4:$O$136)*$G634/100</f>
        <v>103.500072</v>
      </c>
      <c r="O634" s="7">
        <f>SUMPRODUCT((KG!$A$4:$A$136=flux!$A634)*(KG!$B$4:$B$136=flux!O$3)*(flux!$G634&gt;=KG!$F$2:$O$2)*(flux!$G634&lt;=KG!$F$3:$O$3)*KG!$F$4:$O$136)*$G634/100</f>
        <v>112.73109389999999</v>
      </c>
      <c r="P634" s="7">
        <f>SUMPRODUCT((KG!$A$4:$A$136=flux!$A634)*(KG!$B$4:$B$136=flux!P$3)*(flux!$G634&gt;=KG!$F$2:$O$2)*(flux!$G634&lt;=KG!$F$3:$O$3)*KG!$F$4:$O$136)*$G634/100</f>
        <v>0</v>
      </c>
      <c r="Q634" s="7">
        <f>SUMPRODUCT((KG!$A$4:$A$136=flux!$A634)*(KG!$B$4:$B$136=flux!Q$3)*(flux!$G634&gt;=KG!$F$2:$O$2)*(flux!$G634&lt;=KG!$F$3:$O$3)*KG!$F$4:$O$136)*$G634/100</f>
        <v>0</v>
      </c>
      <c r="R634" s="7">
        <f>SUMPRODUCT((KG!$A$4:$A$136=flux!$A634)*(KG!$B$4:$B$136=flux!R$3)*(flux!$G634&gt;=KG!$F$2:$O$2)*(flux!$G634&lt;=KG!$F$3:$O$3)*KG!$F$4:$O$136)*$G634/100</f>
        <v>0</v>
      </c>
      <c r="S634" s="7">
        <f>SUMPRODUCT((KG!$A$4:$A$136=flux!$A634)*(KG!$B$4:$B$136=flux!S$3)*(flux!$G634&gt;=KG!$F$2:$O$2)*(flux!$G634&lt;=KG!$F$3:$O$3)*KG!$F$4:$O$136)*$G634/100</f>
        <v>146.01128296643228</v>
      </c>
      <c r="T634" s="7">
        <f>SUMPRODUCT((KG!$A$4:$A$136=flux!$A634)*(KG!$B$4:$B$136=flux!T$3)*(flux!$G634&gt;=KG!$F$2:$O$2)*(flux!$G634&lt;=KG!$F$3:$O$3)*KG!$F$4:$O$136)*$G634/100</f>
        <v>163.32165191159996</v>
      </c>
      <c r="U634" s="7">
        <f>SUMPRODUCT((KG!$A$4:$A$136=flux!$A634)*(KG!$B$4:$B$136=flux!U$3)*(flux!$G634&gt;=KG!$F$2:$O$2)*(flux!$G634&lt;=KG!$F$3:$O$3)*KG!$F$4:$O$136)*$G634/100</f>
        <v>0</v>
      </c>
      <c r="V634" s="7">
        <f>SUMPRODUCT((KG!$A$4:$A$136=flux!$A634)*(KG!$B$4:$B$136=flux!V$3)*(flux!$G634&gt;=KG!$F$2:$O$2)*(flux!$G634&lt;=KG!$F$3:$O$3)*KG!$F$4:$O$136)*$G634/100</f>
        <v>177.01619130719999</v>
      </c>
      <c r="W634" s="7">
        <f>SUMPRODUCT((KG!$A$4:$A$136=flux!$A634)*(KG!$B$4:$B$136=flux!W$3)*(flux!$G634&gt;=KG!$F$2:$O$2)*(flux!$G634&lt;=KG!$F$3:$O$3)*KG!$F$4:$O$136)*$G634/100</f>
        <v>0</v>
      </c>
      <c r="X634" s="7">
        <f>SUMPRODUCT((KG!$A$4:$A$136=flux!$A634)*(KG!$B$4:$B$136=flux!X$3)*(flux!$G634&gt;=KG!$F$2:$O$2)*(flux!$G634&lt;=KG!$F$3:$O$3)*KG!$F$4:$O$136)*$G634/100</f>
        <v>0</v>
      </c>
      <c r="Y634" s="7">
        <f>SUMPRODUCT((PAL!$A$3:$A$42=flux!$A634)*(PAL!$B$3:$B$42=flux!Y$3)*(PAL!$H$2:$Q$2=flux!$H634)*(PAL!$H$3:$Q$42))*$H634</f>
        <v>0</v>
      </c>
      <c r="Z634" s="7">
        <f>SUMPRODUCT((PAL!$A$3:$A$42=flux!$A634)*(PAL!$B$3:$B$42=flux!Z$3)*(PAL!$H$2:$Q$2=flux!$H634)*(PAL!$H$3:$Q$42))*$H634</f>
        <v>0</v>
      </c>
      <c r="AA634" s="7">
        <f>SUMPRODUCT((PAL!$A$3:$A$42=flux!$A634)*(PAL!$B$3:$B$42=flux!AA$3)*(PAL!$H$2:$Q$2=flux!$H634)*(PAL!$H$3:$Q$42))*$H634</f>
        <v>177.09465599999996</v>
      </c>
      <c r="AB634" s="7">
        <f>SUMPRODUCT((PAL!$A$3:$A$42=flux!$A634)*(PAL!$B$3:$B$42=flux!AB$3)*(PAL!$H$2:$Q$2=flux!$H634)*(PAL!$H$3:$Q$42))*$H634</f>
        <v>0</v>
      </c>
    </row>
    <row r="635" spans="1:28" x14ac:dyDescent="0.25">
      <c r="A635">
        <v>28818</v>
      </c>
      <c r="B635" t="s">
        <v>577</v>
      </c>
      <c r="C635" s="2">
        <v>43172</v>
      </c>
      <c r="D635" t="s">
        <v>18</v>
      </c>
      <c r="E635">
        <v>35</v>
      </c>
      <c r="F635" t="s">
        <v>19</v>
      </c>
      <c r="G635">
        <v>587</v>
      </c>
      <c r="H635" s="1">
        <v>4</v>
      </c>
      <c r="I635">
        <v>139.68</v>
      </c>
      <c r="J635" s="1"/>
      <c r="L635" s="5" t="s">
        <v>184</v>
      </c>
      <c r="N635" s="7">
        <f>SUMPRODUCT((KG!$A$4:$A$136=flux!$A635)*(KG!$B$4:$B$136=flux!N$3)*(flux!$G635&gt;=KG!$F$2:$O$2)*(flux!$G635&lt;=KG!$F$3:$O$3)*KG!$F$4:$O$136)*$G635/100</f>
        <v>77.592008000000007</v>
      </c>
      <c r="O635" s="7">
        <f>SUMPRODUCT((KG!$A$4:$A$136=flux!$A635)*(KG!$B$4:$B$136=flux!O$3)*(flux!$G635&gt;=KG!$F$2:$O$2)*(flux!$G635&lt;=KG!$F$3:$O$3)*KG!$F$4:$O$136)*$G635/100</f>
        <v>84.512327100000007</v>
      </c>
      <c r="P635" s="7">
        <f>SUMPRODUCT((KG!$A$4:$A$136=flux!$A635)*(KG!$B$4:$B$136=flux!P$3)*(flux!$G635&gt;=KG!$F$2:$O$2)*(flux!$G635&lt;=KG!$F$3:$O$3)*KG!$F$4:$O$136)*$G635/100</f>
        <v>0</v>
      </c>
      <c r="Q635" s="7">
        <f>SUMPRODUCT((KG!$A$4:$A$136=flux!$A635)*(KG!$B$4:$B$136=flux!Q$3)*(flux!$G635&gt;=KG!$F$2:$O$2)*(flux!$G635&lt;=KG!$F$3:$O$3)*KG!$F$4:$O$136)*$G635/100</f>
        <v>0</v>
      </c>
      <c r="R635" s="7">
        <f>SUMPRODUCT((KG!$A$4:$A$136=flux!$A635)*(KG!$B$4:$B$136=flux!R$3)*(flux!$G635&gt;=KG!$F$2:$O$2)*(flux!$G635&lt;=KG!$F$3:$O$3)*KG!$F$4:$O$136)*$G635/100</f>
        <v>0</v>
      </c>
      <c r="S635" s="7">
        <f>SUMPRODUCT((KG!$A$4:$A$136=flux!$A635)*(KG!$B$4:$B$136=flux!S$3)*(flux!$G635&gt;=KG!$F$2:$O$2)*(flux!$G635&lt;=KG!$F$3:$O$3)*KG!$F$4:$O$136)*$G635/100</f>
        <v>109.46184304124617</v>
      </c>
      <c r="T635" s="7">
        <f>SUMPRODUCT((KG!$A$4:$A$136=flux!$A635)*(KG!$B$4:$B$136=flux!T$3)*(flux!$G635&gt;=KG!$F$2:$O$2)*(flux!$G635&lt;=KG!$F$3:$O$3)*KG!$F$4:$O$136)*$G635/100</f>
        <v>122.43909281239998</v>
      </c>
      <c r="U635" s="7">
        <f>SUMPRODUCT((KG!$A$4:$A$136=flux!$A635)*(KG!$B$4:$B$136=flux!U$3)*(flux!$G635&gt;=KG!$F$2:$O$2)*(flux!$G635&lt;=KG!$F$3:$O$3)*KG!$F$4:$O$136)*$G635/100</f>
        <v>0</v>
      </c>
      <c r="V635" s="7">
        <f>SUMPRODUCT((KG!$A$4:$A$136=flux!$A635)*(KG!$B$4:$B$136=flux!V$3)*(flux!$G635&gt;=KG!$F$2:$O$2)*(flux!$G635&lt;=KG!$F$3:$O$3)*KG!$F$4:$O$136)*$G635/100</f>
        <v>132.70562490079999</v>
      </c>
      <c r="W635" s="7">
        <f>SUMPRODUCT((KG!$A$4:$A$136=flux!$A635)*(KG!$B$4:$B$136=flux!W$3)*(flux!$G635&gt;=KG!$F$2:$O$2)*(flux!$G635&lt;=KG!$F$3:$O$3)*KG!$F$4:$O$136)*$G635/100</f>
        <v>0</v>
      </c>
      <c r="X635" s="7">
        <f>SUMPRODUCT((KG!$A$4:$A$136=flux!$A635)*(KG!$B$4:$B$136=flux!X$3)*(flux!$G635&gt;=KG!$F$2:$O$2)*(flux!$G635&lt;=KG!$F$3:$O$3)*KG!$F$4:$O$136)*$G635/100</f>
        <v>0</v>
      </c>
      <c r="Y635" s="7">
        <f>SUMPRODUCT((PAL!$A$3:$A$42=flux!$A635)*(PAL!$B$3:$B$42=flux!Y$3)*(PAL!$H$2:$Q$2=flux!$H635)*(PAL!$H$3:$Q$42))*$H635</f>
        <v>0</v>
      </c>
      <c r="Z635" s="7">
        <f>SUMPRODUCT((PAL!$A$3:$A$42=flux!$A635)*(PAL!$B$3:$B$42=flux!Z$3)*(PAL!$H$2:$Q$2=flux!$H635)*(PAL!$H$3:$Q$42))*$H635</f>
        <v>0</v>
      </c>
      <c r="AA635" s="7">
        <f>SUMPRODUCT((PAL!$A$3:$A$42=flux!$A635)*(PAL!$B$3:$B$42=flux!AA$3)*(PAL!$H$2:$Q$2=flux!$H635)*(PAL!$H$3:$Q$42))*$H635</f>
        <v>177.09465599999996</v>
      </c>
      <c r="AB635" s="7">
        <f>SUMPRODUCT((PAL!$A$3:$A$42=flux!$A635)*(PAL!$B$3:$B$42=flux!AB$3)*(PAL!$H$2:$Q$2=flux!$H635)*(PAL!$H$3:$Q$42))*$H635</f>
        <v>0</v>
      </c>
    </row>
    <row r="636" spans="1:28" x14ac:dyDescent="0.25">
      <c r="A636">
        <v>28818</v>
      </c>
      <c r="B636" t="s">
        <v>577</v>
      </c>
      <c r="C636" s="2">
        <v>43181</v>
      </c>
      <c r="D636" t="s">
        <v>18</v>
      </c>
      <c r="E636">
        <v>35</v>
      </c>
      <c r="F636" t="s">
        <v>19</v>
      </c>
      <c r="G636">
        <v>778</v>
      </c>
      <c r="H636" s="1">
        <v>3</v>
      </c>
      <c r="I636">
        <v>123.21</v>
      </c>
      <c r="J636" s="1"/>
      <c r="L636" s="5" t="s">
        <v>184</v>
      </c>
      <c r="N636" s="7">
        <f>SUMPRODUCT((KG!$A$4:$A$136=flux!$A636)*(KG!$B$4:$B$136=flux!N$3)*(flux!$G636&gt;=KG!$F$2:$O$2)*(flux!$G636&lt;=KG!$F$3:$O$3)*KG!$F$4:$O$136)*$G636/100</f>
        <v>102.83915200000001</v>
      </c>
      <c r="O636" s="7">
        <f>SUMPRODUCT((KG!$A$4:$A$136=flux!$A636)*(KG!$B$4:$B$136=flux!O$3)*(flux!$G636&gt;=KG!$F$2:$O$2)*(flux!$G636&lt;=KG!$F$3:$O$3)*KG!$F$4:$O$136)*$G636/100</f>
        <v>112.01122740000001</v>
      </c>
      <c r="P636" s="7">
        <f>SUMPRODUCT((KG!$A$4:$A$136=flux!$A636)*(KG!$B$4:$B$136=flux!P$3)*(flux!$G636&gt;=KG!$F$2:$O$2)*(flux!$G636&lt;=KG!$F$3:$O$3)*KG!$F$4:$O$136)*$G636/100</f>
        <v>0</v>
      </c>
      <c r="Q636" s="7">
        <f>SUMPRODUCT((KG!$A$4:$A$136=flux!$A636)*(KG!$B$4:$B$136=flux!Q$3)*(flux!$G636&gt;=KG!$F$2:$O$2)*(flux!$G636&lt;=KG!$F$3:$O$3)*KG!$F$4:$O$136)*$G636/100</f>
        <v>0</v>
      </c>
      <c r="R636" s="7">
        <f>SUMPRODUCT((KG!$A$4:$A$136=flux!$A636)*(KG!$B$4:$B$136=flux!R$3)*(flux!$G636&gt;=KG!$F$2:$O$2)*(flux!$G636&lt;=KG!$F$3:$O$3)*KG!$F$4:$O$136)*$G636/100</f>
        <v>0</v>
      </c>
      <c r="S636" s="7">
        <f>SUMPRODUCT((KG!$A$4:$A$136=flux!$A636)*(KG!$B$4:$B$136=flux!S$3)*(flux!$G636&gt;=KG!$F$2:$O$2)*(flux!$G636&lt;=KG!$F$3:$O$3)*KG!$F$4:$O$136)*$G636/100</f>
        <v>145.07889929487143</v>
      </c>
      <c r="T636" s="7">
        <f>SUMPRODUCT((KG!$A$4:$A$136=flux!$A636)*(KG!$B$4:$B$136=flux!T$3)*(flux!$G636&gt;=KG!$F$2:$O$2)*(flux!$G636&lt;=KG!$F$3:$O$3)*KG!$F$4:$O$136)*$G636/100</f>
        <v>162.27872948559997</v>
      </c>
      <c r="U636" s="7">
        <f>SUMPRODUCT((KG!$A$4:$A$136=flux!$A636)*(KG!$B$4:$B$136=flux!U$3)*(flux!$G636&gt;=KG!$F$2:$O$2)*(flux!$G636&lt;=KG!$F$3:$O$3)*KG!$F$4:$O$136)*$G636/100</f>
        <v>0</v>
      </c>
      <c r="V636" s="7">
        <f>SUMPRODUCT((KG!$A$4:$A$136=flux!$A636)*(KG!$B$4:$B$136=flux!V$3)*(flux!$G636&gt;=KG!$F$2:$O$2)*(flux!$G636&lt;=KG!$F$3:$O$3)*KG!$F$4:$O$136)*$G636/100</f>
        <v>175.8858197152</v>
      </c>
      <c r="W636" s="7">
        <f>SUMPRODUCT((KG!$A$4:$A$136=flux!$A636)*(KG!$B$4:$B$136=flux!W$3)*(flux!$G636&gt;=KG!$F$2:$O$2)*(flux!$G636&lt;=KG!$F$3:$O$3)*KG!$F$4:$O$136)*$G636/100</f>
        <v>0</v>
      </c>
      <c r="X636" s="7">
        <f>SUMPRODUCT((KG!$A$4:$A$136=flux!$A636)*(KG!$B$4:$B$136=flux!X$3)*(flux!$G636&gt;=KG!$F$2:$O$2)*(flux!$G636&lt;=KG!$F$3:$O$3)*KG!$F$4:$O$136)*$G636/100</f>
        <v>0</v>
      </c>
      <c r="Y636" s="7">
        <f>SUMPRODUCT((PAL!$A$3:$A$42=flux!$A636)*(PAL!$B$3:$B$42=flux!Y$3)*(PAL!$H$2:$Q$2=flux!$H636)*(PAL!$H$3:$Q$42))*$H636</f>
        <v>0</v>
      </c>
      <c r="Z636" s="7">
        <f>SUMPRODUCT((PAL!$A$3:$A$42=flux!$A636)*(PAL!$B$3:$B$42=flux!Z$3)*(PAL!$H$2:$Q$2=flux!$H636)*(PAL!$H$3:$Q$42))*$H636</f>
        <v>0</v>
      </c>
      <c r="AA636" s="7">
        <f>SUMPRODUCT((PAL!$A$3:$A$42=flux!$A636)*(PAL!$B$3:$B$42=flux!AA$3)*(PAL!$H$2:$Q$2=flux!$H636)*(PAL!$H$3:$Q$42))*$H636</f>
        <v>138.35519999999997</v>
      </c>
      <c r="AB636" s="7">
        <f>SUMPRODUCT((PAL!$A$3:$A$42=flux!$A636)*(PAL!$B$3:$B$42=flux!AB$3)*(PAL!$H$2:$Q$2=flux!$H636)*(PAL!$H$3:$Q$42))*$H636</f>
        <v>0</v>
      </c>
    </row>
    <row r="637" spans="1:28" x14ac:dyDescent="0.25">
      <c r="A637">
        <v>28818</v>
      </c>
      <c r="B637" t="s">
        <v>577</v>
      </c>
      <c r="C637" s="2">
        <v>43179</v>
      </c>
      <c r="D637" t="s">
        <v>18</v>
      </c>
      <c r="E637">
        <v>35</v>
      </c>
      <c r="F637" t="s">
        <v>19</v>
      </c>
      <c r="G637">
        <v>693</v>
      </c>
      <c r="H637" s="1">
        <v>3</v>
      </c>
      <c r="I637">
        <v>123.21</v>
      </c>
      <c r="J637" s="1"/>
      <c r="L637" s="5" t="s">
        <v>184</v>
      </c>
      <c r="N637" s="7">
        <f>SUMPRODUCT((KG!$A$4:$A$136=flux!$A637)*(KG!$B$4:$B$136=flux!N$3)*(flux!$G637&gt;=KG!$F$2:$O$2)*(flux!$G637&lt;=KG!$F$3:$O$3)*KG!$F$4:$O$136)*$G637/100</f>
        <v>91.603512000000009</v>
      </c>
      <c r="O637" s="7">
        <f>SUMPRODUCT((KG!$A$4:$A$136=flux!$A637)*(KG!$B$4:$B$136=flux!O$3)*(flux!$G637&gt;=KG!$F$2:$O$2)*(flux!$G637&lt;=KG!$F$3:$O$3)*KG!$F$4:$O$136)*$G637/100</f>
        <v>99.773496900000012</v>
      </c>
      <c r="P637" s="7">
        <f>SUMPRODUCT((KG!$A$4:$A$136=flux!$A637)*(KG!$B$4:$B$136=flux!P$3)*(flux!$G637&gt;=KG!$F$2:$O$2)*(flux!$G637&lt;=KG!$F$3:$O$3)*KG!$F$4:$O$136)*$G637/100</f>
        <v>0</v>
      </c>
      <c r="Q637" s="7">
        <f>SUMPRODUCT((KG!$A$4:$A$136=flux!$A637)*(KG!$B$4:$B$136=flux!Q$3)*(flux!$G637&gt;=KG!$F$2:$O$2)*(flux!$G637&lt;=KG!$F$3:$O$3)*KG!$F$4:$O$136)*$G637/100</f>
        <v>0</v>
      </c>
      <c r="R637" s="7">
        <f>SUMPRODUCT((KG!$A$4:$A$136=flux!$A637)*(KG!$B$4:$B$136=flux!R$3)*(flux!$G637&gt;=KG!$F$2:$O$2)*(flux!$G637&lt;=KG!$F$3:$O$3)*KG!$F$4:$O$136)*$G637/100</f>
        <v>0</v>
      </c>
      <c r="S637" s="7">
        <f>SUMPRODUCT((KG!$A$4:$A$136=flux!$A637)*(KG!$B$4:$B$136=flux!S$3)*(flux!$G637&gt;=KG!$F$2:$O$2)*(flux!$G637&lt;=KG!$F$3:$O$3)*KG!$F$4:$O$136)*$G637/100</f>
        <v>129.22837687833663</v>
      </c>
      <c r="T637" s="7">
        <f>SUMPRODUCT((KG!$A$4:$A$136=flux!$A637)*(KG!$B$4:$B$136=flux!T$3)*(flux!$G637&gt;=KG!$F$2:$O$2)*(flux!$G637&lt;=KG!$F$3:$O$3)*KG!$F$4:$O$136)*$G637/100</f>
        <v>144.54904824359997</v>
      </c>
      <c r="U637" s="7">
        <f>SUMPRODUCT((KG!$A$4:$A$136=flux!$A637)*(KG!$B$4:$B$136=flux!U$3)*(flux!$G637&gt;=KG!$F$2:$O$2)*(flux!$G637&lt;=KG!$F$3:$O$3)*KG!$F$4:$O$136)*$G637/100</f>
        <v>0</v>
      </c>
      <c r="V637" s="7">
        <f>SUMPRODUCT((KG!$A$4:$A$136=flux!$A637)*(KG!$B$4:$B$136=flux!V$3)*(flux!$G637&gt;=KG!$F$2:$O$2)*(flux!$G637&lt;=KG!$F$3:$O$3)*KG!$F$4:$O$136)*$G637/100</f>
        <v>156.66950265119999</v>
      </c>
      <c r="W637" s="7">
        <f>SUMPRODUCT((KG!$A$4:$A$136=flux!$A637)*(KG!$B$4:$B$136=flux!W$3)*(flux!$G637&gt;=KG!$F$2:$O$2)*(flux!$G637&lt;=KG!$F$3:$O$3)*KG!$F$4:$O$136)*$G637/100</f>
        <v>0</v>
      </c>
      <c r="X637" s="7">
        <f>SUMPRODUCT((KG!$A$4:$A$136=flux!$A637)*(KG!$B$4:$B$136=flux!X$3)*(flux!$G637&gt;=KG!$F$2:$O$2)*(flux!$G637&lt;=KG!$F$3:$O$3)*KG!$F$4:$O$136)*$G637/100</f>
        <v>0</v>
      </c>
      <c r="Y637" s="7">
        <f>SUMPRODUCT((PAL!$A$3:$A$42=flux!$A637)*(PAL!$B$3:$B$42=flux!Y$3)*(PAL!$H$2:$Q$2=flux!$H637)*(PAL!$H$3:$Q$42))*$H637</f>
        <v>0</v>
      </c>
      <c r="Z637" s="7">
        <f>SUMPRODUCT((PAL!$A$3:$A$42=flux!$A637)*(PAL!$B$3:$B$42=flux!Z$3)*(PAL!$H$2:$Q$2=flux!$H637)*(PAL!$H$3:$Q$42))*$H637</f>
        <v>0</v>
      </c>
      <c r="AA637" s="7">
        <f>SUMPRODUCT((PAL!$A$3:$A$42=flux!$A637)*(PAL!$B$3:$B$42=flux!AA$3)*(PAL!$H$2:$Q$2=flux!$H637)*(PAL!$H$3:$Q$42))*$H637</f>
        <v>138.35519999999997</v>
      </c>
      <c r="AB637" s="7">
        <f>SUMPRODUCT((PAL!$A$3:$A$42=flux!$A637)*(PAL!$B$3:$B$42=flux!AB$3)*(PAL!$H$2:$Q$2=flux!$H637)*(PAL!$H$3:$Q$42))*$H637</f>
        <v>0</v>
      </c>
    </row>
    <row r="638" spans="1:28" x14ac:dyDescent="0.25">
      <c r="A638">
        <v>28818</v>
      </c>
      <c r="B638" t="s">
        <v>577</v>
      </c>
      <c r="C638" s="2">
        <v>43182</v>
      </c>
      <c r="D638" t="s">
        <v>18</v>
      </c>
      <c r="E638">
        <v>35</v>
      </c>
      <c r="F638" t="s">
        <v>19</v>
      </c>
      <c r="G638">
        <v>678</v>
      </c>
      <c r="H638" s="1">
        <v>3</v>
      </c>
      <c r="I638">
        <v>123.21</v>
      </c>
      <c r="J638" s="1"/>
      <c r="L638" s="5" t="s">
        <v>184</v>
      </c>
      <c r="N638" s="7">
        <f>SUMPRODUCT((KG!$A$4:$A$136=flux!$A638)*(KG!$B$4:$B$136=flux!N$3)*(flux!$G638&gt;=KG!$F$2:$O$2)*(flux!$G638&lt;=KG!$F$3:$O$3)*KG!$F$4:$O$136)*$G638/100</f>
        <v>89.62075200000001</v>
      </c>
      <c r="O638" s="7">
        <f>SUMPRODUCT((KG!$A$4:$A$136=flux!$A638)*(KG!$B$4:$B$136=flux!O$3)*(flux!$G638&gt;=KG!$F$2:$O$2)*(flux!$G638&lt;=KG!$F$3:$O$3)*KG!$F$4:$O$136)*$G638/100</f>
        <v>97.613897399999999</v>
      </c>
      <c r="P638" s="7">
        <f>SUMPRODUCT((KG!$A$4:$A$136=flux!$A638)*(KG!$B$4:$B$136=flux!P$3)*(flux!$G638&gt;=KG!$F$2:$O$2)*(flux!$G638&lt;=KG!$F$3:$O$3)*KG!$F$4:$O$136)*$G638/100</f>
        <v>0</v>
      </c>
      <c r="Q638" s="7">
        <f>SUMPRODUCT((KG!$A$4:$A$136=flux!$A638)*(KG!$B$4:$B$136=flux!Q$3)*(flux!$G638&gt;=KG!$F$2:$O$2)*(flux!$G638&lt;=KG!$F$3:$O$3)*KG!$F$4:$O$136)*$G638/100</f>
        <v>0</v>
      </c>
      <c r="R638" s="7">
        <f>SUMPRODUCT((KG!$A$4:$A$136=flux!$A638)*(KG!$B$4:$B$136=flux!R$3)*(flux!$G638&gt;=KG!$F$2:$O$2)*(flux!$G638&lt;=KG!$F$3:$O$3)*KG!$F$4:$O$136)*$G638/100</f>
        <v>0</v>
      </c>
      <c r="S638" s="7">
        <f>SUMPRODUCT((KG!$A$4:$A$136=flux!$A638)*(KG!$B$4:$B$136=flux!S$3)*(flux!$G638&gt;=KG!$F$2:$O$2)*(flux!$G638&lt;=KG!$F$3:$O$3)*KG!$F$4:$O$136)*$G638/100</f>
        <v>126.43122586365402</v>
      </c>
      <c r="T638" s="7">
        <f>SUMPRODUCT((KG!$A$4:$A$136=flux!$A638)*(KG!$B$4:$B$136=flux!T$3)*(flux!$G638&gt;=KG!$F$2:$O$2)*(flux!$G638&lt;=KG!$F$3:$O$3)*KG!$F$4:$O$136)*$G638/100</f>
        <v>141.42028096559997</v>
      </c>
      <c r="U638" s="7">
        <f>SUMPRODUCT((KG!$A$4:$A$136=flux!$A638)*(KG!$B$4:$B$136=flux!U$3)*(flux!$G638&gt;=KG!$F$2:$O$2)*(flux!$G638&lt;=KG!$F$3:$O$3)*KG!$F$4:$O$136)*$G638/100</f>
        <v>0</v>
      </c>
      <c r="V638" s="7">
        <f>SUMPRODUCT((KG!$A$4:$A$136=flux!$A638)*(KG!$B$4:$B$136=flux!V$3)*(flux!$G638&gt;=KG!$F$2:$O$2)*(flux!$G638&lt;=KG!$F$3:$O$3)*KG!$F$4:$O$136)*$G638/100</f>
        <v>153.2783878752</v>
      </c>
      <c r="W638" s="7">
        <f>SUMPRODUCT((KG!$A$4:$A$136=flux!$A638)*(KG!$B$4:$B$136=flux!W$3)*(flux!$G638&gt;=KG!$F$2:$O$2)*(flux!$G638&lt;=KG!$F$3:$O$3)*KG!$F$4:$O$136)*$G638/100</f>
        <v>0</v>
      </c>
      <c r="X638" s="7">
        <f>SUMPRODUCT((KG!$A$4:$A$136=flux!$A638)*(KG!$B$4:$B$136=flux!X$3)*(flux!$G638&gt;=KG!$F$2:$O$2)*(flux!$G638&lt;=KG!$F$3:$O$3)*KG!$F$4:$O$136)*$G638/100</f>
        <v>0</v>
      </c>
      <c r="Y638" s="7">
        <f>SUMPRODUCT((PAL!$A$3:$A$42=flux!$A638)*(PAL!$B$3:$B$42=flux!Y$3)*(PAL!$H$2:$Q$2=flux!$H638)*(PAL!$H$3:$Q$42))*$H638</f>
        <v>0</v>
      </c>
      <c r="Z638" s="7">
        <f>SUMPRODUCT((PAL!$A$3:$A$42=flux!$A638)*(PAL!$B$3:$B$42=flux!Z$3)*(PAL!$H$2:$Q$2=flux!$H638)*(PAL!$H$3:$Q$42))*$H638</f>
        <v>0</v>
      </c>
      <c r="AA638" s="7">
        <f>SUMPRODUCT((PAL!$A$3:$A$42=flux!$A638)*(PAL!$B$3:$B$42=flux!AA$3)*(PAL!$H$2:$Q$2=flux!$H638)*(PAL!$H$3:$Q$42))*$H638</f>
        <v>138.35519999999997</v>
      </c>
      <c r="AB638" s="7">
        <f>SUMPRODUCT((PAL!$A$3:$A$42=flux!$A638)*(PAL!$B$3:$B$42=flux!AB$3)*(PAL!$H$2:$Q$2=flux!$H638)*(PAL!$H$3:$Q$42))*$H638</f>
        <v>0</v>
      </c>
    </row>
    <row r="639" spans="1:28" x14ac:dyDescent="0.25">
      <c r="A639">
        <v>28818</v>
      </c>
      <c r="B639" t="s">
        <v>577</v>
      </c>
      <c r="C639" s="2">
        <v>43166</v>
      </c>
      <c r="D639" t="s">
        <v>18</v>
      </c>
      <c r="E639">
        <v>35</v>
      </c>
      <c r="F639" t="s">
        <v>19</v>
      </c>
      <c r="G639">
        <v>592</v>
      </c>
      <c r="H639" s="1">
        <v>3</v>
      </c>
      <c r="I639">
        <v>123.21</v>
      </c>
      <c r="J639" s="1"/>
      <c r="L639" s="5" t="s">
        <v>184</v>
      </c>
      <c r="N639" s="7">
        <f>SUMPRODUCT((KG!$A$4:$A$136=flux!$A639)*(KG!$B$4:$B$136=flux!N$3)*(flux!$G639&gt;=KG!$F$2:$O$2)*(flux!$G639&lt;=KG!$F$3:$O$3)*KG!$F$4:$O$136)*$G639/100</f>
        <v>78.252927999999997</v>
      </c>
      <c r="O639" s="7">
        <f>SUMPRODUCT((KG!$A$4:$A$136=flux!$A639)*(KG!$B$4:$B$136=flux!O$3)*(flux!$G639&gt;=KG!$F$2:$O$2)*(flux!$G639&lt;=KG!$F$3:$O$3)*KG!$F$4:$O$136)*$G639/100</f>
        <v>85.232193600000016</v>
      </c>
      <c r="P639" s="7">
        <f>SUMPRODUCT((KG!$A$4:$A$136=flux!$A639)*(KG!$B$4:$B$136=flux!P$3)*(flux!$G639&gt;=KG!$F$2:$O$2)*(flux!$G639&lt;=KG!$F$3:$O$3)*KG!$F$4:$O$136)*$G639/100</f>
        <v>0</v>
      </c>
      <c r="Q639" s="7">
        <f>SUMPRODUCT((KG!$A$4:$A$136=flux!$A639)*(KG!$B$4:$B$136=flux!Q$3)*(flux!$G639&gt;=KG!$F$2:$O$2)*(flux!$G639&lt;=KG!$F$3:$O$3)*KG!$F$4:$O$136)*$G639/100</f>
        <v>0</v>
      </c>
      <c r="R639" s="7">
        <f>SUMPRODUCT((KG!$A$4:$A$136=flux!$A639)*(KG!$B$4:$B$136=flux!R$3)*(flux!$G639&gt;=KG!$F$2:$O$2)*(flux!$G639&lt;=KG!$F$3:$O$3)*KG!$F$4:$O$136)*$G639/100</f>
        <v>0</v>
      </c>
      <c r="S639" s="7">
        <f>SUMPRODUCT((KG!$A$4:$A$136=flux!$A639)*(KG!$B$4:$B$136=flux!S$3)*(flux!$G639&gt;=KG!$F$2:$O$2)*(flux!$G639&lt;=KG!$F$3:$O$3)*KG!$F$4:$O$136)*$G639/100</f>
        <v>110.39422671280705</v>
      </c>
      <c r="T639" s="7">
        <f>SUMPRODUCT((KG!$A$4:$A$136=flux!$A639)*(KG!$B$4:$B$136=flux!T$3)*(flux!$G639&gt;=KG!$F$2:$O$2)*(flux!$G639&lt;=KG!$F$3:$O$3)*KG!$F$4:$O$136)*$G639/100</f>
        <v>123.48201523839998</v>
      </c>
      <c r="U639" s="7">
        <f>SUMPRODUCT((KG!$A$4:$A$136=flux!$A639)*(KG!$B$4:$B$136=flux!U$3)*(flux!$G639&gt;=KG!$F$2:$O$2)*(flux!$G639&lt;=KG!$F$3:$O$3)*KG!$F$4:$O$136)*$G639/100</f>
        <v>0</v>
      </c>
      <c r="V639" s="7">
        <f>SUMPRODUCT((KG!$A$4:$A$136=flux!$A639)*(KG!$B$4:$B$136=flux!V$3)*(flux!$G639&gt;=KG!$F$2:$O$2)*(flux!$G639&lt;=KG!$F$3:$O$3)*KG!$F$4:$O$136)*$G639/100</f>
        <v>133.83599649280001</v>
      </c>
      <c r="W639" s="7">
        <f>SUMPRODUCT((KG!$A$4:$A$136=flux!$A639)*(KG!$B$4:$B$136=flux!W$3)*(flux!$G639&gt;=KG!$F$2:$O$2)*(flux!$G639&lt;=KG!$F$3:$O$3)*KG!$F$4:$O$136)*$G639/100</f>
        <v>0</v>
      </c>
      <c r="X639" s="7">
        <f>SUMPRODUCT((KG!$A$4:$A$136=flux!$A639)*(KG!$B$4:$B$136=flux!X$3)*(flux!$G639&gt;=KG!$F$2:$O$2)*(flux!$G639&lt;=KG!$F$3:$O$3)*KG!$F$4:$O$136)*$G639/100</f>
        <v>0</v>
      </c>
      <c r="Y639" s="7">
        <f>SUMPRODUCT((PAL!$A$3:$A$42=flux!$A639)*(PAL!$B$3:$B$42=flux!Y$3)*(PAL!$H$2:$Q$2=flux!$H639)*(PAL!$H$3:$Q$42))*$H639</f>
        <v>0</v>
      </c>
      <c r="Z639" s="7">
        <f>SUMPRODUCT((PAL!$A$3:$A$42=flux!$A639)*(PAL!$B$3:$B$42=flux!Z$3)*(PAL!$H$2:$Q$2=flux!$H639)*(PAL!$H$3:$Q$42))*$H639</f>
        <v>0</v>
      </c>
      <c r="AA639" s="7">
        <f>SUMPRODUCT((PAL!$A$3:$A$42=flux!$A639)*(PAL!$B$3:$B$42=flux!AA$3)*(PAL!$H$2:$Q$2=flux!$H639)*(PAL!$H$3:$Q$42))*$H639</f>
        <v>138.35519999999997</v>
      </c>
      <c r="AB639" s="7">
        <f>SUMPRODUCT((PAL!$A$3:$A$42=flux!$A639)*(PAL!$B$3:$B$42=flux!AB$3)*(PAL!$H$2:$Q$2=flux!$H639)*(PAL!$H$3:$Q$42))*$H639</f>
        <v>0</v>
      </c>
    </row>
    <row r="640" spans="1:28" x14ac:dyDescent="0.25">
      <c r="A640">
        <v>28818</v>
      </c>
      <c r="B640" t="s">
        <v>577</v>
      </c>
      <c r="C640" s="2">
        <v>43178</v>
      </c>
      <c r="D640" t="s">
        <v>18</v>
      </c>
      <c r="E640">
        <v>35</v>
      </c>
      <c r="F640" t="s">
        <v>19</v>
      </c>
      <c r="G640">
        <v>542</v>
      </c>
      <c r="H640" s="1">
        <v>3</v>
      </c>
      <c r="I640">
        <v>123.21</v>
      </c>
      <c r="J640" s="1"/>
      <c r="L640" s="5" t="s">
        <v>184</v>
      </c>
      <c r="N640" s="7">
        <f>SUMPRODUCT((KG!$A$4:$A$136=flux!$A640)*(KG!$B$4:$B$136=flux!N$3)*(flux!$G640&gt;=KG!$F$2:$O$2)*(flux!$G640&lt;=KG!$F$3:$O$3)*KG!$F$4:$O$136)*$G640/100</f>
        <v>71.643727999999996</v>
      </c>
      <c r="O640" s="7">
        <f>SUMPRODUCT((KG!$A$4:$A$136=flux!$A640)*(KG!$B$4:$B$136=flux!O$3)*(flux!$G640&gt;=KG!$F$2:$O$2)*(flux!$G640&lt;=KG!$F$3:$O$3)*KG!$F$4:$O$136)*$G640/100</f>
        <v>78.033528599999997</v>
      </c>
      <c r="P640" s="7">
        <f>SUMPRODUCT((KG!$A$4:$A$136=flux!$A640)*(KG!$B$4:$B$136=flux!P$3)*(flux!$G640&gt;=KG!$F$2:$O$2)*(flux!$G640&lt;=KG!$F$3:$O$3)*KG!$F$4:$O$136)*$G640/100</f>
        <v>0</v>
      </c>
      <c r="Q640" s="7">
        <f>SUMPRODUCT((KG!$A$4:$A$136=flux!$A640)*(KG!$B$4:$B$136=flux!Q$3)*(flux!$G640&gt;=KG!$F$2:$O$2)*(flux!$G640&lt;=KG!$F$3:$O$3)*KG!$F$4:$O$136)*$G640/100</f>
        <v>0</v>
      </c>
      <c r="R640" s="7">
        <f>SUMPRODUCT((KG!$A$4:$A$136=flux!$A640)*(KG!$B$4:$B$136=flux!R$3)*(flux!$G640&gt;=KG!$F$2:$O$2)*(flux!$G640&lt;=KG!$F$3:$O$3)*KG!$F$4:$O$136)*$G640/100</f>
        <v>0</v>
      </c>
      <c r="S640" s="7">
        <f>SUMPRODUCT((KG!$A$4:$A$136=flux!$A640)*(KG!$B$4:$B$136=flux!S$3)*(flux!$G640&gt;=KG!$F$2:$O$2)*(flux!$G640&lt;=KG!$F$3:$O$3)*KG!$F$4:$O$136)*$G640/100</f>
        <v>101.07038999719835</v>
      </c>
      <c r="T640" s="7">
        <f>SUMPRODUCT((KG!$A$4:$A$136=flux!$A640)*(KG!$B$4:$B$136=flux!T$3)*(flux!$G640&gt;=KG!$F$2:$O$2)*(flux!$G640&lt;=KG!$F$3:$O$3)*KG!$F$4:$O$136)*$G640/100</f>
        <v>113.05279097839997</v>
      </c>
      <c r="U640" s="7">
        <f>SUMPRODUCT((KG!$A$4:$A$136=flux!$A640)*(KG!$B$4:$B$136=flux!U$3)*(flux!$G640&gt;=KG!$F$2:$O$2)*(flux!$G640&lt;=KG!$F$3:$O$3)*KG!$F$4:$O$136)*$G640/100</f>
        <v>0</v>
      </c>
      <c r="V640" s="7">
        <f>SUMPRODUCT((KG!$A$4:$A$136=flux!$A640)*(KG!$B$4:$B$136=flux!V$3)*(flux!$G640&gt;=KG!$F$2:$O$2)*(flux!$G640&lt;=KG!$F$3:$O$3)*KG!$F$4:$O$136)*$G640/100</f>
        <v>122.5322805728</v>
      </c>
      <c r="W640" s="7">
        <f>SUMPRODUCT((KG!$A$4:$A$136=flux!$A640)*(KG!$B$4:$B$136=flux!W$3)*(flux!$G640&gt;=KG!$F$2:$O$2)*(flux!$G640&lt;=KG!$F$3:$O$3)*KG!$F$4:$O$136)*$G640/100</f>
        <v>0</v>
      </c>
      <c r="X640" s="7">
        <f>SUMPRODUCT((KG!$A$4:$A$136=flux!$A640)*(KG!$B$4:$B$136=flux!X$3)*(flux!$G640&gt;=KG!$F$2:$O$2)*(flux!$G640&lt;=KG!$F$3:$O$3)*KG!$F$4:$O$136)*$G640/100</f>
        <v>0</v>
      </c>
      <c r="Y640" s="7">
        <f>SUMPRODUCT((PAL!$A$3:$A$42=flux!$A640)*(PAL!$B$3:$B$42=flux!Y$3)*(PAL!$H$2:$Q$2=flux!$H640)*(PAL!$H$3:$Q$42))*$H640</f>
        <v>0</v>
      </c>
      <c r="Z640" s="7">
        <f>SUMPRODUCT((PAL!$A$3:$A$42=flux!$A640)*(PAL!$B$3:$B$42=flux!Z$3)*(PAL!$H$2:$Q$2=flux!$H640)*(PAL!$H$3:$Q$42))*$H640</f>
        <v>0</v>
      </c>
      <c r="AA640" s="7">
        <f>SUMPRODUCT((PAL!$A$3:$A$42=flux!$A640)*(PAL!$B$3:$B$42=flux!AA$3)*(PAL!$H$2:$Q$2=flux!$H640)*(PAL!$H$3:$Q$42))*$H640</f>
        <v>138.35519999999997</v>
      </c>
      <c r="AB640" s="7">
        <f>SUMPRODUCT((PAL!$A$3:$A$42=flux!$A640)*(PAL!$B$3:$B$42=flux!AB$3)*(PAL!$H$2:$Q$2=flux!$H640)*(PAL!$H$3:$Q$42))*$H640</f>
        <v>0</v>
      </c>
    </row>
    <row r="641" spans="1:28" x14ac:dyDescent="0.25">
      <c r="A641">
        <v>28818</v>
      </c>
      <c r="B641" t="s">
        <v>577</v>
      </c>
      <c r="C641" s="2">
        <v>43176</v>
      </c>
      <c r="D641" t="s">
        <v>18</v>
      </c>
      <c r="E641">
        <v>35</v>
      </c>
      <c r="F641" t="s">
        <v>19</v>
      </c>
      <c r="G641">
        <v>737</v>
      </c>
      <c r="H641" s="1">
        <v>2</v>
      </c>
      <c r="I641">
        <v>123.21</v>
      </c>
      <c r="J641" s="1"/>
      <c r="L641" s="5" t="s">
        <v>184</v>
      </c>
      <c r="N641" s="7">
        <f>SUMPRODUCT((KG!$A$4:$A$136=flux!$A641)*(KG!$B$4:$B$136=flux!N$3)*(flux!$G641&gt;=KG!$F$2:$O$2)*(flux!$G641&lt;=KG!$F$3:$O$3)*KG!$F$4:$O$136)*$G641/100</f>
        <v>97.419608000000011</v>
      </c>
      <c r="O641" s="7">
        <f>SUMPRODUCT((KG!$A$4:$A$136=flux!$A641)*(KG!$B$4:$B$136=flux!O$3)*(flux!$G641&gt;=KG!$F$2:$O$2)*(flux!$G641&lt;=KG!$F$3:$O$3)*KG!$F$4:$O$136)*$G641/100</f>
        <v>106.10832210000001</v>
      </c>
      <c r="P641" s="7">
        <f>SUMPRODUCT((KG!$A$4:$A$136=flux!$A641)*(KG!$B$4:$B$136=flux!P$3)*(flux!$G641&gt;=KG!$F$2:$O$2)*(flux!$G641&lt;=KG!$F$3:$O$3)*KG!$F$4:$O$136)*$G641/100</f>
        <v>0</v>
      </c>
      <c r="Q641" s="7">
        <f>SUMPRODUCT((KG!$A$4:$A$136=flux!$A641)*(KG!$B$4:$B$136=flux!Q$3)*(flux!$G641&gt;=KG!$F$2:$O$2)*(flux!$G641&lt;=KG!$F$3:$O$3)*KG!$F$4:$O$136)*$G641/100</f>
        <v>0</v>
      </c>
      <c r="R641" s="7">
        <f>SUMPRODUCT((KG!$A$4:$A$136=flux!$A641)*(KG!$B$4:$B$136=flux!R$3)*(flux!$G641&gt;=KG!$F$2:$O$2)*(flux!$G641&lt;=KG!$F$3:$O$3)*KG!$F$4:$O$136)*$G641/100</f>
        <v>0</v>
      </c>
      <c r="S641" s="7">
        <f>SUMPRODUCT((KG!$A$4:$A$136=flux!$A641)*(KG!$B$4:$B$136=flux!S$3)*(flux!$G641&gt;=KG!$F$2:$O$2)*(flux!$G641&lt;=KG!$F$3:$O$3)*KG!$F$4:$O$136)*$G641/100</f>
        <v>137.43335318807229</v>
      </c>
      <c r="T641" s="7">
        <f>SUMPRODUCT((KG!$A$4:$A$136=flux!$A641)*(KG!$B$4:$B$136=flux!T$3)*(flux!$G641&gt;=KG!$F$2:$O$2)*(flux!$G641&lt;=KG!$F$3:$O$3)*KG!$F$4:$O$136)*$G641/100</f>
        <v>153.72676559239997</v>
      </c>
      <c r="U641" s="7">
        <f>SUMPRODUCT((KG!$A$4:$A$136=flux!$A641)*(KG!$B$4:$B$136=flux!U$3)*(flux!$G641&gt;=KG!$F$2:$O$2)*(flux!$G641&lt;=KG!$F$3:$O$3)*KG!$F$4:$O$136)*$G641/100</f>
        <v>0</v>
      </c>
      <c r="V641" s="7">
        <f>SUMPRODUCT((KG!$A$4:$A$136=flux!$A641)*(KG!$B$4:$B$136=flux!V$3)*(flux!$G641&gt;=KG!$F$2:$O$2)*(flux!$G641&lt;=KG!$F$3:$O$3)*KG!$F$4:$O$136)*$G641/100</f>
        <v>166.61677266080002</v>
      </c>
      <c r="W641" s="7">
        <f>SUMPRODUCT((KG!$A$4:$A$136=flux!$A641)*(KG!$B$4:$B$136=flux!W$3)*(flux!$G641&gt;=KG!$F$2:$O$2)*(flux!$G641&lt;=KG!$F$3:$O$3)*KG!$F$4:$O$136)*$G641/100</f>
        <v>0</v>
      </c>
      <c r="X641" s="7">
        <f>SUMPRODUCT((KG!$A$4:$A$136=flux!$A641)*(KG!$B$4:$B$136=flux!X$3)*(flux!$G641&gt;=KG!$F$2:$O$2)*(flux!$G641&lt;=KG!$F$3:$O$3)*KG!$F$4:$O$136)*$G641/100</f>
        <v>0</v>
      </c>
      <c r="Y641" s="7">
        <f>SUMPRODUCT((PAL!$A$3:$A$42=flux!$A641)*(PAL!$B$3:$B$42=flux!Y$3)*(PAL!$H$2:$Q$2=flux!$H641)*(PAL!$H$3:$Q$42))*$H641</f>
        <v>0</v>
      </c>
      <c r="Z641" s="7">
        <f>SUMPRODUCT((PAL!$A$3:$A$42=flux!$A641)*(PAL!$B$3:$B$42=flux!Z$3)*(PAL!$H$2:$Q$2=flux!$H641)*(PAL!$H$3:$Q$42))*$H641</f>
        <v>0</v>
      </c>
      <c r="AA641" s="7">
        <f>SUMPRODUCT((PAL!$A$3:$A$42=flux!$A641)*(PAL!$B$3:$B$42=flux!AA$3)*(PAL!$H$2:$Q$2=flux!$H641)*(PAL!$H$3:$Q$42))*$H641</f>
        <v>92.236799999999988</v>
      </c>
      <c r="AB641" s="7">
        <f>SUMPRODUCT((PAL!$A$3:$A$42=flux!$A641)*(PAL!$B$3:$B$42=flux!AB$3)*(PAL!$H$2:$Q$2=flux!$H641)*(PAL!$H$3:$Q$42))*$H641</f>
        <v>0</v>
      </c>
    </row>
    <row r="642" spans="1:28" x14ac:dyDescent="0.25">
      <c r="A642">
        <v>28818</v>
      </c>
      <c r="B642" t="s">
        <v>577</v>
      </c>
      <c r="C642" s="2">
        <v>43189</v>
      </c>
      <c r="D642" t="s">
        <v>18</v>
      </c>
      <c r="E642">
        <v>35</v>
      </c>
      <c r="F642" t="s">
        <v>19</v>
      </c>
      <c r="G642">
        <v>416</v>
      </c>
      <c r="H642" s="1">
        <v>2</v>
      </c>
      <c r="I642">
        <v>82.14</v>
      </c>
      <c r="J642" s="1"/>
      <c r="L642" s="5" t="s">
        <v>184</v>
      </c>
      <c r="N642" s="7">
        <f>SUMPRODUCT((KG!$A$4:$A$136=flux!$A642)*(KG!$B$4:$B$136=flux!N$3)*(flux!$G642&gt;=KG!$F$2:$O$2)*(flux!$G642&lt;=KG!$F$3:$O$3)*KG!$F$4:$O$136)*$G642/100</f>
        <v>54.988544000000005</v>
      </c>
      <c r="O642" s="7">
        <f>SUMPRODUCT((KG!$A$4:$A$136=flux!$A642)*(KG!$B$4:$B$136=flux!O$3)*(flux!$G642&gt;=KG!$F$2:$O$2)*(flux!$G642&lt;=KG!$F$3:$O$3)*KG!$F$4:$O$136)*$G642/100</f>
        <v>59.892892799999998</v>
      </c>
      <c r="P642" s="7">
        <f>SUMPRODUCT((KG!$A$4:$A$136=flux!$A642)*(KG!$B$4:$B$136=flux!P$3)*(flux!$G642&gt;=KG!$F$2:$O$2)*(flux!$G642&lt;=KG!$F$3:$O$3)*KG!$F$4:$O$136)*$G642/100</f>
        <v>0</v>
      </c>
      <c r="Q642" s="7">
        <f>SUMPRODUCT((KG!$A$4:$A$136=flux!$A642)*(KG!$B$4:$B$136=flux!Q$3)*(flux!$G642&gt;=KG!$F$2:$O$2)*(flux!$G642&lt;=KG!$F$3:$O$3)*KG!$F$4:$O$136)*$G642/100</f>
        <v>0</v>
      </c>
      <c r="R642" s="7">
        <f>SUMPRODUCT((KG!$A$4:$A$136=flux!$A642)*(KG!$B$4:$B$136=flux!R$3)*(flux!$G642&gt;=KG!$F$2:$O$2)*(flux!$G642&lt;=KG!$F$3:$O$3)*KG!$F$4:$O$136)*$G642/100</f>
        <v>0</v>
      </c>
      <c r="S642" s="7">
        <f>SUMPRODUCT((KG!$A$4:$A$136=flux!$A642)*(KG!$B$4:$B$136=flux!S$3)*(flux!$G642&gt;=KG!$F$2:$O$2)*(flux!$G642&lt;=KG!$F$3:$O$3)*KG!$F$4:$O$136)*$G642/100</f>
        <v>77.574321473864416</v>
      </c>
      <c r="T642" s="7">
        <f>SUMPRODUCT((KG!$A$4:$A$136=flux!$A642)*(KG!$B$4:$B$136=flux!T$3)*(flux!$G642&gt;=KG!$F$2:$O$2)*(flux!$G642&lt;=KG!$F$3:$O$3)*KG!$F$4:$O$136)*$G642/100</f>
        <v>86.771145843199989</v>
      </c>
      <c r="U642" s="7">
        <f>SUMPRODUCT((KG!$A$4:$A$136=flux!$A642)*(KG!$B$4:$B$136=flux!U$3)*(flux!$G642&gt;=KG!$F$2:$O$2)*(flux!$G642&lt;=KG!$F$3:$O$3)*KG!$F$4:$O$136)*$G642/100</f>
        <v>0</v>
      </c>
      <c r="V642" s="7">
        <f>SUMPRODUCT((KG!$A$4:$A$136=flux!$A642)*(KG!$B$4:$B$136=flux!V$3)*(flux!$G642&gt;=KG!$F$2:$O$2)*(flux!$G642&lt;=KG!$F$3:$O$3)*KG!$F$4:$O$136)*$G642/100</f>
        <v>94.046916454399991</v>
      </c>
      <c r="W642" s="7">
        <f>SUMPRODUCT((KG!$A$4:$A$136=flux!$A642)*(KG!$B$4:$B$136=flux!W$3)*(flux!$G642&gt;=KG!$F$2:$O$2)*(flux!$G642&lt;=KG!$F$3:$O$3)*KG!$F$4:$O$136)*$G642/100</f>
        <v>0</v>
      </c>
      <c r="X642" s="7">
        <f>SUMPRODUCT((KG!$A$4:$A$136=flux!$A642)*(KG!$B$4:$B$136=flux!X$3)*(flux!$G642&gt;=KG!$F$2:$O$2)*(flux!$G642&lt;=KG!$F$3:$O$3)*KG!$F$4:$O$136)*$G642/100</f>
        <v>0</v>
      </c>
      <c r="Y642" s="7">
        <f>SUMPRODUCT((PAL!$A$3:$A$42=flux!$A642)*(PAL!$B$3:$B$42=flux!Y$3)*(PAL!$H$2:$Q$2=flux!$H642)*(PAL!$H$3:$Q$42))*$H642</f>
        <v>0</v>
      </c>
      <c r="Z642" s="7">
        <f>SUMPRODUCT((PAL!$A$3:$A$42=flux!$A642)*(PAL!$B$3:$B$42=flux!Z$3)*(PAL!$H$2:$Q$2=flux!$H642)*(PAL!$H$3:$Q$42))*$H642</f>
        <v>0</v>
      </c>
      <c r="AA642" s="7">
        <f>SUMPRODUCT((PAL!$A$3:$A$42=flux!$A642)*(PAL!$B$3:$B$42=flux!AA$3)*(PAL!$H$2:$Q$2=flux!$H642)*(PAL!$H$3:$Q$42))*$H642</f>
        <v>92.236799999999988</v>
      </c>
      <c r="AB642" s="7">
        <f>SUMPRODUCT((PAL!$A$3:$A$42=flux!$A642)*(PAL!$B$3:$B$42=flux!AB$3)*(PAL!$H$2:$Q$2=flux!$H642)*(PAL!$H$3:$Q$42))*$H642</f>
        <v>0</v>
      </c>
    </row>
    <row r="643" spans="1:28" x14ac:dyDescent="0.25">
      <c r="A643">
        <v>28818</v>
      </c>
      <c r="B643" t="s">
        <v>577</v>
      </c>
      <c r="C643" s="2">
        <v>43190</v>
      </c>
      <c r="D643" t="s">
        <v>18</v>
      </c>
      <c r="E643">
        <v>35</v>
      </c>
      <c r="F643" t="s">
        <v>19</v>
      </c>
      <c r="G643">
        <v>390</v>
      </c>
      <c r="H643" s="1">
        <v>2</v>
      </c>
      <c r="I643">
        <v>82.14</v>
      </c>
      <c r="J643" s="1"/>
      <c r="L643" s="5" t="s">
        <v>184</v>
      </c>
      <c r="N643" s="7">
        <f>SUMPRODUCT((KG!$A$4:$A$136=flux!$A643)*(KG!$B$4:$B$136=flux!N$3)*(flux!$G643&gt;=KG!$F$2:$O$2)*(flux!$G643&lt;=KG!$F$3:$O$3)*KG!$F$4:$O$136)*$G643/100</f>
        <v>51.551760000000002</v>
      </c>
      <c r="O643" s="7">
        <f>SUMPRODUCT((KG!$A$4:$A$136=flux!$A643)*(KG!$B$4:$B$136=flux!O$3)*(flux!$G643&gt;=KG!$F$2:$O$2)*(flux!$G643&lt;=KG!$F$3:$O$3)*KG!$F$4:$O$136)*$G643/100</f>
        <v>56.149587000000004</v>
      </c>
      <c r="P643" s="7">
        <f>SUMPRODUCT((KG!$A$4:$A$136=flux!$A643)*(KG!$B$4:$B$136=flux!P$3)*(flux!$G643&gt;=KG!$F$2:$O$2)*(flux!$G643&lt;=KG!$F$3:$O$3)*KG!$F$4:$O$136)*$G643/100</f>
        <v>0</v>
      </c>
      <c r="Q643" s="7">
        <f>SUMPRODUCT((KG!$A$4:$A$136=flux!$A643)*(KG!$B$4:$B$136=flux!Q$3)*(flux!$G643&gt;=KG!$F$2:$O$2)*(flux!$G643&lt;=KG!$F$3:$O$3)*KG!$F$4:$O$136)*$G643/100</f>
        <v>0</v>
      </c>
      <c r="R643" s="7">
        <f>SUMPRODUCT((KG!$A$4:$A$136=flux!$A643)*(KG!$B$4:$B$136=flux!R$3)*(flux!$G643&gt;=KG!$F$2:$O$2)*(flux!$G643&lt;=KG!$F$3:$O$3)*KG!$F$4:$O$136)*$G643/100</f>
        <v>0</v>
      </c>
      <c r="S643" s="7">
        <f>SUMPRODUCT((KG!$A$4:$A$136=flux!$A643)*(KG!$B$4:$B$136=flux!S$3)*(flux!$G643&gt;=KG!$F$2:$O$2)*(flux!$G643&lt;=KG!$F$3:$O$3)*KG!$F$4:$O$136)*$G643/100</f>
        <v>77.089481964652762</v>
      </c>
      <c r="T643" s="7">
        <f>SUMPRODUCT((KG!$A$4:$A$136=flux!$A643)*(KG!$B$4:$B$136=flux!T$3)*(flux!$G643&gt;=KG!$F$2:$O$2)*(flux!$G643&lt;=KG!$F$3:$O$3)*KG!$F$4:$O$136)*$G643/100</f>
        <v>97.227570694799979</v>
      </c>
      <c r="U643" s="7">
        <f>SUMPRODUCT((KG!$A$4:$A$136=flux!$A643)*(KG!$B$4:$B$136=flux!U$3)*(flux!$G643&gt;=KG!$F$2:$O$2)*(flux!$G643&lt;=KG!$F$3:$O$3)*KG!$F$4:$O$136)*$G643/100</f>
        <v>0</v>
      </c>
      <c r="V643" s="7">
        <f>SUMPRODUCT((KG!$A$4:$A$136=flux!$A643)*(KG!$B$4:$B$136=flux!V$3)*(flux!$G643&gt;=KG!$F$2:$O$2)*(flux!$G643&lt;=KG!$F$3:$O$3)*KG!$F$4:$O$136)*$G643/100</f>
        <v>89.968351200000001</v>
      </c>
      <c r="W643" s="7">
        <f>SUMPRODUCT((KG!$A$4:$A$136=flux!$A643)*(KG!$B$4:$B$136=flux!W$3)*(flux!$G643&gt;=KG!$F$2:$O$2)*(flux!$G643&lt;=KG!$F$3:$O$3)*KG!$F$4:$O$136)*$G643/100</f>
        <v>0</v>
      </c>
      <c r="X643" s="7">
        <f>SUMPRODUCT((KG!$A$4:$A$136=flux!$A643)*(KG!$B$4:$B$136=flux!X$3)*(flux!$G643&gt;=KG!$F$2:$O$2)*(flux!$G643&lt;=KG!$F$3:$O$3)*KG!$F$4:$O$136)*$G643/100</f>
        <v>0</v>
      </c>
      <c r="Y643" s="7">
        <f>SUMPRODUCT((PAL!$A$3:$A$42=flux!$A643)*(PAL!$B$3:$B$42=flux!Y$3)*(PAL!$H$2:$Q$2=flux!$H643)*(PAL!$H$3:$Q$42))*$H643</f>
        <v>0</v>
      </c>
      <c r="Z643" s="7">
        <f>SUMPRODUCT((PAL!$A$3:$A$42=flux!$A643)*(PAL!$B$3:$B$42=flux!Z$3)*(PAL!$H$2:$Q$2=flux!$H643)*(PAL!$H$3:$Q$42))*$H643</f>
        <v>0</v>
      </c>
      <c r="AA643" s="7">
        <f>SUMPRODUCT((PAL!$A$3:$A$42=flux!$A643)*(PAL!$B$3:$B$42=flux!AA$3)*(PAL!$H$2:$Q$2=flux!$H643)*(PAL!$H$3:$Q$42))*$H643</f>
        <v>92.236799999999988</v>
      </c>
      <c r="AB643" s="7">
        <f>SUMPRODUCT((PAL!$A$3:$A$42=flux!$A643)*(PAL!$B$3:$B$42=flux!AB$3)*(PAL!$H$2:$Q$2=flux!$H643)*(PAL!$H$3:$Q$42))*$H643</f>
        <v>0</v>
      </c>
    </row>
    <row r="644" spans="1:28" x14ac:dyDescent="0.25">
      <c r="A644">
        <v>28818</v>
      </c>
      <c r="B644" t="s">
        <v>577</v>
      </c>
      <c r="C644" s="2">
        <v>43171</v>
      </c>
      <c r="D644" t="s">
        <v>18</v>
      </c>
      <c r="E644">
        <v>35</v>
      </c>
      <c r="F644" t="s">
        <v>19</v>
      </c>
      <c r="G644">
        <v>263</v>
      </c>
      <c r="H644" s="1">
        <v>2</v>
      </c>
      <c r="I644">
        <v>82.14</v>
      </c>
      <c r="J644" s="1"/>
      <c r="L644" s="5" t="s">
        <v>184</v>
      </c>
      <c r="N644" s="7">
        <f>SUMPRODUCT((KG!$A$4:$A$136=flux!$A644)*(KG!$B$4:$B$136=flux!N$3)*(flux!$G644&gt;=KG!$F$2:$O$2)*(flux!$G644&lt;=KG!$F$3:$O$3)*KG!$F$4:$O$136)*$G644/100</f>
        <v>39.496288</v>
      </c>
      <c r="O644" s="7">
        <f>SUMPRODUCT((KG!$A$4:$A$136=flux!$A644)*(KG!$B$4:$B$136=flux!O$3)*(flux!$G644&gt;=KG!$F$2:$O$2)*(flux!$G644&lt;=KG!$F$3:$O$3)*KG!$F$4:$O$136)*$G644/100</f>
        <v>40.778044800000004</v>
      </c>
      <c r="P644" s="7">
        <f>SUMPRODUCT((KG!$A$4:$A$136=flux!$A644)*(KG!$B$4:$B$136=flux!P$3)*(flux!$G644&gt;=KG!$F$2:$O$2)*(flux!$G644&lt;=KG!$F$3:$O$3)*KG!$F$4:$O$136)*$G644/100</f>
        <v>0</v>
      </c>
      <c r="Q644" s="7">
        <f>SUMPRODUCT((KG!$A$4:$A$136=flux!$A644)*(KG!$B$4:$B$136=flux!Q$3)*(flux!$G644&gt;=KG!$F$2:$O$2)*(flux!$G644&lt;=KG!$F$3:$O$3)*KG!$F$4:$O$136)*$G644/100</f>
        <v>0</v>
      </c>
      <c r="R644" s="7">
        <f>SUMPRODUCT((KG!$A$4:$A$136=flux!$A644)*(KG!$B$4:$B$136=flux!R$3)*(flux!$G644&gt;=KG!$F$2:$O$2)*(flux!$G644&lt;=KG!$F$3:$O$3)*KG!$F$4:$O$136)*$G644/100</f>
        <v>0</v>
      </c>
      <c r="S644" s="7">
        <f>SUMPRODUCT((KG!$A$4:$A$136=flux!$A644)*(KG!$B$4:$B$136=flux!S$3)*(flux!$G644&gt;=KG!$F$2:$O$2)*(flux!$G644&lt;=KG!$F$3:$O$3)*KG!$F$4:$O$136)*$G644/100</f>
        <v>55.105143031040768</v>
      </c>
      <c r="T644" s="7">
        <f>SUMPRODUCT((KG!$A$4:$A$136=flux!$A644)*(KG!$B$4:$B$136=flux!T$3)*(flux!$G644&gt;=KG!$F$2:$O$2)*(flux!$G644&lt;=KG!$F$3:$O$3)*KG!$F$4:$O$136)*$G644/100</f>
        <v>65.56689785706665</v>
      </c>
      <c r="U644" s="7">
        <f>SUMPRODUCT((KG!$A$4:$A$136=flux!$A644)*(KG!$B$4:$B$136=flux!U$3)*(flux!$G644&gt;=KG!$F$2:$O$2)*(flux!$G644&lt;=KG!$F$3:$O$3)*KG!$F$4:$O$136)*$G644/100</f>
        <v>0</v>
      </c>
      <c r="V644" s="7">
        <f>SUMPRODUCT((KG!$A$4:$A$136=flux!$A644)*(KG!$B$4:$B$136=flux!V$3)*(flux!$G644&gt;=KG!$F$2:$O$2)*(flux!$G644&lt;=KG!$F$3:$O$3)*KG!$F$4:$O$136)*$G644/100</f>
        <v>61.909148000000002</v>
      </c>
      <c r="W644" s="7">
        <f>SUMPRODUCT((KG!$A$4:$A$136=flux!$A644)*(KG!$B$4:$B$136=flux!W$3)*(flux!$G644&gt;=KG!$F$2:$O$2)*(flux!$G644&lt;=KG!$F$3:$O$3)*KG!$F$4:$O$136)*$G644/100</f>
        <v>0</v>
      </c>
      <c r="X644" s="7">
        <f>SUMPRODUCT((KG!$A$4:$A$136=flux!$A644)*(KG!$B$4:$B$136=flux!X$3)*(flux!$G644&gt;=KG!$F$2:$O$2)*(flux!$G644&lt;=KG!$F$3:$O$3)*KG!$F$4:$O$136)*$G644/100</f>
        <v>0</v>
      </c>
      <c r="Y644" s="7">
        <f>SUMPRODUCT((PAL!$A$3:$A$42=flux!$A644)*(PAL!$B$3:$B$42=flux!Y$3)*(PAL!$H$2:$Q$2=flux!$H644)*(PAL!$H$3:$Q$42))*$H644</f>
        <v>0</v>
      </c>
      <c r="Z644" s="7">
        <f>SUMPRODUCT((PAL!$A$3:$A$42=flux!$A644)*(PAL!$B$3:$B$42=flux!Z$3)*(PAL!$H$2:$Q$2=flux!$H644)*(PAL!$H$3:$Q$42))*$H644</f>
        <v>0</v>
      </c>
      <c r="AA644" s="7">
        <f>SUMPRODUCT((PAL!$A$3:$A$42=flux!$A644)*(PAL!$B$3:$B$42=flux!AA$3)*(PAL!$H$2:$Q$2=flux!$H644)*(PAL!$H$3:$Q$42))*$H644</f>
        <v>92.236799999999988</v>
      </c>
      <c r="AB644" s="7">
        <f>SUMPRODUCT((PAL!$A$3:$A$42=flux!$A644)*(PAL!$B$3:$B$42=flux!AB$3)*(PAL!$H$2:$Q$2=flux!$H644)*(PAL!$H$3:$Q$42))*$H644</f>
        <v>0</v>
      </c>
    </row>
    <row r="645" spans="1:28" x14ac:dyDescent="0.25">
      <c r="A645">
        <v>28818</v>
      </c>
      <c r="B645" t="s">
        <v>577</v>
      </c>
      <c r="C645" s="2">
        <v>43165</v>
      </c>
      <c r="D645" t="s">
        <v>18</v>
      </c>
      <c r="E645">
        <v>35</v>
      </c>
      <c r="F645" t="s">
        <v>19</v>
      </c>
      <c r="G645">
        <v>79</v>
      </c>
      <c r="H645" s="1">
        <v>1</v>
      </c>
      <c r="I645">
        <v>18.149999999999999</v>
      </c>
      <c r="J645" s="1"/>
      <c r="L645" s="5" t="s">
        <v>184</v>
      </c>
      <c r="N645" s="7">
        <f>SUMPRODUCT((KG!$A$4:$A$136=flux!$A645)*(KG!$B$4:$B$136=flux!N$3)*(flux!$G645&gt;=KG!$F$2:$O$2)*(flux!$G645&lt;=KG!$F$3:$O$3)*KG!$F$4:$O$136)*$G645/100</f>
        <v>11.863904</v>
      </c>
      <c r="O645" s="7">
        <f>SUMPRODUCT((KG!$A$4:$A$136=flux!$A645)*(KG!$B$4:$B$136=flux!O$3)*(flux!$G645&gt;=KG!$F$2:$O$2)*(flux!$G645&lt;=KG!$F$3:$O$3)*KG!$F$4:$O$136)*$G645/100</f>
        <v>12.71031</v>
      </c>
      <c r="P645" s="7">
        <f>SUMPRODUCT((KG!$A$4:$A$136=flux!$A645)*(KG!$B$4:$B$136=flux!P$3)*(flux!$G645&gt;=KG!$F$2:$O$2)*(flux!$G645&lt;=KG!$F$3:$O$3)*KG!$F$4:$O$136)*$G645/100</f>
        <v>0</v>
      </c>
      <c r="Q645" s="7">
        <f>SUMPRODUCT((KG!$A$4:$A$136=flux!$A645)*(KG!$B$4:$B$136=flux!Q$3)*(flux!$G645&gt;=KG!$F$2:$O$2)*(flux!$G645&lt;=KG!$F$3:$O$3)*KG!$F$4:$O$136)*$G645/100</f>
        <v>0</v>
      </c>
      <c r="R645" s="7">
        <f>SUMPRODUCT((KG!$A$4:$A$136=flux!$A645)*(KG!$B$4:$B$136=flux!R$3)*(flux!$G645&gt;=KG!$F$2:$O$2)*(flux!$G645&lt;=KG!$F$3:$O$3)*KG!$F$4:$O$136)*$G645/100</f>
        <v>0</v>
      </c>
      <c r="S645" s="7">
        <f>SUMPRODUCT((KG!$A$4:$A$136=flux!$A645)*(KG!$B$4:$B$136=flux!S$3)*(flux!$G645&gt;=KG!$F$2:$O$2)*(flux!$G645&lt;=KG!$F$3:$O$3)*KG!$F$4:$O$136)*$G645/100</f>
        <v>17.54564516129032</v>
      </c>
      <c r="T645" s="7">
        <f>SUMPRODUCT((KG!$A$4:$A$136=flux!$A645)*(KG!$B$4:$B$136=flux!T$3)*(flux!$G645&gt;=KG!$F$2:$O$2)*(flux!$G645&lt;=KG!$F$3:$O$3)*KG!$F$4:$O$136)*$G645/100</f>
        <v>18.179523840575992</v>
      </c>
      <c r="U645" s="7">
        <f>SUMPRODUCT((KG!$A$4:$A$136=flux!$A645)*(KG!$B$4:$B$136=flux!U$3)*(flux!$G645&gt;=KG!$F$2:$O$2)*(flux!$G645&lt;=KG!$F$3:$O$3)*KG!$F$4:$O$136)*$G645/100</f>
        <v>0</v>
      </c>
      <c r="V645" s="7">
        <f>SUMPRODUCT((KG!$A$4:$A$136=flux!$A645)*(KG!$B$4:$B$136=flux!V$3)*(flux!$G645&gt;=KG!$F$2:$O$2)*(flux!$G645&lt;=KG!$F$3:$O$3)*KG!$F$4:$O$136)*$G645/100</f>
        <v>18.9758</v>
      </c>
      <c r="W645" s="7">
        <f>SUMPRODUCT((KG!$A$4:$A$136=flux!$A645)*(KG!$B$4:$B$136=flux!W$3)*(flux!$G645&gt;=KG!$F$2:$O$2)*(flux!$G645&lt;=KG!$F$3:$O$3)*KG!$F$4:$O$136)*$G645/100</f>
        <v>0</v>
      </c>
      <c r="X645" s="7">
        <f>SUMPRODUCT((KG!$A$4:$A$136=flux!$A645)*(KG!$B$4:$B$136=flux!X$3)*(flux!$G645&gt;=KG!$F$2:$O$2)*(flux!$G645&lt;=KG!$F$3:$O$3)*KG!$F$4:$O$136)*$G645/100</f>
        <v>0</v>
      </c>
      <c r="Y645" s="7">
        <f>SUMPRODUCT((PAL!$A$3:$A$42=flux!$A645)*(PAL!$B$3:$B$42=flux!Y$3)*(PAL!$H$2:$Q$2=flux!$H645)*(PAL!$H$3:$Q$42))*$H645</f>
        <v>0</v>
      </c>
      <c r="Z645" s="7">
        <f>SUMPRODUCT((PAL!$A$3:$A$42=flux!$A645)*(PAL!$B$3:$B$42=flux!Z$3)*(PAL!$H$2:$Q$2=flux!$H645)*(PAL!$H$3:$Q$42))*$H645</f>
        <v>0</v>
      </c>
      <c r="AA645" s="7">
        <f>SUMPRODUCT((PAL!$A$3:$A$42=flux!$A645)*(PAL!$B$3:$B$42=flux!AA$3)*(PAL!$H$2:$Q$2=flux!$H645)*(PAL!$H$3:$Q$42))*$H645</f>
        <v>48.04</v>
      </c>
      <c r="AB645" s="7">
        <f>SUMPRODUCT((PAL!$A$3:$A$42=flux!$A645)*(PAL!$B$3:$B$42=flux!AB$3)*(PAL!$H$2:$Q$2=flux!$H645)*(PAL!$H$3:$Q$42))*$H645</f>
        <v>0</v>
      </c>
    </row>
    <row r="646" spans="1:28" x14ac:dyDescent="0.25">
      <c r="A646">
        <v>28745</v>
      </c>
      <c r="B646" t="s">
        <v>578</v>
      </c>
      <c r="C646" s="2">
        <v>43188</v>
      </c>
      <c r="D646" t="s">
        <v>104</v>
      </c>
      <c r="E646" s="3">
        <v>1</v>
      </c>
      <c r="F646" t="s">
        <v>105</v>
      </c>
      <c r="G646">
        <v>1870</v>
      </c>
      <c r="H646" s="1">
        <v>7</v>
      </c>
      <c r="I646">
        <v>221.76</v>
      </c>
      <c r="J646" s="1"/>
      <c r="L646" s="5" t="s">
        <v>184</v>
      </c>
      <c r="N646" s="7">
        <f>SUMPRODUCT((KG!$A$4:$A$136=flux!$A646)*(KG!$B$4:$B$136=flux!N$3)*(flux!$G646&gt;=KG!$F$2:$O$2)*(flux!$G646&lt;=KG!$F$3:$O$3)*KG!$F$4:$O$136)*$G646/100</f>
        <v>304.75016000000005</v>
      </c>
      <c r="O646" s="7">
        <f>SUMPRODUCT((KG!$A$4:$A$136=flux!$A646)*(KG!$B$4:$B$136=flux!O$3)*(flux!$G646&gt;=KG!$F$2:$O$2)*(flux!$G646&lt;=KG!$F$3:$O$3)*KG!$F$4:$O$136)*$G646/100</f>
        <v>385.50629699999996</v>
      </c>
      <c r="P646" s="7">
        <f>SUMPRODUCT((KG!$A$4:$A$136=flux!$A646)*(KG!$B$4:$B$136=flux!P$3)*(flux!$G646&gt;=KG!$F$2:$O$2)*(flux!$G646&lt;=KG!$F$3:$O$3)*KG!$F$4:$O$136)*$G646/100</f>
        <v>0</v>
      </c>
      <c r="Q646" s="7">
        <f>SUMPRODUCT((KG!$A$4:$A$136=flux!$A646)*(KG!$B$4:$B$136=flux!Q$3)*(flux!$G646&gt;=KG!$F$2:$O$2)*(flux!$G646&lt;=KG!$F$3:$O$3)*KG!$F$4:$O$136)*$G646/100</f>
        <v>0</v>
      </c>
      <c r="R646" s="7">
        <f>SUMPRODUCT((KG!$A$4:$A$136=flux!$A646)*(KG!$B$4:$B$136=flux!R$3)*(flux!$G646&gt;=KG!$F$2:$O$2)*(flux!$G646&lt;=KG!$F$3:$O$3)*KG!$F$4:$O$136)*$G646/100</f>
        <v>0</v>
      </c>
      <c r="S646" s="7">
        <f>SUMPRODUCT((KG!$A$4:$A$136=flux!$A646)*(KG!$B$4:$B$136=flux!S$3)*(flux!$G646&gt;=KG!$F$2:$O$2)*(flux!$G646&lt;=KG!$F$3:$O$3)*KG!$F$4:$O$136)*$G646/100</f>
        <v>0</v>
      </c>
      <c r="T646" s="7">
        <f>SUMPRODUCT((KG!$A$4:$A$136=flux!$A646)*(KG!$B$4:$B$136=flux!T$3)*(flux!$G646&gt;=KG!$F$2:$O$2)*(flux!$G646&lt;=KG!$F$3:$O$3)*KG!$F$4:$O$136)*$G646/100</f>
        <v>0</v>
      </c>
      <c r="U646" s="7">
        <f>SUMPRODUCT((KG!$A$4:$A$136=flux!$A646)*(KG!$B$4:$B$136=flux!U$3)*(flux!$G646&gt;=KG!$F$2:$O$2)*(flux!$G646&lt;=KG!$F$3:$O$3)*KG!$F$4:$O$136)*$G646/100</f>
        <v>0</v>
      </c>
      <c r="V646" s="7">
        <f>SUMPRODUCT((KG!$A$4:$A$136=flux!$A646)*(KG!$B$4:$B$136=flux!V$3)*(flux!$G646&gt;=KG!$F$2:$O$2)*(flux!$G646&lt;=KG!$F$3:$O$3)*KG!$F$4:$O$136)*$G646/100</f>
        <v>0</v>
      </c>
      <c r="W646" s="7">
        <f>SUMPRODUCT((KG!$A$4:$A$136=flux!$A646)*(KG!$B$4:$B$136=flux!W$3)*(flux!$G646&gt;=KG!$F$2:$O$2)*(flux!$G646&lt;=KG!$F$3:$O$3)*KG!$F$4:$O$136)*$G646/100</f>
        <v>0</v>
      </c>
      <c r="X646" s="7">
        <f>SUMPRODUCT((KG!$A$4:$A$136=flux!$A646)*(KG!$B$4:$B$136=flux!X$3)*(flux!$G646&gt;=KG!$F$2:$O$2)*(flux!$G646&lt;=KG!$F$3:$O$3)*KG!$F$4:$O$136)*$G646/100</f>
        <v>422.32942272049752</v>
      </c>
      <c r="Y646" s="7">
        <f>SUMPRODUCT((PAL!$A$3:$A$42=flux!$A646)*(PAL!$B$3:$B$42=flux!Y$3)*(PAL!$H$2:$Q$2=flux!$H646)*(PAL!$H$3:$Q$42))*$H646</f>
        <v>0</v>
      </c>
      <c r="Z646" s="7">
        <f>SUMPRODUCT((PAL!$A$3:$A$42=flux!$A646)*(PAL!$B$3:$B$42=flux!Z$3)*(PAL!$H$2:$Q$2=flux!$H646)*(PAL!$H$3:$Q$42))*$H646</f>
        <v>0</v>
      </c>
      <c r="AA646" s="7">
        <f>SUMPRODUCT((PAL!$A$3:$A$42=flux!$A646)*(PAL!$B$3:$B$42=flux!AA$3)*(PAL!$H$2:$Q$2=flux!$H646)*(PAL!$H$3:$Q$42))*$H646</f>
        <v>0</v>
      </c>
      <c r="AB646" s="7">
        <f>SUMPRODUCT((PAL!$A$3:$A$42=flux!$A646)*(PAL!$B$3:$B$42=flux!AB$3)*(PAL!$H$2:$Q$2=flux!$H646)*(PAL!$H$3:$Q$42))*$H646</f>
        <v>306.24814079999993</v>
      </c>
    </row>
    <row r="647" spans="1:28" x14ac:dyDescent="0.25">
      <c r="A647">
        <v>28745</v>
      </c>
      <c r="B647" t="s">
        <v>578</v>
      </c>
      <c r="C647" s="2">
        <v>43166</v>
      </c>
      <c r="D647" t="s">
        <v>104</v>
      </c>
      <c r="E647" s="3">
        <v>1</v>
      </c>
      <c r="F647" t="s">
        <v>105</v>
      </c>
      <c r="G647">
        <v>1390</v>
      </c>
      <c r="H647" s="1">
        <v>6</v>
      </c>
      <c r="I647">
        <v>215.34</v>
      </c>
      <c r="J647" s="1"/>
      <c r="L647" s="5" t="s">
        <v>184</v>
      </c>
      <c r="N647" s="7">
        <f>SUMPRODUCT((KG!$A$4:$A$136=flux!$A647)*(KG!$B$4:$B$136=flux!N$3)*(flux!$G647&gt;=KG!$F$2:$O$2)*(flux!$G647&lt;=KG!$F$3:$O$3)*KG!$F$4:$O$136)*$G647/100</f>
        <v>257.46135999999996</v>
      </c>
      <c r="O647" s="7">
        <f>SUMPRODUCT((KG!$A$4:$A$136=flux!$A647)*(KG!$B$4:$B$136=flux!O$3)*(flux!$G647&gt;=KG!$F$2:$O$2)*(flux!$G647&lt;=KG!$F$3:$O$3)*KG!$F$4:$O$136)*$G647/100</f>
        <v>293.46875399999999</v>
      </c>
      <c r="P647" s="7">
        <f>SUMPRODUCT((KG!$A$4:$A$136=flux!$A647)*(KG!$B$4:$B$136=flux!P$3)*(flux!$G647&gt;=KG!$F$2:$O$2)*(flux!$G647&lt;=KG!$F$3:$O$3)*KG!$F$4:$O$136)*$G647/100</f>
        <v>0</v>
      </c>
      <c r="Q647" s="7">
        <f>SUMPRODUCT((KG!$A$4:$A$136=flux!$A647)*(KG!$B$4:$B$136=flux!Q$3)*(flux!$G647&gt;=KG!$F$2:$O$2)*(flux!$G647&lt;=KG!$F$3:$O$3)*KG!$F$4:$O$136)*$G647/100</f>
        <v>0</v>
      </c>
      <c r="R647" s="7">
        <f>SUMPRODUCT((KG!$A$4:$A$136=flux!$A647)*(KG!$B$4:$B$136=flux!R$3)*(flux!$G647&gt;=KG!$F$2:$O$2)*(flux!$G647&lt;=KG!$F$3:$O$3)*KG!$F$4:$O$136)*$G647/100</f>
        <v>0</v>
      </c>
      <c r="S647" s="7">
        <f>SUMPRODUCT((KG!$A$4:$A$136=flux!$A647)*(KG!$B$4:$B$136=flux!S$3)*(flux!$G647&gt;=KG!$F$2:$O$2)*(flux!$G647&lt;=KG!$F$3:$O$3)*KG!$F$4:$O$136)*$G647/100</f>
        <v>0</v>
      </c>
      <c r="T647" s="7">
        <f>SUMPRODUCT((KG!$A$4:$A$136=flux!$A647)*(KG!$B$4:$B$136=flux!T$3)*(flux!$G647&gt;=KG!$F$2:$O$2)*(flux!$G647&lt;=KG!$F$3:$O$3)*KG!$F$4:$O$136)*$G647/100</f>
        <v>0</v>
      </c>
      <c r="U647" s="7">
        <f>SUMPRODUCT((KG!$A$4:$A$136=flux!$A647)*(KG!$B$4:$B$136=flux!U$3)*(flux!$G647&gt;=KG!$F$2:$O$2)*(flux!$G647&lt;=KG!$F$3:$O$3)*KG!$F$4:$O$136)*$G647/100</f>
        <v>0</v>
      </c>
      <c r="V647" s="7">
        <f>SUMPRODUCT((KG!$A$4:$A$136=flux!$A647)*(KG!$B$4:$B$136=flux!V$3)*(flux!$G647&gt;=KG!$F$2:$O$2)*(flux!$G647&lt;=KG!$F$3:$O$3)*KG!$F$4:$O$136)*$G647/100</f>
        <v>0</v>
      </c>
      <c r="W647" s="7">
        <f>SUMPRODUCT((KG!$A$4:$A$136=flux!$A647)*(KG!$B$4:$B$136=flux!W$3)*(flux!$G647&gt;=KG!$F$2:$O$2)*(flux!$G647&lt;=KG!$F$3:$O$3)*KG!$F$4:$O$136)*$G647/100</f>
        <v>0</v>
      </c>
      <c r="X647" s="7">
        <f>SUMPRODUCT((KG!$A$4:$A$136=flux!$A647)*(KG!$B$4:$B$136=flux!X$3)*(flux!$G647&gt;=KG!$F$2:$O$2)*(flux!$G647&lt;=KG!$F$3:$O$3)*KG!$F$4:$O$136)*$G647/100</f>
        <v>320.33062183863996</v>
      </c>
      <c r="Y647" s="7">
        <f>SUMPRODUCT((PAL!$A$3:$A$42=flux!$A647)*(PAL!$B$3:$B$42=flux!Y$3)*(PAL!$H$2:$Q$2=flux!$H647)*(PAL!$H$3:$Q$42))*$H647</f>
        <v>0</v>
      </c>
      <c r="Z647" s="7">
        <f>SUMPRODUCT((PAL!$A$3:$A$42=flux!$A647)*(PAL!$B$3:$B$42=flux!Z$3)*(PAL!$H$2:$Q$2=flux!$H647)*(PAL!$H$3:$Q$42))*$H647</f>
        <v>0</v>
      </c>
      <c r="AA647" s="7">
        <f>SUMPRODUCT((PAL!$A$3:$A$42=flux!$A647)*(PAL!$B$3:$B$42=flux!AA$3)*(PAL!$H$2:$Q$2=flux!$H647)*(PAL!$H$3:$Q$42))*$H647</f>
        <v>0</v>
      </c>
      <c r="AB647" s="7">
        <f>SUMPRODUCT((PAL!$A$3:$A$42=flux!$A647)*(PAL!$B$3:$B$42=flux!AB$3)*(PAL!$H$2:$Q$2=flux!$H647)*(PAL!$H$3:$Q$42))*$H647</f>
        <v>276.31411199999997</v>
      </c>
    </row>
    <row r="648" spans="1:28" x14ac:dyDescent="0.25">
      <c r="A648">
        <v>28745</v>
      </c>
      <c r="B648" t="s">
        <v>578</v>
      </c>
      <c r="C648" s="2">
        <v>43187</v>
      </c>
      <c r="D648" t="s">
        <v>104</v>
      </c>
      <c r="E648" s="3">
        <v>1</v>
      </c>
      <c r="F648" t="s">
        <v>105</v>
      </c>
      <c r="G648">
        <v>1453</v>
      </c>
      <c r="H648" s="1">
        <v>5</v>
      </c>
      <c r="I648">
        <v>179.45</v>
      </c>
      <c r="J648" s="1"/>
      <c r="L648" s="5" t="s">
        <v>184</v>
      </c>
      <c r="N648" s="7">
        <f>SUMPRODUCT((KG!$A$4:$A$136=flux!$A648)*(KG!$B$4:$B$136=flux!N$3)*(flux!$G648&gt;=KG!$F$2:$O$2)*(flux!$G648&lt;=KG!$F$3:$O$3)*KG!$F$4:$O$136)*$G648/100</f>
        <v>269.130472</v>
      </c>
      <c r="O648" s="7">
        <f>SUMPRODUCT((KG!$A$4:$A$136=flux!$A648)*(KG!$B$4:$B$136=flux!O$3)*(flux!$G648&gt;=KG!$F$2:$O$2)*(flux!$G648&lt;=KG!$F$3:$O$3)*KG!$F$4:$O$136)*$G648/100</f>
        <v>306.76985580000002</v>
      </c>
      <c r="P648" s="7">
        <f>SUMPRODUCT((KG!$A$4:$A$136=flux!$A648)*(KG!$B$4:$B$136=flux!P$3)*(flux!$G648&gt;=KG!$F$2:$O$2)*(flux!$G648&lt;=KG!$F$3:$O$3)*KG!$F$4:$O$136)*$G648/100</f>
        <v>0</v>
      </c>
      <c r="Q648" s="7">
        <f>SUMPRODUCT((KG!$A$4:$A$136=flux!$A648)*(KG!$B$4:$B$136=flux!Q$3)*(flux!$G648&gt;=KG!$F$2:$O$2)*(flux!$G648&lt;=KG!$F$3:$O$3)*KG!$F$4:$O$136)*$G648/100</f>
        <v>0</v>
      </c>
      <c r="R648" s="7">
        <f>SUMPRODUCT((KG!$A$4:$A$136=flux!$A648)*(KG!$B$4:$B$136=flux!R$3)*(flux!$G648&gt;=KG!$F$2:$O$2)*(flux!$G648&lt;=KG!$F$3:$O$3)*KG!$F$4:$O$136)*$G648/100</f>
        <v>0</v>
      </c>
      <c r="S648" s="7">
        <f>SUMPRODUCT((KG!$A$4:$A$136=flux!$A648)*(KG!$B$4:$B$136=flux!S$3)*(flux!$G648&gt;=KG!$F$2:$O$2)*(flux!$G648&lt;=KG!$F$3:$O$3)*KG!$F$4:$O$136)*$G648/100</f>
        <v>0</v>
      </c>
      <c r="T648" s="7">
        <f>SUMPRODUCT((KG!$A$4:$A$136=flux!$A648)*(KG!$B$4:$B$136=flux!T$3)*(flux!$G648&gt;=KG!$F$2:$O$2)*(flux!$G648&lt;=KG!$F$3:$O$3)*KG!$F$4:$O$136)*$G648/100</f>
        <v>0</v>
      </c>
      <c r="U648" s="7">
        <f>SUMPRODUCT((KG!$A$4:$A$136=flux!$A648)*(KG!$B$4:$B$136=flux!U$3)*(flux!$G648&gt;=KG!$F$2:$O$2)*(flux!$G648&lt;=KG!$F$3:$O$3)*KG!$F$4:$O$136)*$G648/100</f>
        <v>0</v>
      </c>
      <c r="V648" s="7">
        <f>SUMPRODUCT((KG!$A$4:$A$136=flux!$A648)*(KG!$B$4:$B$136=flux!V$3)*(flux!$G648&gt;=KG!$F$2:$O$2)*(flux!$G648&lt;=KG!$F$3:$O$3)*KG!$F$4:$O$136)*$G648/100</f>
        <v>0</v>
      </c>
      <c r="W648" s="7">
        <f>SUMPRODUCT((KG!$A$4:$A$136=flux!$A648)*(KG!$B$4:$B$136=flux!W$3)*(flux!$G648&gt;=KG!$F$2:$O$2)*(flux!$G648&lt;=KG!$F$3:$O$3)*KG!$F$4:$O$136)*$G648/100</f>
        <v>0</v>
      </c>
      <c r="X648" s="7">
        <f>SUMPRODUCT((KG!$A$4:$A$136=flux!$A648)*(KG!$B$4:$B$136=flux!X$3)*(flux!$G648&gt;=KG!$F$2:$O$2)*(flux!$G648&lt;=KG!$F$3:$O$3)*KG!$F$4:$O$136)*$G648/100</f>
        <v>334.84920397952794</v>
      </c>
      <c r="Y648" s="7">
        <f>SUMPRODUCT((PAL!$A$3:$A$42=flux!$A648)*(PAL!$B$3:$B$42=flux!Y$3)*(PAL!$H$2:$Q$2=flux!$H648)*(PAL!$H$3:$Q$42))*$H648</f>
        <v>0</v>
      </c>
      <c r="Z648" s="7">
        <f>SUMPRODUCT((PAL!$A$3:$A$42=flux!$A648)*(PAL!$B$3:$B$42=flux!Z$3)*(PAL!$H$2:$Q$2=flux!$H648)*(PAL!$H$3:$Q$42))*$H648</f>
        <v>0</v>
      </c>
      <c r="AA648" s="7">
        <f>SUMPRODUCT((PAL!$A$3:$A$42=flux!$A648)*(PAL!$B$3:$B$42=flux!AA$3)*(PAL!$H$2:$Q$2=flux!$H648)*(PAL!$H$3:$Q$42))*$H648</f>
        <v>0</v>
      </c>
      <c r="AB648" s="7">
        <f>SUMPRODUCT((PAL!$A$3:$A$42=flux!$A648)*(PAL!$B$3:$B$42=flux!AB$3)*(PAL!$H$2:$Q$2=flux!$H648)*(PAL!$H$3:$Q$42))*$H648</f>
        <v>230.26175999999995</v>
      </c>
    </row>
    <row r="649" spans="1:28" x14ac:dyDescent="0.25">
      <c r="A649">
        <v>28745</v>
      </c>
      <c r="B649" t="s">
        <v>578</v>
      </c>
      <c r="C649" s="2">
        <v>43167</v>
      </c>
      <c r="D649" t="s">
        <v>104</v>
      </c>
      <c r="E649" s="3">
        <v>1</v>
      </c>
      <c r="F649" t="s">
        <v>105</v>
      </c>
      <c r="G649">
        <v>1277</v>
      </c>
      <c r="H649" s="1">
        <v>5</v>
      </c>
      <c r="I649">
        <v>179.45</v>
      </c>
      <c r="J649" s="1"/>
      <c r="L649" s="5" t="s">
        <v>184</v>
      </c>
      <c r="N649" s="7">
        <f>SUMPRODUCT((KG!$A$4:$A$136=flux!$A649)*(KG!$B$4:$B$136=flux!N$3)*(flux!$G649&gt;=KG!$F$2:$O$2)*(flux!$G649&lt;=KG!$F$3:$O$3)*KG!$F$4:$O$136)*$G649/100</f>
        <v>236.53104799999997</v>
      </c>
      <c r="O649" s="7">
        <f>SUMPRODUCT((KG!$A$4:$A$136=flux!$A649)*(KG!$B$4:$B$136=flux!O$3)*(flux!$G649&gt;=KG!$F$2:$O$2)*(flux!$G649&lt;=KG!$F$3:$O$3)*KG!$F$4:$O$136)*$G649/100</f>
        <v>269.61122219999999</v>
      </c>
      <c r="P649" s="7">
        <f>SUMPRODUCT((KG!$A$4:$A$136=flux!$A649)*(KG!$B$4:$B$136=flux!P$3)*(flux!$G649&gt;=KG!$F$2:$O$2)*(flux!$G649&lt;=KG!$F$3:$O$3)*KG!$F$4:$O$136)*$G649/100</f>
        <v>0</v>
      </c>
      <c r="Q649" s="7">
        <f>SUMPRODUCT((KG!$A$4:$A$136=flux!$A649)*(KG!$B$4:$B$136=flux!Q$3)*(flux!$G649&gt;=KG!$F$2:$O$2)*(flux!$G649&lt;=KG!$F$3:$O$3)*KG!$F$4:$O$136)*$G649/100</f>
        <v>0</v>
      </c>
      <c r="R649" s="7">
        <f>SUMPRODUCT((KG!$A$4:$A$136=flux!$A649)*(KG!$B$4:$B$136=flux!R$3)*(flux!$G649&gt;=KG!$F$2:$O$2)*(flux!$G649&lt;=KG!$F$3:$O$3)*KG!$F$4:$O$136)*$G649/100</f>
        <v>0</v>
      </c>
      <c r="S649" s="7">
        <f>SUMPRODUCT((KG!$A$4:$A$136=flux!$A649)*(KG!$B$4:$B$136=flux!S$3)*(flux!$G649&gt;=KG!$F$2:$O$2)*(flux!$G649&lt;=KG!$F$3:$O$3)*KG!$F$4:$O$136)*$G649/100</f>
        <v>0</v>
      </c>
      <c r="T649" s="7">
        <f>SUMPRODUCT((KG!$A$4:$A$136=flux!$A649)*(KG!$B$4:$B$136=flux!T$3)*(flux!$G649&gt;=KG!$F$2:$O$2)*(flux!$G649&lt;=KG!$F$3:$O$3)*KG!$F$4:$O$136)*$G649/100</f>
        <v>0</v>
      </c>
      <c r="U649" s="7">
        <f>SUMPRODUCT((KG!$A$4:$A$136=flux!$A649)*(KG!$B$4:$B$136=flux!U$3)*(flux!$G649&gt;=KG!$F$2:$O$2)*(flux!$G649&lt;=KG!$F$3:$O$3)*KG!$F$4:$O$136)*$G649/100</f>
        <v>0</v>
      </c>
      <c r="V649" s="7">
        <f>SUMPRODUCT((KG!$A$4:$A$136=flux!$A649)*(KG!$B$4:$B$136=flux!V$3)*(flux!$G649&gt;=KG!$F$2:$O$2)*(flux!$G649&lt;=KG!$F$3:$O$3)*KG!$F$4:$O$136)*$G649/100</f>
        <v>0</v>
      </c>
      <c r="W649" s="7">
        <f>SUMPRODUCT((KG!$A$4:$A$136=flux!$A649)*(KG!$B$4:$B$136=flux!W$3)*(flux!$G649&gt;=KG!$F$2:$O$2)*(flux!$G649&lt;=KG!$F$3:$O$3)*KG!$F$4:$O$136)*$G649/100</f>
        <v>0</v>
      </c>
      <c r="X649" s="7">
        <f>SUMPRODUCT((KG!$A$4:$A$136=flux!$A649)*(KG!$B$4:$B$136=flux!X$3)*(flux!$G649&gt;=KG!$F$2:$O$2)*(flux!$G649&lt;=KG!$F$3:$O$3)*KG!$F$4:$O$136)*$G649/100</f>
        <v>294.28935545895195</v>
      </c>
      <c r="Y649" s="7">
        <f>SUMPRODUCT((PAL!$A$3:$A$42=flux!$A649)*(PAL!$B$3:$B$42=flux!Y$3)*(PAL!$H$2:$Q$2=flux!$H649)*(PAL!$H$3:$Q$42))*$H649</f>
        <v>0</v>
      </c>
      <c r="Z649" s="7">
        <f>SUMPRODUCT((PAL!$A$3:$A$42=flux!$A649)*(PAL!$B$3:$B$42=flux!Z$3)*(PAL!$H$2:$Q$2=flux!$H649)*(PAL!$H$3:$Q$42))*$H649</f>
        <v>0</v>
      </c>
      <c r="AA649" s="7">
        <f>SUMPRODUCT((PAL!$A$3:$A$42=flux!$A649)*(PAL!$B$3:$B$42=flux!AA$3)*(PAL!$H$2:$Q$2=flux!$H649)*(PAL!$H$3:$Q$42))*$H649</f>
        <v>0</v>
      </c>
      <c r="AB649" s="7">
        <f>SUMPRODUCT((PAL!$A$3:$A$42=flux!$A649)*(PAL!$B$3:$B$42=flux!AB$3)*(PAL!$H$2:$Q$2=flux!$H649)*(PAL!$H$3:$Q$42))*$H649</f>
        <v>230.26175999999995</v>
      </c>
    </row>
    <row r="650" spans="1:28" x14ac:dyDescent="0.25">
      <c r="A650">
        <v>28745</v>
      </c>
      <c r="B650" t="s">
        <v>578</v>
      </c>
      <c r="C650" s="2">
        <v>43181</v>
      </c>
      <c r="D650" t="s">
        <v>104</v>
      </c>
      <c r="E650" s="3">
        <v>1</v>
      </c>
      <c r="F650" t="s">
        <v>105</v>
      </c>
      <c r="G650">
        <v>1217</v>
      </c>
      <c r="H650" s="1">
        <v>5</v>
      </c>
      <c r="I650">
        <v>179.45</v>
      </c>
      <c r="J650" s="1"/>
      <c r="L650" s="5" t="s">
        <v>184</v>
      </c>
      <c r="N650" s="7">
        <f>SUMPRODUCT((KG!$A$4:$A$136=flux!$A650)*(KG!$B$4:$B$136=flux!N$3)*(flux!$G650&gt;=KG!$F$2:$O$2)*(flux!$G650&lt;=KG!$F$3:$O$3)*KG!$F$4:$O$136)*$G650/100</f>
        <v>225.41760799999997</v>
      </c>
      <c r="O650" s="7">
        <f>SUMPRODUCT((KG!$A$4:$A$136=flux!$A650)*(KG!$B$4:$B$136=flux!O$3)*(flux!$G650&gt;=KG!$F$2:$O$2)*(flux!$G650&lt;=KG!$F$3:$O$3)*KG!$F$4:$O$136)*$G650/100</f>
        <v>256.9435062</v>
      </c>
      <c r="P650" s="7">
        <f>SUMPRODUCT((KG!$A$4:$A$136=flux!$A650)*(KG!$B$4:$B$136=flux!P$3)*(flux!$G650&gt;=KG!$F$2:$O$2)*(flux!$G650&lt;=KG!$F$3:$O$3)*KG!$F$4:$O$136)*$G650/100</f>
        <v>0</v>
      </c>
      <c r="Q650" s="7">
        <f>SUMPRODUCT((KG!$A$4:$A$136=flux!$A650)*(KG!$B$4:$B$136=flux!Q$3)*(flux!$G650&gt;=KG!$F$2:$O$2)*(flux!$G650&lt;=KG!$F$3:$O$3)*KG!$F$4:$O$136)*$G650/100</f>
        <v>0</v>
      </c>
      <c r="R650" s="7">
        <f>SUMPRODUCT((KG!$A$4:$A$136=flux!$A650)*(KG!$B$4:$B$136=flux!R$3)*(flux!$G650&gt;=KG!$F$2:$O$2)*(flux!$G650&lt;=KG!$F$3:$O$3)*KG!$F$4:$O$136)*$G650/100</f>
        <v>0</v>
      </c>
      <c r="S650" s="7">
        <f>SUMPRODUCT((KG!$A$4:$A$136=flux!$A650)*(KG!$B$4:$B$136=flux!S$3)*(flux!$G650&gt;=KG!$F$2:$O$2)*(flux!$G650&lt;=KG!$F$3:$O$3)*KG!$F$4:$O$136)*$G650/100</f>
        <v>0</v>
      </c>
      <c r="T650" s="7">
        <f>SUMPRODUCT((KG!$A$4:$A$136=flux!$A650)*(KG!$B$4:$B$136=flux!T$3)*(flux!$G650&gt;=KG!$F$2:$O$2)*(flux!$G650&lt;=KG!$F$3:$O$3)*KG!$F$4:$O$136)*$G650/100</f>
        <v>0</v>
      </c>
      <c r="U650" s="7">
        <f>SUMPRODUCT((KG!$A$4:$A$136=flux!$A650)*(KG!$B$4:$B$136=flux!U$3)*(flux!$G650&gt;=KG!$F$2:$O$2)*(flux!$G650&lt;=KG!$F$3:$O$3)*KG!$F$4:$O$136)*$G650/100</f>
        <v>0</v>
      </c>
      <c r="V650" s="7">
        <f>SUMPRODUCT((KG!$A$4:$A$136=flux!$A650)*(KG!$B$4:$B$136=flux!V$3)*(flux!$G650&gt;=KG!$F$2:$O$2)*(flux!$G650&lt;=KG!$F$3:$O$3)*KG!$F$4:$O$136)*$G650/100</f>
        <v>0</v>
      </c>
      <c r="W650" s="7">
        <f>SUMPRODUCT((KG!$A$4:$A$136=flux!$A650)*(KG!$B$4:$B$136=flux!W$3)*(flux!$G650&gt;=KG!$F$2:$O$2)*(flux!$G650&lt;=KG!$F$3:$O$3)*KG!$F$4:$O$136)*$G650/100</f>
        <v>0</v>
      </c>
      <c r="X650" s="7">
        <f>SUMPRODUCT((KG!$A$4:$A$136=flux!$A650)*(KG!$B$4:$B$136=flux!X$3)*(flux!$G650&gt;=KG!$F$2:$O$2)*(flux!$G650&lt;=KG!$F$3:$O$3)*KG!$F$4:$O$136)*$G650/100</f>
        <v>280.46213437239197</v>
      </c>
      <c r="Y650" s="7">
        <f>SUMPRODUCT((PAL!$A$3:$A$42=flux!$A650)*(PAL!$B$3:$B$42=flux!Y$3)*(PAL!$H$2:$Q$2=flux!$H650)*(PAL!$H$3:$Q$42))*$H650</f>
        <v>0</v>
      </c>
      <c r="Z650" s="7">
        <f>SUMPRODUCT((PAL!$A$3:$A$42=flux!$A650)*(PAL!$B$3:$B$42=flux!Z$3)*(PAL!$H$2:$Q$2=flux!$H650)*(PAL!$H$3:$Q$42))*$H650</f>
        <v>0</v>
      </c>
      <c r="AA650" s="7">
        <f>SUMPRODUCT((PAL!$A$3:$A$42=flux!$A650)*(PAL!$B$3:$B$42=flux!AA$3)*(PAL!$H$2:$Q$2=flux!$H650)*(PAL!$H$3:$Q$42))*$H650</f>
        <v>0</v>
      </c>
      <c r="AB650" s="7">
        <f>SUMPRODUCT((PAL!$A$3:$A$42=flux!$A650)*(PAL!$B$3:$B$42=flux!AB$3)*(PAL!$H$2:$Q$2=flux!$H650)*(PAL!$H$3:$Q$42))*$H650</f>
        <v>230.26175999999995</v>
      </c>
    </row>
    <row r="651" spans="1:28" x14ac:dyDescent="0.25">
      <c r="A651">
        <v>28745</v>
      </c>
      <c r="B651" t="s">
        <v>578</v>
      </c>
      <c r="C651" s="2">
        <v>43165</v>
      </c>
      <c r="D651" t="s">
        <v>104</v>
      </c>
      <c r="E651" s="3">
        <v>1</v>
      </c>
      <c r="F651" t="s">
        <v>105</v>
      </c>
      <c r="G651">
        <v>1140</v>
      </c>
      <c r="H651" s="1">
        <v>5</v>
      </c>
      <c r="I651">
        <v>179.45</v>
      </c>
      <c r="J651" s="1"/>
      <c r="L651" s="5" t="s">
        <v>184</v>
      </c>
      <c r="N651" s="7">
        <f>SUMPRODUCT((KG!$A$4:$A$136=flux!$A651)*(KG!$B$4:$B$136=flux!N$3)*(flux!$G651&gt;=KG!$F$2:$O$2)*(flux!$G651&lt;=KG!$F$3:$O$3)*KG!$F$4:$O$136)*$G651/100</f>
        <v>211.15535999999997</v>
      </c>
      <c r="O651" s="7">
        <f>SUMPRODUCT((KG!$A$4:$A$136=flux!$A651)*(KG!$B$4:$B$136=flux!O$3)*(flux!$G651&gt;=KG!$F$2:$O$2)*(flux!$G651&lt;=KG!$F$3:$O$3)*KG!$F$4:$O$136)*$G651/100</f>
        <v>240.68660400000002</v>
      </c>
      <c r="P651" s="7">
        <f>SUMPRODUCT((KG!$A$4:$A$136=flux!$A651)*(KG!$B$4:$B$136=flux!P$3)*(flux!$G651&gt;=KG!$F$2:$O$2)*(flux!$G651&lt;=KG!$F$3:$O$3)*KG!$F$4:$O$136)*$G651/100</f>
        <v>0</v>
      </c>
      <c r="Q651" s="7">
        <f>SUMPRODUCT((KG!$A$4:$A$136=flux!$A651)*(KG!$B$4:$B$136=flux!Q$3)*(flux!$G651&gt;=KG!$F$2:$O$2)*(flux!$G651&lt;=KG!$F$3:$O$3)*KG!$F$4:$O$136)*$G651/100</f>
        <v>0</v>
      </c>
      <c r="R651" s="7">
        <f>SUMPRODUCT((KG!$A$4:$A$136=flux!$A651)*(KG!$B$4:$B$136=flux!R$3)*(flux!$G651&gt;=KG!$F$2:$O$2)*(flux!$G651&lt;=KG!$F$3:$O$3)*KG!$F$4:$O$136)*$G651/100</f>
        <v>0</v>
      </c>
      <c r="S651" s="7">
        <f>SUMPRODUCT((KG!$A$4:$A$136=flux!$A651)*(KG!$B$4:$B$136=flux!S$3)*(flux!$G651&gt;=KG!$F$2:$O$2)*(flux!$G651&lt;=KG!$F$3:$O$3)*KG!$F$4:$O$136)*$G651/100</f>
        <v>0</v>
      </c>
      <c r="T651" s="7">
        <f>SUMPRODUCT((KG!$A$4:$A$136=flux!$A651)*(KG!$B$4:$B$136=flux!T$3)*(flux!$G651&gt;=KG!$F$2:$O$2)*(flux!$G651&lt;=KG!$F$3:$O$3)*KG!$F$4:$O$136)*$G651/100</f>
        <v>0</v>
      </c>
      <c r="U651" s="7">
        <f>SUMPRODUCT((KG!$A$4:$A$136=flux!$A651)*(KG!$B$4:$B$136=flux!U$3)*(flux!$G651&gt;=KG!$F$2:$O$2)*(flux!$G651&lt;=KG!$F$3:$O$3)*KG!$F$4:$O$136)*$G651/100</f>
        <v>0</v>
      </c>
      <c r="V651" s="7">
        <f>SUMPRODUCT((KG!$A$4:$A$136=flux!$A651)*(KG!$B$4:$B$136=flux!V$3)*(flux!$G651&gt;=KG!$F$2:$O$2)*(flux!$G651&lt;=KG!$F$3:$O$3)*KG!$F$4:$O$136)*$G651/100</f>
        <v>0</v>
      </c>
      <c r="W651" s="7">
        <f>SUMPRODUCT((KG!$A$4:$A$136=flux!$A651)*(KG!$B$4:$B$136=flux!W$3)*(flux!$G651&gt;=KG!$F$2:$O$2)*(flux!$G651&lt;=KG!$F$3:$O$3)*KG!$F$4:$O$136)*$G651/100</f>
        <v>0</v>
      </c>
      <c r="X651" s="7">
        <f>SUMPRODUCT((KG!$A$4:$A$136=flux!$A651)*(KG!$B$4:$B$136=flux!X$3)*(flux!$G651&gt;=KG!$F$2:$O$2)*(flux!$G651&lt;=KG!$F$3:$O$3)*KG!$F$4:$O$136)*$G651/100</f>
        <v>262.71720064463995</v>
      </c>
      <c r="Y651" s="7">
        <f>SUMPRODUCT((PAL!$A$3:$A$42=flux!$A651)*(PAL!$B$3:$B$42=flux!Y$3)*(PAL!$H$2:$Q$2=flux!$H651)*(PAL!$H$3:$Q$42))*$H651</f>
        <v>0</v>
      </c>
      <c r="Z651" s="7">
        <f>SUMPRODUCT((PAL!$A$3:$A$42=flux!$A651)*(PAL!$B$3:$B$42=flux!Z$3)*(PAL!$H$2:$Q$2=flux!$H651)*(PAL!$H$3:$Q$42))*$H651</f>
        <v>0</v>
      </c>
      <c r="AA651" s="7">
        <f>SUMPRODUCT((PAL!$A$3:$A$42=flux!$A651)*(PAL!$B$3:$B$42=flux!AA$3)*(PAL!$H$2:$Q$2=flux!$H651)*(PAL!$H$3:$Q$42))*$H651</f>
        <v>0</v>
      </c>
      <c r="AB651" s="7">
        <f>SUMPRODUCT((PAL!$A$3:$A$42=flux!$A651)*(PAL!$B$3:$B$42=flux!AB$3)*(PAL!$H$2:$Q$2=flux!$H651)*(PAL!$H$3:$Q$42))*$H651</f>
        <v>230.26175999999995</v>
      </c>
    </row>
    <row r="652" spans="1:28" x14ac:dyDescent="0.25">
      <c r="A652">
        <v>28745</v>
      </c>
      <c r="B652" t="s">
        <v>578</v>
      </c>
      <c r="C652" s="2">
        <v>43160</v>
      </c>
      <c r="D652" t="s">
        <v>104</v>
      </c>
      <c r="E652" s="3">
        <v>1</v>
      </c>
      <c r="F652" t="s">
        <v>105</v>
      </c>
      <c r="G652">
        <v>1084</v>
      </c>
      <c r="H652" s="1">
        <v>4</v>
      </c>
      <c r="I652">
        <v>143.56</v>
      </c>
      <c r="J652" s="1"/>
      <c r="L652" s="5" t="s">
        <v>184</v>
      </c>
      <c r="N652" s="7">
        <f>SUMPRODUCT((KG!$A$4:$A$136=flux!$A652)*(KG!$B$4:$B$136=flux!N$3)*(flux!$G652&gt;=KG!$F$2:$O$2)*(flux!$G652&lt;=KG!$F$3:$O$3)*KG!$F$4:$O$136)*$G652/100</f>
        <v>200.782816</v>
      </c>
      <c r="O652" s="7">
        <f>SUMPRODUCT((KG!$A$4:$A$136=flux!$A652)*(KG!$B$4:$B$136=flux!O$3)*(flux!$G652&gt;=KG!$F$2:$O$2)*(flux!$G652&lt;=KG!$F$3:$O$3)*KG!$F$4:$O$136)*$G652/100</f>
        <v>228.86340240000001</v>
      </c>
      <c r="P652" s="7">
        <f>SUMPRODUCT((KG!$A$4:$A$136=flux!$A652)*(KG!$B$4:$B$136=flux!P$3)*(flux!$G652&gt;=KG!$F$2:$O$2)*(flux!$G652&lt;=KG!$F$3:$O$3)*KG!$F$4:$O$136)*$G652/100</f>
        <v>0</v>
      </c>
      <c r="Q652" s="7">
        <f>SUMPRODUCT((KG!$A$4:$A$136=flux!$A652)*(KG!$B$4:$B$136=flux!Q$3)*(flux!$G652&gt;=KG!$F$2:$O$2)*(flux!$G652&lt;=KG!$F$3:$O$3)*KG!$F$4:$O$136)*$G652/100</f>
        <v>0</v>
      </c>
      <c r="R652" s="7">
        <f>SUMPRODUCT((KG!$A$4:$A$136=flux!$A652)*(KG!$B$4:$B$136=flux!R$3)*(flux!$G652&gt;=KG!$F$2:$O$2)*(flux!$G652&lt;=KG!$F$3:$O$3)*KG!$F$4:$O$136)*$G652/100</f>
        <v>0</v>
      </c>
      <c r="S652" s="7">
        <f>SUMPRODUCT((KG!$A$4:$A$136=flux!$A652)*(KG!$B$4:$B$136=flux!S$3)*(flux!$G652&gt;=KG!$F$2:$O$2)*(flux!$G652&lt;=KG!$F$3:$O$3)*KG!$F$4:$O$136)*$G652/100</f>
        <v>0</v>
      </c>
      <c r="T652" s="7">
        <f>SUMPRODUCT((KG!$A$4:$A$136=flux!$A652)*(KG!$B$4:$B$136=flux!T$3)*(flux!$G652&gt;=KG!$F$2:$O$2)*(flux!$G652&lt;=KG!$F$3:$O$3)*KG!$F$4:$O$136)*$G652/100</f>
        <v>0</v>
      </c>
      <c r="U652" s="7">
        <f>SUMPRODUCT((KG!$A$4:$A$136=flux!$A652)*(KG!$B$4:$B$136=flux!U$3)*(flux!$G652&gt;=KG!$F$2:$O$2)*(flux!$G652&lt;=KG!$F$3:$O$3)*KG!$F$4:$O$136)*$G652/100</f>
        <v>0</v>
      </c>
      <c r="V652" s="7">
        <f>SUMPRODUCT((KG!$A$4:$A$136=flux!$A652)*(KG!$B$4:$B$136=flux!V$3)*(flux!$G652&gt;=KG!$F$2:$O$2)*(flux!$G652&lt;=KG!$F$3:$O$3)*KG!$F$4:$O$136)*$G652/100</f>
        <v>0</v>
      </c>
      <c r="W652" s="7">
        <f>SUMPRODUCT((KG!$A$4:$A$136=flux!$A652)*(KG!$B$4:$B$136=flux!W$3)*(flux!$G652&gt;=KG!$F$2:$O$2)*(flux!$G652&lt;=KG!$F$3:$O$3)*KG!$F$4:$O$136)*$G652/100</f>
        <v>0</v>
      </c>
      <c r="X652" s="7">
        <f>SUMPRODUCT((KG!$A$4:$A$136=flux!$A652)*(KG!$B$4:$B$136=flux!X$3)*(flux!$G652&gt;=KG!$F$2:$O$2)*(flux!$G652&lt;=KG!$F$3:$O$3)*KG!$F$4:$O$136)*$G652/100</f>
        <v>249.81179429718395</v>
      </c>
      <c r="Y652" s="7">
        <f>SUMPRODUCT((PAL!$A$3:$A$42=flux!$A652)*(PAL!$B$3:$B$42=flux!Y$3)*(PAL!$H$2:$Q$2=flux!$H652)*(PAL!$H$3:$Q$42))*$H652</f>
        <v>0</v>
      </c>
      <c r="Z652" s="7">
        <f>SUMPRODUCT((PAL!$A$3:$A$42=flux!$A652)*(PAL!$B$3:$B$42=flux!Z$3)*(PAL!$H$2:$Q$2=flux!$H652)*(PAL!$H$3:$Q$42))*$H652</f>
        <v>0</v>
      </c>
      <c r="AA652" s="7">
        <f>SUMPRODUCT((PAL!$A$3:$A$42=flux!$A652)*(PAL!$B$3:$B$42=flux!AA$3)*(PAL!$H$2:$Q$2=flux!$H652)*(PAL!$H$3:$Q$42))*$H652</f>
        <v>0</v>
      </c>
      <c r="AB652" s="7">
        <f>SUMPRODUCT((PAL!$A$3:$A$42=flux!$A652)*(PAL!$B$3:$B$42=flux!AB$3)*(PAL!$H$2:$Q$2=flux!$H652)*(PAL!$H$3:$Q$42))*$H652</f>
        <v>184.20940799999997</v>
      </c>
    </row>
    <row r="653" spans="1:28" x14ac:dyDescent="0.25">
      <c r="A653">
        <v>28745</v>
      </c>
      <c r="B653" t="s">
        <v>578</v>
      </c>
      <c r="C653" s="2">
        <v>43189</v>
      </c>
      <c r="D653" t="s">
        <v>104</v>
      </c>
      <c r="E653" s="3">
        <v>1</v>
      </c>
      <c r="F653" t="s">
        <v>105</v>
      </c>
      <c r="G653">
        <v>1055</v>
      </c>
      <c r="H653" s="1">
        <v>4</v>
      </c>
      <c r="I653">
        <v>143.56</v>
      </c>
      <c r="J653" s="1"/>
      <c r="L653" s="5" t="s">
        <v>184</v>
      </c>
      <c r="N653" s="7">
        <f>SUMPRODUCT((KG!$A$4:$A$136=flux!$A653)*(KG!$B$4:$B$136=flux!N$3)*(flux!$G653&gt;=KG!$F$2:$O$2)*(flux!$G653&lt;=KG!$F$3:$O$3)*KG!$F$4:$O$136)*$G653/100</f>
        <v>195.41131999999999</v>
      </c>
      <c r="O653" s="7">
        <f>SUMPRODUCT((KG!$A$4:$A$136=flux!$A653)*(KG!$B$4:$B$136=flux!O$3)*(flux!$G653&gt;=KG!$F$2:$O$2)*(flux!$G653&lt;=KG!$F$3:$O$3)*KG!$F$4:$O$136)*$G653/100</f>
        <v>222.74067300000002</v>
      </c>
      <c r="P653" s="7">
        <f>SUMPRODUCT((KG!$A$4:$A$136=flux!$A653)*(KG!$B$4:$B$136=flux!P$3)*(flux!$G653&gt;=KG!$F$2:$O$2)*(flux!$G653&lt;=KG!$F$3:$O$3)*KG!$F$4:$O$136)*$G653/100</f>
        <v>0</v>
      </c>
      <c r="Q653" s="7">
        <f>SUMPRODUCT((KG!$A$4:$A$136=flux!$A653)*(KG!$B$4:$B$136=flux!Q$3)*(flux!$G653&gt;=KG!$F$2:$O$2)*(flux!$G653&lt;=KG!$F$3:$O$3)*KG!$F$4:$O$136)*$G653/100</f>
        <v>0</v>
      </c>
      <c r="R653" s="7">
        <f>SUMPRODUCT((KG!$A$4:$A$136=flux!$A653)*(KG!$B$4:$B$136=flux!R$3)*(flux!$G653&gt;=KG!$F$2:$O$2)*(flux!$G653&lt;=KG!$F$3:$O$3)*KG!$F$4:$O$136)*$G653/100</f>
        <v>0</v>
      </c>
      <c r="S653" s="7">
        <f>SUMPRODUCT((KG!$A$4:$A$136=flux!$A653)*(KG!$B$4:$B$136=flux!S$3)*(flux!$G653&gt;=KG!$F$2:$O$2)*(flux!$G653&lt;=KG!$F$3:$O$3)*KG!$F$4:$O$136)*$G653/100</f>
        <v>0</v>
      </c>
      <c r="T653" s="7">
        <f>SUMPRODUCT((KG!$A$4:$A$136=flux!$A653)*(KG!$B$4:$B$136=flux!T$3)*(flux!$G653&gt;=KG!$F$2:$O$2)*(flux!$G653&lt;=KG!$F$3:$O$3)*KG!$F$4:$O$136)*$G653/100</f>
        <v>0</v>
      </c>
      <c r="U653" s="7">
        <f>SUMPRODUCT((KG!$A$4:$A$136=flux!$A653)*(KG!$B$4:$B$136=flux!U$3)*(flux!$G653&gt;=KG!$F$2:$O$2)*(flux!$G653&lt;=KG!$F$3:$O$3)*KG!$F$4:$O$136)*$G653/100</f>
        <v>0</v>
      </c>
      <c r="V653" s="7">
        <f>SUMPRODUCT((KG!$A$4:$A$136=flux!$A653)*(KG!$B$4:$B$136=flux!V$3)*(flux!$G653&gt;=KG!$F$2:$O$2)*(flux!$G653&lt;=KG!$F$3:$O$3)*KG!$F$4:$O$136)*$G653/100</f>
        <v>0</v>
      </c>
      <c r="W653" s="7">
        <f>SUMPRODUCT((KG!$A$4:$A$136=flux!$A653)*(KG!$B$4:$B$136=flux!W$3)*(flux!$G653&gt;=KG!$F$2:$O$2)*(flux!$G653&lt;=KG!$F$3:$O$3)*KG!$F$4:$O$136)*$G653/100</f>
        <v>0</v>
      </c>
      <c r="X653" s="7">
        <f>SUMPRODUCT((KG!$A$4:$A$136=flux!$A653)*(KG!$B$4:$B$136=flux!X$3)*(flux!$G653&gt;=KG!$F$2:$O$2)*(flux!$G653&lt;=KG!$F$3:$O$3)*KG!$F$4:$O$136)*$G653/100</f>
        <v>243.12863743867999</v>
      </c>
      <c r="Y653" s="7">
        <f>SUMPRODUCT((PAL!$A$3:$A$42=flux!$A653)*(PAL!$B$3:$B$42=flux!Y$3)*(PAL!$H$2:$Q$2=flux!$H653)*(PAL!$H$3:$Q$42))*$H653</f>
        <v>0</v>
      </c>
      <c r="Z653" s="7">
        <f>SUMPRODUCT((PAL!$A$3:$A$42=flux!$A653)*(PAL!$B$3:$B$42=flux!Z$3)*(PAL!$H$2:$Q$2=flux!$H653)*(PAL!$H$3:$Q$42))*$H653</f>
        <v>0</v>
      </c>
      <c r="AA653" s="7">
        <f>SUMPRODUCT((PAL!$A$3:$A$42=flux!$A653)*(PAL!$B$3:$B$42=flux!AA$3)*(PAL!$H$2:$Q$2=flux!$H653)*(PAL!$H$3:$Q$42))*$H653</f>
        <v>0</v>
      </c>
      <c r="AB653" s="7">
        <f>SUMPRODUCT((PAL!$A$3:$A$42=flux!$A653)*(PAL!$B$3:$B$42=flux!AB$3)*(PAL!$H$2:$Q$2=flux!$H653)*(PAL!$H$3:$Q$42))*$H653</f>
        <v>184.20940799999997</v>
      </c>
    </row>
    <row r="654" spans="1:28" x14ac:dyDescent="0.25">
      <c r="A654">
        <v>28745</v>
      </c>
      <c r="B654" t="s">
        <v>578</v>
      </c>
      <c r="C654" s="2">
        <v>43183</v>
      </c>
      <c r="D654" t="s">
        <v>104</v>
      </c>
      <c r="E654" s="3">
        <v>1</v>
      </c>
      <c r="F654" t="s">
        <v>105</v>
      </c>
      <c r="G654">
        <v>1052</v>
      </c>
      <c r="H654" s="1">
        <v>4</v>
      </c>
      <c r="I654">
        <v>143.56</v>
      </c>
      <c r="J654" s="1"/>
      <c r="L654" s="5" t="s">
        <v>184</v>
      </c>
      <c r="N654" s="7">
        <f>SUMPRODUCT((KG!$A$4:$A$136=flux!$A654)*(KG!$B$4:$B$136=flux!N$3)*(flux!$G654&gt;=KG!$F$2:$O$2)*(flux!$G654&lt;=KG!$F$3:$O$3)*KG!$F$4:$O$136)*$G654/100</f>
        <v>194.85564799999997</v>
      </c>
      <c r="O654" s="7">
        <f>SUMPRODUCT((KG!$A$4:$A$136=flux!$A654)*(KG!$B$4:$B$136=flux!O$3)*(flux!$G654&gt;=KG!$F$2:$O$2)*(flux!$G654&lt;=KG!$F$3:$O$3)*KG!$F$4:$O$136)*$G654/100</f>
        <v>222.10728720000003</v>
      </c>
      <c r="P654" s="7">
        <f>SUMPRODUCT((KG!$A$4:$A$136=flux!$A654)*(KG!$B$4:$B$136=flux!P$3)*(flux!$G654&gt;=KG!$F$2:$O$2)*(flux!$G654&lt;=KG!$F$3:$O$3)*KG!$F$4:$O$136)*$G654/100</f>
        <v>0</v>
      </c>
      <c r="Q654" s="7">
        <f>SUMPRODUCT((KG!$A$4:$A$136=flux!$A654)*(KG!$B$4:$B$136=flux!Q$3)*(flux!$G654&gt;=KG!$F$2:$O$2)*(flux!$G654&lt;=KG!$F$3:$O$3)*KG!$F$4:$O$136)*$G654/100</f>
        <v>0</v>
      </c>
      <c r="R654" s="7">
        <f>SUMPRODUCT((KG!$A$4:$A$136=flux!$A654)*(KG!$B$4:$B$136=flux!R$3)*(flux!$G654&gt;=KG!$F$2:$O$2)*(flux!$G654&lt;=KG!$F$3:$O$3)*KG!$F$4:$O$136)*$G654/100</f>
        <v>0</v>
      </c>
      <c r="S654" s="7">
        <f>SUMPRODUCT((KG!$A$4:$A$136=flux!$A654)*(KG!$B$4:$B$136=flux!S$3)*(flux!$G654&gt;=KG!$F$2:$O$2)*(flux!$G654&lt;=KG!$F$3:$O$3)*KG!$F$4:$O$136)*$G654/100</f>
        <v>0</v>
      </c>
      <c r="T654" s="7">
        <f>SUMPRODUCT((KG!$A$4:$A$136=flux!$A654)*(KG!$B$4:$B$136=flux!T$3)*(flux!$G654&gt;=KG!$F$2:$O$2)*(flux!$G654&lt;=KG!$F$3:$O$3)*KG!$F$4:$O$136)*$G654/100</f>
        <v>0</v>
      </c>
      <c r="U654" s="7">
        <f>SUMPRODUCT((KG!$A$4:$A$136=flux!$A654)*(KG!$B$4:$B$136=flux!U$3)*(flux!$G654&gt;=KG!$F$2:$O$2)*(flux!$G654&lt;=KG!$F$3:$O$3)*KG!$F$4:$O$136)*$G654/100</f>
        <v>0</v>
      </c>
      <c r="V654" s="7">
        <f>SUMPRODUCT((KG!$A$4:$A$136=flux!$A654)*(KG!$B$4:$B$136=flux!V$3)*(flux!$G654&gt;=KG!$F$2:$O$2)*(flux!$G654&lt;=KG!$F$3:$O$3)*KG!$F$4:$O$136)*$G654/100</f>
        <v>0</v>
      </c>
      <c r="W654" s="7">
        <f>SUMPRODUCT((KG!$A$4:$A$136=flux!$A654)*(KG!$B$4:$B$136=flux!W$3)*(flux!$G654&gt;=KG!$F$2:$O$2)*(flux!$G654&lt;=KG!$F$3:$O$3)*KG!$F$4:$O$136)*$G654/100</f>
        <v>0</v>
      </c>
      <c r="X654" s="7">
        <f>SUMPRODUCT((KG!$A$4:$A$136=flux!$A654)*(KG!$B$4:$B$136=flux!X$3)*(flux!$G654&gt;=KG!$F$2:$O$2)*(flux!$G654&lt;=KG!$F$3:$O$3)*KG!$F$4:$O$136)*$G654/100</f>
        <v>242.43727638435197</v>
      </c>
      <c r="Y654" s="7">
        <f>SUMPRODUCT((PAL!$A$3:$A$42=flux!$A654)*(PAL!$B$3:$B$42=flux!Y$3)*(PAL!$H$2:$Q$2=flux!$H654)*(PAL!$H$3:$Q$42))*$H654</f>
        <v>0</v>
      </c>
      <c r="Z654" s="7">
        <f>SUMPRODUCT((PAL!$A$3:$A$42=flux!$A654)*(PAL!$B$3:$B$42=flux!Z$3)*(PAL!$H$2:$Q$2=flux!$H654)*(PAL!$H$3:$Q$42))*$H654</f>
        <v>0</v>
      </c>
      <c r="AA654" s="7">
        <f>SUMPRODUCT((PAL!$A$3:$A$42=flux!$A654)*(PAL!$B$3:$B$42=flux!AA$3)*(PAL!$H$2:$Q$2=flux!$H654)*(PAL!$H$3:$Q$42))*$H654</f>
        <v>0</v>
      </c>
      <c r="AB654" s="7">
        <f>SUMPRODUCT((PAL!$A$3:$A$42=flux!$A654)*(PAL!$B$3:$B$42=flux!AB$3)*(PAL!$H$2:$Q$2=flux!$H654)*(PAL!$H$3:$Q$42))*$H654</f>
        <v>184.20940799999997</v>
      </c>
    </row>
    <row r="655" spans="1:28" x14ac:dyDescent="0.25">
      <c r="A655">
        <v>28745</v>
      </c>
      <c r="B655" t="s">
        <v>578</v>
      </c>
      <c r="C655" s="2">
        <v>43162</v>
      </c>
      <c r="D655" t="s">
        <v>104</v>
      </c>
      <c r="E655" s="3">
        <v>1</v>
      </c>
      <c r="F655" t="s">
        <v>105</v>
      </c>
      <c r="G655">
        <v>1023</v>
      </c>
      <c r="H655" s="1">
        <v>4</v>
      </c>
      <c r="I655">
        <v>143.56</v>
      </c>
      <c r="J655" s="1"/>
      <c r="L655" s="5" t="s">
        <v>184</v>
      </c>
      <c r="N655" s="7">
        <f>SUMPRODUCT((KG!$A$4:$A$136=flux!$A655)*(KG!$B$4:$B$136=flux!N$3)*(flux!$G655&gt;=KG!$F$2:$O$2)*(flux!$G655&lt;=KG!$F$3:$O$3)*KG!$F$4:$O$136)*$G655/100</f>
        <v>189.48415199999997</v>
      </c>
      <c r="O655" s="7">
        <f>SUMPRODUCT((KG!$A$4:$A$136=flux!$A655)*(KG!$B$4:$B$136=flux!O$3)*(flux!$G655&gt;=KG!$F$2:$O$2)*(flux!$G655&lt;=KG!$F$3:$O$3)*KG!$F$4:$O$136)*$G655/100</f>
        <v>215.9845578</v>
      </c>
      <c r="P655" s="7">
        <f>SUMPRODUCT((KG!$A$4:$A$136=flux!$A655)*(KG!$B$4:$B$136=flux!P$3)*(flux!$G655&gt;=KG!$F$2:$O$2)*(flux!$G655&lt;=KG!$F$3:$O$3)*KG!$F$4:$O$136)*$G655/100</f>
        <v>0</v>
      </c>
      <c r="Q655" s="7">
        <f>SUMPRODUCT((KG!$A$4:$A$136=flux!$A655)*(KG!$B$4:$B$136=flux!Q$3)*(flux!$G655&gt;=KG!$F$2:$O$2)*(flux!$G655&lt;=KG!$F$3:$O$3)*KG!$F$4:$O$136)*$G655/100</f>
        <v>0</v>
      </c>
      <c r="R655" s="7">
        <f>SUMPRODUCT((KG!$A$4:$A$136=flux!$A655)*(KG!$B$4:$B$136=flux!R$3)*(flux!$G655&gt;=KG!$F$2:$O$2)*(flux!$G655&lt;=KG!$F$3:$O$3)*KG!$F$4:$O$136)*$G655/100</f>
        <v>0</v>
      </c>
      <c r="S655" s="7">
        <f>SUMPRODUCT((KG!$A$4:$A$136=flux!$A655)*(KG!$B$4:$B$136=flux!S$3)*(flux!$G655&gt;=KG!$F$2:$O$2)*(flux!$G655&lt;=KG!$F$3:$O$3)*KG!$F$4:$O$136)*$G655/100</f>
        <v>0</v>
      </c>
      <c r="T655" s="7">
        <f>SUMPRODUCT((KG!$A$4:$A$136=flux!$A655)*(KG!$B$4:$B$136=flux!T$3)*(flux!$G655&gt;=KG!$F$2:$O$2)*(flux!$G655&lt;=KG!$F$3:$O$3)*KG!$F$4:$O$136)*$G655/100</f>
        <v>0</v>
      </c>
      <c r="U655" s="7">
        <f>SUMPRODUCT((KG!$A$4:$A$136=flux!$A655)*(KG!$B$4:$B$136=flux!U$3)*(flux!$G655&gt;=KG!$F$2:$O$2)*(flux!$G655&lt;=KG!$F$3:$O$3)*KG!$F$4:$O$136)*$G655/100</f>
        <v>0</v>
      </c>
      <c r="V655" s="7">
        <f>SUMPRODUCT((KG!$A$4:$A$136=flux!$A655)*(KG!$B$4:$B$136=flux!V$3)*(flux!$G655&gt;=KG!$F$2:$O$2)*(flux!$G655&lt;=KG!$F$3:$O$3)*KG!$F$4:$O$136)*$G655/100</f>
        <v>0</v>
      </c>
      <c r="W655" s="7">
        <f>SUMPRODUCT((KG!$A$4:$A$136=flux!$A655)*(KG!$B$4:$B$136=flux!W$3)*(flux!$G655&gt;=KG!$F$2:$O$2)*(flux!$G655&lt;=KG!$F$3:$O$3)*KG!$F$4:$O$136)*$G655/100</f>
        <v>0</v>
      </c>
      <c r="X655" s="7">
        <f>SUMPRODUCT((KG!$A$4:$A$136=flux!$A655)*(KG!$B$4:$B$136=flux!X$3)*(flux!$G655&gt;=KG!$F$2:$O$2)*(flux!$G655&lt;=KG!$F$3:$O$3)*KG!$F$4:$O$136)*$G655/100</f>
        <v>235.75411952584795</v>
      </c>
      <c r="Y655" s="7">
        <f>SUMPRODUCT((PAL!$A$3:$A$42=flux!$A655)*(PAL!$B$3:$B$42=flux!Y$3)*(PAL!$H$2:$Q$2=flux!$H655)*(PAL!$H$3:$Q$42))*$H655</f>
        <v>0</v>
      </c>
      <c r="Z655" s="7">
        <f>SUMPRODUCT((PAL!$A$3:$A$42=flux!$A655)*(PAL!$B$3:$B$42=flux!Z$3)*(PAL!$H$2:$Q$2=flux!$H655)*(PAL!$H$3:$Q$42))*$H655</f>
        <v>0</v>
      </c>
      <c r="AA655" s="7">
        <f>SUMPRODUCT((PAL!$A$3:$A$42=flux!$A655)*(PAL!$B$3:$B$42=flux!AA$3)*(PAL!$H$2:$Q$2=flux!$H655)*(PAL!$H$3:$Q$42))*$H655</f>
        <v>0</v>
      </c>
      <c r="AB655" s="7">
        <f>SUMPRODUCT((PAL!$A$3:$A$42=flux!$A655)*(PAL!$B$3:$B$42=flux!AB$3)*(PAL!$H$2:$Q$2=flux!$H655)*(PAL!$H$3:$Q$42))*$H655</f>
        <v>184.20940799999997</v>
      </c>
    </row>
    <row r="656" spans="1:28" x14ac:dyDescent="0.25">
      <c r="A656">
        <v>28745</v>
      </c>
      <c r="B656" t="s">
        <v>578</v>
      </c>
      <c r="C656" s="2">
        <v>43175</v>
      </c>
      <c r="D656" t="s">
        <v>104</v>
      </c>
      <c r="E656" s="3">
        <v>1</v>
      </c>
      <c r="F656" t="s">
        <v>105</v>
      </c>
      <c r="G656">
        <v>978</v>
      </c>
      <c r="H656" s="1">
        <v>4</v>
      </c>
      <c r="I656">
        <v>143.56</v>
      </c>
      <c r="J656" s="1"/>
      <c r="L656" s="5" t="s">
        <v>184</v>
      </c>
      <c r="N656" s="7">
        <f>SUMPRODUCT((KG!$A$4:$A$136=flux!$A656)*(KG!$B$4:$B$136=flux!N$3)*(flux!$G656&gt;=KG!$F$2:$O$2)*(flux!$G656&lt;=KG!$F$3:$O$3)*KG!$F$4:$O$136)*$G656/100</f>
        <v>181.14907199999999</v>
      </c>
      <c r="O656" s="7">
        <f>SUMPRODUCT((KG!$A$4:$A$136=flux!$A656)*(KG!$B$4:$B$136=flux!O$3)*(flux!$G656&gt;=KG!$F$2:$O$2)*(flux!$G656&lt;=KG!$F$3:$O$3)*KG!$F$4:$O$136)*$G656/100</f>
        <v>206.48377080000003</v>
      </c>
      <c r="P656" s="7">
        <f>SUMPRODUCT((KG!$A$4:$A$136=flux!$A656)*(KG!$B$4:$B$136=flux!P$3)*(flux!$G656&gt;=KG!$F$2:$O$2)*(flux!$G656&lt;=KG!$F$3:$O$3)*KG!$F$4:$O$136)*$G656/100</f>
        <v>0</v>
      </c>
      <c r="Q656" s="7">
        <f>SUMPRODUCT((KG!$A$4:$A$136=flux!$A656)*(KG!$B$4:$B$136=flux!Q$3)*(flux!$G656&gt;=KG!$F$2:$O$2)*(flux!$G656&lt;=KG!$F$3:$O$3)*KG!$F$4:$O$136)*$G656/100</f>
        <v>0</v>
      </c>
      <c r="R656" s="7">
        <f>SUMPRODUCT((KG!$A$4:$A$136=flux!$A656)*(KG!$B$4:$B$136=flux!R$3)*(flux!$G656&gt;=KG!$F$2:$O$2)*(flux!$G656&lt;=KG!$F$3:$O$3)*KG!$F$4:$O$136)*$G656/100</f>
        <v>0</v>
      </c>
      <c r="S656" s="7">
        <f>SUMPRODUCT((KG!$A$4:$A$136=flux!$A656)*(KG!$B$4:$B$136=flux!S$3)*(flux!$G656&gt;=KG!$F$2:$O$2)*(flux!$G656&lt;=KG!$F$3:$O$3)*KG!$F$4:$O$136)*$G656/100</f>
        <v>0</v>
      </c>
      <c r="T656" s="7">
        <f>SUMPRODUCT((KG!$A$4:$A$136=flux!$A656)*(KG!$B$4:$B$136=flux!T$3)*(flux!$G656&gt;=KG!$F$2:$O$2)*(flux!$G656&lt;=KG!$F$3:$O$3)*KG!$F$4:$O$136)*$G656/100</f>
        <v>0</v>
      </c>
      <c r="U656" s="7">
        <f>SUMPRODUCT((KG!$A$4:$A$136=flux!$A656)*(KG!$B$4:$B$136=flux!U$3)*(flux!$G656&gt;=KG!$F$2:$O$2)*(flux!$G656&lt;=KG!$F$3:$O$3)*KG!$F$4:$O$136)*$G656/100</f>
        <v>0</v>
      </c>
      <c r="V656" s="7">
        <f>SUMPRODUCT((KG!$A$4:$A$136=flux!$A656)*(KG!$B$4:$B$136=flux!V$3)*(flux!$G656&gt;=KG!$F$2:$O$2)*(flux!$G656&lt;=KG!$F$3:$O$3)*KG!$F$4:$O$136)*$G656/100</f>
        <v>0</v>
      </c>
      <c r="W656" s="7">
        <f>SUMPRODUCT((KG!$A$4:$A$136=flux!$A656)*(KG!$B$4:$B$136=flux!W$3)*(flux!$G656&gt;=KG!$F$2:$O$2)*(flux!$G656&lt;=KG!$F$3:$O$3)*KG!$F$4:$O$136)*$G656/100</f>
        <v>0</v>
      </c>
      <c r="X656" s="7">
        <f>SUMPRODUCT((KG!$A$4:$A$136=flux!$A656)*(KG!$B$4:$B$136=flux!X$3)*(flux!$G656&gt;=KG!$F$2:$O$2)*(flux!$G656&lt;=KG!$F$3:$O$3)*KG!$F$4:$O$136)*$G656/100</f>
        <v>225.38370371092799</v>
      </c>
      <c r="Y656" s="7">
        <f>SUMPRODUCT((PAL!$A$3:$A$42=flux!$A656)*(PAL!$B$3:$B$42=flux!Y$3)*(PAL!$H$2:$Q$2=flux!$H656)*(PAL!$H$3:$Q$42))*$H656</f>
        <v>0</v>
      </c>
      <c r="Z656" s="7">
        <f>SUMPRODUCT((PAL!$A$3:$A$42=flux!$A656)*(PAL!$B$3:$B$42=flux!Z$3)*(PAL!$H$2:$Q$2=flux!$H656)*(PAL!$H$3:$Q$42))*$H656</f>
        <v>0</v>
      </c>
      <c r="AA656" s="7">
        <f>SUMPRODUCT((PAL!$A$3:$A$42=flux!$A656)*(PAL!$B$3:$B$42=flux!AA$3)*(PAL!$H$2:$Q$2=flux!$H656)*(PAL!$H$3:$Q$42))*$H656</f>
        <v>0</v>
      </c>
      <c r="AB656" s="7">
        <f>SUMPRODUCT((PAL!$A$3:$A$42=flux!$A656)*(PAL!$B$3:$B$42=flux!AB$3)*(PAL!$H$2:$Q$2=flux!$H656)*(PAL!$H$3:$Q$42))*$H656</f>
        <v>184.20940799999997</v>
      </c>
    </row>
    <row r="657" spans="1:28" x14ac:dyDescent="0.25">
      <c r="A657">
        <v>28745</v>
      </c>
      <c r="B657" t="s">
        <v>578</v>
      </c>
      <c r="C657" s="2">
        <v>43161</v>
      </c>
      <c r="D657" t="s">
        <v>104</v>
      </c>
      <c r="E657" s="3">
        <v>1</v>
      </c>
      <c r="F657" t="s">
        <v>105</v>
      </c>
      <c r="G657">
        <v>972</v>
      </c>
      <c r="H657" s="1">
        <v>4</v>
      </c>
      <c r="I657">
        <v>143.56</v>
      </c>
      <c r="J657" s="1"/>
      <c r="L657" s="5" t="s">
        <v>184</v>
      </c>
      <c r="N657" s="7">
        <f>SUMPRODUCT((KG!$A$4:$A$136=flux!$A657)*(KG!$B$4:$B$136=flux!N$3)*(flux!$G657&gt;=KG!$F$2:$O$2)*(flux!$G657&lt;=KG!$F$3:$O$3)*KG!$F$4:$O$136)*$G657/100</f>
        <v>180.03772799999999</v>
      </c>
      <c r="O657" s="7">
        <f>SUMPRODUCT((KG!$A$4:$A$136=flux!$A657)*(KG!$B$4:$B$136=flux!O$3)*(flux!$G657&gt;=KG!$F$2:$O$2)*(flux!$G657&lt;=KG!$F$3:$O$3)*KG!$F$4:$O$136)*$G657/100</f>
        <v>205.21699920000003</v>
      </c>
      <c r="P657" s="7">
        <f>SUMPRODUCT((KG!$A$4:$A$136=flux!$A657)*(KG!$B$4:$B$136=flux!P$3)*(flux!$G657&gt;=KG!$F$2:$O$2)*(flux!$G657&lt;=KG!$F$3:$O$3)*KG!$F$4:$O$136)*$G657/100</f>
        <v>0</v>
      </c>
      <c r="Q657" s="7">
        <f>SUMPRODUCT((KG!$A$4:$A$136=flux!$A657)*(KG!$B$4:$B$136=flux!Q$3)*(flux!$G657&gt;=KG!$F$2:$O$2)*(flux!$G657&lt;=KG!$F$3:$O$3)*KG!$F$4:$O$136)*$G657/100</f>
        <v>0</v>
      </c>
      <c r="R657" s="7">
        <f>SUMPRODUCT((KG!$A$4:$A$136=flux!$A657)*(KG!$B$4:$B$136=flux!R$3)*(flux!$G657&gt;=KG!$F$2:$O$2)*(flux!$G657&lt;=KG!$F$3:$O$3)*KG!$F$4:$O$136)*$G657/100</f>
        <v>0</v>
      </c>
      <c r="S657" s="7">
        <f>SUMPRODUCT((KG!$A$4:$A$136=flux!$A657)*(KG!$B$4:$B$136=flux!S$3)*(flux!$G657&gt;=KG!$F$2:$O$2)*(flux!$G657&lt;=KG!$F$3:$O$3)*KG!$F$4:$O$136)*$G657/100</f>
        <v>0</v>
      </c>
      <c r="T657" s="7">
        <f>SUMPRODUCT((KG!$A$4:$A$136=flux!$A657)*(KG!$B$4:$B$136=flux!T$3)*(flux!$G657&gt;=KG!$F$2:$O$2)*(flux!$G657&lt;=KG!$F$3:$O$3)*KG!$F$4:$O$136)*$G657/100</f>
        <v>0</v>
      </c>
      <c r="U657" s="7">
        <f>SUMPRODUCT((KG!$A$4:$A$136=flux!$A657)*(KG!$B$4:$B$136=flux!U$3)*(flux!$G657&gt;=KG!$F$2:$O$2)*(flux!$G657&lt;=KG!$F$3:$O$3)*KG!$F$4:$O$136)*$G657/100</f>
        <v>0</v>
      </c>
      <c r="V657" s="7">
        <f>SUMPRODUCT((KG!$A$4:$A$136=flux!$A657)*(KG!$B$4:$B$136=flux!V$3)*(flux!$G657&gt;=KG!$F$2:$O$2)*(flux!$G657&lt;=KG!$F$3:$O$3)*KG!$F$4:$O$136)*$G657/100</f>
        <v>0</v>
      </c>
      <c r="W657" s="7">
        <f>SUMPRODUCT((KG!$A$4:$A$136=flux!$A657)*(KG!$B$4:$B$136=flux!W$3)*(flux!$G657&gt;=KG!$F$2:$O$2)*(flux!$G657&lt;=KG!$F$3:$O$3)*KG!$F$4:$O$136)*$G657/100</f>
        <v>0</v>
      </c>
      <c r="X657" s="7">
        <f>SUMPRODUCT((KG!$A$4:$A$136=flux!$A657)*(KG!$B$4:$B$136=flux!X$3)*(flux!$G657&gt;=KG!$F$2:$O$2)*(flux!$G657&lt;=KG!$F$3:$O$3)*KG!$F$4:$O$136)*$G657/100</f>
        <v>224.00098160227196</v>
      </c>
      <c r="Y657" s="7">
        <f>SUMPRODUCT((PAL!$A$3:$A$42=flux!$A657)*(PAL!$B$3:$B$42=flux!Y$3)*(PAL!$H$2:$Q$2=flux!$H657)*(PAL!$H$3:$Q$42))*$H657</f>
        <v>0</v>
      </c>
      <c r="Z657" s="7">
        <f>SUMPRODUCT((PAL!$A$3:$A$42=flux!$A657)*(PAL!$B$3:$B$42=flux!Z$3)*(PAL!$H$2:$Q$2=flux!$H657)*(PAL!$H$3:$Q$42))*$H657</f>
        <v>0</v>
      </c>
      <c r="AA657" s="7">
        <f>SUMPRODUCT((PAL!$A$3:$A$42=flux!$A657)*(PAL!$B$3:$B$42=flux!AA$3)*(PAL!$H$2:$Q$2=flux!$H657)*(PAL!$H$3:$Q$42))*$H657</f>
        <v>0</v>
      </c>
      <c r="AB657" s="7">
        <f>SUMPRODUCT((PAL!$A$3:$A$42=flux!$A657)*(PAL!$B$3:$B$42=flux!AB$3)*(PAL!$H$2:$Q$2=flux!$H657)*(PAL!$H$3:$Q$42))*$H657</f>
        <v>184.20940799999997</v>
      </c>
    </row>
    <row r="658" spans="1:28" x14ac:dyDescent="0.25">
      <c r="A658">
        <v>28745</v>
      </c>
      <c r="B658" t="s">
        <v>578</v>
      </c>
      <c r="C658" s="2">
        <v>43176</v>
      </c>
      <c r="D658" t="s">
        <v>104</v>
      </c>
      <c r="E658" s="3">
        <v>1</v>
      </c>
      <c r="F658" t="s">
        <v>105</v>
      </c>
      <c r="G658">
        <v>953</v>
      </c>
      <c r="H658" s="1">
        <v>4</v>
      </c>
      <c r="I658">
        <v>143.56</v>
      </c>
      <c r="J658" s="1"/>
      <c r="L658" s="5" t="s">
        <v>184</v>
      </c>
      <c r="N658" s="7">
        <f>SUMPRODUCT((KG!$A$4:$A$136=flux!$A658)*(KG!$B$4:$B$136=flux!N$3)*(flux!$G658&gt;=KG!$F$2:$O$2)*(flux!$G658&lt;=KG!$F$3:$O$3)*KG!$F$4:$O$136)*$G658/100</f>
        <v>176.51847199999997</v>
      </c>
      <c r="O658" s="7">
        <f>SUMPRODUCT((KG!$A$4:$A$136=flux!$A658)*(KG!$B$4:$B$136=flux!O$3)*(flux!$G658&gt;=KG!$F$2:$O$2)*(flux!$G658&lt;=KG!$F$3:$O$3)*KG!$F$4:$O$136)*$G658/100</f>
        <v>201.20555580000001</v>
      </c>
      <c r="P658" s="7">
        <f>SUMPRODUCT((KG!$A$4:$A$136=flux!$A658)*(KG!$B$4:$B$136=flux!P$3)*(flux!$G658&gt;=KG!$F$2:$O$2)*(flux!$G658&lt;=KG!$F$3:$O$3)*KG!$F$4:$O$136)*$G658/100</f>
        <v>0</v>
      </c>
      <c r="Q658" s="7">
        <f>SUMPRODUCT((KG!$A$4:$A$136=flux!$A658)*(KG!$B$4:$B$136=flux!Q$3)*(flux!$G658&gt;=KG!$F$2:$O$2)*(flux!$G658&lt;=KG!$F$3:$O$3)*KG!$F$4:$O$136)*$G658/100</f>
        <v>0</v>
      </c>
      <c r="R658" s="7">
        <f>SUMPRODUCT((KG!$A$4:$A$136=flux!$A658)*(KG!$B$4:$B$136=flux!R$3)*(flux!$G658&gt;=KG!$F$2:$O$2)*(flux!$G658&lt;=KG!$F$3:$O$3)*KG!$F$4:$O$136)*$G658/100</f>
        <v>0</v>
      </c>
      <c r="S658" s="7">
        <f>SUMPRODUCT((KG!$A$4:$A$136=flux!$A658)*(KG!$B$4:$B$136=flux!S$3)*(flux!$G658&gt;=KG!$F$2:$O$2)*(flux!$G658&lt;=KG!$F$3:$O$3)*KG!$F$4:$O$136)*$G658/100</f>
        <v>0</v>
      </c>
      <c r="T658" s="7">
        <f>SUMPRODUCT((KG!$A$4:$A$136=flux!$A658)*(KG!$B$4:$B$136=flux!T$3)*(flux!$G658&gt;=KG!$F$2:$O$2)*(flux!$G658&lt;=KG!$F$3:$O$3)*KG!$F$4:$O$136)*$G658/100</f>
        <v>0</v>
      </c>
      <c r="U658" s="7">
        <f>SUMPRODUCT((KG!$A$4:$A$136=flux!$A658)*(KG!$B$4:$B$136=flux!U$3)*(flux!$G658&gt;=KG!$F$2:$O$2)*(flux!$G658&lt;=KG!$F$3:$O$3)*KG!$F$4:$O$136)*$G658/100</f>
        <v>0</v>
      </c>
      <c r="V658" s="7">
        <f>SUMPRODUCT((KG!$A$4:$A$136=flux!$A658)*(KG!$B$4:$B$136=flux!V$3)*(flux!$G658&gt;=KG!$F$2:$O$2)*(flux!$G658&lt;=KG!$F$3:$O$3)*KG!$F$4:$O$136)*$G658/100</f>
        <v>0</v>
      </c>
      <c r="W658" s="7">
        <f>SUMPRODUCT((KG!$A$4:$A$136=flux!$A658)*(KG!$B$4:$B$136=flux!W$3)*(flux!$G658&gt;=KG!$F$2:$O$2)*(flux!$G658&lt;=KG!$F$3:$O$3)*KG!$F$4:$O$136)*$G658/100</f>
        <v>0</v>
      </c>
      <c r="X658" s="7">
        <f>SUMPRODUCT((KG!$A$4:$A$136=flux!$A658)*(KG!$B$4:$B$136=flux!X$3)*(flux!$G658&gt;=KG!$F$2:$O$2)*(flux!$G658&lt;=KG!$F$3:$O$3)*KG!$F$4:$O$136)*$G658/100</f>
        <v>219.62236159152795</v>
      </c>
      <c r="Y658" s="7">
        <f>SUMPRODUCT((PAL!$A$3:$A$42=flux!$A658)*(PAL!$B$3:$B$42=flux!Y$3)*(PAL!$H$2:$Q$2=flux!$H658)*(PAL!$H$3:$Q$42))*$H658</f>
        <v>0</v>
      </c>
      <c r="Z658" s="7">
        <f>SUMPRODUCT((PAL!$A$3:$A$42=flux!$A658)*(PAL!$B$3:$B$42=flux!Z$3)*(PAL!$H$2:$Q$2=flux!$H658)*(PAL!$H$3:$Q$42))*$H658</f>
        <v>0</v>
      </c>
      <c r="AA658" s="7">
        <f>SUMPRODUCT((PAL!$A$3:$A$42=flux!$A658)*(PAL!$B$3:$B$42=flux!AA$3)*(PAL!$H$2:$Q$2=flux!$H658)*(PAL!$H$3:$Q$42))*$H658</f>
        <v>0</v>
      </c>
      <c r="AB658" s="7">
        <f>SUMPRODUCT((PAL!$A$3:$A$42=flux!$A658)*(PAL!$B$3:$B$42=flux!AB$3)*(PAL!$H$2:$Q$2=flux!$H658)*(PAL!$H$3:$Q$42))*$H658</f>
        <v>184.20940799999997</v>
      </c>
    </row>
    <row r="659" spans="1:28" x14ac:dyDescent="0.25">
      <c r="A659">
        <v>28745</v>
      </c>
      <c r="B659" t="s">
        <v>578</v>
      </c>
      <c r="C659" s="2">
        <v>43164</v>
      </c>
      <c r="D659" t="s">
        <v>104</v>
      </c>
      <c r="E659" s="3">
        <v>1</v>
      </c>
      <c r="F659" t="s">
        <v>105</v>
      </c>
      <c r="G659">
        <v>913</v>
      </c>
      <c r="H659" s="1">
        <v>4</v>
      </c>
      <c r="I659">
        <v>143.56</v>
      </c>
      <c r="J659" s="1"/>
      <c r="L659" s="5" t="s">
        <v>184</v>
      </c>
      <c r="N659" s="7">
        <f>SUMPRODUCT((KG!$A$4:$A$136=flux!$A659)*(KG!$B$4:$B$136=flux!N$3)*(flux!$G659&gt;=KG!$F$2:$O$2)*(flux!$G659&lt;=KG!$F$3:$O$3)*KG!$F$4:$O$136)*$G659/100</f>
        <v>169.109512</v>
      </c>
      <c r="O659" s="7">
        <f>SUMPRODUCT((KG!$A$4:$A$136=flux!$A659)*(KG!$B$4:$B$136=flux!O$3)*(flux!$G659&gt;=KG!$F$2:$O$2)*(flux!$G659&lt;=KG!$F$3:$O$3)*KG!$F$4:$O$136)*$G659/100</f>
        <v>192.76041180000001</v>
      </c>
      <c r="P659" s="7">
        <f>SUMPRODUCT((KG!$A$4:$A$136=flux!$A659)*(KG!$B$4:$B$136=flux!P$3)*(flux!$G659&gt;=KG!$F$2:$O$2)*(flux!$G659&lt;=KG!$F$3:$O$3)*KG!$F$4:$O$136)*$G659/100</f>
        <v>0</v>
      </c>
      <c r="Q659" s="7">
        <f>SUMPRODUCT((KG!$A$4:$A$136=flux!$A659)*(KG!$B$4:$B$136=flux!Q$3)*(flux!$G659&gt;=KG!$F$2:$O$2)*(flux!$G659&lt;=KG!$F$3:$O$3)*KG!$F$4:$O$136)*$G659/100</f>
        <v>0</v>
      </c>
      <c r="R659" s="7">
        <f>SUMPRODUCT((KG!$A$4:$A$136=flux!$A659)*(KG!$B$4:$B$136=flux!R$3)*(flux!$G659&gt;=KG!$F$2:$O$2)*(flux!$G659&lt;=KG!$F$3:$O$3)*KG!$F$4:$O$136)*$G659/100</f>
        <v>0</v>
      </c>
      <c r="S659" s="7">
        <f>SUMPRODUCT((KG!$A$4:$A$136=flux!$A659)*(KG!$B$4:$B$136=flux!S$3)*(flux!$G659&gt;=KG!$F$2:$O$2)*(flux!$G659&lt;=KG!$F$3:$O$3)*KG!$F$4:$O$136)*$G659/100</f>
        <v>0</v>
      </c>
      <c r="T659" s="7">
        <f>SUMPRODUCT((KG!$A$4:$A$136=flux!$A659)*(KG!$B$4:$B$136=flux!T$3)*(flux!$G659&gt;=KG!$F$2:$O$2)*(flux!$G659&lt;=KG!$F$3:$O$3)*KG!$F$4:$O$136)*$G659/100</f>
        <v>0</v>
      </c>
      <c r="U659" s="7">
        <f>SUMPRODUCT((KG!$A$4:$A$136=flux!$A659)*(KG!$B$4:$B$136=flux!U$3)*(flux!$G659&gt;=KG!$F$2:$O$2)*(flux!$G659&lt;=KG!$F$3:$O$3)*KG!$F$4:$O$136)*$G659/100</f>
        <v>0</v>
      </c>
      <c r="V659" s="7">
        <f>SUMPRODUCT((KG!$A$4:$A$136=flux!$A659)*(KG!$B$4:$B$136=flux!V$3)*(flux!$G659&gt;=KG!$F$2:$O$2)*(flux!$G659&lt;=KG!$F$3:$O$3)*KG!$F$4:$O$136)*$G659/100</f>
        <v>0</v>
      </c>
      <c r="W659" s="7">
        <f>SUMPRODUCT((KG!$A$4:$A$136=flux!$A659)*(KG!$B$4:$B$136=flux!W$3)*(flux!$G659&gt;=KG!$F$2:$O$2)*(flux!$G659&lt;=KG!$F$3:$O$3)*KG!$F$4:$O$136)*$G659/100</f>
        <v>0</v>
      </c>
      <c r="X659" s="7">
        <f>SUMPRODUCT((KG!$A$4:$A$136=flux!$A659)*(KG!$B$4:$B$136=flux!X$3)*(flux!$G659&gt;=KG!$F$2:$O$2)*(flux!$G659&lt;=KG!$F$3:$O$3)*KG!$F$4:$O$136)*$G659/100</f>
        <v>210.40421420048798</v>
      </c>
      <c r="Y659" s="7">
        <f>SUMPRODUCT((PAL!$A$3:$A$42=flux!$A659)*(PAL!$B$3:$B$42=flux!Y$3)*(PAL!$H$2:$Q$2=flux!$H659)*(PAL!$H$3:$Q$42))*$H659</f>
        <v>0</v>
      </c>
      <c r="Z659" s="7">
        <f>SUMPRODUCT((PAL!$A$3:$A$42=flux!$A659)*(PAL!$B$3:$B$42=flux!Z$3)*(PAL!$H$2:$Q$2=flux!$H659)*(PAL!$H$3:$Q$42))*$H659</f>
        <v>0</v>
      </c>
      <c r="AA659" s="7">
        <f>SUMPRODUCT((PAL!$A$3:$A$42=flux!$A659)*(PAL!$B$3:$B$42=flux!AA$3)*(PAL!$H$2:$Q$2=flux!$H659)*(PAL!$H$3:$Q$42))*$H659</f>
        <v>0</v>
      </c>
      <c r="AB659" s="7">
        <f>SUMPRODUCT((PAL!$A$3:$A$42=flux!$A659)*(PAL!$B$3:$B$42=flux!AB$3)*(PAL!$H$2:$Q$2=flux!$H659)*(PAL!$H$3:$Q$42))*$H659</f>
        <v>184.20940799999997</v>
      </c>
    </row>
    <row r="660" spans="1:28" x14ac:dyDescent="0.25">
      <c r="A660">
        <v>28745</v>
      </c>
      <c r="B660" t="s">
        <v>578</v>
      </c>
      <c r="C660" s="2">
        <v>43180</v>
      </c>
      <c r="D660" t="s">
        <v>104</v>
      </c>
      <c r="E660" s="3">
        <v>1</v>
      </c>
      <c r="F660" t="s">
        <v>105</v>
      </c>
      <c r="G660">
        <v>866</v>
      </c>
      <c r="H660" s="1">
        <v>4</v>
      </c>
      <c r="I660">
        <v>143.56</v>
      </c>
      <c r="J660" s="1"/>
      <c r="L660" s="5" t="s">
        <v>184</v>
      </c>
      <c r="N660" s="7">
        <f>SUMPRODUCT((KG!$A$4:$A$136=flux!$A660)*(KG!$B$4:$B$136=flux!N$3)*(flux!$G660&gt;=KG!$F$2:$O$2)*(flux!$G660&lt;=KG!$F$3:$O$3)*KG!$F$4:$O$136)*$G660/100</f>
        <v>160.40398399999998</v>
      </c>
      <c r="O660" s="7">
        <f>SUMPRODUCT((KG!$A$4:$A$136=flux!$A660)*(KG!$B$4:$B$136=flux!O$3)*(flux!$G660&gt;=KG!$F$2:$O$2)*(flux!$G660&lt;=KG!$F$3:$O$3)*KG!$F$4:$O$136)*$G660/100</f>
        <v>182.83736759999999</v>
      </c>
      <c r="P660" s="7">
        <f>SUMPRODUCT((KG!$A$4:$A$136=flux!$A660)*(KG!$B$4:$B$136=flux!P$3)*(flux!$G660&gt;=KG!$F$2:$O$2)*(flux!$G660&lt;=KG!$F$3:$O$3)*KG!$F$4:$O$136)*$G660/100</f>
        <v>0</v>
      </c>
      <c r="Q660" s="7">
        <f>SUMPRODUCT((KG!$A$4:$A$136=flux!$A660)*(KG!$B$4:$B$136=flux!Q$3)*(flux!$G660&gt;=KG!$F$2:$O$2)*(flux!$G660&lt;=KG!$F$3:$O$3)*KG!$F$4:$O$136)*$G660/100</f>
        <v>0</v>
      </c>
      <c r="R660" s="7">
        <f>SUMPRODUCT((KG!$A$4:$A$136=flux!$A660)*(KG!$B$4:$B$136=flux!R$3)*(flux!$G660&gt;=KG!$F$2:$O$2)*(flux!$G660&lt;=KG!$F$3:$O$3)*KG!$F$4:$O$136)*$G660/100</f>
        <v>0</v>
      </c>
      <c r="S660" s="7">
        <f>SUMPRODUCT((KG!$A$4:$A$136=flux!$A660)*(KG!$B$4:$B$136=flux!S$3)*(flux!$G660&gt;=KG!$F$2:$O$2)*(flux!$G660&lt;=KG!$F$3:$O$3)*KG!$F$4:$O$136)*$G660/100</f>
        <v>0</v>
      </c>
      <c r="T660" s="7">
        <f>SUMPRODUCT((KG!$A$4:$A$136=flux!$A660)*(KG!$B$4:$B$136=flux!T$3)*(flux!$G660&gt;=KG!$F$2:$O$2)*(flux!$G660&lt;=KG!$F$3:$O$3)*KG!$F$4:$O$136)*$G660/100</f>
        <v>0</v>
      </c>
      <c r="U660" s="7">
        <f>SUMPRODUCT((KG!$A$4:$A$136=flux!$A660)*(KG!$B$4:$B$136=flux!U$3)*(flux!$G660&gt;=KG!$F$2:$O$2)*(flux!$G660&lt;=KG!$F$3:$O$3)*KG!$F$4:$O$136)*$G660/100</f>
        <v>0</v>
      </c>
      <c r="V660" s="7">
        <f>SUMPRODUCT((KG!$A$4:$A$136=flux!$A660)*(KG!$B$4:$B$136=flux!V$3)*(flux!$G660&gt;=KG!$F$2:$O$2)*(flux!$G660&lt;=KG!$F$3:$O$3)*KG!$F$4:$O$136)*$G660/100</f>
        <v>0</v>
      </c>
      <c r="W660" s="7">
        <f>SUMPRODUCT((KG!$A$4:$A$136=flux!$A660)*(KG!$B$4:$B$136=flux!W$3)*(flux!$G660&gt;=KG!$F$2:$O$2)*(flux!$G660&lt;=KG!$F$3:$O$3)*KG!$F$4:$O$136)*$G660/100</f>
        <v>0</v>
      </c>
      <c r="X660" s="7">
        <f>SUMPRODUCT((KG!$A$4:$A$136=flux!$A660)*(KG!$B$4:$B$136=flux!X$3)*(flux!$G660&gt;=KG!$F$2:$O$2)*(flux!$G660&lt;=KG!$F$3:$O$3)*KG!$F$4:$O$136)*$G660/100</f>
        <v>199.57289101601597</v>
      </c>
      <c r="Y660" s="7">
        <f>SUMPRODUCT((PAL!$A$3:$A$42=flux!$A660)*(PAL!$B$3:$B$42=flux!Y$3)*(PAL!$H$2:$Q$2=flux!$H660)*(PAL!$H$3:$Q$42))*$H660</f>
        <v>0</v>
      </c>
      <c r="Z660" s="7">
        <f>SUMPRODUCT((PAL!$A$3:$A$42=flux!$A660)*(PAL!$B$3:$B$42=flux!Z$3)*(PAL!$H$2:$Q$2=flux!$H660)*(PAL!$H$3:$Q$42))*$H660</f>
        <v>0</v>
      </c>
      <c r="AA660" s="7">
        <f>SUMPRODUCT((PAL!$A$3:$A$42=flux!$A660)*(PAL!$B$3:$B$42=flux!AA$3)*(PAL!$H$2:$Q$2=flux!$H660)*(PAL!$H$3:$Q$42))*$H660</f>
        <v>0</v>
      </c>
      <c r="AB660" s="7">
        <f>SUMPRODUCT((PAL!$A$3:$A$42=flux!$A660)*(PAL!$B$3:$B$42=flux!AB$3)*(PAL!$H$2:$Q$2=flux!$H660)*(PAL!$H$3:$Q$42))*$H660</f>
        <v>184.20940799999997</v>
      </c>
    </row>
    <row r="661" spans="1:28" x14ac:dyDescent="0.25">
      <c r="A661">
        <v>28745</v>
      </c>
      <c r="B661" t="s">
        <v>578</v>
      </c>
      <c r="C661" s="2">
        <v>43179</v>
      </c>
      <c r="D661" t="s">
        <v>104</v>
      </c>
      <c r="E661" s="3">
        <v>1</v>
      </c>
      <c r="F661" t="s">
        <v>105</v>
      </c>
      <c r="G661">
        <v>682</v>
      </c>
      <c r="H661" s="1">
        <v>4</v>
      </c>
      <c r="I661">
        <v>143.56</v>
      </c>
      <c r="J661" s="1"/>
      <c r="L661" s="5" t="s">
        <v>184</v>
      </c>
      <c r="N661" s="7">
        <f>SUMPRODUCT((KG!$A$4:$A$136=flux!$A661)*(KG!$B$4:$B$136=flux!N$3)*(flux!$G661&gt;=KG!$F$2:$O$2)*(flux!$G661&lt;=KG!$F$3:$O$3)*KG!$F$4:$O$136)*$G661/100</f>
        <v>143.55827199999999</v>
      </c>
      <c r="O661" s="7">
        <f>SUMPRODUCT((KG!$A$4:$A$136=flux!$A661)*(KG!$B$4:$B$136=flux!O$3)*(flux!$G661&gt;=KG!$F$2:$O$2)*(flux!$G661&lt;=KG!$F$3:$O$3)*KG!$F$4:$O$136)*$G661/100</f>
        <v>149.52045239999998</v>
      </c>
      <c r="P661" s="7">
        <f>SUMPRODUCT((KG!$A$4:$A$136=flux!$A661)*(KG!$B$4:$B$136=flux!P$3)*(flux!$G661&gt;=KG!$F$2:$O$2)*(flux!$G661&lt;=KG!$F$3:$O$3)*KG!$F$4:$O$136)*$G661/100</f>
        <v>0</v>
      </c>
      <c r="Q661" s="7">
        <f>SUMPRODUCT((KG!$A$4:$A$136=flux!$A661)*(KG!$B$4:$B$136=flux!Q$3)*(flux!$G661&gt;=KG!$F$2:$O$2)*(flux!$G661&lt;=KG!$F$3:$O$3)*KG!$F$4:$O$136)*$G661/100</f>
        <v>0</v>
      </c>
      <c r="R661" s="7">
        <f>SUMPRODUCT((KG!$A$4:$A$136=flux!$A661)*(KG!$B$4:$B$136=flux!R$3)*(flux!$G661&gt;=KG!$F$2:$O$2)*(flux!$G661&lt;=KG!$F$3:$O$3)*KG!$F$4:$O$136)*$G661/100</f>
        <v>0</v>
      </c>
      <c r="S661" s="7">
        <f>SUMPRODUCT((KG!$A$4:$A$136=flux!$A661)*(KG!$B$4:$B$136=flux!S$3)*(flux!$G661&gt;=KG!$F$2:$O$2)*(flux!$G661&lt;=KG!$F$3:$O$3)*KG!$F$4:$O$136)*$G661/100</f>
        <v>0</v>
      </c>
      <c r="T661" s="7">
        <f>SUMPRODUCT((KG!$A$4:$A$136=flux!$A661)*(KG!$B$4:$B$136=flux!T$3)*(flux!$G661&gt;=KG!$F$2:$O$2)*(flux!$G661&lt;=KG!$F$3:$O$3)*KG!$F$4:$O$136)*$G661/100</f>
        <v>0</v>
      </c>
      <c r="U661" s="7">
        <f>SUMPRODUCT((KG!$A$4:$A$136=flux!$A661)*(KG!$B$4:$B$136=flux!U$3)*(flux!$G661&gt;=KG!$F$2:$O$2)*(flux!$G661&lt;=KG!$F$3:$O$3)*KG!$F$4:$O$136)*$G661/100</f>
        <v>0</v>
      </c>
      <c r="V661" s="7">
        <f>SUMPRODUCT((KG!$A$4:$A$136=flux!$A661)*(KG!$B$4:$B$136=flux!V$3)*(flux!$G661&gt;=KG!$F$2:$O$2)*(flux!$G661&lt;=KG!$F$3:$O$3)*KG!$F$4:$O$136)*$G661/100</f>
        <v>0</v>
      </c>
      <c r="W661" s="7">
        <f>SUMPRODUCT((KG!$A$4:$A$136=flux!$A661)*(KG!$B$4:$B$136=flux!W$3)*(flux!$G661&gt;=KG!$F$2:$O$2)*(flux!$G661&lt;=KG!$F$3:$O$3)*KG!$F$4:$O$136)*$G661/100</f>
        <v>0</v>
      </c>
      <c r="X661" s="7">
        <f>SUMPRODUCT((KG!$A$4:$A$136=flux!$A661)*(KG!$B$4:$B$136=flux!X$3)*(flux!$G661&gt;=KG!$F$2:$O$2)*(flux!$G661&lt;=KG!$F$3:$O$3)*KG!$F$4:$O$136)*$G661/100</f>
        <v>160.37695205839998</v>
      </c>
      <c r="Y661" s="7">
        <f>SUMPRODUCT((PAL!$A$3:$A$42=flux!$A661)*(PAL!$B$3:$B$42=flux!Y$3)*(PAL!$H$2:$Q$2=flux!$H661)*(PAL!$H$3:$Q$42))*$H661</f>
        <v>0</v>
      </c>
      <c r="Z661" s="7">
        <f>SUMPRODUCT((PAL!$A$3:$A$42=flux!$A661)*(PAL!$B$3:$B$42=flux!Z$3)*(PAL!$H$2:$Q$2=flux!$H661)*(PAL!$H$3:$Q$42))*$H661</f>
        <v>0</v>
      </c>
      <c r="AA661" s="7">
        <f>SUMPRODUCT((PAL!$A$3:$A$42=flux!$A661)*(PAL!$B$3:$B$42=flux!AA$3)*(PAL!$H$2:$Q$2=flux!$H661)*(PAL!$H$3:$Q$42))*$H661</f>
        <v>0</v>
      </c>
      <c r="AB661" s="7">
        <f>SUMPRODUCT((PAL!$A$3:$A$42=flux!$A661)*(PAL!$B$3:$B$42=flux!AB$3)*(PAL!$H$2:$Q$2=flux!$H661)*(PAL!$H$3:$Q$42))*$H661</f>
        <v>184.20940799999997</v>
      </c>
    </row>
    <row r="662" spans="1:28" x14ac:dyDescent="0.25">
      <c r="A662">
        <v>28745</v>
      </c>
      <c r="B662" t="s">
        <v>578</v>
      </c>
      <c r="C662" s="2">
        <v>43186</v>
      </c>
      <c r="D662" t="s">
        <v>104</v>
      </c>
      <c r="E662" s="3">
        <v>1</v>
      </c>
      <c r="F662" t="s">
        <v>105</v>
      </c>
      <c r="G662">
        <v>863</v>
      </c>
      <c r="H662" s="1">
        <v>3</v>
      </c>
      <c r="I662">
        <v>120.36</v>
      </c>
      <c r="J662" s="1"/>
      <c r="L662" s="5" t="s">
        <v>184</v>
      </c>
      <c r="N662" s="7">
        <f>SUMPRODUCT((KG!$A$4:$A$136=flux!$A662)*(KG!$B$4:$B$136=flux!N$3)*(flux!$G662&gt;=KG!$F$2:$O$2)*(flux!$G662&lt;=KG!$F$3:$O$3)*KG!$F$4:$O$136)*$G662/100</f>
        <v>159.84831199999999</v>
      </c>
      <c r="O662" s="7">
        <f>SUMPRODUCT((KG!$A$4:$A$136=flux!$A662)*(KG!$B$4:$B$136=flux!O$3)*(flux!$G662&gt;=KG!$F$2:$O$2)*(flux!$G662&lt;=KG!$F$3:$O$3)*KG!$F$4:$O$136)*$G662/100</f>
        <v>182.20398180000001</v>
      </c>
      <c r="P662" s="7">
        <f>SUMPRODUCT((KG!$A$4:$A$136=flux!$A662)*(KG!$B$4:$B$136=flux!P$3)*(flux!$G662&gt;=KG!$F$2:$O$2)*(flux!$G662&lt;=KG!$F$3:$O$3)*KG!$F$4:$O$136)*$G662/100</f>
        <v>0</v>
      </c>
      <c r="Q662" s="7">
        <f>SUMPRODUCT((KG!$A$4:$A$136=flux!$A662)*(KG!$B$4:$B$136=flux!Q$3)*(flux!$G662&gt;=KG!$F$2:$O$2)*(flux!$G662&lt;=KG!$F$3:$O$3)*KG!$F$4:$O$136)*$G662/100</f>
        <v>0</v>
      </c>
      <c r="R662" s="7">
        <f>SUMPRODUCT((KG!$A$4:$A$136=flux!$A662)*(KG!$B$4:$B$136=flux!R$3)*(flux!$G662&gt;=KG!$F$2:$O$2)*(flux!$G662&lt;=KG!$F$3:$O$3)*KG!$F$4:$O$136)*$G662/100</f>
        <v>0</v>
      </c>
      <c r="S662" s="7">
        <f>SUMPRODUCT((KG!$A$4:$A$136=flux!$A662)*(KG!$B$4:$B$136=flux!S$3)*(flux!$G662&gt;=KG!$F$2:$O$2)*(flux!$G662&lt;=KG!$F$3:$O$3)*KG!$F$4:$O$136)*$G662/100</f>
        <v>0</v>
      </c>
      <c r="T662" s="7">
        <f>SUMPRODUCT((KG!$A$4:$A$136=flux!$A662)*(KG!$B$4:$B$136=flux!T$3)*(flux!$G662&gt;=KG!$F$2:$O$2)*(flux!$G662&lt;=KG!$F$3:$O$3)*KG!$F$4:$O$136)*$G662/100</f>
        <v>0</v>
      </c>
      <c r="U662" s="7">
        <f>SUMPRODUCT((KG!$A$4:$A$136=flux!$A662)*(KG!$B$4:$B$136=flux!U$3)*(flux!$G662&gt;=KG!$F$2:$O$2)*(flux!$G662&lt;=KG!$F$3:$O$3)*KG!$F$4:$O$136)*$G662/100</f>
        <v>0</v>
      </c>
      <c r="V662" s="7">
        <f>SUMPRODUCT((KG!$A$4:$A$136=flux!$A662)*(KG!$B$4:$B$136=flux!V$3)*(flux!$G662&gt;=KG!$F$2:$O$2)*(flux!$G662&lt;=KG!$F$3:$O$3)*KG!$F$4:$O$136)*$G662/100</f>
        <v>0</v>
      </c>
      <c r="W662" s="7">
        <f>SUMPRODUCT((KG!$A$4:$A$136=flux!$A662)*(KG!$B$4:$B$136=flux!W$3)*(flux!$G662&gt;=KG!$F$2:$O$2)*(flux!$G662&lt;=KG!$F$3:$O$3)*KG!$F$4:$O$136)*$G662/100</f>
        <v>0</v>
      </c>
      <c r="X662" s="7">
        <f>SUMPRODUCT((KG!$A$4:$A$136=flux!$A662)*(KG!$B$4:$B$136=flux!X$3)*(flux!$G662&gt;=KG!$F$2:$O$2)*(flux!$G662&lt;=KG!$F$3:$O$3)*KG!$F$4:$O$136)*$G662/100</f>
        <v>198.88152996168796</v>
      </c>
      <c r="Y662" s="7">
        <f>SUMPRODUCT((PAL!$A$3:$A$42=flux!$A662)*(PAL!$B$3:$B$42=flux!Y$3)*(PAL!$H$2:$Q$2=flux!$H662)*(PAL!$H$3:$Q$42))*$H662</f>
        <v>0</v>
      </c>
      <c r="Z662" s="7">
        <f>SUMPRODUCT((PAL!$A$3:$A$42=flux!$A662)*(PAL!$B$3:$B$42=flux!Z$3)*(PAL!$H$2:$Q$2=flux!$H662)*(PAL!$H$3:$Q$42))*$H662</f>
        <v>0</v>
      </c>
      <c r="AA662" s="7">
        <f>SUMPRODUCT((PAL!$A$3:$A$42=flux!$A662)*(PAL!$B$3:$B$42=flux!AA$3)*(PAL!$H$2:$Q$2=flux!$H662)*(PAL!$H$3:$Q$42))*$H662</f>
        <v>0</v>
      </c>
      <c r="AB662" s="7">
        <f>SUMPRODUCT((PAL!$A$3:$A$42=flux!$A662)*(PAL!$B$3:$B$42=flux!AB$3)*(PAL!$H$2:$Q$2=flux!$H662)*(PAL!$H$3:$Q$42))*$H662</f>
        <v>143.91359999999997</v>
      </c>
    </row>
    <row r="663" spans="1:28" x14ac:dyDescent="0.25">
      <c r="A663">
        <v>28745</v>
      </c>
      <c r="B663" t="s">
        <v>578</v>
      </c>
      <c r="C663" s="2">
        <v>43190</v>
      </c>
      <c r="D663" t="s">
        <v>104</v>
      </c>
      <c r="E663" s="3">
        <v>1</v>
      </c>
      <c r="F663" t="s">
        <v>105</v>
      </c>
      <c r="G663">
        <v>812</v>
      </c>
      <c r="H663" s="1">
        <v>3</v>
      </c>
      <c r="I663">
        <v>120.36</v>
      </c>
      <c r="J663" s="1"/>
      <c r="L663" s="5" t="s">
        <v>184</v>
      </c>
      <c r="N663" s="7">
        <f>SUMPRODUCT((KG!$A$4:$A$136=flux!$A663)*(KG!$B$4:$B$136=flux!N$3)*(flux!$G663&gt;=KG!$F$2:$O$2)*(flux!$G663&lt;=KG!$F$3:$O$3)*KG!$F$4:$O$136)*$G663/100</f>
        <v>150.40188799999999</v>
      </c>
      <c r="O663" s="7">
        <f>SUMPRODUCT((KG!$A$4:$A$136=flux!$A663)*(KG!$B$4:$B$136=flux!O$3)*(flux!$G663&gt;=KG!$F$2:$O$2)*(flux!$G663&lt;=KG!$F$3:$O$3)*KG!$F$4:$O$136)*$G663/100</f>
        <v>171.43642320000004</v>
      </c>
      <c r="P663" s="7">
        <f>SUMPRODUCT((KG!$A$4:$A$136=flux!$A663)*(KG!$B$4:$B$136=flux!P$3)*(flux!$G663&gt;=KG!$F$2:$O$2)*(flux!$G663&lt;=KG!$F$3:$O$3)*KG!$F$4:$O$136)*$G663/100</f>
        <v>0</v>
      </c>
      <c r="Q663" s="7">
        <f>SUMPRODUCT((KG!$A$4:$A$136=flux!$A663)*(KG!$B$4:$B$136=flux!Q$3)*(flux!$G663&gt;=KG!$F$2:$O$2)*(flux!$G663&lt;=KG!$F$3:$O$3)*KG!$F$4:$O$136)*$G663/100</f>
        <v>0</v>
      </c>
      <c r="R663" s="7">
        <f>SUMPRODUCT((KG!$A$4:$A$136=flux!$A663)*(KG!$B$4:$B$136=flux!R$3)*(flux!$G663&gt;=KG!$F$2:$O$2)*(flux!$G663&lt;=KG!$F$3:$O$3)*KG!$F$4:$O$136)*$G663/100</f>
        <v>0</v>
      </c>
      <c r="S663" s="7">
        <f>SUMPRODUCT((KG!$A$4:$A$136=flux!$A663)*(KG!$B$4:$B$136=flux!S$3)*(flux!$G663&gt;=KG!$F$2:$O$2)*(flux!$G663&lt;=KG!$F$3:$O$3)*KG!$F$4:$O$136)*$G663/100</f>
        <v>0</v>
      </c>
      <c r="T663" s="7">
        <f>SUMPRODUCT((KG!$A$4:$A$136=flux!$A663)*(KG!$B$4:$B$136=flux!T$3)*(flux!$G663&gt;=KG!$F$2:$O$2)*(flux!$G663&lt;=KG!$F$3:$O$3)*KG!$F$4:$O$136)*$G663/100</f>
        <v>0</v>
      </c>
      <c r="U663" s="7">
        <f>SUMPRODUCT((KG!$A$4:$A$136=flux!$A663)*(KG!$B$4:$B$136=flux!U$3)*(flux!$G663&gt;=KG!$F$2:$O$2)*(flux!$G663&lt;=KG!$F$3:$O$3)*KG!$F$4:$O$136)*$G663/100</f>
        <v>0</v>
      </c>
      <c r="V663" s="7">
        <f>SUMPRODUCT((KG!$A$4:$A$136=flux!$A663)*(KG!$B$4:$B$136=flux!V$3)*(flux!$G663&gt;=KG!$F$2:$O$2)*(flux!$G663&lt;=KG!$F$3:$O$3)*KG!$F$4:$O$136)*$G663/100</f>
        <v>0</v>
      </c>
      <c r="W663" s="7">
        <f>SUMPRODUCT((KG!$A$4:$A$136=flux!$A663)*(KG!$B$4:$B$136=flux!W$3)*(flux!$G663&gt;=KG!$F$2:$O$2)*(flux!$G663&lt;=KG!$F$3:$O$3)*KG!$F$4:$O$136)*$G663/100</f>
        <v>0</v>
      </c>
      <c r="X663" s="7">
        <f>SUMPRODUCT((KG!$A$4:$A$136=flux!$A663)*(KG!$B$4:$B$136=flux!X$3)*(flux!$G663&gt;=KG!$F$2:$O$2)*(flux!$G663&lt;=KG!$F$3:$O$3)*KG!$F$4:$O$136)*$G663/100</f>
        <v>187.12839203811197</v>
      </c>
      <c r="Y663" s="7">
        <f>SUMPRODUCT((PAL!$A$3:$A$42=flux!$A663)*(PAL!$B$3:$B$42=flux!Y$3)*(PAL!$H$2:$Q$2=flux!$H663)*(PAL!$H$3:$Q$42))*$H663</f>
        <v>0</v>
      </c>
      <c r="Z663" s="7">
        <f>SUMPRODUCT((PAL!$A$3:$A$42=flux!$A663)*(PAL!$B$3:$B$42=flux!Z$3)*(PAL!$H$2:$Q$2=flux!$H663)*(PAL!$H$3:$Q$42))*$H663</f>
        <v>0</v>
      </c>
      <c r="AA663" s="7">
        <f>SUMPRODUCT((PAL!$A$3:$A$42=flux!$A663)*(PAL!$B$3:$B$42=flux!AA$3)*(PAL!$H$2:$Q$2=flux!$H663)*(PAL!$H$3:$Q$42))*$H663</f>
        <v>0</v>
      </c>
      <c r="AB663" s="7">
        <f>SUMPRODUCT((PAL!$A$3:$A$42=flux!$A663)*(PAL!$B$3:$B$42=flux!AB$3)*(PAL!$H$2:$Q$2=flux!$H663)*(PAL!$H$3:$Q$42))*$H663</f>
        <v>143.91359999999997</v>
      </c>
    </row>
    <row r="664" spans="1:28" x14ac:dyDescent="0.25">
      <c r="A664">
        <v>28745</v>
      </c>
      <c r="B664" t="s">
        <v>578</v>
      </c>
      <c r="C664" s="2">
        <v>43174</v>
      </c>
      <c r="D664" t="s">
        <v>104</v>
      </c>
      <c r="E664" s="3">
        <v>1</v>
      </c>
      <c r="F664" t="s">
        <v>105</v>
      </c>
      <c r="G664">
        <v>783</v>
      </c>
      <c r="H664" s="1">
        <v>3</v>
      </c>
      <c r="I664">
        <v>120.36</v>
      </c>
      <c r="J664" s="1"/>
      <c r="L664" s="5" t="s">
        <v>184</v>
      </c>
      <c r="N664" s="7">
        <f>SUMPRODUCT((KG!$A$4:$A$136=flux!$A664)*(KG!$B$4:$B$136=flux!N$3)*(flux!$G664&gt;=KG!$F$2:$O$2)*(flux!$G664&lt;=KG!$F$3:$O$3)*KG!$F$4:$O$136)*$G664/100</f>
        <v>164.81836799999996</v>
      </c>
      <c r="O664" s="7">
        <f>SUMPRODUCT((KG!$A$4:$A$136=flux!$A664)*(KG!$B$4:$B$136=flux!O$3)*(flux!$G664&gt;=KG!$F$2:$O$2)*(flux!$G664&lt;=KG!$F$3:$O$3)*KG!$F$4:$O$136)*$G664/100</f>
        <v>171.6635106</v>
      </c>
      <c r="P664" s="7">
        <f>SUMPRODUCT((KG!$A$4:$A$136=flux!$A664)*(KG!$B$4:$B$136=flux!P$3)*(flux!$G664&gt;=KG!$F$2:$O$2)*(flux!$G664&lt;=KG!$F$3:$O$3)*KG!$F$4:$O$136)*$G664/100</f>
        <v>0</v>
      </c>
      <c r="Q664" s="7">
        <f>SUMPRODUCT((KG!$A$4:$A$136=flux!$A664)*(KG!$B$4:$B$136=flux!Q$3)*(flux!$G664&gt;=KG!$F$2:$O$2)*(flux!$G664&lt;=KG!$F$3:$O$3)*KG!$F$4:$O$136)*$G664/100</f>
        <v>0</v>
      </c>
      <c r="R664" s="7">
        <f>SUMPRODUCT((KG!$A$4:$A$136=flux!$A664)*(KG!$B$4:$B$136=flux!R$3)*(flux!$G664&gt;=KG!$F$2:$O$2)*(flux!$G664&lt;=KG!$F$3:$O$3)*KG!$F$4:$O$136)*$G664/100</f>
        <v>0</v>
      </c>
      <c r="S664" s="7">
        <f>SUMPRODUCT((KG!$A$4:$A$136=flux!$A664)*(KG!$B$4:$B$136=flux!S$3)*(flux!$G664&gt;=KG!$F$2:$O$2)*(flux!$G664&lt;=KG!$F$3:$O$3)*KG!$F$4:$O$136)*$G664/100</f>
        <v>0</v>
      </c>
      <c r="T664" s="7">
        <f>SUMPRODUCT((KG!$A$4:$A$136=flux!$A664)*(KG!$B$4:$B$136=flux!T$3)*(flux!$G664&gt;=KG!$F$2:$O$2)*(flux!$G664&lt;=KG!$F$3:$O$3)*KG!$F$4:$O$136)*$G664/100</f>
        <v>0</v>
      </c>
      <c r="U664" s="7">
        <f>SUMPRODUCT((KG!$A$4:$A$136=flux!$A664)*(KG!$B$4:$B$136=flux!U$3)*(flux!$G664&gt;=KG!$F$2:$O$2)*(flux!$G664&lt;=KG!$F$3:$O$3)*KG!$F$4:$O$136)*$G664/100</f>
        <v>0</v>
      </c>
      <c r="V664" s="7">
        <f>SUMPRODUCT((KG!$A$4:$A$136=flux!$A664)*(KG!$B$4:$B$136=flux!V$3)*(flux!$G664&gt;=KG!$F$2:$O$2)*(flux!$G664&lt;=KG!$F$3:$O$3)*KG!$F$4:$O$136)*$G664/100</f>
        <v>0</v>
      </c>
      <c r="W664" s="7">
        <f>SUMPRODUCT((KG!$A$4:$A$136=flux!$A664)*(KG!$B$4:$B$136=flux!W$3)*(flux!$G664&gt;=KG!$F$2:$O$2)*(flux!$G664&lt;=KG!$F$3:$O$3)*KG!$F$4:$O$136)*$G664/100</f>
        <v>0</v>
      </c>
      <c r="X664" s="7">
        <f>SUMPRODUCT((KG!$A$4:$A$136=flux!$A664)*(KG!$B$4:$B$136=flux!X$3)*(flux!$G664&gt;=KG!$F$2:$O$2)*(flux!$G664&lt;=KG!$F$3:$O$3)*KG!$F$4:$O$136)*$G664/100</f>
        <v>184.12779099959997</v>
      </c>
      <c r="Y664" s="7">
        <f>SUMPRODUCT((PAL!$A$3:$A$42=flux!$A664)*(PAL!$B$3:$B$42=flux!Y$3)*(PAL!$H$2:$Q$2=flux!$H664)*(PAL!$H$3:$Q$42))*$H664</f>
        <v>0</v>
      </c>
      <c r="Z664" s="7">
        <f>SUMPRODUCT((PAL!$A$3:$A$42=flux!$A664)*(PAL!$B$3:$B$42=flux!Z$3)*(PAL!$H$2:$Q$2=flux!$H664)*(PAL!$H$3:$Q$42))*$H664</f>
        <v>0</v>
      </c>
      <c r="AA664" s="7">
        <f>SUMPRODUCT((PAL!$A$3:$A$42=flux!$A664)*(PAL!$B$3:$B$42=flux!AA$3)*(PAL!$H$2:$Q$2=flux!$H664)*(PAL!$H$3:$Q$42))*$H664</f>
        <v>0</v>
      </c>
      <c r="AB664" s="7">
        <f>SUMPRODUCT((PAL!$A$3:$A$42=flux!$A664)*(PAL!$B$3:$B$42=flux!AB$3)*(PAL!$H$2:$Q$2=flux!$H664)*(PAL!$H$3:$Q$42))*$H664</f>
        <v>143.91359999999997</v>
      </c>
    </row>
    <row r="665" spans="1:28" x14ac:dyDescent="0.25">
      <c r="A665">
        <v>28745</v>
      </c>
      <c r="B665" t="s">
        <v>578</v>
      </c>
      <c r="C665" s="2">
        <v>43168</v>
      </c>
      <c r="D665" t="s">
        <v>104</v>
      </c>
      <c r="E665" s="3">
        <v>1</v>
      </c>
      <c r="F665" t="s">
        <v>105</v>
      </c>
      <c r="G665">
        <v>751</v>
      </c>
      <c r="H665" s="1">
        <v>3</v>
      </c>
      <c r="I665">
        <v>120.36</v>
      </c>
      <c r="J665" s="1"/>
      <c r="L665" s="5" t="s">
        <v>184</v>
      </c>
      <c r="N665" s="7">
        <f>SUMPRODUCT((KG!$A$4:$A$136=flux!$A665)*(KG!$B$4:$B$136=flux!N$3)*(flux!$G665&gt;=KG!$F$2:$O$2)*(flux!$G665&lt;=KG!$F$3:$O$3)*KG!$F$4:$O$136)*$G665/100</f>
        <v>158.08249599999999</v>
      </c>
      <c r="O665" s="7">
        <f>SUMPRODUCT((KG!$A$4:$A$136=flux!$A665)*(KG!$B$4:$B$136=flux!O$3)*(flux!$G665&gt;=KG!$F$2:$O$2)*(flux!$G665&lt;=KG!$F$3:$O$3)*KG!$F$4:$O$136)*$G665/100</f>
        <v>164.64788819999998</v>
      </c>
      <c r="P665" s="7">
        <f>SUMPRODUCT((KG!$A$4:$A$136=flux!$A665)*(KG!$B$4:$B$136=flux!P$3)*(flux!$G665&gt;=KG!$F$2:$O$2)*(flux!$G665&lt;=KG!$F$3:$O$3)*KG!$F$4:$O$136)*$G665/100</f>
        <v>0</v>
      </c>
      <c r="Q665" s="7">
        <f>SUMPRODUCT((KG!$A$4:$A$136=flux!$A665)*(KG!$B$4:$B$136=flux!Q$3)*(flux!$G665&gt;=KG!$F$2:$O$2)*(flux!$G665&lt;=KG!$F$3:$O$3)*KG!$F$4:$O$136)*$G665/100</f>
        <v>0</v>
      </c>
      <c r="R665" s="7">
        <f>SUMPRODUCT((KG!$A$4:$A$136=flux!$A665)*(KG!$B$4:$B$136=flux!R$3)*(flux!$G665&gt;=KG!$F$2:$O$2)*(flux!$G665&lt;=KG!$F$3:$O$3)*KG!$F$4:$O$136)*$G665/100</f>
        <v>0</v>
      </c>
      <c r="S665" s="7">
        <f>SUMPRODUCT((KG!$A$4:$A$136=flux!$A665)*(KG!$B$4:$B$136=flux!S$3)*(flux!$G665&gt;=KG!$F$2:$O$2)*(flux!$G665&lt;=KG!$F$3:$O$3)*KG!$F$4:$O$136)*$G665/100</f>
        <v>0</v>
      </c>
      <c r="T665" s="7">
        <f>SUMPRODUCT((KG!$A$4:$A$136=flux!$A665)*(KG!$B$4:$B$136=flux!T$3)*(flux!$G665&gt;=KG!$F$2:$O$2)*(flux!$G665&lt;=KG!$F$3:$O$3)*KG!$F$4:$O$136)*$G665/100</f>
        <v>0</v>
      </c>
      <c r="U665" s="7">
        <f>SUMPRODUCT((KG!$A$4:$A$136=flux!$A665)*(KG!$B$4:$B$136=flux!U$3)*(flux!$G665&gt;=KG!$F$2:$O$2)*(flux!$G665&lt;=KG!$F$3:$O$3)*KG!$F$4:$O$136)*$G665/100</f>
        <v>0</v>
      </c>
      <c r="V665" s="7">
        <f>SUMPRODUCT((KG!$A$4:$A$136=flux!$A665)*(KG!$B$4:$B$136=flux!V$3)*(flux!$G665&gt;=KG!$F$2:$O$2)*(flux!$G665&lt;=KG!$F$3:$O$3)*KG!$F$4:$O$136)*$G665/100</f>
        <v>0</v>
      </c>
      <c r="W665" s="7">
        <f>SUMPRODUCT((KG!$A$4:$A$136=flux!$A665)*(KG!$B$4:$B$136=flux!W$3)*(flux!$G665&gt;=KG!$F$2:$O$2)*(flux!$G665&lt;=KG!$F$3:$O$3)*KG!$F$4:$O$136)*$G665/100</f>
        <v>0</v>
      </c>
      <c r="X665" s="7">
        <f>SUMPRODUCT((KG!$A$4:$A$136=flux!$A665)*(KG!$B$4:$B$136=flux!X$3)*(flux!$G665&gt;=KG!$F$2:$O$2)*(flux!$G665&lt;=KG!$F$3:$O$3)*KG!$F$4:$O$136)*$G665/100</f>
        <v>176.60277272119998</v>
      </c>
      <c r="Y665" s="7">
        <f>SUMPRODUCT((PAL!$A$3:$A$42=flux!$A665)*(PAL!$B$3:$B$42=flux!Y$3)*(PAL!$H$2:$Q$2=flux!$H665)*(PAL!$H$3:$Q$42))*$H665</f>
        <v>0</v>
      </c>
      <c r="Z665" s="7">
        <f>SUMPRODUCT((PAL!$A$3:$A$42=flux!$A665)*(PAL!$B$3:$B$42=flux!Z$3)*(PAL!$H$2:$Q$2=flux!$H665)*(PAL!$H$3:$Q$42))*$H665</f>
        <v>0</v>
      </c>
      <c r="AA665" s="7">
        <f>SUMPRODUCT((PAL!$A$3:$A$42=flux!$A665)*(PAL!$B$3:$B$42=flux!AA$3)*(PAL!$H$2:$Q$2=flux!$H665)*(PAL!$H$3:$Q$42))*$H665</f>
        <v>0</v>
      </c>
      <c r="AB665" s="7">
        <f>SUMPRODUCT((PAL!$A$3:$A$42=flux!$A665)*(PAL!$B$3:$B$42=flux!AB$3)*(PAL!$H$2:$Q$2=flux!$H665)*(PAL!$H$3:$Q$42))*$H665</f>
        <v>143.91359999999997</v>
      </c>
    </row>
    <row r="666" spans="1:28" x14ac:dyDescent="0.25">
      <c r="A666">
        <v>28745</v>
      </c>
      <c r="B666" t="s">
        <v>578</v>
      </c>
      <c r="C666" s="2">
        <v>43173</v>
      </c>
      <c r="D666" t="s">
        <v>104</v>
      </c>
      <c r="E666" s="3">
        <v>1</v>
      </c>
      <c r="F666" t="s">
        <v>105</v>
      </c>
      <c r="G666">
        <v>704</v>
      </c>
      <c r="H666" s="1">
        <v>3</v>
      </c>
      <c r="I666">
        <v>120.36</v>
      </c>
      <c r="J666" s="1"/>
      <c r="L666" s="5" t="s">
        <v>184</v>
      </c>
      <c r="N666" s="7">
        <f>SUMPRODUCT((KG!$A$4:$A$136=flux!$A666)*(KG!$B$4:$B$136=flux!N$3)*(flux!$G666&gt;=KG!$F$2:$O$2)*(flux!$G666&lt;=KG!$F$3:$O$3)*KG!$F$4:$O$136)*$G666/100</f>
        <v>148.18918399999998</v>
      </c>
      <c r="O666" s="7">
        <f>SUMPRODUCT((KG!$A$4:$A$136=flux!$A666)*(KG!$B$4:$B$136=flux!O$3)*(flux!$G666&gt;=KG!$F$2:$O$2)*(flux!$G666&lt;=KG!$F$3:$O$3)*KG!$F$4:$O$136)*$G666/100</f>
        <v>154.34369279999999</v>
      </c>
      <c r="P666" s="7">
        <f>SUMPRODUCT((KG!$A$4:$A$136=flux!$A666)*(KG!$B$4:$B$136=flux!P$3)*(flux!$G666&gt;=KG!$F$2:$O$2)*(flux!$G666&lt;=KG!$F$3:$O$3)*KG!$F$4:$O$136)*$G666/100</f>
        <v>0</v>
      </c>
      <c r="Q666" s="7">
        <f>SUMPRODUCT((KG!$A$4:$A$136=flux!$A666)*(KG!$B$4:$B$136=flux!Q$3)*(flux!$G666&gt;=KG!$F$2:$O$2)*(flux!$G666&lt;=KG!$F$3:$O$3)*KG!$F$4:$O$136)*$G666/100</f>
        <v>0</v>
      </c>
      <c r="R666" s="7">
        <f>SUMPRODUCT((KG!$A$4:$A$136=flux!$A666)*(KG!$B$4:$B$136=flux!R$3)*(flux!$G666&gt;=KG!$F$2:$O$2)*(flux!$G666&lt;=KG!$F$3:$O$3)*KG!$F$4:$O$136)*$G666/100</f>
        <v>0</v>
      </c>
      <c r="S666" s="7">
        <f>SUMPRODUCT((KG!$A$4:$A$136=flux!$A666)*(KG!$B$4:$B$136=flux!S$3)*(flux!$G666&gt;=KG!$F$2:$O$2)*(flux!$G666&lt;=KG!$F$3:$O$3)*KG!$F$4:$O$136)*$G666/100</f>
        <v>0</v>
      </c>
      <c r="T666" s="7">
        <f>SUMPRODUCT((KG!$A$4:$A$136=flux!$A666)*(KG!$B$4:$B$136=flux!T$3)*(flux!$G666&gt;=KG!$F$2:$O$2)*(flux!$G666&lt;=KG!$F$3:$O$3)*KG!$F$4:$O$136)*$G666/100</f>
        <v>0</v>
      </c>
      <c r="U666" s="7">
        <f>SUMPRODUCT((KG!$A$4:$A$136=flux!$A666)*(KG!$B$4:$B$136=flux!U$3)*(flux!$G666&gt;=KG!$F$2:$O$2)*(flux!$G666&lt;=KG!$F$3:$O$3)*KG!$F$4:$O$136)*$G666/100</f>
        <v>0</v>
      </c>
      <c r="V666" s="7">
        <f>SUMPRODUCT((KG!$A$4:$A$136=flux!$A666)*(KG!$B$4:$B$136=flux!V$3)*(flux!$G666&gt;=KG!$F$2:$O$2)*(flux!$G666&lt;=KG!$F$3:$O$3)*KG!$F$4:$O$136)*$G666/100</f>
        <v>0</v>
      </c>
      <c r="W666" s="7">
        <f>SUMPRODUCT((KG!$A$4:$A$136=flux!$A666)*(KG!$B$4:$B$136=flux!W$3)*(flux!$G666&gt;=KG!$F$2:$O$2)*(flux!$G666&lt;=KG!$F$3:$O$3)*KG!$F$4:$O$136)*$G666/100</f>
        <v>0</v>
      </c>
      <c r="X666" s="7">
        <f>SUMPRODUCT((KG!$A$4:$A$136=flux!$A666)*(KG!$B$4:$B$136=flux!X$3)*(flux!$G666&gt;=KG!$F$2:$O$2)*(flux!$G666&lt;=KG!$F$3:$O$3)*KG!$F$4:$O$136)*$G666/100</f>
        <v>165.55040212479997</v>
      </c>
      <c r="Y666" s="7">
        <f>SUMPRODUCT((PAL!$A$3:$A$42=flux!$A666)*(PAL!$B$3:$B$42=flux!Y$3)*(PAL!$H$2:$Q$2=flux!$H666)*(PAL!$H$3:$Q$42))*$H666</f>
        <v>0</v>
      </c>
      <c r="Z666" s="7">
        <f>SUMPRODUCT((PAL!$A$3:$A$42=flux!$A666)*(PAL!$B$3:$B$42=flux!Z$3)*(PAL!$H$2:$Q$2=flux!$H666)*(PAL!$H$3:$Q$42))*$H666</f>
        <v>0</v>
      </c>
      <c r="AA666" s="7">
        <f>SUMPRODUCT((PAL!$A$3:$A$42=flux!$A666)*(PAL!$B$3:$B$42=flux!AA$3)*(PAL!$H$2:$Q$2=flux!$H666)*(PAL!$H$3:$Q$42))*$H666</f>
        <v>0</v>
      </c>
      <c r="AB666" s="7">
        <f>SUMPRODUCT((PAL!$A$3:$A$42=flux!$A666)*(PAL!$B$3:$B$42=flux!AB$3)*(PAL!$H$2:$Q$2=flux!$H666)*(PAL!$H$3:$Q$42))*$H666</f>
        <v>143.91359999999997</v>
      </c>
    </row>
    <row r="667" spans="1:28" x14ac:dyDescent="0.25">
      <c r="A667">
        <v>28745</v>
      </c>
      <c r="B667" t="s">
        <v>578</v>
      </c>
      <c r="C667" s="2">
        <v>43185</v>
      </c>
      <c r="D667" t="s">
        <v>104</v>
      </c>
      <c r="E667" s="3">
        <v>1</v>
      </c>
      <c r="F667" t="s">
        <v>105</v>
      </c>
      <c r="G667">
        <v>704</v>
      </c>
      <c r="H667" s="1">
        <v>3</v>
      </c>
      <c r="I667">
        <v>120.36</v>
      </c>
      <c r="J667" s="1"/>
      <c r="L667" s="5" t="s">
        <v>184</v>
      </c>
      <c r="N667" s="7">
        <f>SUMPRODUCT((KG!$A$4:$A$136=flux!$A667)*(KG!$B$4:$B$136=flux!N$3)*(flux!$G667&gt;=KG!$F$2:$O$2)*(flux!$G667&lt;=KG!$F$3:$O$3)*KG!$F$4:$O$136)*$G667/100</f>
        <v>148.18918399999998</v>
      </c>
      <c r="O667" s="7">
        <f>SUMPRODUCT((KG!$A$4:$A$136=flux!$A667)*(KG!$B$4:$B$136=flux!O$3)*(flux!$G667&gt;=KG!$F$2:$O$2)*(flux!$G667&lt;=KG!$F$3:$O$3)*KG!$F$4:$O$136)*$G667/100</f>
        <v>154.34369279999999</v>
      </c>
      <c r="P667" s="7">
        <f>SUMPRODUCT((KG!$A$4:$A$136=flux!$A667)*(KG!$B$4:$B$136=flux!P$3)*(flux!$G667&gt;=KG!$F$2:$O$2)*(flux!$G667&lt;=KG!$F$3:$O$3)*KG!$F$4:$O$136)*$G667/100</f>
        <v>0</v>
      </c>
      <c r="Q667" s="7">
        <f>SUMPRODUCT((KG!$A$4:$A$136=flux!$A667)*(KG!$B$4:$B$136=flux!Q$3)*(flux!$G667&gt;=KG!$F$2:$O$2)*(flux!$G667&lt;=KG!$F$3:$O$3)*KG!$F$4:$O$136)*$G667/100</f>
        <v>0</v>
      </c>
      <c r="R667" s="7">
        <f>SUMPRODUCT((KG!$A$4:$A$136=flux!$A667)*(KG!$B$4:$B$136=flux!R$3)*(flux!$G667&gt;=KG!$F$2:$O$2)*(flux!$G667&lt;=KG!$F$3:$O$3)*KG!$F$4:$O$136)*$G667/100</f>
        <v>0</v>
      </c>
      <c r="S667" s="7">
        <f>SUMPRODUCT((KG!$A$4:$A$136=flux!$A667)*(KG!$B$4:$B$136=flux!S$3)*(flux!$G667&gt;=KG!$F$2:$O$2)*(flux!$G667&lt;=KG!$F$3:$O$3)*KG!$F$4:$O$136)*$G667/100</f>
        <v>0</v>
      </c>
      <c r="T667" s="7">
        <f>SUMPRODUCT((KG!$A$4:$A$136=flux!$A667)*(KG!$B$4:$B$136=flux!T$3)*(flux!$G667&gt;=KG!$F$2:$O$2)*(flux!$G667&lt;=KG!$F$3:$O$3)*KG!$F$4:$O$136)*$G667/100</f>
        <v>0</v>
      </c>
      <c r="U667" s="7">
        <f>SUMPRODUCT((KG!$A$4:$A$136=flux!$A667)*(KG!$B$4:$B$136=flux!U$3)*(flux!$G667&gt;=KG!$F$2:$O$2)*(flux!$G667&lt;=KG!$F$3:$O$3)*KG!$F$4:$O$136)*$G667/100</f>
        <v>0</v>
      </c>
      <c r="V667" s="7">
        <f>SUMPRODUCT((KG!$A$4:$A$136=flux!$A667)*(KG!$B$4:$B$136=flux!V$3)*(flux!$G667&gt;=KG!$F$2:$O$2)*(flux!$G667&lt;=KG!$F$3:$O$3)*KG!$F$4:$O$136)*$G667/100</f>
        <v>0</v>
      </c>
      <c r="W667" s="7">
        <f>SUMPRODUCT((KG!$A$4:$A$136=flux!$A667)*(KG!$B$4:$B$136=flux!W$3)*(flux!$G667&gt;=KG!$F$2:$O$2)*(flux!$G667&lt;=KG!$F$3:$O$3)*KG!$F$4:$O$136)*$G667/100</f>
        <v>0</v>
      </c>
      <c r="X667" s="7">
        <f>SUMPRODUCT((KG!$A$4:$A$136=flux!$A667)*(KG!$B$4:$B$136=flux!X$3)*(flux!$G667&gt;=KG!$F$2:$O$2)*(flux!$G667&lt;=KG!$F$3:$O$3)*KG!$F$4:$O$136)*$G667/100</f>
        <v>165.55040212479997</v>
      </c>
      <c r="Y667" s="7">
        <f>SUMPRODUCT((PAL!$A$3:$A$42=flux!$A667)*(PAL!$B$3:$B$42=flux!Y$3)*(PAL!$H$2:$Q$2=flux!$H667)*(PAL!$H$3:$Q$42))*$H667</f>
        <v>0</v>
      </c>
      <c r="Z667" s="7">
        <f>SUMPRODUCT((PAL!$A$3:$A$42=flux!$A667)*(PAL!$B$3:$B$42=flux!Z$3)*(PAL!$H$2:$Q$2=flux!$H667)*(PAL!$H$3:$Q$42))*$H667</f>
        <v>0</v>
      </c>
      <c r="AA667" s="7">
        <f>SUMPRODUCT((PAL!$A$3:$A$42=flux!$A667)*(PAL!$B$3:$B$42=flux!AA$3)*(PAL!$H$2:$Q$2=flux!$H667)*(PAL!$H$3:$Q$42))*$H667</f>
        <v>0</v>
      </c>
      <c r="AB667" s="7">
        <f>SUMPRODUCT((PAL!$A$3:$A$42=flux!$A667)*(PAL!$B$3:$B$42=flux!AB$3)*(PAL!$H$2:$Q$2=flux!$H667)*(PAL!$H$3:$Q$42))*$H667</f>
        <v>143.91359999999997</v>
      </c>
    </row>
    <row r="668" spans="1:28" x14ac:dyDescent="0.25">
      <c r="A668">
        <v>28745</v>
      </c>
      <c r="B668" t="s">
        <v>578</v>
      </c>
      <c r="C668" s="2">
        <v>43172</v>
      </c>
      <c r="D668" t="s">
        <v>104</v>
      </c>
      <c r="E668" s="3">
        <v>1</v>
      </c>
      <c r="F668" t="s">
        <v>105</v>
      </c>
      <c r="G668">
        <v>699</v>
      </c>
      <c r="H668" s="1">
        <v>3</v>
      </c>
      <c r="I668">
        <v>120.36</v>
      </c>
      <c r="J668" s="1"/>
      <c r="L668" s="5" t="s">
        <v>184</v>
      </c>
      <c r="N668" s="7">
        <f>SUMPRODUCT((KG!$A$4:$A$136=flux!$A668)*(KG!$B$4:$B$136=flux!N$3)*(flux!$G668&gt;=KG!$F$2:$O$2)*(flux!$G668&lt;=KG!$F$3:$O$3)*KG!$F$4:$O$136)*$G668/100</f>
        <v>147.13670399999998</v>
      </c>
      <c r="O668" s="7">
        <f>SUMPRODUCT((KG!$A$4:$A$136=flux!$A668)*(KG!$B$4:$B$136=flux!O$3)*(flux!$G668&gt;=KG!$F$2:$O$2)*(flux!$G668&lt;=KG!$F$3:$O$3)*KG!$F$4:$O$136)*$G668/100</f>
        <v>153.24750179999998</v>
      </c>
      <c r="P668" s="7">
        <f>SUMPRODUCT((KG!$A$4:$A$136=flux!$A668)*(KG!$B$4:$B$136=flux!P$3)*(flux!$G668&gt;=KG!$F$2:$O$2)*(flux!$G668&lt;=KG!$F$3:$O$3)*KG!$F$4:$O$136)*$G668/100</f>
        <v>0</v>
      </c>
      <c r="Q668" s="7">
        <f>SUMPRODUCT((KG!$A$4:$A$136=flux!$A668)*(KG!$B$4:$B$136=flux!Q$3)*(flux!$G668&gt;=KG!$F$2:$O$2)*(flux!$G668&lt;=KG!$F$3:$O$3)*KG!$F$4:$O$136)*$G668/100</f>
        <v>0</v>
      </c>
      <c r="R668" s="7">
        <f>SUMPRODUCT((KG!$A$4:$A$136=flux!$A668)*(KG!$B$4:$B$136=flux!R$3)*(flux!$G668&gt;=KG!$F$2:$O$2)*(flux!$G668&lt;=KG!$F$3:$O$3)*KG!$F$4:$O$136)*$G668/100</f>
        <v>0</v>
      </c>
      <c r="S668" s="7">
        <f>SUMPRODUCT((KG!$A$4:$A$136=flux!$A668)*(KG!$B$4:$B$136=flux!S$3)*(flux!$G668&gt;=KG!$F$2:$O$2)*(flux!$G668&lt;=KG!$F$3:$O$3)*KG!$F$4:$O$136)*$G668/100</f>
        <v>0</v>
      </c>
      <c r="T668" s="7">
        <f>SUMPRODUCT((KG!$A$4:$A$136=flux!$A668)*(KG!$B$4:$B$136=flux!T$3)*(flux!$G668&gt;=KG!$F$2:$O$2)*(flux!$G668&lt;=KG!$F$3:$O$3)*KG!$F$4:$O$136)*$G668/100</f>
        <v>0</v>
      </c>
      <c r="U668" s="7">
        <f>SUMPRODUCT((KG!$A$4:$A$136=flux!$A668)*(KG!$B$4:$B$136=flux!U$3)*(flux!$G668&gt;=KG!$F$2:$O$2)*(flux!$G668&lt;=KG!$F$3:$O$3)*KG!$F$4:$O$136)*$G668/100</f>
        <v>0</v>
      </c>
      <c r="V668" s="7">
        <f>SUMPRODUCT((KG!$A$4:$A$136=flux!$A668)*(KG!$B$4:$B$136=flux!V$3)*(flux!$G668&gt;=KG!$F$2:$O$2)*(flux!$G668&lt;=KG!$F$3:$O$3)*KG!$F$4:$O$136)*$G668/100</f>
        <v>0</v>
      </c>
      <c r="W668" s="7">
        <f>SUMPRODUCT((KG!$A$4:$A$136=flux!$A668)*(KG!$B$4:$B$136=flux!W$3)*(flux!$G668&gt;=KG!$F$2:$O$2)*(flux!$G668&lt;=KG!$F$3:$O$3)*KG!$F$4:$O$136)*$G668/100</f>
        <v>0</v>
      </c>
      <c r="X668" s="7">
        <f>SUMPRODUCT((KG!$A$4:$A$136=flux!$A668)*(KG!$B$4:$B$136=flux!X$3)*(flux!$G668&gt;=KG!$F$2:$O$2)*(flux!$G668&lt;=KG!$F$3:$O$3)*KG!$F$4:$O$136)*$G668/100</f>
        <v>164.37461801879999</v>
      </c>
      <c r="Y668" s="7">
        <f>SUMPRODUCT((PAL!$A$3:$A$42=flux!$A668)*(PAL!$B$3:$B$42=flux!Y$3)*(PAL!$H$2:$Q$2=flux!$H668)*(PAL!$H$3:$Q$42))*$H668</f>
        <v>0</v>
      </c>
      <c r="Z668" s="7">
        <f>SUMPRODUCT((PAL!$A$3:$A$42=flux!$A668)*(PAL!$B$3:$B$42=flux!Z$3)*(PAL!$H$2:$Q$2=flux!$H668)*(PAL!$H$3:$Q$42))*$H668</f>
        <v>0</v>
      </c>
      <c r="AA668" s="7">
        <f>SUMPRODUCT((PAL!$A$3:$A$42=flux!$A668)*(PAL!$B$3:$B$42=flux!AA$3)*(PAL!$H$2:$Q$2=flux!$H668)*(PAL!$H$3:$Q$42))*$H668</f>
        <v>0</v>
      </c>
      <c r="AB668" s="7">
        <f>SUMPRODUCT((PAL!$A$3:$A$42=flux!$A668)*(PAL!$B$3:$B$42=flux!AB$3)*(PAL!$H$2:$Q$2=flux!$H668)*(PAL!$H$3:$Q$42))*$H668</f>
        <v>143.91359999999997</v>
      </c>
    </row>
    <row r="669" spans="1:28" x14ac:dyDescent="0.25">
      <c r="A669">
        <v>28745</v>
      </c>
      <c r="B669" t="s">
        <v>578</v>
      </c>
      <c r="C669" s="2">
        <v>43178</v>
      </c>
      <c r="D669" t="s">
        <v>104</v>
      </c>
      <c r="E669" s="3">
        <v>1</v>
      </c>
      <c r="F669" t="s">
        <v>105</v>
      </c>
      <c r="G669">
        <v>665</v>
      </c>
      <c r="H669" s="1">
        <v>3</v>
      </c>
      <c r="I669">
        <v>120.36</v>
      </c>
      <c r="J669" s="1"/>
      <c r="L669" s="5" t="s">
        <v>184</v>
      </c>
      <c r="N669" s="7">
        <f>SUMPRODUCT((KG!$A$4:$A$136=flux!$A669)*(KG!$B$4:$B$136=flux!N$3)*(flux!$G669&gt;=KG!$F$2:$O$2)*(flux!$G669&lt;=KG!$F$3:$O$3)*KG!$F$4:$O$136)*$G669/100</f>
        <v>139.97984</v>
      </c>
      <c r="O669" s="7">
        <f>SUMPRODUCT((KG!$A$4:$A$136=flux!$A669)*(KG!$B$4:$B$136=flux!O$3)*(flux!$G669&gt;=KG!$F$2:$O$2)*(flux!$G669&lt;=KG!$F$3:$O$3)*KG!$F$4:$O$136)*$G669/100</f>
        <v>145.79340300000001</v>
      </c>
      <c r="P669" s="7">
        <f>SUMPRODUCT((KG!$A$4:$A$136=flux!$A669)*(KG!$B$4:$B$136=flux!P$3)*(flux!$G669&gt;=KG!$F$2:$O$2)*(flux!$G669&lt;=KG!$F$3:$O$3)*KG!$F$4:$O$136)*$G669/100</f>
        <v>0</v>
      </c>
      <c r="Q669" s="7">
        <f>SUMPRODUCT((KG!$A$4:$A$136=flux!$A669)*(KG!$B$4:$B$136=flux!Q$3)*(flux!$G669&gt;=KG!$F$2:$O$2)*(flux!$G669&lt;=KG!$F$3:$O$3)*KG!$F$4:$O$136)*$G669/100</f>
        <v>0</v>
      </c>
      <c r="R669" s="7">
        <f>SUMPRODUCT((KG!$A$4:$A$136=flux!$A669)*(KG!$B$4:$B$136=flux!R$3)*(flux!$G669&gt;=KG!$F$2:$O$2)*(flux!$G669&lt;=KG!$F$3:$O$3)*KG!$F$4:$O$136)*$G669/100</f>
        <v>0</v>
      </c>
      <c r="S669" s="7">
        <f>SUMPRODUCT((KG!$A$4:$A$136=flux!$A669)*(KG!$B$4:$B$136=flux!S$3)*(flux!$G669&gt;=KG!$F$2:$O$2)*(flux!$G669&lt;=KG!$F$3:$O$3)*KG!$F$4:$O$136)*$G669/100</f>
        <v>0</v>
      </c>
      <c r="T669" s="7">
        <f>SUMPRODUCT((KG!$A$4:$A$136=flux!$A669)*(KG!$B$4:$B$136=flux!T$3)*(flux!$G669&gt;=KG!$F$2:$O$2)*(flux!$G669&lt;=KG!$F$3:$O$3)*KG!$F$4:$O$136)*$G669/100</f>
        <v>0</v>
      </c>
      <c r="U669" s="7">
        <f>SUMPRODUCT((KG!$A$4:$A$136=flux!$A669)*(KG!$B$4:$B$136=flux!U$3)*(flux!$G669&gt;=KG!$F$2:$O$2)*(flux!$G669&lt;=KG!$F$3:$O$3)*KG!$F$4:$O$136)*$G669/100</f>
        <v>0</v>
      </c>
      <c r="V669" s="7">
        <f>SUMPRODUCT((KG!$A$4:$A$136=flux!$A669)*(KG!$B$4:$B$136=flux!V$3)*(flux!$G669&gt;=KG!$F$2:$O$2)*(flux!$G669&lt;=KG!$F$3:$O$3)*KG!$F$4:$O$136)*$G669/100</f>
        <v>0</v>
      </c>
      <c r="W669" s="7">
        <f>SUMPRODUCT((KG!$A$4:$A$136=flux!$A669)*(KG!$B$4:$B$136=flux!W$3)*(flux!$G669&gt;=KG!$F$2:$O$2)*(flux!$G669&lt;=KG!$F$3:$O$3)*KG!$F$4:$O$136)*$G669/100</f>
        <v>0</v>
      </c>
      <c r="X669" s="7">
        <f>SUMPRODUCT((KG!$A$4:$A$136=flux!$A669)*(KG!$B$4:$B$136=flux!X$3)*(flux!$G669&gt;=KG!$F$2:$O$2)*(flux!$G669&lt;=KG!$F$3:$O$3)*KG!$F$4:$O$136)*$G669/100</f>
        <v>156.37928609799997</v>
      </c>
      <c r="Y669" s="7">
        <f>SUMPRODUCT((PAL!$A$3:$A$42=flux!$A669)*(PAL!$B$3:$B$42=flux!Y$3)*(PAL!$H$2:$Q$2=flux!$H669)*(PAL!$H$3:$Q$42))*$H669</f>
        <v>0</v>
      </c>
      <c r="Z669" s="7">
        <f>SUMPRODUCT((PAL!$A$3:$A$42=flux!$A669)*(PAL!$B$3:$B$42=flux!Z$3)*(PAL!$H$2:$Q$2=flux!$H669)*(PAL!$H$3:$Q$42))*$H669</f>
        <v>0</v>
      </c>
      <c r="AA669" s="7">
        <f>SUMPRODUCT((PAL!$A$3:$A$42=flux!$A669)*(PAL!$B$3:$B$42=flux!AA$3)*(PAL!$H$2:$Q$2=flux!$H669)*(PAL!$H$3:$Q$42))*$H669</f>
        <v>0</v>
      </c>
      <c r="AB669" s="7">
        <f>SUMPRODUCT((PAL!$A$3:$A$42=flux!$A669)*(PAL!$B$3:$B$42=flux!AB$3)*(PAL!$H$2:$Q$2=flux!$H669)*(PAL!$H$3:$Q$42))*$H669</f>
        <v>143.91359999999997</v>
      </c>
    </row>
    <row r="670" spans="1:28" x14ac:dyDescent="0.25">
      <c r="A670">
        <v>28745</v>
      </c>
      <c r="B670" t="s">
        <v>578</v>
      </c>
      <c r="C670" s="2">
        <v>43182</v>
      </c>
      <c r="D670" t="s">
        <v>104</v>
      </c>
      <c r="E670" s="3">
        <v>1</v>
      </c>
      <c r="F670" t="s">
        <v>105</v>
      </c>
      <c r="G670">
        <v>660</v>
      </c>
      <c r="H670" s="1">
        <v>3</v>
      </c>
      <c r="I670">
        <v>120.36</v>
      </c>
      <c r="J670" s="1"/>
      <c r="L670" s="5" t="s">
        <v>184</v>
      </c>
      <c r="N670" s="7">
        <f>SUMPRODUCT((KG!$A$4:$A$136=flux!$A670)*(KG!$B$4:$B$136=flux!N$3)*(flux!$G670&gt;=KG!$F$2:$O$2)*(flux!$G670&lt;=KG!$F$3:$O$3)*KG!$F$4:$O$136)*$G670/100</f>
        <v>138.92735999999999</v>
      </c>
      <c r="O670" s="7">
        <f>SUMPRODUCT((KG!$A$4:$A$136=flux!$A670)*(KG!$B$4:$B$136=flux!O$3)*(flux!$G670&gt;=KG!$F$2:$O$2)*(flux!$G670&lt;=KG!$F$3:$O$3)*KG!$F$4:$O$136)*$G670/100</f>
        <v>144.69721200000001</v>
      </c>
      <c r="P670" s="7">
        <f>SUMPRODUCT((KG!$A$4:$A$136=flux!$A670)*(KG!$B$4:$B$136=flux!P$3)*(flux!$G670&gt;=KG!$F$2:$O$2)*(flux!$G670&lt;=KG!$F$3:$O$3)*KG!$F$4:$O$136)*$G670/100</f>
        <v>0</v>
      </c>
      <c r="Q670" s="7">
        <f>SUMPRODUCT((KG!$A$4:$A$136=flux!$A670)*(KG!$B$4:$B$136=flux!Q$3)*(flux!$G670&gt;=KG!$F$2:$O$2)*(flux!$G670&lt;=KG!$F$3:$O$3)*KG!$F$4:$O$136)*$G670/100</f>
        <v>0</v>
      </c>
      <c r="R670" s="7">
        <f>SUMPRODUCT((KG!$A$4:$A$136=flux!$A670)*(KG!$B$4:$B$136=flux!R$3)*(flux!$G670&gt;=KG!$F$2:$O$2)*(flux!$G670&lt;=KG!$F$3:$O$3)*KG!$F$4:$O$136)*$G670/100</f>
        <v>0</v>
      </c>
      <c r="S670" s="7">
        <f>SUMPRODUCT((KG!$A$4:$A$136=flux!$A670)*(KG!$B$4:$B$136=flux!S$3)*(flux!$G670&gt;=KG!$F$2:$O$2)*(flux!$G670&lt;=KG!$F$3:$O$3)*KG!$F$4:$O$136)*$G670/100</f>
        <v>0</v>
      </c>
      <c r="T670" s="7">
        <f>SUMPRODUCT((KG!$A$4:$A$136=flux!$A670)*(KG!$B$4:$B$136=flux!T$3)*(flux!$G670&gt;=KG!$F$2:$O$2)*(flux!$G670&lt;=KG!$F$3:$O$3)*KG!$F$4:$O$136)*$G670/100</f>
        <v>0</v>
      </c>
      <c r="U670" s="7">
        <f>SUMPRODUCT((KG!$A$4:$A$136=flux!$A670)*(KG!$B$4:$B$136=flux!U$3)*(flux!$G670&gt;=KG!$F$2:$O$2)*(flux!$G670&lt;=KG!$F$3:$O$3)*KG!$F$4:$O$136)*$G670/100</f>
        <v>0</v>
      </c>
      <c r="V670" s="7">
        <f>SUMPRODUCT((KG!$A$4:$A$136=flux!$A670)*(KG!$B$4:$B$136=flux!V$3)*(flux!$G670&gt;=KG!$F$2:$O$2)*(flux!$G670&lt;=KG!$F$3:$O$3)*KG!$F$4:$O$136)*$G670/100</f>
        <v>0</v>
      </c>
      <c r="W670" s="7">
        <f>SUMPRODUCT((KG!$A$4:$A$136=flux!$A670)*(KG!$B$4:$B$136=flux!W$3)*(flux!$G670&gt;=KG!$F$2:$O$2)*(flux!$G670&lt;=KG!$F$3:$O$3)*KG!$F$4:$O$136)*$G670/100</f>
        <v>0</v>
      </c>
      <c r="X670" s="7">
        <f>SUMPRODUCT((KG!$A$4:$A$136=flux!$A670)*(KG!$B$4:$B$136=flux!X$3)*(flux!$G670&gt;=KG!$F$2:$O$2)*(flux!$G670&lt;=KG!$F$3:$O$3)*KG!$F$4:$O$136)*$G670/100</f>
        <v>155.20350199199999</v>
      </c>
      <c r="Y670" s="7">
        <f>SUMPRODUCT((PAL!$A$3:$A$42=flux!$A670)*(PAL!$B$3:$B$42=flux!Y$3)*(PAL!$H$2:$Q$2=flux!$H670)*(PAL!$H$3:$Q$42))*$H670</f>
        <v>0</v>
      </c>
      <c r="Z670" s="7">
        <f>SUMPRODUCT((PAL!$A$3:$A$42=flux!$A670)*(PAL!$B$3:$B$42=flux!Z$3)*(PAL!$H$2:$Q$2=flux!$H670)*(PAL!$H$3:$Q$42))*$H670</f>
        <v>0</v>
      </c>
      <c r="AA670" s="7">
        <f>SUMPRODUCT((PAL!$A$3:$A$42=flux!$A670)*(PAL!$B$3:$B$42=flux!AA$3)*(PAL!$H$2:$Q$2=flux!$H670)*(PAL!$H$3:$Q$42))*$H670</f>
        <v>0</v>
      </c>
      <c r="AB670" s="7">
        <f>SUMPRODUCT((PAL!$A$3:$A$42=flux!$A670)*(PAL!$B$3:$B$42=flux!AB$3)*(PAL!$H$2:$Q$2=flux!$H670)*(PAL!$H$3:$Q$42))*$H670</f>
        <v>143.91359999999997</v>
      </c>
    </row>
    <row r="671" spans="1:28" x14ac:dyDescent="0.25">
      <c r="A671">
        <v>28745</v>
      </c>
      <c r="B671" t="s">
        <v>578</v>
      </c>
      <c r="C671" s="2">
        <v>43171</v>
      </c>
      <c r="D671" t="s">
        <v>104</v>
      </c>
      <c r="E671" s="3">
        <v>1</v>
      </c>
      <c r="F671" t="s">
        <v>105</v>
      </c>
      <c r="G671">
        <v>651</v>
      </c>
      <c r="H671" s="1">
        <v>3</v>
      </c>
      <c r="I671">
        <v>120.36</v>
      </c>
      <c r="J671" s="1"/>
      <c r="L671" s="5" t="s">
        <v>184</v>
      </c>
      <c r="N671" s="7">
        <f>SUMPRODUCT((KG!$A$4:$A$136=flux!$A671)*(KG!$B$4:$B$136=flux!N$3)*(flux!$G671&gt;=KG!$F$2:$O$2)*(flux!$G671&lt;=KG!$F$3:$O$3)*KG!$F$4:$O$136)*$G671/100</f>
        <v>137.03289599999999</v>
      </c>
      <c r="O671" s="7">
        <f>SUMPRODUCT((KG!$A$4:$A$136=flux!$A671)*(KG!$B$4:$B$136=flux!O$3)*(flux!$G671&gt;=KG!$F$2:$O$2)*(flux!$G671&lt;=KG!$F$3:$O$3)*KG!$F$4:$O$136)*$G671/100</f>
        <v>142.7240682</v>
      </c>
      <c r="P671" s="7">
        <f>SUMPRODUCT((KG!$A$4:$A$136=flux!$A671)*(KG!$B$4:$B$136=flux!P$3)*(flux!$G671&gt;=KG!$F$2:$O$2)*(flux!$G671&lt;=KG!$F$3:$O$3)*KG!$F$4:$O$136)*$G671/100</f>
        <v>0</v>
      </c>
      <c r="Q671" s="7">
        <f>SUMPRODUCT((KG!$A$4:$A$136=flux!$A671)*(KG!$B$4:$B$136=flux!Q$3)*(flux!$G671&gt;=KG!$F$2:$O$2)*(flux!$G671&lt;=KG!$F$3:$O$3)*KG!$F$4:$O$136)*$G671/100</f>
        <v>0</v>
      </c>
      <c r="R671" s="7">
        <f>SUMPRODUCT((KG!$A$4:$A$136=flux!$A671)*(KG!$B$4:$B$136=flux!R$3)*(flux!$G671&gt;=KG!$F$2:$O$2)*(flux!$G671&lt;=KG!$F$3:$O$3)*KG!$F$4:$O$136)*$G671/100</f>
        <v>0</v>
      </c>
      <c r="S671" s="7">
        <f>SUMPRODUCT((KG!$A$4:$A$136=flux!$A671)*(KG!$B$4:$B$136=flux!S$3)*(flux!$G671&gt;=KG!$F$2:$O$2)*(flux!$G671&lt;=KG!$F$3:$O$3)*KG!$F$4:$O$136)*$G671/100</f>
        <v>0</v>
      </c>
      <c r="T671" s="7">
        <f>SUMPRODUCT((KG!$A$4:$A$136=flux!$A671)*(KG!$B$4:$B$136=flux!T$3)*(flux!$G671&gt;=KG!$F$2:$O$2)*(flux!$G671&lt;=KG!$F$3:$O$3)*KG!$F$4:$O$136)*$G671/100</f>
        <v>0</v>
      </c>
      <c r="U671" s="7">
        <f>SUMPRODUCT((KG!$A$4:$A$136=flux!$A671)*(KG!$B$4:$B$136=flux!U$3)*(flux!$G671&gt;=KG!$F$2:$O$2)*(flux!$G671&lt;=KG!$F$3:$O$3)*KG!$F$4:$O$136)*$G671/100</f>
        <v>0</v>
      </c>
      <c r="V671" s="7">
        <f>SUMPRODUCT((KG!$A$4:$A$136=flux!$A671)*(KG!$B$4:$B$136=flux!V$3)*(flux!$G671&gt;=KG!$F$2:$O$2)*(flux!$G671&lt;=KG!$F$3:$O$3)*KG!$F$4:$O$136)*$G671/100</f>
        <v>0</v>
      </c>
      <c r="W671" s="7">
        <f>SUMPRODUCT((KG!$A$4:$A$136=flux!$A671)*(KG!$B$4:$B$136=flux!W$3)*(flux!$G671&gt;=KG!$F$2:$O$2)*(flux!$G671&lt;=KG!$F$3:$O$3)*KG!$F$4:$O$136)*$G671/100</f>
        <v>0</v>
      </c>
      <c r="X671" s="7">
        <f>SUMPRODUCT((KG!$A$4:$A$136=flux!$A671)*(KG!$B$4:$B$136=flux!X$3)*(flux!$G671&gt;=KG!$F$2:$O$2)*(flux!$G671&lt;=KG!$F$3:$O$3)*KG!$F$4:$O$136)*$G671/100</f>
        <v>153.08709060119998</v>
      </c>
      <c r="Y671" s="7">
        <f>SUMPRODUCT((PAL!$A$3:$A$42=flux!$A671)*(PAL!$B$3:$B$42=flux!Y$3)*(PAL!$H$2:$Q$2=flux!$H671)*(PAL!$H$3:$Q$42))*$H671</f>
        <v>0</v>
      </c>
      <c r="Z671" s="7">
        <f>SUMPRODUCT((PAL!$A$3:$A$42=flux!$A671)*(PAL!$B$3:$B$42=flux!Z$3)*(PAL!$H$2:$Q$2=flux!$H671)*(PAL!$H$3:$Q$42))*$H671</f>
        <v>0</v>
      </c>
      <c r="AA671" s="7">
        <f>SUMPRODUCT((PAL!$A$3:$A$42=flux!$A671)*(PAL!$B$3:$B$42=flux!AA$3)*(PAL!$H$2:$Q$2=flux!$H671)*(PAL!$H$3:$Q$42))*$H671</f>
        <v>0</v>
      </c>
      <c r="AB671" s="7">
        <f>SUMPRODUCT((PAL!$A$3:$A$42=flux!$A671)*(PAL!$B$3:$B$42=flux!AB$3)*(PAL!$H$2:$Q$2=flux!$H671)*(PAL!$H$3:$Q$42))*$H671</f>
        <v>143.91359999999997</v>
      </c>
    </row>
    <row r="672" spans="1:28" x14ac:dyDescent="0.25">
      <c r="A672">
        <v>28745</v>
      </c>
      <c r="B672" t="s">
        <v>578</v>
      </c>
      <c r="C672" s="2">
        <v>43169</v>
      </c>
      <c r="D672" t="s">
        <v>104</v>
      </c>
      <c r="E672" s="3">
        <v>1</v>
      </c>
      <c r="F672" t="s">
        <v>105</v>
      </c>
      <c r="G672">
        <v>588</v>
      </c>
      <c r="H672" s="1">
        <v>2</v>
      </c>
      <c r="I672">
        <v>80.239999999999995</v>
      </c>
      <c r="J672" s="1"/>
      <c r="L672" s="5" t="s">
        <v>184</v>
      </c>
      <c r="N672" s="7">
        <f>SUMPRODUCT((KG!$A$4:$A$136=flux!$A672)*(KG!$B$4:$B$136=flux!N$3)*(flux!$G672&gt;=KG!$F$2:$O$2)*(flux!$G672&lt;=KG!$F$3:$O$3)*KG!$F$4:$O$136)*$G672/100</f>
        <v>123.77164799999998</v>
      </c>
      <c r="O672" s="7">
        <f>SUMPRODUCT((KG!$A$4:$A$136=flux!$A672)*(KG!$B$4:$B$136=flux!O$3)*(flux!$G672&gt;=KG!$F$2:$O$2)*(flux!$G672&lt;=KG!$F$3:$O$3)*KG!$F$4:$O$136)*$G672/100</f>
        <v>128.91206159999999</v>
      </c>
      <c r="P672" s="7">
        <f>SUMPRODUCT((KG!$A$4:$A$136=flux!$A672)*(KG!$B$4:$B$136=flux!P$3)*(flux!$G672&gt;=KG!$F$2:$O$2)*(flux!$G672&lt;=KG!$F$3:$O$3)*KG!$F$4:$O$136)*$G672/100</f>
        <v>0</v>
      </c>
      <c r="Q672" s="7">
        <f>SUMPRODUCT((KG!$A$4:$A$136=flux!$A672)*(KG!$B$4:$B$136=flux!Q$3)*(flux!$G672&gt;=KG!$F$2:$O$2)*(flux!$G672&lt;=KG!$F$3:$O$3)*KG!$F$4:$O$136)*$G672/100</f>
        <v>0</v>
      </c>
      <c r="R672" s="7">
        <f>SUMPRODUCT((KG!$A$4:$A$136=flux!$A672)*(KG!$B$4:$B$136=flux!R$3)*(flux!$G672&gt;=KG!$F$2:$O$2)*(flux!$G672&lt;=KG!$F$3:$O$3)*KG!$F$4:$O$136)*$G672/100</f>
        <v>0</v>
      </c>
      <c r="S672" s="7">
        <f>SUMPRODUCT((KG!$A$4:$A$136=flux!$A672)*(KG!$B$4:$B$136=flux!S$3)*(flux!$G672&gt;=KG!$F$2:$O$2)*(flux!$G672&lt;=KG!$F$3:$O$3)*KG!$F$4:$O$136)*$G672/100</f>
        <v>0</v>
      </c>
      <c r="T672" s="7">
        <f>SUMPRODUCT((KG!$A$4:$A$136=flux!$A672)*(KG!$B$4:$B$136=flux!T$3)*(flux!$G672&gt;=KG!$F$2:$O$2)*(flux!$G672&lt;=KG!$F$3:$O$3)*KG!$F$4:$O$136)*$G672/100</f>
        <v>0</v>
      </c>
      <c r="U672" s="7">
        <f>SUMPRODUCT((KG!$A$4:$A$136=flux!$A672)*(KG!$B$4:$B$136=flux!U$3)*(flux!$G672&gt;=KG!$F$2:$O$2)*(flux!$G672&lt;=KG!$F$3:$O$3)*KG!$F$4:$O$136)*$G672/100</f>
        <v>0</v>
      </c>
      <c r="V672" s="7">
        <f>SUMPRODUCT((KG!$A$4:$A$136=flux!$A672)*(KG!$B$4:$B$136=flux!V$3)*(flux!$G672&gt;=KG!$F$2:$O$2)*(flux!$G672&lt;=KG!$F$3:$O$3)*KG!$F$4:$O$136)*$G672/100</f>
        <v>0</v>
      </c>
      <c r="W672" s="7">
        <f>SUMPRODUCT((KG!$A$4:$A$136=flux!$A672)*(KG!$B$4:$B$136=flux!W$3)*(flux!$G672&gt;=KG!$F$2:$O$2)*(flux!$G672&lt;=KG!$F$3:$O$3)*KG!$F$4:$O$136)*$G672/100</f>
        <v>0</v>
      </c>
      <c r="X672" s="7">
        <f>SUMPRODUCT((KG!$A$4:$A$136=flux!$A672)*(KG!$B$4:$B$136=flux!X$3)*(flux!$G672&gt;=KG!$F$2:$O$2)*(flux!$G672&lt;=KG!$F$3:$O$3)*KG!$F$4:$O$136)*$G672/100</f>
        <v>138.27221086559999</v>
      </c>
      <c r="Y672" s="7">
        <f>SUMPRODUCT((PAL!$A$3:$A$42=flux!$A672)*(PAL!$B$3:$B$42=flux!Y$3)*(PAL!$H$2:$Q$2=flux!$H672)*(PAL!$H$3:$Q$42))*$H672</f>
        <v>0</v>
      </c>
      <c r="Z672" s="7">
        <f>SUMPRODUCT((PAL!$A$3:$A$42=flux!$A672)*(PAL!$B$3:$B$42=flux!Z$3)*(PAL!$H$2:$Q$2=flux!$H672)*(PAL!$H$3:$Q$42))*$H672</f>
        <v>0</v>
      </c>
      <c r="AA672" s="7">
        <f>SUMPRODUCT((PAL!$A$3:$A$42=flux!$A672)*(PAL!$B$3:$B$42=flux!AA$3)*(PAL!$H$2:$Q$2=flux!$H672)*(PAL!$H$3:$Q$42))*$H672</f>
        <v>0</v>
      </c>
      <c r="AB672" s="7">
        <f>SUMPRODUCT((PAL!$A$3:$A$42=flux!$A672)*(PAL!$B$3:$B$42=flux!AB$3)*(PAL!$H$2:$Q$2=flux!$H672)*(PAL!$H$3:$Q$42))*$H672</f>
        <v>95.942399999999992</v>
      </c>
    </row>
    <row r="673" spans="1:28" x14ac:dyDescent="0.25">
      <c r="A673">
        <v>28658</v>
      </c>
      <c r="B673" t="s">
        <v>578</v>
      </c>
      <c r="C673" s="2">
        <v>43160</v>
      </c>
      <c r="D673" t="s">
        <v>112</v>
      </c>
      <c r="E673">
        <v>74</v>
      </c>
      <c r="F673" t="s">
        <v>113</v>
      </c>
      <c r="G673">
        <v>512</v>
      </c>
      <c r="H673" s="1">
        <v>2</v>
      </c>
      <c r="I673">
        <v>96.72</v>
      </c>
      <c r="J673" s="1"/>
      <c r="L673" s="5" t="s">
        <v>184</v>
      </c>
      <c r="N673" s="7">
        <f>SUMPRODUCT((KG!$A$4:$A$136=flux!$A673)*(KG!$B$4:$B$136=flux!N$3)*(flux!$G673&gt;=KG!$F$2:$O$2)*(flux!$G673&lt;=KG!$F$3:$O$3)*KG!$F$4:$O$136)*$G673/100</f>
        <v>140.57471999999999</v>
      </c>
      <c r="O673" s="7">
        <f>SUMPRODUCT((KG!$A$4:$A$136=flux!$A673)*(KG!$B$4:$B$136=flux!O$3)*(flux!$G673&gt;=KG!$F$2:$O$2)*(flux!$G673&lt;=KG!$F$3:$O$3)*KG!$F$4:$O$136)*$G673/100</f>
        <v>113.81247999999999</v>
      </c>
      <c r="P673" s="7">
        <f>SUMPRODUCT((KG!$A$4:$A$136=flux!$A673)*(KG!$B$4:$B$136=flux!P$3)*(flux!$G673&gt;=KG!$F$2:$O$2)*(flux!$G673&lt;=KG!$F$3:$O$3)*KG!$F$4:$O$136)*$G673/100</f>
        <v>0</v>
      </c>
      <c r="Q673" s="7">
        <f>SUMPRODUCT((KG!$A$4:$A$136=flux!$A673)*(KG!$B$4:$B$136=flux!Q$3)*(flux!$G673&gt;=KG!$F$2:$O$2)*(flux!$G673&lt;=KG!$F$3:$O$3)*KG!$F$4:$O$136)*$G673/100</f>
        <v>0</v>
      </c>
      <c r="R673" s="7">
        <f>SUMPRODUCT((KG!$A$4:$A$136=flux!$A673)*(KG!$B$4:$B$136=flux!R$3)*(flux!$G673&gt;=KG!$F$2:$O$2)*(flux!$G673&lt;=KG!$F$3:$O$3)*KG!$F$4:$O$136)*$G673/100</f>
        <v>0</v>
      </c>
      <c r="S673" s="7">
        <f>SUMPRODUCT((KG!$A$4:$A$136=flux!$A673)*(KG!$B$4:$B$136=flux!S$3)*(flux!$G673&gt;=KG!$F$2:$O$2)*(flux!$G673&lt;=KG!$F$3:$O$3)*KG!$F$4:$O$136)*$G673/100</f>
        <v>0</v>
      </c>
      <c r="T673" s="7">
        <f>SUMPRODUCT((KG!$A$4:$A$136=flux!$A673)*(KG!$B$4:$B$136=flux!T$3)*(flux!$G673&gt;=KG!$F$2:$O$2)*(flux!$G673&lt;=KG!$F$3:$O$3)*KG!$F$4:$O$136)*$G673/100</f>
        <v>0</v>
      </c>
      <c r="U673" s="7">
        <f>SUMPRODUCT((KG!$A$4:$A$136=flux!$A673)*(KG!$B$4:$B$136=flux!U$3)*(flux!$G673&gt;=KG!$F$2:$O$2)*(flux!$G673&lt;=KG!$F$3:$O$3)*KG!$F$4:$O$136)*$G673/100</f>
        <v>0</v>
      </c>
      <c r="V673" s="7">
        <f>SUMPRODUCT((KG!$A$4:$A$136=flux!$A673)*(KG!$B$4:$B$136=flux!V$3)*(flux!$G673&gt;=KG!$F$2:$O$2)*(flux!$G673&lt;=KG!$F$3:$O$3)*KG!$F$4:$O$136)*$G673/100</f>
        <v>0</v>
      </c>
      <c r="W673" s="7">
        <f>SUMPRODUCT((KG!$A$4:$A$136=flux!$A673)*(KG!$B$4:$B$136=flux!W$3)*(flux!$G673&gt;=KG!$F$2:$O$2)*(flux!$G673&lt;=KG!$F$3:$O$3)*KG!$F$4:$O$136)*$G673/100</f>
        <v>183.91343452159995</v>
      </c>
      <c r="X673" s="7">
        <f>SUMPRODUCT((KG!$A$4:$A$136=flux!$A673)*(KG!$B$4:$B$136=flux!X$3)*(flux!$G673&gt;=KG!$F$2:$O$2)*(flux!$G673&lt;=KG!$F$3:$O$3)*KG!$F$4:$O$136)*$G673/100</f>
        <v>142.95275868159999</v>
      </c>
      <c r="Y673" s="7">
        <f>SUMPRODUCT((PAL!$A$3:$A$42=flux!$A673)*(PAL!$B$3:$B$42=flux!Y$3)*(PAL!$H$2:$Q$2=flux!$H673)*(PAL!$H$3:$Q$42))*$H673</f>
        <v>0</v>
      </c>
      <c r="Z673" s="7">
        <f>SUMPRODUCT((PAL!$A$3:$A$42=flux!$A673)*(PAL!$B$3:$B$42=flux!Z$3)*(PAL!$H$2:$Q$2=flux!$H673)*(PAL!$H$3:$Q$42))*$H673</f>
        <v>0</v>
      </c>
      <c r="AA673" s="7">
        <f>SUMPRODUCT((PAL!$A$3:$A$42=flux!$A673)*(PAL!$B$3:$B$42=flux!AA$3)*(PAL!$H$2:$Q$2=flux!$H673)*(PAL!$H$3:$Q$42))*$H673</f>
        <v>0</v>
      </c>
      <c r="AB673" s="7">
        <f>SUMPRODUCT((PAL!$A$3:$A$42=flux!$A673)*(PAL!$B$3:$B$42=flux!AB$3)*(PAL!$H$2:$Q$2=flux!$H673)*(PAL!$H$3:$Q$42))*$H673</f>
        <v>113.91359999999999</v>
      </c>
    </row>
    <row r="674" spans="1:28" x14ac:dyDescent="0.25">
      <c r="A674">
        <v>28658</v>
      </c>
      <c r="B674" t="s">
        <v>578</v>
      </c>
      <c r="C674" s="2">
        <v>43161</v>
      </c>
      <c r="D674" t="s">
        <v>112</v>
      </c>
      <c r="E674">
        <v>74</v>
      </c>
      <c r="F674" t="s">
        <v>113</v>
      </c>
      <c r="G674">
        <v>512</v>
      </c>
      <c r="H674" s="1">
        <v>2</v>
      </c>
      <c r="I674">
        <v>96.72</v>
      </c>
      <c r="J674" s="1"/>
      <c r="L674" s="5" t="s">
        <v>184</v>
      </c>
      <c r="N674" s="7">
        <f>SUMPRODUCT((KG!$A$4:$A$136=flux!$A674)*(KG!$B$4:$B$136=flux!N$3)*(flux!$G674&gt;=KG!$F$2:$O$2)*(flux!$G674&lt;=KG!$F$3:$O$3)*KG!$F$4:$O$136)*$G674/100</f>
        <v>140.57471999999999</v>
      </c>
      <c r="O674" s="7">
        <f>SUMPRODUCT((KG!$A$4:$A$136=flux!$A674)*(KG!$B$4:$B$136=flux!O$3)*(flux!$G674&gt;=KG!$F$2:$O$2)*(flux!$G674&lt;=KG!$F$3:$O$3)*KG!$F$4:$O$136)*$G674/100</f>
        <v>113.81247999999999</v>
      </c>
      <c r="P674" s="7">
        <f>SUMPRODUCT((KG!$A$4:$A$136=flux!$A674)*(KG!$B$4:$B$136=flux!P$3)*(flux!$G674&gt;=KG!$F$2:$O$2)*(flux!$G674&lt;=KG!$F$3:$O$3)*KG!$F$4:$O$136)*$G674/100</f>
        <v>0</v>
      </c>
      <c r="Q674" s="7">
        <f>SUMPRODUCT((KG!$A$4:$A$136=flux!$A674)*(KG!$B$4:$B$136=flux!Q$3)*(flux!$G674&gt;=KG!$F$2:$O$2)*(flux!$G674&lt;=KG!$F$3:$O$3)*KG!$F$4:$O$136)*$G674/100</f>
        <v>0</v>
      </c>
      <c r="R674" s="7">
        <f>SUMPRODUCT((KG!$A$4:$A$136=flux!$A674)*(KG!$B$4:$B$136=flux!R$3)*(flux!$G674&gt;=KG!$F$2:$O$2)*(flux!$G674&lt;=KG!$F$3:$O$3)*KG!$F$4:$O$136)*$G674/100</f>
        <v>0</v>
      </c>
      <c r="S674" s="7">
        <f>SUMPRODUCT((KG!$A$4:$A$136=flux!$A674)*(KG!$B$4:$B$136=flux!S$3)*(flux!$G674&gt;=KG!$F$2:$O$2)*(flux!$G674&lt;=KG!$F$3:$O$3)*KG!$F$4:$O$136)*$G674/100</f>
        <v>0</v>
      </c>
      <c r="T674" s="7">
        <f>SUMPRODUCT((KG!$A$4:$A$136=flux!$A674)*(KG!$B$4:$B$136=flux!T$3)*(flux!$G674&gt;=KG!$F$2:$O$2)*(flux!$G674&lt;=KG!$F$3:$O$3)*KG!$F$4:$O$136)*$G674/100</f>
        <v>0</v>
      </c>
      <c r="U674" s="7">
        <f>SUMPRODUCT((KG!$A$4:$A$136=flux!$A674)*(KG!$B$4:$B$136=flux!U$3)*(flux!$G674&gt;=KG!$F$2:$O$2)*(flux!$G674&lt;=KG!$F$3:$O$3)*KG!$F$4:$O$136)*$G674/100</f>
        <v>0</v>
      </c>
      <c r="V674" s="7">
        <f>SUMPRODUCT((KG!$A$4:$A$136=flux!$A674)*(KG!$B$4:$B$136=flux!V$3)*(flux!$G674&gt;=KG!$F$2:$O$2)*(flux!$G674&lt;=KG!$F$3:$O$3)*KG!$F$4:$O$136)*$G674/100</f>
        <v>0</v>
      </c>
      <c r="W674" s="7">
        <f>SUMPRODUCT((KG!$A$4:$A$136=flux!$A674)*(KG!$B$4:$B$136=flux!W$3)*(flux!$G674&gt;=KG!$F$2:$O$2)*(flux!$G674&lt;=KG!$F$3:$O$3)*KG!$F$4:$O$136)*$G674/100</f>
        <v>183.91343452159995</v>
      </c>
      <c r="X674" s="7">
        <f>SUMPRODUCT((KG!$A$4:$A$136=flux!$A674)*(KG!$B$4:$B$136=flux!X$3)*(flux!$G674&gt;=KG!$F$2:$O$2)*(flux!$G674&lt;=KG!$F$3:$O$3)*KG!$F$4:$O$136)*$G674/100</f>
        <v>142.95275868159999</v>
      </c>
      <c r="Y674" s="7">
        <f>SUMPRODUCT((PAL!$A$3:$A$42=flux!$A674)*(PAL!$B$3:$B$42=flux!Y$3)*(PAL!$H$2:$Q$2=flux!$H674)*(PAL!$H$3:$Q$42))*$H674</f>
        <v>0</v>
      </c>
      <c r="Z674" s="7">
        <f>SUMPRODUCT((PAL!$A$3:$A$42=flux!$A674)*(PAL!$B$3:$B$42=flux!Z$3)*(PAL!$H$2:$Q$2=flux!$H674)*(PAL!$H$3:$Q$42))*$H674</f>
        <v>0</v>
      </c>
      <c r="AA674" s="7">
        <f>SUMPRODUCT((PAL!$A$3:$A$42=flux!$A674)*(PAL!$B$3:$B$42=flux!AA$3)*(PAL!$H$2:$Q$2=flux!$H674)*(PAL!$H$3:$Q$42))*$H674</f>
        <v>0</v>
      </c>
      <c r="AB674" s="7">
        <f>SUMPRODUCT((PAL!$A$3:$A$42=flux!$A674)*(PAL!$B$3:$B$42=flux!AB$3)*(PAL!$H$2:$Q$2=flux!$H674)*(PAL!$H$3:$Q$42))*$H674</f>
        <v>113.91359999999999</v>
      </c>
    </row>
    <row r="675" spans="1:28" x14ac:dyDescent="0.25">
      <c r="A675">
        <v>28658</v>
      </c>
      <c r="B675" t="s">
        <v>578</v>
      </c>
      <c r="C675" s="2">
        <v>43180</v>
      </c>
      <c r="D675" t="s">
        <v>112</v>
      </c>
      <c r="E675">
        <v>74</v>
      </c>
      <c r="F675" t="s">
        <v>113</v>
      </c>
      <c r="G675">
        <v>512</v>
      </c>
      <c r="H675" s="1">
        <v>2</v>
      </c>
      <c r="I675">
        <v>96.72</v>
      </c>
      <c r="J675" s="1"/>
      <c r="L675" s="5" t="s">
        <v>184</v>
      </c>
      <c r="N675" s="7">
        <f>SUMPRODUCT((KG!$A$4:$A$136=flux!$A675)*(KG!$B$4:$B$136=flux!N$3)*(flux!$G675&gt;=KG!$F$2:$O$2)*(flux!$G675&lt;=KG!$F$3:$O$3)*KG!$F$4:$O$136)*$G675/100</f>
        <v>140.57471999999999</v>
      </c>
      <c r="O675" s="7">
        <f>SUMPRODUCT((KG!$A$4:$A$136=flux!$A675)*(KG!$B$4:$B$136=flux!O$3)*(flux!$G675&gt;=KG!$F$2:$O$2)*(flux!$G675&lt;=KG!$F$3:$O$3)*KG!$F$4:$O$136)*$G675/100</f>
        <v>113.81247999999999</v>
      </c>
      <c r="P675" s="7">
        <f>SUMPRODUCT((KG!$A$4:$A$136=flux!$A675)*(KG!$B$4:$B$136=flux!P$3)*(flux!$G675&gt;=KG!$F$2:$O$2)*(flux!$G675&lt;=KG!$F$3:$O$3)*KG!$F$4:$O$136)*$G675/100</f>
        <v>0</v>
      </c>
      <c r="Q675" s="7">
        <f>SUMPRODUCT((KG!$A$4:$A$136=flux!$A675)*(KG!$B$4:$B$136=flux!Q$3)*(flux!$G675&gt;=KG!$F$2:$O$2)*(flux!$G675&lt;=KG!$F$3:$O$3)*KG!$F$4:$O$136)*$G675/100</f>
        <v>0</v>
      </c>
      <c r="R675" s="7">
        <f>SUMPRODUCT((KG!$A$4:$A$136=flux!$A675)*(KG!$B$4:$B$136=flux!R$3)*(flux!$G675&gt;=KG!$F$2:$O$2)*(flux!$G675&lt;=KG!$F$3:$O$3)*KG!$F$4:$O$136)*$G675/100</f>
        <v>0</v>
      </c>
      <c r="S675" s="7">
        <f>SUMPRODUCT((KG!$A$4:$A$136=flux!$A675)*(KG!$B$4:$B$136=flux!S$3)*(flux!$G675&gt;=KG!$F$2:$O$2)*(flux!$G675&lt;=KG!$F$3:$O$3)*KG!$F$4:$O$136)*$G675/100</f>
        <v>0</v>
      </c>
      <c r="T675" s="7">
        <f>SUMPRODUCT((KG!$A$4:$A$136=flux!$A675)*(KG!$B$4:$B$136=flux!T$3)*(flux!$G675&gt;=KG!$F$2:$O$2)*(flux!$G675&lt;=KG!$F$3:$O$3)*KG!$F$4:$O$136)*$G675/100</f>
        <v>0</v>
      </c>
      <c r="U675" s="7">
        <f>SUMPRODUCT((KG!$A$4:$A$136=flux!$A675)*(KG!$B$4:$B$136=flux!U$3)*(flux!$G675&gt;=KG!$F$2:$O$2)*(flux!$G675&lt;=KG!$F$3:$O$3)*KG!$F$4:$O$136)*$G675/100</f>
        <v>0</v>
      </c>
      <c r="V675" s="7">
        <f>SUMPRODUCT((KG!$A$4:$A$136=flux!$A675)*(KG!$B$4:$B$136=flux!V$3)*(flux!$G675&gt;=KG!$F$2:$O$2)*(flux!$G675&lt;=KG!$F$3:$O$3)*KG!$F$4:$O$136)*$G675/100</f>
        <v>0</v>
      </c>
      <c r="W675" s="7">
        <f>SUMPRODUCT((KG!$A$4:$A$136=flux!$A675)*(KG!$B$4:$B$136=flux!W$3)*(flux!$G675&gt;=KG!$F$2:$O$2)*(flux!$G675&lt;=KG!$F$3:$O$3)*KG!$F$4:$O$136)*$G675/100</f>
        <v>183.91343452159995</v>
      </c>
      <c r="X675" s="7">
        <f>SUMPRODUCT((KG!$A$4:$A$136=flux!$A675)*(KG!$B$4:$B$136=flux!X$3)*(flux!$G675&gt;=KG!$F$2:$O$2)*(flux!$G675&lt;=KG!$F$3:$O$3)*KG!$F$4:$O$136)*$G675/100</f>
        <v>142.95275868159999</v>
      </c>
      <c r="Y675" s="7">
        <f>SUMPRODUCT((PAL!$A$3:$A$42=flux!$A675)*(PAL!$B$3:$B$42=flux!Y$3)*(PAL!$H$2:$Q$2=flux!$H675)*(PAL!$H$3:$Q$42))*$H675</f>
        <v>0</v>
      </c>
      <c r="Z675" s="7">
        <f>SUMPRODUCT((PAL!$A$3:$A$42=flux!$A675)*(PAL!$B$3:$B$42=flux!Z$3)*(PAL!$H$2:$Q$2=flux!$H675)*(PAL!$H$3:$Q$42))*$H675</f>
        <v>0</v>
      </c>
      <c r="AA675" s="7">
        <f>SUMPRODUCT((PAL!$A$3:$A$42=flux!$A675)*(PAL!$B$3:$B$42=flux!AA$3)*(PAL!$H$2:$Q$2=flux!$H675)*(PAL!$H$3:$Q$42))*$H675</f>
        <v>0</v>
      </c>
      <c r="AB675" s="7">
        <f>SUMPRODUCT((PAL!$A$3:$A$42=flux!$A675)*(PAL!$B$3:$B$42=flux!AB$3)*(PAL!$H$2:$Q$2=flux!$H675)*(PAL!$H$3:$Q$42))*$H675</f>
        <v>113.91359999999999</v>
      </c>
    </row>
    <row r="676" spans="1:28" x14ac:dyDescent="0.25">
      <c r="A676">
        <v>28658</v>
      </c>
      <c r="B676" t="s">
        <v>578</v>
      </c>
      <c r="C676" s="2">
        <v>43188</v>
      </c>
      <c r="D676" t="s">
        <v>112</v>
      </c>
      <c r="E676">
        <v>74</v>
      </c>
      <c r="F676" t="s">
        <v>113</v>
      </c>
      <c r="G676">
        <v>512</v>
      </c>
      <c r="H676" s="1">
        <v>2</v>
      </c>
      <c r="I676">
        <v>96.72</v>
      </c>
      <c r="J676" s="1"/>
      <c r="L676" s="5" t="s">
        <v>184</v>
      </c>
      <c r="N676" s="7">
        <f>SUMPRODUCT((KG!$A$4:$A$136=flux!$A676)*(KG!$B$4:$B$136=flux!N$3)*(flux!$G676&gt;=KG!$F$2:$O$2)*(flux!$G676&lt;=KG!$F$3:$O$3)*KG!$F$4:$O$136)*$G676/100</f>
        <v>140.57471999999999</v>
      </c>
      <c r="O676" s="7">
        <f>SUMPRODUCT((KG!$A$4:$A$136=flux!$A676)*(KG!$B$4:$B$136=flux!O$3)*(flux!$G676&gt;=KG!$F$2:$O$2)*(flux!$G676&lt;=KG!$F$3:$O$3)*KG!$F$4:$O$136)*$G676/100</f>
        <v>113.81247999999999</v>
      </c>
      <c r="P676" s="7">
        <f>SUMPRODUCT((KG!$A$4:$A$136=flux!$A676)*(KG!$B$4:$B$136=flux!P$3)*(flux!$G676&gt;=KG!$F$2:$O$2)*(flux!$G676&lt;=KG!$F$3:$O$3)*KG!$F$4:$O$136)*$G676/100</f>
        <v>0</v>
      </c>
      <c r="Q676" s="7">
        <f>SUMPRODUCT((KG!$A$4:$A$136=flux!$A676)*(KG!$B$4:$B$136=flux!Q$3)*(flux!$G676&gt;=KG!$F$2:$O$2)*(flux!$G676&lt;=KG!$F$3:$O$3)*KG!$F$4:$O$136)*$G676/100</f>
        <v>0</v>
      </c>
      <c r="R676" s="7">
        <f>SUMPRODUCT((KG!$A$4:$A$136=flux!$A676)*(KG!$B$4:$B$136=flux!R$3)*(flux!$G676&gt;=KG!$F$2:$O$2)*(flux!$G676&lt;=KG!$F$3:$O$3)*KG!$F$4:$O$136)*$G676/100</f>
        <v>0</v>
      </c>
      <c r="S676" s="7">
        <f>SUMPRODUCT((KG!$A$4:$A$136=flux!$A676)*(KG!$B$4:$B$136=flux!S$3)*(flux!$G676&gt;=KG!$F$2:$O$2)*(flux!$G676&lt;=KG!$F$3:$O$3)*KG!$F$4:$O$136)*$G676/100</f>
        <v>0</v>
      </c>
      <c r="T676" s="7">
        <f>SUMPRODUCT((KG!$A$4:$A$136=flux!$A676)*(KG!$B$4:$B$136=flux!T$3)*(flux!$G676&gt;=KG!$F$2:$O$2)*(flux!$G676&lt;=KG!$F$3:$O$3)*KG!$F$4:$O$136)*$G676/100</f>
        <v>0</v>
      </c>
      <c r="U676" s="7">
        <f>SUMPRODUCT((KG!$A$4:$A$136=flux!$A676)*(KG!$B$4:$B$136=flux!U$3)*(flux!$G676&gt;=KG!$F$2:$O$2)*(flux!$G676&lt;=KG!$F$3:$O$3)*KG!$F$4:$O$136)*$G676/100</f>
        <v>0</v>
      </c>
      <c r="V676" s="7">
        <f>SUMPRODUCT((KG!$A$4:$A$136=flux!$A676)*(KG!$B$4:$B$136=flux!V$3)*(flux!$G676&gt;=KG!$F$2:$O$2)*(flux!$G676&lt;=KG!$F$3:$O$3)*KG!$F$4:$O$136)*$G676/100</f>
        <v>0</v>
      </c>
      <c r="W676" s="7">
        <f>SUMPRODUCT((KG!$A$4:$A$136=flux!$A676)*(KG!$B$4:$B$136=flux!W$3)*(flux!$G676&gt;=KG!$F$2:$O$2)*(flux!$G676&lt;=KG!$F$3:$O$3)*KG!$F$4:$O$136)*$G676/100</f>
        <v>183.91343452159995</v>
      </c>
      <c r="X676" s="7">
        <f>SUMPRODUCT((KG!$A$4:$A$136=flux!$A676)*(KG!$B$4:$B$136=flux!X$3)*(flux!$G676&gt;=KG!$F$2:$O$2)*(flux!$G676&lt;=KG!$F$3:$O$3)*KG!$F$4:$O$136)*$G676/100</f>
        <v>142.95275868159999</v>
      </c>
      <c r="Y676" s="7">
        <f>SUMPRODUCT((PAL!$A$3:$A$42=flux!$A676)*(PAL!$B$3:$B$42=flux!Y$3)*(PAL!$H$2:$Q$2=flux!$H676)*(PAL!$H$3:$Q$42))*$H676</f>
        <v>0</v>
      </c>
      <c r="Z676" s="7">
        <f>SUMPRODUCT((PAL!$A$3:$A$42=flux!$A676)*(PAL!$B$3:$B$42=flux!Z$3)*(PAL!$H$2:$Q$2=flux!$H676)*(PAL!$H$3:$Q$42))*$H676</f>
        <v>0</v>
      </c>
      <c r="AA676" s="7">
        <f>SUMPRODUCT((PAL!$A$3:$A$42=flux!$A676)*(PAL!$B$3:$B$42=flux!AA$3)*(PAL!$H$2:$Q$2=flux!$H676)*(PAL!$H$3:$Q$42))*$H676</f>
        <v>0</v>
      </c>
      <c r="AB676" s="7">
        <f>SUMPRODUCT((PAL!$A$3:$A$42=flux!$A676)*(PAL!$B$3:$B$42=flux!AB$3)*(PAL!$H$2:$Q$2=flux!$H676)*(PAL!$H$3:$Q$42))*$H676</f>
        <v>113.91359999999999</v>
      </c>
    </row>
    <row r="677" spans="1:28" x14ac:dyDescent="0.25">
      <c r="A677">
        <v>28658</v>
      </c>
      <c r="B677" t="s">
        <v>578</v>
      </c>
      <c r="C677" s="2">
        <v>43187</v>
      </c>
      <c r="D677" t="s">
        <v>112</v>
      </c>
      <c r="E677">
        <v>74</v>
      </c>
      <c r="F677" t="s">
        <v>113</v>
      </c>
      <c r="G677">
        <v>384</v>
      </c>
      <c r="H677" s="1">
        <v>2</v>
      </c>
      <c r="I677">
        <v>96.72</v>
      </c>
      <c r="J677" s="1"/>
      <c r="L677" s="5" t="s">
        <v>184</v>
      </c>
      <c r="N677" s="7">
        <f>SUMPRODUCT((KG!$A$4:$A$136=flux!$A677)*(KG!$B$4:$B$136=flux!N$3)*(flux!$G677&gt;=KG!$F$2:$O$2)*(flux!$G677&lt;=KG!$F$3:$O$3)*KG!$F$4:$O$136)*$G677/100</f>
        <v>105.43104</v>
      </c>
      <c r="O677" s="7">
        <f>SUMPRODUCT((KG!$A$4:$A$136=flux!$A677)*(KG!$B$4:$B$136=flux!O$3)*(flux!$G677&gt;=KG!$F$2:$O$2)*(flux!$G677&lt;=KG!$F$3:$O$3)*KG!$F$4:$O$136)*$G677/100</f>
        <v>85.359359999999995</v>
      </c>
      <c r="P677" s="7">
        <f>SUMPRODUCT((KG!$A$4:$A$136=flux!$A677)*(KG!$B$4:$B$136=flux!P$3)*(flux!$G677&gt;=KG!$F$2:$O$2)*(flux!$G677&lt;=KG!$F$3:$O$3)*KG!$F$4:$O$136)*$G677/100</f>
        <v>0</v>
      </c>
      <c r="Q677" s="7">
        <f>SUMPRODUCT((KG!$A$4:$A$136=flux!$A677)*(KG!$B$4:$B$136=flux!Q$3)*(flux!$G677&gt;=KG!$F$2:$O$2)*(flux!$G677&lt;=KG!$F$3:$O$3)*KG!$F$4:$O$136)*$G677/100</f>
        <v>0</v>
      </c>
      <c r="R677" s="7">
        <f>SUMPRODUCT((KG!$A$4:$A$136=flux!$A677)*(KG!$B$4:$B$136=flux!R$3)*(flux!$G677&gt;=KG!$F$2:$O$2)*(flux!$G677&lt;=KG!$F$3:$O$3)*KG!$F$4:$O$136)*$G677/100</f>
        <v>0</v>
      </c>
      <c r="S677" s="7">
        <f>SUMPRODUCT((KG!$A$4:$A$136=flux!$A677)*(KG!$B$4:$B$136=flux!S$3)*(flux!$G677&gt;=KG!$F$2:$O$2)*(flux!$G677&lt;=KG!$F$3:$O$3)*KG!$F$4:$O$136)*$G677/100</f>
        <v>0</v>
      </c>
      <c r="T677" s="7">
        <f>SUMPRODUCT((KG!$A$4:$A$136=flux!$A677)*(KG!$B$4:$B$136=flux!T$3)*(flux!$G677&gt;=KG!$F$2:$O$2)*(flux!$G677&lt;=KG!$F$3:$O$3)*KG!$F$4:$O$136)*$G677/100</f>
        <v>0</v>
      </c>
      <c r="U677" s="7">
        <f>SUMPRODUCT((KG!$A$4:$A$136=flux!$A677)*(KG!$B$4:$B$136=flux!U$3)*(flux!$G677&gt;=KG!$F$2:$O$2)*(flux!$G677&lt;=KG!$F$3:$O$3)*KG!$F$4:$O$136)*$G677/100</f>
        <v>0</v>
      </c>
      <c r="V677" s="7">
        <f>SUMPRODUCT((KG!$A$4:$A$136=flux!$A677)*(KG!$B$4:$B$136=flux!V$3)*(flux!$G677&gt;=KG!$F$2:$O$2)*(flux!$G677&lt;=KG!$F$3:$O$3)*KG!$F$4:$O$136)*$G677/100</f>
        <v>0</v>
      </c>
      <c r="W677" s="7">
        <f>SUMPRODUCT((KG!$A$4:$A$136=flux!$A677)*(KG!$B$4:$B$136=flux!W$3)*(flux!$G677&gt;=KG!$F$2:$O$2)*(flux!$G677&lt;=KG!$F$3:$O$3)*KG!$F$4:$O$136)*$G677/100</f>
        <v>140.75007743999998</v>
      </c>
      <c r="X677" s="7">
        <f>SUMPRODUCT((KG!$A$4:$A$136=flux!$A677)*(KG!$B$4:$B$136=flux!X$3)*(flux!$G677&gt;=KG!$F$2:$O$2)*(flux!$G677&lt;=KG!$F$3:$O$3)*KG!$F$4:$O$136)*$G677/100</f>
        <v>109.40262144</v>
      </c>
      <c r="Y677" s="7">
        <f>SUMPRODUCT((PAL!$A$3:$A$42=flux!$A677)*(PAL!$B$3:$B$42=flux!Y$3)*(PAL!$H$2:$Q$2=flux!$H677)*(PAL!$H$3:$Q$42))*$H677</f>
        <v>0</v>
      </c>
      <c r="Z677" s="7">
        <f>SUMPRODUCT((PAL!$A$3:$A$42=flux!$A677)*(PAL!$B$3:$B$42=flux!Z$3)*(PAL!$H$2:$Q$2=flux!$H677)*(PAL!$H$3:$Q$42))*$H677</f>
        <v>0</v>
      </c>
      <c r="AA677" s="7">
        <f>SUMPRODUCT((PAL!$A$3:$A$42=flux!$A677)*(PAL!$B$3:$B$42=flux!AA$3)*(PAL!$H$2:$Q$2=flux!$H677)*(PAL!$H$3:$Q$42))*$H677</f>
        <v>0</v>
      </c>
      <c r="AB677" s="7">
        <f>SUMPRODUCT((PAL!$A$3:$A$42=flux!$A677)*(PAL!$B$3:$B$42=flux!AB$3)*(PAL!$H$2:$Q$2=flux!$H677)*(PAL!$H$3:$Q$42))*$H677</f>
        <v>113.91359999999999</v>
      </c>
    </row>
    <row r="678" spans="1:28" x14ac:dyDescent="0.25">
      <c r="A678">
        <v>28658</v>
      </c>
      <c r="B678" t="s">
        <v>578</v>
      </c>
      <c r="C678" s="2">
        <v>43181</v>
      </c>
      <c r="D678" t="s">
        <v>112</v>
      </c>
      <c r="E678">
        <v>74</v>
      </c>
      <c r="F678" t="s">
        <v>113</v>
      </c>
      <c r="G678">
        <v>288</v>
      </c>
      <c r="H678" s="1">
        <v>1</v>
      </c>
      <c r="I678">
        <v>50.9</v>
      </c>
      <c r="J678" s="1"/>
      <c r="L678" s="5" t="s">
        <v>184</v>
      </c>
      <c r="N678" s="7">
        <f>SUMPRODUCT((KG!$A$4:$A$136=flux!$A678)*(KG!$B$4:$B$136=flux!N$3)*(flux!$G678&gt;=KG!$F$2:$O$2)*(flux!$G678&lt;=KG!$F$3:$O$3)*KG!$F$4:$O$136)*$G678/100</f>
        <v>89.856000000000009</v>
      </c>
      <c r="O678" s="7">
        <f>SUMPRODUCT((KG!$A$4:$A$136=flux!$A678)*(KG!$B$4:$B$136=flux!O$3)*(flux!$G678&gt;=KG!$F$2:$O$2)*(flux!$G678&lt;=KG!$F$3:$O$3)*KG!$F$4:$O$136)*$G678/100</f>
        <v>67.250879999999995</v>
      </c>
      <c r="P678" s="7">
        <f>SUMPRODUCT((KG!$A$4:$A$136=flux!$A678)*(KG!$B$4:$B$136=flux!P$3)*(flux!$G678&gt;=KG!$F$2:$O$2)*(flux!$G678&lt;=KG!$F$3:$O$3)*KG!$F$4:$O$136)*$G678/100</f>
        <v>0</v>
      </c>
      <c r="Q678" s="7">
        <f>SUMPRODUCT((KG!$A$4:$A$136=flux!$A678)*(KG!$B$4:$B$136=flux!Q$3)*(flux!$G678&gt;=KG!$F$2:$O$2)*(flux!$G678&lt;=KG!$F$3:$O$3)*KG!$F$4:$O$136)*$G678/100</f>
        <v>0</v>
      </c>
      <c r="R678" s="7">
        <f>SUMPRODUCT((KG!$A$4:$A$136=flux!$A678)*(KG!$B$4:$B$136=flux!R$3)*(flux!$G678&gt;=KG!$F$2:$O$2)*(flux!$G678&lt;=KG!$F$3:$O$3)*KG!$F$4:$O$136)*$G678/100</f>
        <v>0</v>
      </c>
      <c r="S678" s="7">
        <f>SUMPRODUCT((KG!$A$4:$A$136=flux!$A678)*(KG!$B$4:$B$136=flux!S$3)*(flux!$G678&gt;=KG!$F$2:$O$2)*(flux!$G678&lt;=KG!$F$3:$O$3)*KG!$F$4:$O$136)*$G678/100</f>
        <v>0</v>
      </c>
      <c r="T678" s="7">
        <f>SUMPRODUCT((KG!$A$4:$A$136=flux!$A678)*(KG!$B$4:$B$136=flux!T$3)*(flux!$G678&gt;=KG!$F$2:$O$2)*(flux!$G678&lt;=KG!$F$3:$O$3)*KG!$F$4:$O$136)*$G678/100</f>
        <v>0</v>
      </c>
      <c r="U678" s="7">
        <f>SUMPRODUCT((KG!$A$4:$A$136=flux!$A678)*(KG!$B$4:$B$136=flux!U$3)*(flux!$G678&gt;=KG!$F$2:$O$2)*(flux!$G678&lt;=KG!$F$3:$O$3)*KG!$F$4:$O$136)*$G678/100</f>
        <v>0</v>
      </c>
      <c r="V678" s="7">
        <f>SUMPRODUCT((KG!$A$4:$A$136=flux!$A678)*(KG!$B$4:$B$136=flux!V$3)*(flux!$G678&gt;=KG!$F$2:$O$2)*(flux!$G678&lt;=KG!$F$3:$O$3)*KG!$F$4:$O$136)*$G678/100</f>
        <v>0</v>
      </c>
      <c r="W678" s="7">
        <f>SUMPRODUCT((KG!$A$4:$A$136=flux!$A678)*(KG!$B$4:$B$136=flux!W$3)*(flux!$G678&gt;=KG!$F$2:$O$2)*(flux!$G678&lt;=KG!$F$3:$O$3)*KG!$F$4:$O$136)*$G678/100</f>
        <v>107.71689599999999</v>
      </c>
      <c r="X678" s="7">
        <f>SUMPRODUCT((KG!$A$4:$A$136=flux!$A678)*(KG!$B$4:$B$136=flux!X$3)*(flux!$G678&gt;=KG!$F$2:$O$2)*(flux!$G678&lt;=KG!$F$3:$O$3)*KG!$F$4:$O$136)*$G678/100</f>
        <v>83.726496000000012</v>
      </c>
      <c r="Y678" s="7">
        <f>SUMPRODUCT((PAL!$A$3:$A$42=flux!$A678)*(PAL!$B$3:$B$42=flux!Y$3)*(PAL!$H$2:$Q$2=flux!$H678)*(PAL!$H$3:$Q$42))*$H678</f>
        <v>0</v>
      </c>
      <c r="Z678" s="7">
        <f>SUMPRODUCT((PAL!$A$3:$A$42=flux!$A678)*(PAL!$B$3:$B$42=flux!Z$3)*(PAL!$H$2:$Q$2=flux!$H678)*(PAL!$H$3:$Q$42))*$H678</f>
        <v>0</v>
      </c>
      <c r="AA678" s="7">
        <f>SUMPRODUCT((PAL!$A$3:$A$42=flux!$A678)*(PAL!$B$3:$B$42=flux!AA$3)*(PAL!$H$2:$Q$2=flux!$H678)*(PAL!$H$3:$Q$42))*$H678</f>
        <v>0</v>
      </c>
      <c r="AB678" s="7">
        <f>SUMPRODUCT((PAL!$A$3:$A$42=flux!$A678)*(PAL!$B$3:$B$42=flux!AB$3)*(PAL!$H$2:$Q$2=flux!$H678)*(PAL!$H$3:$Q$42))*$H678</f>
        <v>59.33</v>
      </c>
    </row>
    <row r="679" spans="1:28" x14ac:dyDescent="0.25">
      <c r="A679">
        <v>28658</v>
      </c>
      <c r="B679" t="s">
        <v>578</v>
      </c>
      <c r="C679" s="2">
        <v>43182</v>
      </c>
      <c r="D679" t="s">
        <v>112</v>
      </c>
      <c r="E679">
        <v>74</v>
      </c>
      <c r="F679" t="s">
        <v>113</v>
      </c>
      <c r="G679">
        <v>288</v>
      </c>
      <c r="H679" s="1">
        <v>1</v>
      </c>
      <c r="I679">
        <v>50.9</v>
      </c>
      <c r="J679" s="1"/>
      <c r="L679" s="5" t="s">
        <v>184</v>
      </c>
      <c r="N679" s="7">
        <f>SUMPRODUCT((KG!$A$4:$A$136=flux!$A679)*(KG!$B$4:$B$136=flux!N$3)*(flux!$G679&gt;=KG!$F$2:$O$2)*(flux!$G679&lt;=KG!$F$3:$O$3)*KG!$F$4:$O$136)*$G679/100</f>
        <v>89.856000000000009</v>
      </c>
      <c r="O679" s="7">
        <f>SUMPRODUCT((KG!$A$4:$A$136=flux!$A679)*(KG!$B$4:$B$136=flux!O$3)*(flux!$G679&gt;=KG!$F$2:$O$2)*(flux!$G679&lt;=KG!$F$3:$O$3)*KG!$F$4:$O$136)*$G679/100</f>
        <v>67.250879999999995</v>
      </c>
      <c r="P679" s="7">
        <f>SUMPRODUCT((KG!$A$4:$A$136=flux!$A679)*(KG!$B$4:$B$136=flux!P$3)*(flux!$G679&gt;=KG!$F$2:$O$2)*(flux!$G679&lt;=KG!$F$3:$O$3)*KG!$F$4:$O$136)*$G679/100</f>
        <v>0</v>
      </c>
      <c r="Q679" s="7">
        <f>SUMPRODUCT((KG!$A$4:$A$136=flux!$A679)*(KG!$B$4:$B$136=flux!Q$3)*(flux!$G679&gt;=KG!$F$2:$O$2)*(flux!$G679&lt;=KG!$F$3:$O$3)*KG!$F$4:$O$136)*$G679/100</f>
        <v>0</v>
      </c>
      <c r="R679" s="7">
        <f>SUMPRODUCT((KG!$A$4:$A$136=flux!$A679)*(KG!$B$4:$B$136=flux!R$3)*(flux!$G679&gt;=KG!$F$2:$O$2)*(flux!$G679&lt;=KG!$F$3:$O$3)*KG!$F$4:$O$136)*$G679/100</f>
        <v>0</v>
      </c>
      <c r="S679" s="7">
        <f>SUMPRODUCT((KG!$A$4:$A$136=flux!$A679)*(KG!$B$4:$B$136=flux!S$3)*(flux!$G679&gt;=KG!$F$2:$O$2)*(flux!$G679&lt;=KG!$F$3:$O$3)*KG!$F$4:$O$136)*$G679/100</f>
        <v>0</v>
      </c>
      <c r="T679" s="7">
        <f>SUMPRODUCT((KG!$A$4:$A$136=flux!$A679)*(KG!$B$4:$B$136=flux!T$3)*(flux!$G679&gt;=KG!$F$2:$O$2)*(flux!$G679&lt;=KG!$F$3:$O$3)*KG!$F$4:$O$136)*$G679/100</f>
        <v>0</v>
      </c>
      <c r="U679" s="7">
        <f>SUMPRODUCT((KG!$A$4:$A$136=flux!$A679)*(KG!$B$4:$B$136=flux!U$3)*(flux!$G679&gt;=KG!$F$2:$O$2)*(flux!$G679&lt;=KG!$F$3:$O$3)*KG!$F$4:$O$136)*$G679/100</f>
        <v>0</v>
      </c>
      <c r="V679" s="7">
        <f>SUMPRODUCT((KG!$A$4:$A$136=flux!$A679)*(KG!$B$4:$B$136=flux!V$3)*(flux!$G679&gt;=KG!$F$2:$O$2)*(flux!$G679&lt;=KG!$F$3:$O$3)*KG!$F$4:$O$136)*$G679/100</f>
        <v>0</v>
      </c>
      <c r="W679" s="7">
        <f>SUMPRODUCT((KG!$A$4:$A$136=flux!$A679)*(KG!$B$4:$B$136=flux!W$3)*(flux!$G679&gt;=KG!$F$2:$O$2)*(flux!$G679&lt;=KG!$F$3:$O$3)*KG!$F$4:$O$136)*$G679/100</f>
        <v>107.71689599999999</v>
      </c>
      <c r="X679" s="7">
        <f>SUMPRODUCT((KG!$A$4:$A$136=flux!$A679)*(KG!$B$4:$B$136=flux!X$3)*(flux!$G679&gt;=KG!$F$2:$O$2)*(flux!$G679&lt;=KG!$F$3:$O$3)*KG!$F$4:$O$136)*$G679/100</f>
        <v>83.726496000000012</v>
      </c>
      <c r="Y679" s="7">
        <f>SUMPRODUCT((PAL!$A$3:$A$42=flux!$A679)*(PAL!$B$3:$B$42=flux!Y$3)*(PAL!$H$2:$Q$2=flux!$H679)*(PAL!$H$3:$Q$42))*$H679</f>
        <v>0</v>
      </c>
      <c r="Z679" s="7">
        <f>SUMPRODUCT((PAL!$A$3:$A$42=flux!$A679)*(PAL!$B$3:$B$42=flux!Z$3)*(PAL!$H$2:$Q$2=flux!$H679)*(PAL!$H$3:$Q$42))*$H679</f>
        <v>0</v>
      </c>
      <c r="AA679" s="7">
        <f>SUMPRODUCT((PAL!$A$3:$A$42=flux!$A679)*(PAL!$B$3:$B$42=flux!AA$3)*(PAL!$H$2:$Q$2=flux!$H679)*(PAL!$H$3:$Q$42))*$H679</f>
        <v>0</v>
      </c>
      <c r="AB679" s="7">
        <f>SUMPRODUCT((PAL!$A$3:$A$42=flux!$A679)*(PAL!$B$3:$B$42=flux!AB$3)*(PAL!$H$2:$Q$2=flux!$H679)*(PAL!$H$3:$Q$42))*$H679</f>
        <v>59.33</v>
      </c>
    </row>
    <row r="680" spans="1:28" x14ac:dyDescent="0.25">
      <c r="A680">
        <v>28658</v>
      </c>
      <c r="B680" t="s">
        <v>578</v>
      </c>
      <c r="C680" s="2">
        <v>43183</v>
      </c>
      <c r="D680" t="s">
        <v>112</v>
      </c>
      <c r="E680">
        <v>74</v>
      </c>
      <c r="F680" t="s">
        <v>113</v>
      </c>
      <c r="G680">
        <v>288</v>
      </c>
      <c r="H680" s="1">
        <v>1</v>
      </c>
      <c r="I680">
        <v>50.9</v>
      </c>
      <c r="J680" s="1"/>
      <c r="L680" s="5" t="s">
        <v>184</v>
      </c>
      <c r="N680" s="7">
        <f>SUMPRODUCT((KG!$A$4:$A$136=flux!$A680)*(KG!$B$4:$B$136=flux!N$3)*(flux!$G680&gt;=KG!$F$2:$O$2)*(flux!$G680&lt;=KG!$F$3:$O$3)*KG!$F$4:$O$136)*$G680/100</f>
        <v>89.856000000000009</v>
      </c>
      <c r="O680" s="7">
        <f>SUMPRODUCT((KG!$A$4:$A$136=flux!$A680)*(KG!$B$4:$B$136=flux!O$3)*(flux!$G680&gt;=KG!$F$2:$O$2)*(flux!$G680&lt;=KG!$F$3:$O$3)*KG!$F$4:$O$136)*$G680/100</f>
        <v>67.250879999999995</v>
      </c>
      <c r="P680" s="7">
        <f>SUMPRODUCT((KG!$A$4:$A$136=flux!$A680)*(KG!$B$4:$B$136=flux!P$3)*(flux!$G680&gt;=KG!$F$2:$O$2)*(flux!$G680&lt;=KG!$F$3:$O$3)*KG!$F$4:$O$136)*$G680/100</f>
        <v>0</v>
      </c>
      <c r="Q680" s="7">
        <f>SUMPRODUCT((KG!$A$4:$A$136=flux!$A680)*(KG!$B$4:$B$136=flux!Q$3)*(flux!$G680&gt;=KG!$F$2:$O$2)*(flux!$G680&lt;=KG!$F$3:$O$3)*KG!$F$4:$O$136)*$G680/100</f>
        <v>0</v>
      </c>
      <c r="R680" s="7">
        <f>SUMPRODUCT((KG!$A$4:$A$136=flux!$A680)*(KG!$B$4:$B$136=flux!R$3)*(flux!$G680&gt;=KG!$F$2:$O$2)*(flux!$G680&lt;=KG!$F$3:$O$3)*KG!$F$4:$O$136)*$G680/100</f>
        <v>0</v>
      </c>
      <c r="S680" s="7">
        <f>SUMPRODUCT((KG!$A$4:$A$136=flux!$A680)*(KG!$B$4:$B$136=flux!S$3)*(flux!$G680&gt;=KG!$F$2:$O$2)*(flux!$G680&lt;=KG!$F$3:$O$3)*KG!$F$4:$O$136)*$G680/100</f>
        <v>0</v>
      </c>
      <c r="T680" s="7">
        <f>SUMPRODUCT((KG!$A$4:$A$136=flux!$A680)*(KG!$B$4:$B$136=flux!T$3)*(flux!$G680&gt;=KG!$F$2:$O$2)*(flux!$G680&lt;=KG!$F$3:$O$3)*KG!$F$4:$O$136)*$G680/100</f>
        <v>0</v>
      </c>
      <c r="U680" s="7">
        <f>SUMPRODUCT((KG!$A$4:$A$136=flux!$A680)*(KG!$B$4:$B$136=flux!U$3)*(flux!$G680&gt;=KG!$F$2:$O$2)*(flux!$G680&lt;=KG!$F$3:$O$3)*KG!$F$4:$O$136)*$G680/100</f>
        <v>0</v>
      </c>
      <c r="V680" s="7">
        <f>SUMPRODUCT((KG!$A$4:$A$136=flux!$A680)*(KG!$B$4:$B$136=flux!V$3)*(flux!$G680&gt;=KG!$F$2:$O$2)*(flux!$G680&lt;=KG!$F$3:$O$3)*KG!$F$4:$O$136)*$G680/100</f>
        <v>0</v>
      </c>
      <c r="W680" s="7">
        <f>SUMPRODUCT((KG!$A$4:$A$136=flux!$A680)*(KG!$B$4:$B$136=flux!W$3)*(flux!$G680&gt;=KG!$F$2:$O$2)*(flux!$G680&lt;=KG!$F$3:$O$3)*KG!$F$4:$O$136)*$G680/100</f>
        <v>107.71689599999999</v>
      </c>
      <c r="X680" s="7">
        <f>SUMPRODUCT((KG!$A$4:$A$136=flux!$A680)*(KG!$B$4:$B$136=flux!X$3)*(flux!$G680&gt;=KG!$F$2:$O$2)*(flux!$G680&lt;=KG!$F$3:$O$3)*KG!$F$4:$O$136)*$G680/100</f>
        <v>83.726496000000012</v>
      </c>
      <c r="Y680" s="7">
        <f>SUMPRODUCT((PAL!$A$3:$A$42=flux!$A680)*(PAL!$B$3:$B$42=flux!Y$3)*(PAL!$H$2:$Q$2=flux!$H680)*(PAL!$H$3:$Q$42))*$H680</f>
        <v>0</v>
      </c>
      <c r="Z680" s="7">
        <f>SUMPRODUCT((PAL!$A$3:$A$42=flux!$A680)*(PAL!$B$3:$B$42=flux!Z$3)*(PAL!$H$2:$Q$2=flux!$H680)*(PAL!$H$3:$Q$42))*$H680</f>
        <v>0</v>
      </c>
      <c r="AA680" s="7">
        <f>SUMPRODUCT((PAL!$A$3:$A$42=flux!$A680)*(PAL!$B$3:$B$42=flux!AA$3)*(PAL!$H$2:$Q$2=flux!$H680)*(PAL!$H$3:$Q$42))*$H680</f>
        <v>0</v>
      </c>
      <c r="AB680" s="7">
        <f>SUMPRODUCT((PAL!$A$3:$A$42=flux!$A680)*(PAL!$B$3:$B$42=flux!AB$3)*(PAL!$H$2:$Q$2=flux!$H680)*(PAL!$H$3:$Q$42))*$H680</f>
        <v>59.33</v>
      </c>
    </row>
    <row r="681" spans="1:28" x14ac:dyDescent="0.25">
      <c r="A681">
        <v>28658</v>
      </c>
      <c r="B681" t="s">
        <v>578</v>
      </c>
      <c r="C681" s="2">
        <v>43162</v>
      </c>
      <c r="D681" t="s">
        <v>112</v>
      </c>
      <c r="E681">
        <v>74</v>
      </c>
      <c r="F681" t="s">
        <v>113</v>
      </c>
      <c r="G681">
        <v>256</v>
      </c>
      <c r="H681" s="1">
        <v>1</v>
      </c>
      <c r="I681">
        <v>50.9</v>
      </c>
      <c r="J681" s="1"/>
      <c r="L681" s="5" t="s">
        <v>184</v>
      </c>
      <c r="N681" s="7">
        <f>SUMPRODUCT((KG!$A$4:$A$136=flux!$A681)*(KG!$B$4:$B$136=flux!N$3)*(flux!$G681&gt;=KG!$F$2:$O$2)*(flux!$G681&lt;=KG!$F$3:$O$3)*KG!$F$4:$O$136)*$G681/100</f>
        <v>79.872</v>
      </c>
      <c r="O681" s="7">
        <f>SUMPRODUCT((KG!$A$4:$A$136=flux!$A681)*(KG!$B$4:$B$136=flux!O$3)*(flux!$G681&gt;=KG!$F$2:$O$2)*(flux!$G681&lt;=KG!$F$3:$O$3)*KG!$F$4:$O$136)*$G681/100</f>
        <v>59.778559999999999</v>
      </c>
      <c r="P681" s="7">
        <f>SUMPRODUCT((KG!$A$4:$A$136=flux!$A681)*(KG!$B$4:$B$136=flux!P$3)*(flux!$G681&gt;=KG!$F$2:$O$2)*(flux!$G681&lt;=KG!$F$3:$O$3)*KG!$F$4:$O$136)*$G681/100</f>
        <v>0</v>
      </c>
      <c r="Q681" s="7">
        <f>SUMPRODUCT((KG!$A$4:$A$136=flux!$A681)*(KG!$B$4:$B$136=flux!Q$3)*(flux!$G681&gt;=KG!$F$2:$O$2)*(flux!$G681&lt;=KG!$F$3:$O$3)*KG!$F$4:$O$136)*$G681/100</f>
        <v>0</v>
      </c>
      <c r="R681" s="7">
        <f>SUMPRODUCT((KG!$A$4:$A$136=flux!$A681)*(KG!$B$4:$B$136=flux!R$3)*(flux!$G681&gt;=KG!$F$2:$O$2)*(flux!$G681&lt;=KG!$F$3:$O$3)*KG!$F$4:$O$136)*$G681/100</f>
        <v>0</v>
      </c>
      <c r="S681" s="7">
        <f>SUMPRODUCT((KG!$A$4:$A$136=flux!$A681)*(KG!$B$4:$B$136=flux!S$3)*(flux!$G681&gt;=KG!$F$2:$O$2)*(flux!$G681&lt;=KG!$F$3:$O$3)*KG!$F$4:$O$136)*$G681/100</f>
        <v>0</v>
      </c>
      <c r="T681" s="7">
        <f>SUMPRODUCT((KG!$A$4:$A$136=flux!$A681)*(KG!$B$4:$B$136=flux!T$3)*(flux!$G681&gt;=KG!$F$2:$O$2)*(flux!$G681&lt;=KG!$F$3:$O$3)*KG!$F$4:$O$136)*$G681/100</f>
        <v>0</v>
      </c>
      <c r="U681" s="7">
        <f>SUMPRODUCT((KG!$A$4:$A$136=flux!$A681)*(KG!$B$4:$B$136=flux!U$3)*(flux!$G681&gt;=KG!$F$2:$O$2)*(flux!$G681&lt;=KG!$F$3:$O$3)*KG!$F$4:$O$136)*$G681/100</f>
        <v>0</v>
      </c>
      <c r="V681" s="7">
        <f>SUMPRODUCT((KG!$A$4:$A$136=flux!$A681)*(KG!$B$4:$B$136=flux!V$3)*(flux!$G681&gt;=KG!$F$2:$O$2)*(flux!$G681&lt;=KG!$F$3:$O$3)*KG!$F$4:$O$136)*$G681/100</f>
        <v>0</v>
      </c>
      <c r="W681" s="7">
        <f>SUMPRODUCT((KG!$A$4:$A$136=flux!$A681)*(KG!$B$4:$B$136=flux!W$3)*(flux!$G681&gt;=KG!$F$2:$O$2)*(flux!$G681&lt;=KG!$F$3:$O$3)*KG!$F$4:$O$136)*$G681/100</f>
        <v>95.748351999999997</v>
      </c>
      <c r="X681" s="7">
        <f>SUMPRODUCT((KG!$A$4:$A$136=flux!$A681)*(KG!$B$4:$B$136=flux!X$3)*(flux!$G681&gt;=KG!$F$2:$O$2)*(flux!$G681&lt;=KG!$F$3:$O$3)*KG!$F$4:$O$136)*$G681/100</f>
        <v>74.423552000000001</v>
      </c>
      <c r="Y681" s="7">
        <f>SUMPRODUCT((PAL!$A$3:$A$42=flux!$A681)*(PAL!$B$3:$B$42=flux!Y$3)*(PAL!$H$2:$Q$2=flux!$H681)*(PAL!$H$3:$Q$42))*$H681</f>
        <v>0</v>
      </c>
      <c r="Z681" s="7">
        <f>SUMPRODUCT((PAL!$A$3:$A$42=flux!$A681)*(PAL!$B$3:$B$42=flux!Z$3)*(PAL!$H$2:$Q$2=flux!$H681)*(PAL!$H$3:$Q$42))*$H681</f>
        <v>0</v>
      </c>
      <c r="AA681" s="7">
        <f>SUMPRODUCT((PAL!$A$3:$A$42=flux!$A681)*(PAL!$B$3:$B$42=flux!AA$3)*(PAL!$H$2:$Q$2=flux!$H681)*(PAL!$H$3:$Q$42))*$H681</f>
        <v>0</v>
      </c>
      <c r="AB681" s="7">
        <f>SUMPRODUCT((PAL!$A$3:$A$42=flux!$A681)*(PAL!$B$3:$B$42=flux!AB$3)*(PAL!$H$2:$Q$2=flux!$H681)*(PAL!$H$3:$Q$42))*$H681</f>
        <v>59.33</v>
      </c>
    </row>
    <row r="682" spans="1:28" x14ac:dyDescent="0.25">
      <c r="A682">
        <v>28658</v>
      </c>
      <c r="B682" t="s">
        <v>578</v>
      </c>
      <c r="C682" s="2">
        <v>43166</v>
      </c>
      <c r="D682" t="s">
        <v>112</v>
      </c>
      <c r="E682">
        <v>74</v>
      </c>
      <c r="F682" t="s">
        <v>113</v>
      </c>
      <c r="G682">
        <v>256</v>
      </c>
      <c r="H682" s="1">
        <v>1</v>
      </c>
      <c r="I682">
        <v>50.9</v>
      </c>
      <c r="J682" s="1"/>
      <c r="L682" s="5" t="s">
        <v>184</v>
      </c>
      <c r="N682" s="7">
        <f>SUMPRODUCT((KG!$A$4:$A$136=flux!$A682)*(KG!$B$4:$B$136=flux!N$3)*(flux!$G682&gt;=KG!$F$2:$O$2)*(flux!$G682&lt;=KG!$F$3:$O$3)*KG!$F$4:$O$136)*$G682/100</f>
        <v>79.872</v>
      </c>
      <c r="O682" s="7">
        <f>SUMPRODUCT((KG!$A$4:$A$136=flux!$A682)*(KG!$B$4:$B$136=flux!O$3)*(flux!$G682&gt;=KG!$F$2:$O$2)*(flux!$G682&lt;=KG!$F$3:$O$3)*KG!$F$4:$O$136)*$G682/100</f>
        <v>59.778559999999999</v>
      </c>
      <c r="P682" s="7">
        <f>SUMPRODUCT((KG!$A$4:$A$136=flux!$A682)*(KG!$B$4:$B$136=flux!P$3)*(flux!$G682&gt;=KG!$F$2:$O$2)*(flux!$G682&lt;=KG!$F$3:$O$3)*KG!$F$4:$O$136)*$G682/100</f>
        <v>0</v>
      </c>
      <c r="Q682" s="7">
        <f>SUMPRODUCT((KG!$A$4:$A$136=flux!$A682)*(KG!$B$4:$B$136=flux!Q$3)*(flux!$G682&gt;=KG!$F$2:$O$2)*(flux!$G682&lt;=KG!$F$3:$O$3)*KG!$F$4:$O$136)*$G682/100</f>
        <v>0</v>
      </c>
      <c r="R682" s="7">
        <f>SUMPRODUCT((KG!$A$4:$A$136=flux!$A682)*(KG!$B$4:$B$136=flux!R$3)*(flux!$G682&gt;=KG!$F$2:$O$2)*(flux!$G682&lt;=KG!$F$3:$O$3)*KG!$F$4:$O$136)*$G682/100</f>
        <v>0</v>
      </c>
      <c r="S682" s="7">
        <f>SUMPRODUCT((KG!$A$4:$A$136=flux!$A682)*(KG!$B$4:$B$136=flux!S$3)*(flux!$G682&gt;=KG!$F$2:$O$2)*(flux!$G682&lt;=KG!$F$3:$O$3)*KG!$F$4:$O$136)*$G682/100</f>
        <v>0</v>
      </c>
      <c r="T682" s="7">
        <f>SUMPRODUCT((KG!$A$4:$A$136=flux!$A682)*(KG!$B$4:$B$136=flux!T$3)*(flux!$G682&gt;=KG!$F$2:$O$2)*(flux!$G682&lt;=KG!$F$3:$O$3)*KG!$F$4:$O$136)*$G682/100</f>
        <v>0</v>
      </c>
      <c r="U682" s="7">
        <f>SUMPRODUCT((KG!$A$4:$A$136=flux!$A682)*(KG!$B$4:$B$136=flux!U$3)*(flux!$G682&gt;=KG!$F$2:$O$2)*(flux!$G682&lt;=KG!$F$3:$O$3)*KG!$F$4:$O$136)*$G682/100</f>
        <v>0</v>
      </c>
      <c r="V682" s="7">
        <f>SUMPRODUCT((KG!$A$4:$A$136=flux!$A682)*(KG!$B$4:$B$136=flux!V$3)*(flux!$G682&gt;=KG!$F$2:$O$2)*(flux!$G682&lt;=KG!$F$3:$O$3)*KG!$F$4:$O$136)*$G682/100</f>
        <v>0</v>
      </c>
      <c r="W682" s="7">
        <f>SUMPRODUCT((KG!$A$4:$A$136=flux!$A682)*(KG!$B$4:$B$136=flux!W$3)*(flux!$G682&gt;=KG!$F$2:$O$2)*(flux!$G682&lt;=KG!$F$3:$O$3)*KG!$F$4:$O$136)*$G682/100</f>
        <v>95.748351999999997</v>
      </c>
      <c r="X682" s="7">
        <f>SUMPRODUCT((KG!$A$4:$A$136=flux!$A682)*(KG!$B$4:$B$136=flux!X$3)*(flux!$G682&gt;=KG!$F$2:$O$2)*(flux!$G682&lt;=KG!$F$3:$O$3)*KG!$F$4:$O$136)*$G682/100</f>
        <v>74.423552000000001</v>
      </c>
      <c r="Y682" s="7">
        <f>SUMPRODUCT((PAL!$A$3:$A$42=flux!$A682)*(PAL!$B$3:$B$42=flux!Y$3)*(PAL!$H$2:$Q$2=flux!$H682)*(PAL!$H$3:$Q$42))*$H682</f>
        <v>0</v>
      </c>
      <c r="Z682" s="7">
        <f>SUMPRODUCT((PAL!$A$3:$A$42=flux!$A682)*(PAL!$B$3:$B$42=flux!Z$3)*(PAL!$H$2:$Q$2=flux!$H682)*(PAL!$H$3:$Q$42))*$H682</f>
        <v>0</v>
      </c>
      <c r="AA682" s="7">
        <f>SUMPRODUCT((PAL!$A$3:$A$42=flux!$A682)*(PAL!$B$3:$B$42=flux!AA$3)*(PAL!$H$2:$Q$2=flux!$H682)*(PAL!$H$3:$Q$42))*$H682</f>
        <v>0</v>
      </c>
      <c r="AB682" s="7">
        <f>SUMPRODUCT((PAL!$A$3:$A$42=flux!$A682)*(PAL!$B$3:$B$42=flux!AB$3)*(PAL!$H$2:$Q$2=flux!$H682)*(PAL!$H$3:$Q$42))*$H682</f>
        <v>59.33</v>
      </c>
    </row>
    <row r="683" spans="1:28" x14ac:dyDescent="0.25">
      <c r="A683">
        <v>28658</v>
      </c>
      <c r="B683" t="s">
        <v>578</v>
      </c>
      <c r="C683" s="2">
        <v>43167</v>
      </c>
      <c r="D683" t="s">
        <v>112</v>
      </c>
      <c r="E683">
        <v>74</v>
      </c>
      <c r="F683" t="s">
        <v>113</v>
      </c>
      <c r="G683">
        <v>256</v>
      </c>
      <c r="H683" s="1">
        <v>1</v>
      </c>
      <c r="I683">
        <v>50.9</v>
      </c>
      <c r="J683" s="1"/>
      <c r="L683" s="5" t="s">
        <v>184</v>
      </c>
      <c r="N683" s="7">
        <f>SUMPRODUCT((KG!$A$4:$A$136=flux!$A683)*(KG!$B$4:$B$136=flux!N$3)*(flux!$G683&gt;=KG!$F$2:$O$2)*(flux!$G683&lt;=KG!$F$3:$O$3)*KG!$F$4:$O$136)*$G683/100</f>
        <v>79.872</v>
      </c>
      <c r="O683" s="7">
        <f>SUMPRODUCT((KG!$A$4:$A$136=flux!$A683)*(KG!$B$4:$B$136=flux!O$3)*(flux!$G683&gt;=KG!$F$2:$O$2)*(flux!$G683&lt;=KG!$F$3:$O$3)*KG!$F$4:$O$136)*$G683/100</f>
        <v>59.778559999999999</v>
      </c>
      <c r="P683" s="7">
        <f>SUMPRODUCT((KG!$A$4:$A$136=flux!$A683)*(KG!$B$4:$B$136=flux!P$3)*(flux!$G683&gt;=KG!$F$2:$O$2)*(flux!$G683&lt;=KG!$F$3:$O$3)*KG!$F$4:$O$136)*$G683/100</f>
        <v>0</v>
      </c>
      <c r="Q683" s="7">
        <f>SUMPRODUCT((KG!$A$4:$A$136=flux!$A683)*(KG!$B$4:$B$136=flux!Q$3)*(flux!$G683&gt;=KG!$F$2:$O$2)*(flux!$G683&lt;=KG!$F$3:$O$3)*KG!$F$4:$O$136)*$G683/100</f>
        <v>0</v>
      </c>
      <c r="R683" s="7">
        <f>SUMPRODUCT((KG!$A$4:$A$136=flux!$A683)*(KG!$B$4:$B$136=flux!R$3)*(flux!$G683&gt;=KG!$F$2:$O$2)*(flux!$G683&lt;=KG!$F$3:$O$3)*KG!$F$4:$O$136)*$G683/100</f>
        <v>0</v>
      </c>
      <c r="S683" s="7">
        <f>SUMPRODUCT((KG!$A$4:$A$136=flux!$A683)*(KG!$B$4:$B$136=flux!S$3)*(flux!$G683&gt;=KG!$F$2:$O$2)*(flux!$G683&lt;=KG!$F$3:$O$3)*KG!$F$4:$O$136)*$G683/100</f>
        <v>0</v>
      </c>
      <c r="T683" s="7">
        <f>SUMPRODUCT((KG!$A$4:$A$136=flux!$A683)*(KG!$B$4:$B$136=flux!T$3)*(flux!$G683&gt;=KG!$F$2:$O$2)*(flux!$G683&lt;=KG!$F$3:$O$3)*KG!$F$4:$O$136)*$G683/100</f>
        <v>0</v>
      </c>
      <c r="U683" s="7">
        <f>SUMPRODUCT((KG!$A$4:$A$136=flux!$A683)*(KG!$B$4:$B$136=flux!U$3)*(flux!$G683&gt;=KG!$F$2:$O$2)*(flux!$G683&lt;=KG!$F$3:$O$3)*KG!$F$4:$O$136)*$G683/100</f>
        <v>0</v>
      </c>
      <c r="V683" s="7">
        <f>SUMPRODUCT((KG!$A$4:$A$136=flux!$A683)*(KG!$B$4:$B$136=flux!V$3)*(flux!$G683&gt;=KG!$F$2:$O$2)*(flux!$G683&lt;=KG!$F$3:$O$3)*KG!$F$4:$O$136)*$G683/100</f>
        <v>0</v>
      </c>
      <c r="W683" s="7">
        <f>SUMPRODUCT((KG!$A$4:$A$136=flux!$A683)*(KG!$B$4:$B$136=flux!W$3)*(flux!$G683&gt;=KG!$F$2:$O$2)*(flux!$G683&lt;=KG!$F$3:$O$3)*KG!$F$4:$O$136)*$G683/100</f>
        <v>95.748351999999997</v>
      </c>
      <c r="X683" s="7">
        <f>SUMPRODUCT((KG!$A$4:$A$136=flux!$A683)*(KG!$B$4:$B$136=flux!X$3)*(flux!$G683&gt;=KG!$F$2:$O$2)*(flux!$G683&lt;=KG!$F$3:$O$3)*KG!$F$4:$O$136)*$G683/100</f>
        <v>74.423552000000001</v>
      </c>
      <c r="Y683" s="7">
        <f>SUMPRODUCT((PAL!$A$3:$A$42=flux!$A683)*(PAL!$B$3:$B$42=flux!Y$3)*(PAL!$H$2:$Q$2=flux!$H683)*(PAL!$H$3:$Q$42))*$H683</f>
        <v>0</v>
      </c>
      <c r="Z683" s="7">
        <f>SUMPRODUCT((PAL!$A$3:$A$42=flux!$A683)*(PAL!$B$3:$B$42=flux!Z$3)*(PAL!$H$2:$Q$2=flux!$H683)*(PAL!$H$3:$Q$42))*$H683</f>
        <v>0</v>
      </c>
      <c r="AA683" s="7">
        <f>SUMPRODUCT((PAL!$A$3:$A$42=flux!$A683)*(PAL!$B$3:$B$42=flux!AA$3)*(PAL!$H$2:$Q$2=flux!$H683)*(PAL!$H$3:$Q$42))*$H683</f>
        <v>0</v>
      </c>
      <c r="AB683" s="7">
        <f>SUMPRODUCT((PAL!$A$3:$A$42=flux!$A683)*(PAL!$B$3:$B$42=flux!AB$3)*(PAL!$H$2:$Q$2=flux!$H683)*(PAL!$H$3:$Q$42))*$H683</f>
        <v>59.33</v>
      </c>
    </row>
    <row r="684" spans="1:28" x14ac:dyDescent="0.25">
      <c r="A684">
        <v>28658</v>
      </c>
      <c r="B684" t="s">
        <v>578</v>
      </c>
      <c r="C684" s="2">
        <v>43168</v>
      </c>
      <c r="D684" t="s">
        <v>112</v>
      </c>
      <c r="E684">
        <v>74</v>
      </c>
      <c r="F684" t="s">
        <v>113</v>
      </c>
      <c r="G684">
        <v>256</v>
      </c>
      <c r="H684" s="1">
        <v>1</v>
      </c>
      <c r="I684">
        <v>50.9</v>
      </c>
      <c r="J684" s="1"/>
      <c r="L684" s="5" t="s">
        <v>184</v>
      </c>
      <c r="N684" s="7">
        <f>SUMPRODUCT((KG!$A$4:$A$136=flux!$A684)*(KG!$B$4:$B$136=flux!N$3)*(flux!$G684&gt;=KG!$F$2:$O$2)*(flux!$G684&lt;=KG!$F$3:$O$3)*KG!$F$4:$O$136)*$G684/100</f>
        <v>79.872</v>
      </c>
      <c r="O684" s="7">
        <f>SUMPRODUCT((KG!$A$4:$A$136=flux!$A684)*(KG!$B$4:$B$136=flux!O$3)*(flux!$G684&gt;=KG!$F$2:$O$2)*(flux!$G684&lt;=KG!$F$3:$O$3)*KG!$F$4:$O$136)*$G684/100</f>
        <v>59.778559999999999</v>
      </c>
      <c r="P684" s="7">
        <f>SUMPRODUCT((KG!$A$4:$A$136=flux!$A684)*(KG!$B$4:$B$136=flux!P$3)*(flux!$G684&gt;=KG!$F$2:$O$2)*(flux!$G684&lt;=KG!$F$3:$O$3)*KG!$F$4:$O$136)*$G684/100</f>
        <v>0</v>
      </c>
      <c r="Q684" s="7">
        <f>SUMPRODUCT((KG!$A$4:$A$136=flux!$A684)*(KG!$B$4:$B$136=flux!Q$3)*(flux!$G684&gt;=KG!$F$2:$O$2)*(flux!$G684&lt;=KG!$F$3:$O$3)*KG!$F$4:$O$136)*$G684/100</f>
        <v>0</v>
      </c>
      <c r="R684" s="7">
        <f>SUMPRODUCT((KG!$A$4:$A$136=flux!$A684)*(KG!$B$4:$B$136=flux!R$3)*(flux!$G684&gt;=KG!$F$2:$O$2)*(flux!$G684&lt;=KG!$F$3:$O$3)*KG!$F$4:$O$136)*$G684/100</f>
        <v>0</v>
      </c>
      <c r="S684" s="7">
        <f>SUMPRODUCT((KG!$A$4:$A$136=flux!$A684)*(KG!$B$4:$B$136=flux!S$3)*(flux!$G684&gt;=KG!$F$2:$O$2)*(flux!$G684&lt;=KG!$F$3:$O$3)*KG!$F$4:$O$136)*$G684/100</f>
        <v>0</v>
      </c>
      <c r="T684" s="7">
        <f>SUMPRODUCT((KG!$A$4:$A$136=flux!$A684)*(KG!$B$4:$B$136=flux!T$3)*(flux!$G684&gt;=KG!$F$2:$O$2)*(flux!$G684&lt;=KG!$F$3:$O$3)*KG!$F$4:$O$136)*$G684/100</f>
        <v>0</v>
      </c>
      <c r="U684" s="7">
        <f>SUMPRODUCT((KG!$A$4:$A$136=flux!$A684)*(KG!$B$4:$B$136=flux!U$3)*(flux!$G684&gt;=KG!$F$2:$O$2)*(flux!$G684&lt;=KG!$F$3:$O$3)*KG!$F$4:$O$136)*$G684/100</f>
        <v>0</v>
      </c>
      <c r="V684" s="7">
        <f>SUMPRODUCT((KG!$A$4:$A$136=flux!$A684)*(KG!$B$4:$B$136=flux!V$3)*(flux!$G684&gt;=KG!$F$2:$O$2)*(flux!$G684&lt;=KG!$F$3:$O$3)*KG!$F$4:$O$136)*$G684/100</f>
        <v>0</v>
      </c>
      <c r="W684" s="7">
        <f>SUMPRODUCT((KG!$A$4:$A$136=flux!$A684)*(KG!$B$4:$B$136=flux!W$3)*(flux!$G684&gt;=KG!$F$2:$O$2)*(flux!$G684&lt;=KG!$F$3:$O$3)*KG!$F$4:$O$136)*$G684/100</f>
        <v>95.748351999999997</v>
      </c>
      <c r="X684" s="7">
        <f>SUMPRODUCT((KG!$A$4:$A$136=flux!$A684)*(KG!$B$4:$B$136=flux!X$3)*(flux!$G684&gt;=KG!$F$2:$O$2)*(flux!$G684&lt;=KG!$F$3:$O$3)*KG!$F$4:$O$136)*$G684/100</f>
        <v>74.423552000000001</v>
      </c>
      <c r="Y684" s="7">
        <f>SUMPRODUCT((PAL!$A$3:$A$42=flux!$A684)*(PAL!$B$3:$B$42=flux!Y$3)*(PAL!$H$2:$Q$2=flux!$H684)*(PAL!$H$3:$Q$42))*$H684</f>
        <v>0</v>
      </c>
      <c r="Z684" s="7">
        <f>SUMPRODUCT((PAL!$A$3:$A$42=flux!$A684)*(PAL!$B$3:$B$42=flux!Z$3)*(PAL!$H$2:$Q$2=flux!$H684)*(PAL!$H$3:$Q$42))*$H684</f>
        <v>0</v>
      </c>
      <c r="AA684" s="7">
        <f>SUMPRODUCT((PAL!$A$3:$A$42=flux!$A684)*(PAL!$B$3:$B$42=flux!AA$3)*(PAL!$H$2:$Q$2=flux!$H684)*(PAL!$H$3:$Q$42))*$H684</f>
        <v>0</v>
      </c>
      <c r="AB684" s="7">
        <f>SUMPRODUCT((PAL!$A$3:$A$42=flux!$A684)*(PAL!$B$3:$B$42=flux!AB$3)*(PAL!$H$2:$Q$2=flux!$H684)*(PAL!$H$3:$Q$42))*$H684</f>
        <v>59.33</v>
      </c>
    </row>
    <row r="685" spans="1:28" x14ac:dyDescent="0.25">
      <c r="A685">
        <v>28658</v>
      </c>
      <c r="B685" t="s">
        <v>578</v>
      </c>
      <c r="C685" s="2">
        <v>43169</v>
      </c>
      <c r="D685" t="s">
        <v>112</v>
      </c>
      <c r="E685">
        <v>74</v>
      </c>
      <c r="F685" t="s">
        <v>113</v>
      </c>
      <c r="G685">
        <v>256</v>
      </c>
      <c r="H685" s="1">
        <v>1</v>
      </c>
      <c r="I685">
        <v>50.9</v>
      </c>
      <c r="J685" s="1"/>
      <c r="L685" s="5" t="s">
        <v>184</v>
      </c>
      <c r="N685" s="7">
        <f>SUMPRODUCT((KG!$A$4:$A$136=flux!$A685)*(KG!$B$4:$B$136=flux!N$3)*(flux!$G685&gt;=KG!$F$2:$O$2)*(flux!$G685&lt;=KG!$F$3:$O$3)*KG!$F$4:$O$136)*$G685/100</f>
        <v>79.872</v>
      </c>
      <c r="O685" s="7">
        <f>SUMPRODUCT((KG!$A$4:$A$136=flux!$A685)*(KG!$B$4:$B$136=flux!O$3)*(flux!$G685&gt;=KG!$F$2:$O$2)*(flux!$G685&lt;=KG!$F$3:$O$3)*KG!$F$4:$O$136)*$G685/100</f>
        <v>59.778559999999999</v>
      </c>
      <c r="P685" s="7">
        <f>SUMPRODUCT((KG!$A$4:$A$136=flux!$A685)*(KG!$B$4:$B$136=flux!P$3)*(flux!$G685&gt;=KG!$F$2:$O$2)*(flux!$G685&lt;=KG!$F$3:$O$3)*KG!$F$4:$O$136)*$G685/100</f>
        <v>0</v>
      </c>
      <c r="Q685" s="7">
        <f>SUMPRODUCT((KG!$A$4:$A$136=flux!$A685)*(KG!$B$4:$B$136=flux!Q$3)*(flux!$G685&gt;=KG!$F$2:$O$2)*(flux!$G685&lt;=KG!$F$3:$O$3)*KG!$F$4:$O$136)*$G685/100</f>
        <v>0</v>
      </c>
      <c r="R685" s="7">
        <f>SUMPRODUCT((KG!$A$4:$A$136=flux!$A685)*(KG!$B$4:$B$136=flux!R$3)*(flux!$G685&gt;=KG!$F$2:$O$2)*(flux!$G685&lt;=KG!$F$3:$O$3)*KG!$F$4:$O$136)*$G685/100</f>
        <v>0</v>
      </c>
      <c r="S685" s="7">
        <f>SUMPRODUCT((KG!$A$4:$A$136=flux!$A685)*(KG!$B$4:$B$136=flux!S$3)*(flux!$G685&gt;=KG!$F$2:$O$2)*(flux!$G685&lt;=KG!$F$3:$O$3)*KG!$F$4:$O$136)*$G685/100</f>
        <v>0</v>
      </c>
      <c r="T685" s="7">
        <f>SUMPRODUCT((KG!$A$4:$A$136=flux!$A685)*(KG!$B$4:$B$136=flux!T$3)*(flux!$G685&gt;=KG!$F$2:$O$2)*(flux!$G685&lt;=KG!$F$3:$O$3)*KG!$F$4:$O$136)*$G685/100</f>
        <v>0</v>
      </c>
      <c r="U685" s="7">
        <f>SUMPRODUCT((KG!$A$4:$A$136=flux!$A685)*(KG!$B$4:$B$136=flux!U$3)*(flux!$G685&gt;=KG!$F$2:$O$2)*(flux!$G685&lt;=KG!$F$3:$O$3)*KG!$F$4:$O$136)*$G685/100</f>
        <v>0</v>
      </c>
      <c r="V685" s="7">
        <f>SUMPRODUCT((KG!$A$4:$A$136=flux!$A685)*(KG!$B$4:$B$136=flux!V$3)*(flux!$G685&gt;=KG!$F$2:$O$2)*(flux!$G685&lt;=KG!$F$3:$O$3)*KG!$F$4:$O$136)*$G685/100</f>
        <v>0</v>
      </c>
      <c r="W685" s="7">
        <f>SUMPRODUCT((KG!$A$4:$A$136=flux!$A685)*(KG!$B$4:$B$136=flux!W$3)*(flux!$G685&gt;=KG!$F$2:$O$2)*(flux!$G685&lt;=KG!$F$3:$O$3)*KG!$F$4:$O$136)*$G685/100</f>
        <v>95.748351999999997</v>
      </c>
      <c r="X685" s="7">
        <f>SUMPRODUCT((KG!$A$4:$A$136=flux!$A685)*(KG!$B$4:$B$136=flux!X$3)*(flux!$G685&gt;=KG!$F$2:$O$2)*(flux!$G685&lt;=KG!$F$3:$O$3)*KG!$F$4:$O$136)*$G685/100</f>
        <v>74.423552000000001</v>
      </c>
      <c r="Y685" s="7">
        <f>SUMPRODUCT((PAL!$A$3:$A$42=flux!$A685)*(PAL!$B$3:$B$42=flux!Y$3)*(PAL!$H$2:$Q$2=flux!$H685)*(PAL!$H$3:$Q$42))*$H685</f>
        <v>0</v>
      </c>
      <c r="Z685" s="7">
        <f>SUMPRODUCT((PAL!$A$3:$A$42=flux!$A685)*(PAL!$B$3:$B$42=flux!Z$3)*(PAL!$H$2:$Q$2=flux!$H685)*(PAL!$H$3:$Q$42))*$H685</f>
        <v>0</v>
      </c>
      <c r="AA685" s="7">
        <f>SUMPRODUCT((PAL!$A$3:$A$42=flux!$A685)*(PAL!$B$3:$B$42=flux!AA$3)*(PAL!$H$2:$Q$2=flux!$H685)*(PAL!$H$3:$Q$42))*$H685</f>
        <v>0</v>
      </c>
      <c r="AB685" s="7">
        <f>SUMPRODUCT((PAL!$A$3:$A$42=flux!$A685)*(PAL!$B$3:$B$42=flux!AB$3)*(PAL!$H$2:$Q$2=flux!$H685)*(PAL!$H$3:$Q$42))*$H685</f>
        <v>59.33</v>
      </c>
    </row>
    <row r="686" spans="1:28" x14ac:dyDescent="0.25">
      <c r="A686">
        <v>28658</v>
      </c>
      <c r="B686" t="s">
        <v>578</v>
      </c>
      <c r="C686" s="2">
        <v>43171</v>
      </c>
      <c r="D686" t="s">
        <v>112</v>
      </c>
      <c r="E686">
        <v>74</v>
      </c>
      <c r="F686" t="s">
        <v>113</v>
      </c>
      <c r="G686">
        <v>256</v>
      </c>
      <c r="H686" s="1">
        <v>1</v>
      </c>
      <c r="I686">
        <v>50.9</v>
      </c>
      <c r="J686" s="1"/>
      <c r="L686" s="5" t="s">
        <v>184</v>
      </c>
      <c r="N686" s="7">
        <f>SUMPRODUCT((KG!$A$4:$A$136=flux!$A686)*(KG!$B$4:$B$136=flux!N$3)*(flux!$G686&gt;=KG!$F$2:$O$2)*(flux!$G686&lt;=KG!$F$3:$O$3)*KG!$F$4:$O$136)*$G686/100</f>
        <v>79.872</v>
      </c>
      <c r="O686" s="7">
        <f>SUMPRODUCT((KG!$A$4:$A$136=flux!$A686)*(KG!$B$4:$B$136=flux!O$3)*(flux!$G686&gt;=KG!$F$2:$O$2)*(flux!$G686&lt;=KG!$F$3:$O$3)*KG!$F$4:$O$136)*$G686/100</f>
        <v>59.778559999999999</v>
      </c>
      <c r="P686" s="7">
        <f>SUMPRODUCT((KG!$A$4:$A$136=flux!$A686)*(KG!$B$4:$B$136=flux!P$3)*(flux!$G686&gt;=KG!$F$2:$O$2)*(flux!$G686&lt;=KG!$F$3:$O$3)*KG!$F$4:$O$136)*$G686/100</f>
        <v>0</v>
      </c>
      <c r="Q686" s="7">
        <f>SUMPRODUCT((KG!$A$4:$A$136=flux!$A686)*(KG!$B$4:$B$136=flux!Q$3)*(flux!$G686&gt;=KG!$F$2:$O$2)*(flux!$G686&lt;=KG!$F$3:$O$3)*KG!$F$4:$O$136)*$G686/100</f>
        <v>0</v>
      </c>
      <c r="R686" s="7">
        <f>SUMPRODUCT((KG!$A$4:$A$136=flux!$A686)*(KG!$B$4:$B$136=flux!R$3)*(flux!$G686&gt;=KG!$F$2:$O$2)*(flux!$G686&lt;=KG!$F$3:$O$3)*KG!$F$4:$O$136)*$G686/100</f>
        <v>0</v>
      </c>
      <c r="S686" s="7">
        <f>SUMPRODUCT((KG!$A$4:$A$136=flux!$A686)*(KG!$B$4:$B$136=flux!S$3)*(flux!$G686&gt;=KG!$F$2:$O$2)*(flux!$G686&lt;=KG!$F$3:$O$3)*KG!$F$4:$O$136)*$G686/100</f>
        <v>0</v>
      </c>
      <c r="T686" s="7">
        <f>SUMPRODUCT((KG!$A$4:$A$136=flux!$A686)*(KG!$B$4:$B$136=flux!T$3)*(flux!$G686&gt;=KG!$F$2:$O$2)*(flux!$G686&lt;=KG!$F$3:$O$3)*KG!$F$4:$O$136)*$G686/100</f>
        <v>0</v>
      </c>
      <c r="U686" s="7">
        <f>SUMPRODUCT((KG!$A$4:$A$136=flux!$A686)*(KG!$B$4:$B$136=flux!U$3)*(flux!$G686&gt;=KG!$F$2:$O$2)*(flux!$G686&lt;=KG!$F$3:$O$3)*KG!$F$4:$O$136)*$G686/100</f>
        <v>0</v>
      </c>
      <c r="V686" s="7">
        <f>SUMPRODUCT((KG!$A$4:$A$136=flux!$A686)*(KG!$B$4:$B$136=flux!V$3)*(flux!$G686&gt;=KG!$F$2:$O$2)*(flux!$G686&lt;=KG!$F$3:$O$3)*KG!$F$4:$O$136)*$G686/100</f>
        <v>0</v>
      </c>
      <c r="W686" s="7">
        <f>SUMPRODUCT((KG!$A$4:$A$136=flux!$A686)*(KG!$B$4:$B$136=flux!W$3)*(flux!$G686&gt;=KG!$F$2:$O$2)*(flux!$G686&lt;=KG!$F$3:$O$3)*KG!$F$4:$O$136)*$G686/100</f>
        <v>95.748351999999997</v>
      </c>
      <c r="X686" s="7">
        <f>SUMPRODUCT((KG!$A$4:$A$136=flux!$A686)*(KG!$B$4:$B$136=flux!X$3)*(flux!$G686&gt;=KG!$F$2:$O$2)*(flux!$G686&lt;=KG!$F$3:$O$3)*KG!$F$4:$O$136)*$G686/100</f>
        <v>74.423552000000001</v>
      </c>
      <c r="Y686" s="7">
        <f>SUMPRODUCT((PAL!$A$3:$A$42=flux!$A686)*(PAL!$B$3:$B$42=flux!Y$3)*(PAL!$H$2:$Q$2=flux!$H686)*(PAL!$H$3:$Q$42))*$H686</f>
        <v>0</v>
      </c>
      <c r="Z686" s="7">
        <f>SUMPRODUCT((PAL!$A$3:$A$42=flux!$A686)*(PAL!$B$3:$B$42=flux!Z$3)*(PAL!$H$2:$Q$2=flux!$H686)*(PAL!$H$3:$Q$42))*$H686</f>
        <v>0</v>
      </c>
      <c r="AA686" s="7">
        <f>SUMPRODUCT((PAL!$A$3:$A$42=flux!$A686)*(PAL!$B$3:$B$42=flux!AA$3)*(PAL!$H$2:$Q$2=flux!$H686)*(PAL!$H$3:$Q$42))*$H686</f>
        <v>0</v>
      </c>
      <c r="AB686" s="7">
        <f>SUMPRODUCT((PAL!$A$3:$A$42=flux!$A686)*(PAL!$B$3:$B$42=flux!AB$3)*(PAL!$H$2:$Q$2=flux!$H686)*(PAL!$H$3:$Q$42))*$H686</f>
        <v>59.33</v>
      </c>
    </row>
    <row r="687" spans="1:28" x14ac:dyDescent="0.25">
      <c r="A687">
        <v>28658</v>
      </c>
      <c r="B687" t="s">
        <v>578</v>
      </c>
      <c r="C687" s="2">
        <v>43172</v>
      </c>
      <c r="D687" t="s">
        <v>112</v>
      </c>
      <c r="E687">
        <v>74</v>
      </c>
      <c r="F687" t="s">
        <v>113</v>
      </c>
      <c r="G687">
        <v>256</v>
      </c>
      <c r="H687" s="1">
        <v>1</v>
      </c>
      <c r="I687">
        <v>50.9</v>
      </c>
      <c r="J687" s="1"/>
      <c r="L687" s="5" t="s">
        <v>184</v>
      </c>
      <c r="N687" s="7">
        <f>SUMPRODUCT((KG!$A$4:$A$136=flux!$A687)*(KG!$B$4:$B$136=flux!N$3)*(flux!$G687&gt;=KG!$F$2:$O$2)*(flux!$G687&lt;=KG!$F$3:$O$3)*KG!$F$4:$O$136)*$G687/100</f>
        <v>79.872</v>
      </c>
      <c r="O687" s="7">
        <f>SUMPRODUCT((KG!$A$4:$A$136=flux!$A687)*(KG!$B$4:$B$136=flux!O$3)*(flux!$G687&gt;=KG!$F$2:$O$2)*(flux!$G687&lt;=KG!$F$3:$O$3)*KG!$F$4:$O$136)*$G687/100</f>
        <v>59.778559999999999</v>
      </c>
      <c r="P687" s="7">
        <f>SUMPRODUCT((KG!$A$4:$A$136=flux!$A687)*(KG!$B$4:$B$136=flux!P$3)*(flux!$G687&gt;=KG!$F$2:$O$2)*(flux!$G687&lt;=KG!$F$3:$O$3)*KG!$F$4:$O$136)*$G687/100</f>
        <v>0</v>
      </c>
      <c r="Q687" s="7">
        <f>SUMPRODUCT((KG!$A$4:$A$136=flux!$A687)*(KG!$B$4:$B$136=flux!Q$3)*(flux!$G687&gt;=KG!$F$2:$O$2)*(flux!$G687&lt;=KG!$F$3:$O$3)*KG!$F$4:$O$136)*$G687/100</f>
        <v>0</v>
      </c>
      <c r="R687" s="7">
        <f>SUMPRODUCT((KG!$A$4:$A$136=flux!$A687)*(KG!$B$4:$B$136=flux!R$3)*(flux!$G687&gt;=KG!$F$2:$O$2)*(flux!$G687&lt;=KG!$F$3:$O$3)*KG!$F$4:$O$136)*$G687/100</f>
        <v>0</v>
      </c>
      <c r="S687" s="7">
        <f>SUMPRODUCT((KG!$A$4:$A$136=flux!$A687)*(KG!$B$4:$B$136=flux!S$3)*(flux!$G687&gt;=KG!$F$2:$O$2)*(flux!$G687&lt;=KG!$F$3:$O$3)*KG!$F$4:$O$136)*$G687/100</f>
        <v>0</v>
      </c>
      <c r="T687" s="7">
        <f>SUMPRODUCT((KG!$A$4:$A$136=flux!$A687)*(KG!$B$4:$B$136=flux!T$3)*(flux!$G687&gt;=KG!$F$2:$O$2)*(flux!$G687&lt;=KG!$F$3:$O$3)*KG!$F$4:$O$136)*$G687/100</f>
        <v>0</v>
      </c>
      <c r="U687" s="7">
        <f>SUMPRODUCT((KG!$A$4:$A$136=flux!$A687)*(KG!$B$4:$B$136=flux!U$3)*(flux!$G687&gt;=KG!$F$2:$O$2)*(flux!$G687&lt;=KG!$F$3:$O$3)*KG!$F$4:$O$136)*$G687/100</f>
        <v>0</v>
      </c>
      <c r="V687" s="7">
        <f>SUMPRODUCT((KG!$A$4:$A$136=flux!$A687)*(KG!$B$4:$B$136=flux!V$3)*(flux!$G687&gt;=KG!$F$2:$O$2)*(flux!$G687&lt;=KG!$F$3:$O$3)*KG!$F$4:$O$136)*$G687/100</f>
        <v>0</v>
      </c>
      <c r="W687" s="7">
        <f>SUMPRODUCT((KG!$A$4:$A$136=flux!$A687)*(KG!$B$4:$B$136=flux!W$3)*(flux!$G687&gt;=KG!$F$2:$O$2)*(flux!$G687&lt;=KG!$F$3:$O$3)*KG!$F$4:$O$136)*$G687/100</f>
        <v>95.748351999999997</v>
      </c>
      <c r="X687" s="7">
        <f>SUMPRODUCT((KG!$A$4:$A$136=flux!$A687)*(KG!$B$4:$B$136=flux!X$3)*(flux!$G687&gt;=KG!$F$2:$O$2)*(flux!$G687&lt;=KG!$F$3:$O$3)*KG!$F$4:$O$136)*$G687/100</f>
        <v>74.423552000000001</v>
      </c>
      <c r="Y687" s="7">
        <f>SUMPRODUCT((PAL!$A$3:$A$42=flux!$A687)*(PAL!$B$3:$B$42=flux!Y$3)*(PAL!$H$2:$Q$2=flux!$H687)*(PAL!$H$3:$Q$42))*$H687</f>
        <v>0</v>
      </c>
      <c r="Z687" s="7">
        <f>SUMPRODUCT((PAL!$A$3:$A$42=flux!$A687)*(PAL!$B$3:$B$42=flux!Z$3)*(PAL!$H$2:$Q$2=flux!$H687)*(PAL!$H$3:$Q$42))*$H687</f>
        <v>0</v>
      </c>
      <c r="AA687" s="7">
        <f>SUMPRODUCT((PAL!$A$3:$A$42=flux!$A687)*(PAL!$B$3:$B$42=flux!AA$3)*(PAL!$H$2:$Q$2=flux!$H687)*(PAL!$H$3:$Q$42))*$H687</f>
        <v>0</v>
      </c>
      <c r="AB687" s="7">
        <f>SUMPRODUCT((PAL!$A$3:$A$42=flux!$A687)*(PAL!$B$3:$B$42=flux!AB$3)*(PAL!$H$2:$Q$2=flux!$H687)*(PAL!$H$3:$Q$42))*$H687</f>
        <v>59.33</v>
      </c>
    </row>
    <row r="688" spans="1:28" x14ac:dyDescent="0.25">
      <c r="A688">
        <v>28658</v>
      </c>
      <c r="B688" t="s">
        <v>578</v>
      </c>
      <c r="C688" s="2">
        <v>43173</v>
      </c>
      <c r="D688" t="s">
        <v>112</v>
      </c>
      <c r="E688">
        <v>74</v>
      </c>
      <c r="F688" t="s">
        <v>113</v>
      </c>
      <c r="G688">
        <v>256</v>
      </c>
      <c r="H688" s="1">
        <v>1</v>
      </c>
      <c r="I688">
        <v>50.9</v>
      </c>
      <c r="J688" s="1"/>
      <c r="L688" s="5" t="s">
        <v>184</v>
      </c>
      <c r="N688" s="7">
        <f>SUMPRODUCT((KG!$A$4:$A$136=flux!$A688)*(KG!$B$4:$B$136=flux!N$3)*(flux!$G688&gt;=KG!$F$2:$O$2)*(flux!$G688&lt;=KG!$F$3:$O$3)*KG!$F$4:$O$136)*$G688/100</f>
        <v>79.872</v>
      </c>
      <c r="O688" s="7">
        <f>SUMPRODUCT((KG!$A$4:$A$136=flux!$A688)*(KG!$B$4:$B$136=flux!O$3)*(flux!$G688&gt;=KG!$F$2:$O$2)*(flux!$G688&lt;=KG!$F$3:$O$3)*KG!$F$4:$O$136)*$G688/100</f>
        <v>59.778559999999999</v>
      </c>
      <c r="P688" s="7">
        <f>SUMPRODUCT((KG!$A$4:$A$136=flux!$A688)*(KG!$B$4:$B$136=flux!P$3)*(flux!$G688&gt;=KG!$F$2:$O$2)*(flux!$G688&lt;=KG!$F$3:$O$3)*KG!$F$4:$O$136)*$G688/100</f>
        <v>0</v>
      </c>
      <c r="Q688" s="7">
        <f>SUMPRODUCT((KG!$A$4:$A$136=flux!$A688)*(KG!$B$4:$B$136=flux!Q$3)*(flux!$G688&gt;=KG!$F$2:$O$2)*(flux!$G688&lt;=KG!$F$3:$O$3)*KG!$F$4:$O$136)*$G688/100</f>
        <v>0</v>
      </c>
      <c r="R688" s="7">
        <f>SUMPRODUCT((KG!$A$4:$A$136=flux!$A688)*(KG!$B$4:$B$136=flux!R$3)*(flux!$G688&gt;=KG!$F$2:$O$2)*(flux!$G688&lt;=KG!$F$3:$O$3)*KG!$F$4:$O$136)*$G688/100</f>
        <v>0</v>
      </c>
      <c r="S688" s="7">
        <f>SUMPRODUCT((KG!$A$4:$A$136=flux!$A688)*(KG!$B$4:$B$136=flux!S$3)*(flux!$G688&gt;=KG!$F$2:$O$2)*(flux!$G688&lt;=KG!$F$3:$O$3)*KG!$F$4:$O$136)*$G688/100</f>
        <v>0</v>
      </c>
      <c r="T688" s="7">
        <f>SUMPRODUCT((KG!$A$4:$A$136=flux!$A688)*(KG!$B$4:$B$136=flux!T$3)*(flux!$G688&gt;=KG!$F$2:$O$2)*(flux!$G688&lt;=KG!$F$3:$O$3)*KG!$F$4:$O$136)*$G688/100</f>
        <v>0</v>
      </c>
      <c r="U688" s="7">
        <f>SUMPRODUCT((KG!$A$4:$A$136=flux!$A688)*(KG!$B$4:$B$136=flux!U$3)*(flux!$G688&gt;=KG!$F$2:$O$2)*(flux!$G688&lt;=KG!$F$3:$O$3)*KG!$F$4:$O$136)*$G688/100</f>
        <v>0</v>
      </c>
      <c r="V688" s="7">
        <f>SUMPRODUCT((KG!$A$4:$A$136=flux!$A688)*(KG!$B$4:$B$136=flux!V$3)*(flux!$G688&gt;=KG!$F$2:$O$2)*(flux!$G688&lt;=KG!$F$3:$O$3)*KG!$F$4:$O$136)*$G688/100</f>
        <v>0</v>
      </c>
      <c r="W688" s="7">
        <f>SUMPRODUCT((KG!$A$4:$A$136=flux!$A688)*(KG!$B$4:$B$136=flux!W$3)*(flux!$G688&gt;=KG!$F$2:$O$2)*(flux!$G688&lt;=KG!$F$3:$O$3)*KG!$F$4:$O$136)*$G688/100</f>
        <v>95.748351999999997</v>
      </c>
      <c r="X688" s="7">
        <f>SUMPRODUCT((KG!$A$4:$A$136=flux!$A688)*(KG!$B$4:$B$136=flux!X$3)*(flux!$G688&gt;=KG!$F$2:$O$2)*(flux!$G688&lt;=KG!$F$3:$O$3)*KG!$F$4:$O$136)*$G688/100</f>
        <v>74.423552000000001</v>
      </c>
      <c r="Y688" s="7">
        <f>SUMPRODUCT((PAL!$A$3:$A$42=flux!$A688)*(PAL!$B$3:$B$42=flux!Y$3)*(PAL!$H$2:$Q$2=flux!$H688)*(PAL!$H$3:$Q$42))*$H688</f>
        <v>0</v>
      </c>
      <c r="Z688" s="7">
        <f>SUMPRODUCT((PAL!$A$3:$A$42=flux!$A688)*(PAL!$B$3:$B$42=flux!Z$3)*(PAL!$H$2:$Q$2=flux!$H688)*(PAL!$H$3:$Q$42))*$H688</f>
        <v>0</v>
      </c>
      <c r="AA688" s="7">
        <f>SUMPRODUCT((PAL!$A$3:$A$42=flux!$A688)*(PAL!$B$3:$B$42=flux!AA$3)*(PAL!$H$2:$Q$2=flux!$H688)*(PAL!$H$3:$Q$42))*$H688</f>
        <v>0</v>
      </c>
      <c r="AB688" s="7">
        <f>SUMPRODUCT((PAL!$A$3:$A$42=flux!$A688)*(PAL!$B$3:$B$42=flux!AB$3)*(PAL!$H$2:$Q$2=flux!$H688)*(PAL!$H$3:$Q$42))*$H688</f>
        <v>59.33</v>
      </c>
    </row>
    <row r="689" spans="1:28" x14ac:dyDescent="0.25">
      <c r="A689">
        <v>28658</v>
      </c>
      <c r="B689" t="s">
        <v>578</v>
      </c>
      <c r="C689" s="2">
        <v>43174</v>
      </c>
      <c r="D689" t="s">
        <v>112</v>
      </c>
      <c r="E689">
        <v>74</v>
      </c>
      <c r="F689" t="s">
        <v>113</v>
      </c>
      <c r="G689">
        <v>256</v>
      </c>
      <c r="H689" s="1">
        <v>1</v>
      </c>
      <c r="I689">
        <v>50.9</v>
      </c>
      <c r="J689" s="1"/>
      <c r="L689" s="5" t="s">
        <v>184</v>
      </c>
      <c r="N689" s="7">
        <f>SUMPRODUCT((KG!$A$4:$A$136=flux!$A689)*(KG!$B$4:$B$136=flux!N$3)*(flux!$G689&gt;=KG!$F$2:$O$2)*(flux!$G689&lt;=KG!$F$3:$O$3)*KG!$F$4:$O$136)*$G689/100</f>
        <v>79.872</v>
      </c>
      <c r="O689" s="7">
        <f>SUMPRODUCT((KG!$A$4:$A$136=flux!$A689)*(KG!$B$4:$B$136=flux!O$3)*(flux!$G689&gt;=KG!$F$2:$O$2)*(flux!$G689&lt;=KG!$F$3:$O$3)*KG!$F$4:$O$136)*$G689/100</f>
        <v>59.778559999999999</v>
      </c>
      <c r="P689" s="7">
        <f>SUMPRODUCT((KG!$A$4:$A$136=flux!$A689)*(KG!$B$4:$B$136=flux!P$3)*(flux!$G689&gt;=KG!$F$2:$O$2)*(flux!$G689&lt;=KG!$F$3:$O$3)*KG!$F$4:$O$136)*$G689/100</f>
        <v>0</v>
      </c>
      <c r="Q689" s="7">
        <f>SUMPRODUCT((KG!$A$4:$A$136=flux!$A689)*(KG!$B$4:$B$136=flux!Q$3)*(flux!$G689&gt;=KG!$F$2:$O$2)*(flux!$G689&lt;=KG!$F$3:$O$3)*KG!$F$4:$O$136)*$G689/100</f>
        <v>0</v>
      </c>
      <c r="R689" s="7">
        <f>SUMPRODUCT((KG!$A$4:$A$136=flux!$A689)*(KG!$B$4:$B$136=flux!R$3)*(flux!$G689&gt;=KG!$F$2:$O$2)*(flux!$G689&lt;=KG!$F$3:$O$3)*KG!$F$4:$O$136)*$G689/100</f>
        <v>0</v>
      </c>
      <c r="S689" s="7">
        <f>SUMPRODUCT((KG!$A$4:$A$136=flux!$A689)*(KG!$B$4:$B$136=flux!S$3)*(flux!$G689&gt;=KG!$F$2:$O$2)*(flux!$G689&lt;=KG!$F$3:$O$3)*KG!$F$4:$O$136)*$G689/100</f>
        <v>0</v>
      </c>
      <c r="T689" s="7">
        <f>SUMPRODUCT((KG!$A$4:$A$136=flux!$A689)*(KG!$B$4:$B$136=flux!T$3)*(flux!$G689&gt;=KG!$F$2:$O$2)*(flux!$G689&lt;=KG!$F$3:$O$3)*KG!$F$4:$O$136)*$G689/100</f>
        <v>0</v>
      </c>
      <c r="U689" s="7">
        <f>SUMPRODUCT((KG!$A$4:$A$136=flux!$A689)*(KG!$B$4:$B$136=flux!U$3)*(flux!$G689&gt;=KG!$F$2:$O$2)*(flux!$G689&lt;=KG!$F$3:$O$3)*KG!$F$4:$O$136)*$G689/100</f>
        <v>0</v>
      </c>
      <c r="V689" s="7">
        <f>SUMPRODUCT((KG!$A$4:$A$136=flux!$A689)*(KG!$B$4:$B$136=flux!V$3)*(flux!$G689&gt;=KG!$F$2:$O$2)*(flux!$G689&lt;=KG!$F$3:$O$3)*KG!$F$4:$O$136)*$G689/100</f>
        <v>0</v>
      </c>
      <c r="W689" s="7">
        <f>SUMPRODUCT((KG!$A$4:$A$136=flux!$A689)*(KG!$B$4:$B$136=flux!W$3)*(flux!$G689&gt;=KG!$F$2:$O$2)*(flux!$G689&lt;=KG!$F$3:$O$3)*KG!$F$4:$O$136)*$G689/100</f>
        <v>95.748351999999997</v>
      </c>
      <c r="X689" s="7">
        <f>SUMPRODUCT((KG!$A$4:$A$136=flux!$A689)*(KG!$B$4:$B$136=flux!X$3)*(flux!$G689&gt;=KG!$F$2:$O$2)*(flux!$G689&lt;=KG!$F$3:$O$3)*KG!$F$4:$O$136)*$G689/100</f>
        <v>74.423552000000001</v>
      </c>
      <c r="Y689" s="7">
        <f>SUMPRODUCT((PAL!$A$3:$A$42=flux!$A689)*(PAL!$B$3:$B$42=flux!Y$3)*(PAL!$H$2:$Q$2=flux!$H689)*(PAL!$H$3:$Q$42))*$H689</f>
        <v>0</v>
      </c>
      <c r="Z689" s="7">
        <f>SUMPRODUCT((PAL!$A$3:$A$42=flux!$A689)*(PAL!$B$3:$B$42=flux!Z$3)*(PAL!$H$2:$Q$2=flux!$H689)*(PAL!$H$3:$Q$42))*$H689</f>
        <v>0</v>
      </c>
      <c r="AA689" s="7">
        <f>SUMPRODUCT((PAL!$A$3:$A$42=flux!$A689)*(PAL!$B$3:$B$42=flux!AA$3)*(PAL!$H$2:$Q$2=flux!$H689)*(PAL!$H$3:$Q$42))*$H689</f>
        <v>0</v>
      </c>
      <c r="AB689" s="7">
        <f>SUMPRODUCT((PAL!$A$3:$A$42=flux!$A689)*(PAL!$B$3:$B$42=flux!AB$3)*(PAL!$H$2:$Q$2=flux!$H689)*(PAL!$H$3:$Q$42))*$H689</f>
        <v>59.33</v>
      </c>
    </row>
    <row r="690" spans="1:28" x14ac:dyDescent="0.25">
      <c r="A690">
        <v>28658</v>
      </c>
      <c r="B690" t="s">
        <v>578</v>
      </c>
      <c r="C690" s="2">
        <v>43175</v>
      </c>
      <c r="D690" t="s">
        <v>112</v>
      </c>
      <c r="E690">
        <v>74</v>
      </c>
      <c r="F690" t="s">
        <v>113</v>
      </c>
      <c r="G690">
        <v>256</v>
      </c>
      <c r="H690" s="1">
        <v>1</v>
      </c>
      <c r="I690">
        <v>50.9</v>
      </c>
      <c r="J690" s="1"/>
      <c r="L690" s="5" t="s">
        <v>184</v>
      </c>
      <c r="N690" s="7">
        <f>SUMPRODUCT((KG!$A$4:$A$136=flux!$A690)*(KG!$B$4:$B$136=flux!N$3)*(flux!$G690&gt;=KG!$F$2:$O$2)*(flux!$G690&lt;=KG!$F$3:$O$3)*KG!$F$4:$O$136)*$G690/100</f>
        <v>79.872</v>
      </c>
      <c r="O690" s="7">
        <f>SUMPRODUCT((KG!$A$4:$A$136=flux!$A690)*(KG!$B$4:$B$136=flux!O$3)*(flux!$G690&gt;=KG!$F$2:$O$2)*(flux!$G690&lt;=KG!$F$3:$O$3)*KG!$F$4:$O$136)*$G690/100</f>
        <v>59.778559999999999</v>
      </c>
      <c r="P690" s="7">
        <f>SUMPRODUCT((KG!$A$4:$A$136=flux!$A690)*(KG!$B$4:$B$136=flux!P$3)*(flux!$G690&gt;=KG!$F$2:$O$2)*(flux!$G690&lt;=KG!$F$3:$O$3)*KG!$F$4:$O$136)*$G690/100</f>
        <v>0</v>
      </c>
      <c r="Q690" s="7">
        <f>SUMPRODUCT((KG!$A$4:$A$136=flux!$A690)*(KG!$B$4:$B$136=flux!Q$3)*(flux!$G690&gt;=KG!$F$2:$O$2)*(flux!$G690&lt;=KG!$F$3:$O$3)*KG!$F$4:$O$136)*$G690/100</f>
        <v>0</v>
      </c>
      <c r="R690" s="7">
        <f>SUMPRODUCT((KG!$A$4:$A$136=flux!$A690)*(KG!$B$4:$B$136=flux!R$3)*(flux!$G690&gt;=KG!$F$2:$O$2)*(flux!$G690&lt;=KG!$F$3:$O$3)*KG!$F$4:$O$136)*$G690/100</f>
        <v>0</v>
      </c>
      <c r="S690" s="7">
        <f>SUMPRODUCT((KG!$A$4:$A$136=flux!$A690)*(KG!$B$4:$B$136=flux!S$3)*(flux!$G690&gt;=KG!$F$2:$O$2)*(flux!$G690&lt;=KG!$F$3:$O$3)*KG!$F$4:$O$136)*$G690/100</f>
        <v>0</v>
      </c>
      <c r="T690" s="7">
        <f>SUMPRODUCT((KG!$A$4:$A$136=flux!$A690)*(KG!$B$4:$B$136=flux!T$3)*(flux!$G690&gt;=KG!$F$2:$O$2)*(flux!$G690&lt;=KG!$F$3:$O$3)*KG!$F$4:$O$136)*$G690/100</f>
        <v>0</v>
      </c>
      <c r="U690" s="7">
        <f>SUMPRODUCT((KG!$A$4:$A$136=flux!$A690)*(KG!$B$4:$B$136=flux!U$3)*(flux!$G690&gt;=KG!$F$2:$O$2)*(flux!$G690&lt;=KG!$F$3:$O$3)*KG!$F$4:$O$136)*$G690/100</f>
        <v>0</v>
      </c>
      <c r="V690" s="7">
        <f>SUMPRODUCT((KG!$A$4:$A$136=flux!$A690)*(KG!$B$4:$B$136=flux!V$3)*(flux!$G690&gt;=KG!$F$2:$O$2)*(flux!$G690&lt;=KG!$F$3:$O$3)*KG!$F$4:$O$136)*$G690/100</f>
        <v>0</v>
      </c>
      <c r="W690" s="7">
        <f>SUMPRODUCT((KG!$A$4:$A$136=flux!$A690)*(KG!$B$4:$B$136=flux!W$3)*(flux!$G690&gt;=KG!$F$2:$O$2)*(flux!$G690&lt;=KG!$F$3:$O$3)*KG!$F$4:$O$136)*$G690/100</f>
        <v>95.748351999999997</v>
      </c>
      <c r="X690" s="7">
        <f>SUMPRODUCT((KG!$A$4:$A$136=flux!$A690)*(KG!$B$4:$B$136=flux!X$3)*(flux!$G690&gt;=KG!$F$2:$O$2)*(flux!$G690&lt;=KG!$F$3:$O$3)*KG!$F$4:$O$136)*$G690/100</f>
        <v>74.423552000000001</v>
      </c>
      <c r="Y690" s="7">
        <f>SUMPRODUCT((PAL!$A$3:$A$42=flux!$A690)*(PAL!$B$3:$B$42=flux!Y$3)*(PAL!$H$2:$Q$2=flux!$H690)*(PAL!$H$3:$Q$42))*$H690</f>
        <v>0</v>
      </c>
      <c r="Z690" s="7">
        <f>SUMPRODUCT((PAL!$A$3:$A$42=flux!$A690)*(PAL!$B$3:$B$42=flux!Z$3)*(PAL!$H$2:$Q$2=flux!$H690)*(PAL!$H$3:$Q$42))*$H690</f>
        <v>0</v>
      </c>
      <c r="AA690" s="7">
        <f>SUMPRODUCT((PAL!$A$3:$A$42=flux!$A690)*(PAL!$B$3:$B$42=flux!AA$3)*(PAL!$H$2:$Q$2=flux!$H690)*(PAL!$H$3:$Q$42))*$H690</f>
        <v>0</v>
      </c>
      <c r="AB690" s="7">
        <f>SUMPRODUCT((PAL!$A$3:$A$42=flux!$A690)*(PAL!$B$3:$B$42=flux!AB$3)*(PAL!$H$2:$Q$2=flux!$H690)*(PAL!$H$3:$Q$42))*$H690</f>
        <v>59.33</v>
      </c>
    </row>
    <row r="691" spans="1:28" x14ac:dyDescent="0.25">
      <c r="A691">
        <v>28658</v>
      </c>
      <c r="B691" t="s">
        <v>578</v>
      </c>
      <c r="C691" s="2">
        <v>43176</v>
      </c>
      <c r="D691" t="s">
        <v>112</v>
      </c>
      <c r="E691">
        <v>74</v>
      </c>
      <c r="F691" t="s">
        <v>113</v>
      </c>
      <c r="G691">
        <v>256</v>
      </c>
      <c r="H691" s="1">
        <v>1</v>
      </c>
      <c r="I691">
        <v>50.9</v>
      </c>
      <c r="J691" s="1"/>
      <c r="L691" s="5" t="s">
        <v>184</v>
      </c>
      <c r="N691" s="7">
        <f>SUMPRODUCT((KG!$A$4:$A$136=flux!$A691)*(KG!$B$4:$B$136=flux!N$3)*(flux!$G691&gt;=KG!$F$2:$O$2)*(flux!$G691&lt;=KG!$F$3:$O$3)*KG!$F$4:$O$136)*$G691/100</f>
        <v>79.872</v>
      </c>
      <c r="O691" s="7">
        <f>SUMPRODUCT((KG!$A$4:$A$136=flux!$A691)*(KG!$B$4:$B$136=flux!O$3)*(flux!$G691&gt;=KG!$F$2:$O$2)*(flux!$G691&lt;=KG!$F$3:$O$3)*KG!$F$4:$O$136)*$G691/100</f>
        <v>59.778559999999999</v>
      </c>
      <c r="P691" s="7">
        <f>SUMPRODUCT((KG!$A$4:$A$136=flux!$A691)*(KG!$B$4:$B$136=flux!P$3)*(flux!$G691&gt;=KG!$F$2:$O$2)*(flux!$G691&lt;=KG!$F$3:$O$3)*KG!$F$4:$O$136)*$G691/100</f>
        <v>0</v>
      </c>
      <c r="Q691" s="7">
        <f>SUMPRODUCT((KG!$A$4:$A$136=flux!$A691)*(KG!$B$4:$B$136=flux!Q$3)*(flux!$G691&gt;=KG!$F$2:$O$2)*(flux!$G691&lt;=KG!$F$3:$O$3)*KG!$F$4:$O$136)*$G691/100</f>
        <v>0</v>
      </c>
      <c r="R691" s="7">
        <f>SUMPRODUCT((KG!$A$4:$A$136=flux!$A691)*(KG!$B$4:$B$136=flux!R$3)*(flux!$G691&gt;=KG!$F$2:$O$2)*(flux!$G691&lt;=KG!$F$3:$O$3)*KG!$F$4:$O$136)*$G691/100</f>
        <v>0</v>
      </c>
      <c r="S691" s="7">
        <f>SUMPRODUCT((KG!$A$4:$A$136=flux!$A691)*(KG!$B$4:$B$136=flux!S$3)*(flux!$G691&gt;=KG!$F$2:$O$2)*(flux!$G691&lt;=KG!$F$3:$O$3)*KG!$F$4:$O$136)*$G691/100</f>
        <v>0</v>
      </c>
      <c r="T691" s="7">
        <f>SUMPRODUCT((KG!$A$4:$A$136=flux!$A691)*(KG!$B$4:$B$136=flux!T$3)*(flux!$G691&gt;=KG!$F$2:$O$2)*(flux!$G691&lt;=KG!$F$3:$O$3)*KG!$F$4:$O$136)*$G691/100</f>
        <v>0</v>
      </c>
      <c r="U691" s="7">
        <f>SUMPRODUCT((KG!$A$4:$A$136=flux!$A691)*(KG!$B$4:$B$136=flux!U$3)*(flux!$G691&gt;=KG!$F$2:$O$2)*(flux!$G691&lt;=KG!$F$3:$O$3)*KG!$F$4:$O$136)*$G691/100</f>
        <v>0</v>
      </c>
      <c r="V691" s="7">
        <f>SUMPRODUCT((KG!$A$4:$A$136=flux!$A691)*(KG!$B$4:$B$136=flux!V$3)*(flux!$G691&gt;=KG!$F$2:$O$2)*(flux!$G691&lt;=KG!$F$3:$O$3)*KG!$F$4:$O$136)*$G691/100</f>
        <v>0</v>
      </c>
      <c r="W691" s="7">
        <f>SUMPRODUCT((KG!$A$4:$A$136=flux!$A691)*(KG!$B$4:$B$136=flux!W$3)*(flux!$G691&gt;=KG!$F$2:$O$2)*(flux!$G691&lt;=KG!$F$3:$O$3)*KG!$F$4:$O$136)*$G691/100</f>
        <v>95.748351999999997</v>
      </c>
      <c r="X691" s="7">
        <f>SUMPRODUCT((KG!$A$4:$A$136=flux!$A691)*(KG!$B$4:$B$136=flux!X$3)*(flux!$G691&gt;=KG!$F$2:$O$2)*(flux!$G691&lt;=KG!$F$3:$O$3)*KG!$F$4:$O$136)*$G691/100</f>
        <v>74.423552000000001</v>
      </c>
      <c r="Y691" s="7">
        <f>SUMPRODUCT((PAL!$A$3:$A$42=flux!$A691)*(PAL!$B$3:$B$42=flux!Y$3)*(PAL!$H$2:$Q$2=flux!$H691)*(PAL!$H$3:$Q$42))*$H691</f>
        <v>0</v>
      </c>
      <c r="Z691" s="7">
        <f>SUMPRODUCT((PAL!$A$3:$A$42=flux!$A691)*(PAL!$B$3:$B$42=flux!Z$3)*(PAL!$H$2:$Q$2=flux!$H691)*(PAL!$H$3:$Q$42))*$H691</f>
        <v>0</v>
      </c>
      <c r="AA691" s="7">
        <f>SUMPRODUCT((PAL!$A$3:$A$42=flux!$A691)*(PAL!$B$3:$B$42=flux!AA$3)*(PAL!$H$2:$Q$2=flux!$H691)*(PAL!$H$3:$Q$42))*$H691</f>
        <v>0</v>
      </c>
      <c r="AB691" s="7">
        <f>SUMPRODUCT((PAL!$A$3:$A$42=flux!$A691)*(PAL!$B$3:$B$42=flux!AB$3)*(PAL!$H$2:$Q$2=flux!$H691)*(PAL!$H$3:$Q$42))*$H691</f>
        <v>59.33</v>
      </c>
    </row>
    <row r="692" spans="1:28" x14ac:dyDescent="0.25">
      <c r="A692">
        <v>28658</v>
      </c>
      <c r="B692" t="s">
        <v>578</v>
      </c>
      <c r="C692" s="2">
        <v>43178</v>
      </c>
      <c r="D692" t="s">
        <v>112</v>
      </c>
      <c r="E692">
        <v>74</v>
      </c>
      <c r="F692" t="s">
        <v>113</v>
      </c>
      <c r="G692">
        <v>256</v>
      </c>
      <c r="H692" s="1">
        <v>1</v>
      </c>
      <c r="I692">
        <v>50.9</v>
      </c>
      <c r="J692" s="1"/>
      <c r="L692" s="5" t="s">
        <v>184</v>
      </c>
      <c r="N692" s="7">
        <f>SUMPRODUCT((KG!$A$4:$A$136=flux!$A692)*(KG!$B$4:$B$136=flux!N$3)*(flux!$G692&gt;=KG!$F$2:$O$2)*(flux!$G692&lt;=KG!$F$3:$O$3)*KG!$F$4:$O$136)*$G692/100</f>
        <v>79.872</v>
      </c>
      <c r="O692" s="7">
        <f>SUMPRODUCT((KG!$A$4:$A$136=flux!$A692)*(KG!$B$4:$B$136=flux!O$3)*(flux!$G692&gt;=KG!$F$2:$O$2)*(flux!$G692&lt;=KG!$F$3:$O$3)*KG!$F$4:$O$136)*$G692/100</f>
        <v>59.778559999999999</v>
      </c>
      <c r="P692" s="7">
        <f>SUMPRODUCT((KG!$A$4:$A$136=flux!$A692)*(KG!$B$4:$B$136=flux!P$3)*(flux!$G692&gt;=KG!$F$2:$O$2)*(flux!$G692&lt;=KG!$F$3:$O$3)*KG!$F$4:$O$136)*$G692/100</f>
        <v>0</v>
      </c>
      <c r="Q692" s="7">
        <f>SUMPRODUCT((KG!$A$4:$A$136=flux!$A692)*(KG!$B$4:$B$136=flux!Q$3)*(flux!$G692&gt;=KG!$F$2:$O$2)*(flux!$G692&lt;=KG!$F$3:$O$3)*KG!$F$4:$O$136)*$G692/100</f>
        <v>0</v>
      </c>
      <c r="R692" s="7">
        <f>SUMPRODUCT((KG!$A$4:$A$136=flux!$A692)*(KG!$B$4:$B$136=flux!R$3)*(flux!$G692&gt;=KG!$F$2:$O$2)*(flux!$G692&lt;=KG!$F$3:$O$3)*KG!$F$4:$O$136)*$G692/100</f>
        <v>0</v>
      </c>
      <c r="S692" s="7">
        <f>SUMPRODUCT((KG!$A$4:$A$136=flux!$A692)*(KG!$B$4:$B$136=flux!S$3)*(flux!$G692&gt;=KG!$F$2:$O$2)*(flux!$G692&lt;=KG!$F$3:$O$3)*KG!$F$4:$O$136)*$G692/100</f>
        <v>0</v>
      </c>
      <c r="T692" s="7">
        <f>SUMPRODUCT((KG!$A$4:$A$136=flux!$A692)*(KG!$B$4:$B$136=flux!T$3)*(flux!$G692&gt;=KG!$F$2:$O$2)*(flux!$G692&lt;=KG!$F$3:$O$3)*KG!$F$4:$O$136)*$G692/100</f>
        <v>0</v>
      </c>
      <c r="U692" s="7">
        <f>SUMPRODUCT((KG!$A$4:$A$136=flux!$A692)*(KG!$B$4:$B$136=flux!U$3)*(flux!$G692&gt;=KG!$F$2:$O$2)*(flux!$G692&lt;=KG!$F$3:$O$3)*KG!$F$4:$O$136)*$G692/100</f>
        <v>0</v>
      </c>
      <c r="V692" s="7">
        <f>SUMPRODUCT((KG!$A$4:$A$136=flux!$A692)*(KG!$B$4:$B$136=flux!V$3)*(flux!$G692&gt;=KG!$F$2:$O$2)*(flux!$G692&lt;=KG!$F$3:$O$3)*KG!$F$4:$O$136)*$G692/100</f>
        <v>0</v>
      </c>
      <c r="W692" s="7">
        <f>SUMPRODUCT((KG!$A$4:$A$136=flux!$A692)*(KG!$B$4:$B$136=flux!W$3)*(flux!$G692&gt;=KG!$F$2:$O$2)*(flux!$G692&lt;=KG!$F$3:$O$3)*KG!$F$4:$O$136)*$G692/100</f>
        <v>95.748351999999997</v>
      </c>
      <c r="X692" s="7">
        <f>SUMPRODUCT((KG!$A$4:$A$136=flux!$A692)*(KG!$B$4:$B$136=flux!X$3)*(flux!$G692&gt;=KG!$F$2:$O$2)*(flux!$G692&lt;=KG!$F$3:$O$3)*KG!$F$4:$O$136)*$G692/100</f>
        <v>74.423552000000001</v>
      </c>
      <c r="Y692" s="7">
        <f>SUMPRODUCT((PAL!$A$3:$A$42=flux!$A692)*(PAL!$B$3:$B$42=flux!Y$3)*(PAL!$H$2:$Q$2=flux!$H692)*(PAL!$H$3:$Q$42))*$H692</f>
        <v>0</v>
      </c>
      <c r="Z692" s="7">
        <f>SUMPRODUCT((PAL!$A$3:$A$42=flux!$A692)*(PAL!$B$3:$B$42=flux!Z$3)*(PAL!$H$2:$Q$2=flux!$H692)*(PAL!$H$3:$Q$42))*$H692</f>
        <v>0</v>
      </c>
      <c r="AA692" s="7">
        <f>SUMPRODUCT((PAL!$A$3:$A$42=flux!$A692)*(PAL!$B$3:$B$42=flux!AA$3)*(PAL!$H$2:$Q$2=flux!$H692)*(PAL!$H$3:$Q$42))*$H692</f>
        <v>0</v>
      </c>
      <c r="AB692" s="7">
        <f>SUMPRODUCT((PAL!$A$3:$A$42=flux!$A692)*(PAL!$B$3:$B$42=flux!AB$3)*(PAL!$H$2:$Q$2=flux!$H692)*(PAL!$H$3:$Q$42))*$H692</f>
        <v>59.33</v>
      </c>
    </row>
    <row r="693" spans="1:28" x14ac:dyDescent="0.25">
      <c r="A693">
        <v>28658</v>
      </c>
      <c r="B693" t="s">
        <v>578</v>
      </c>
      <c r="C693" s="2">
        <v>43179</v>
      </c>
      <c r="D693" t="s">
        <v>112</v>
      </c>
      <c r="E693">
        <v>74</v>
      </c>
      <c r="F693" t="s">
        <v>113</v>
      </c>
      <c r="G693">
        <v>256</v>
      </c>
      <c r="H693" s="1">
        <v>1</v>
      </c>
      <c r="I693">
        <v>50.9</v>
      </c>
      <c r="J693" s="1"/>
      <c r="L693" s="5" t="s">
        <v>184</v>
      </c>
      <c r="N693" s="7">
        <f>SUMPRODUCT((KG!$A$4:$A$136=flux!$A693)*(KG!$B$4:$B$136=flux!N$3)*(flux!$G693&gt;=KG!$F$2:$O$2)*(flux!$G693&lt;=KG!$F$3:$O$3)*KG!$F$4:$O$136)*$G693/100</f>
        <v>79.872</v>
      </c>
      <c r="O693" s="7">
        <f>SUMPRODUCT((KG!$A$4:$A$136=flux!$A693)*(KG!$B$4:$B$136=flux!O$3)*(flux!$G693&gt;=KG!$F$2:$O$2)*(flux!$G693&lt;=KG!$F$3:$O$3)*KG!$F$4:$O$136)*$G693/100</f>
        <v>59.778559999999999</v>
      </c>
      <c r="P693" s="7">
        <f>SUMPRODUCT((KG!$A$4:$A$136=flux!$A693)*(KG!$B$4:$B$136=flux!P$3)*(flux!$G693&gt;=KG!$F$2:$O$2)*(flux!$G693&lt;=KG!$F$3:$O$3)*KG!$F$4:$O$136)*$G693/100</f>
        <v>0</v>
      </c>
      <c r="Q693" s="7">
        <f>SUMPRODUCT((KG!$A$4:$A$136=flux!$A693)*(KG!$B$4:$B$136=flux!Q$3)*(flux!$G693&gt;=KG!$F$2:$O$2)*(flux!$G693&lt;=KG!$F$3:$O$3)*KG!$F$4:$O$136)*$G693/100</f>
        <v>0</v>
      </c>
      <c r="R693" s="7">
        <f>SUMPRODUCT((KG!$A$4:$A$136=flux!$A693)*(KG!$B$4:$B$136=flux!R$3)*(flux!$G693&gt;=KG!$F$2:$O$2)*(flux!$G693&lt;=KG!$F$3:$O$3)*KG!$F$4:$O$136)*$G693/100</f>
        <v>0</v>
      </c>
      <c r="S693" s="7">
        <f>SUMPRODUCT((KG!$A$4:$A$136=flux!$A693)*(KG!$B$4:$B$136=flux!S$3)*(flux!$G693&gt;=KG!$F$2:$O$2)*(flux!$G693&lt;=KG!$F$3:$O$3)*KG!$F$4:$O$136)*$G693/100</f>
        <v>0</v>
      </c>
      <c r="T693" s="7">
        <f>SUMPRODUCT((KG!$A$4:$A$136=flux!$A693)*(KG!$B$4:$B$136=flux!T$3)*(flux!$G693&gt;=KG!$F$2:$O$2)*(flux!$G693&lt;=KG!$F$3:$O$3)*KG!$F$4:$O$136)*$G693/100</f>
        <v>0</v>
      </c>
      <c r="U693" s="7">
        <f>SUMPRODUCT((KG!$A$4:$A$136=flux!$A693)*(KG!$B$4:$B$136=flux!U$3)*(flux!$G693&gt;=KG!$F$2:$O$2)*(flux!$G693&lt;=KG!$F$3:$O$3)*KG!$F$4:$O$136)*$G693/100</f>
        <v>0</v>
      </c>
      <c r="V693" s="7">
        <f>SUMPRODUCT((KG!$A$4:$A$136=flux!$A693)*(KG!$B$4:$B$136=flux!V$3)*(flux!$G693&gt;=KG!$F$2:$O$2)*(flux!$G693&lt;=KG!$F$3:$O$3)*KG!$F$4:$O$136)*$G693/100</f>
        <v>0</v>
      </c>
      <c r="W693" s="7">
        <f>SUMPRODUCT((KG!$A$4:$A$136=flux!$A693)*(KG!$B$4:$B$136=flux!W$3)*(flux!$G693&gt;=KG!$F$2:$O$2)*(flux!$G693&lt;=KG!$F$3:$O$3)*KG!$F$4:$O$136)*$G693/100</f>
        <v>95.748351999999997</v>
      </c>
      <c r="X693" s="7">
        <f>SUMPRODUCT((KG!$A$4:$A$136=flux!$A693)*(KG!$B$4:$B$136=flux!X$3)*(flux!$G693&gt;=KG!$F$2:$O$2)*(flux!$G693&lt;=KG!$F$3:$O$3)*KG!$F$4:$O$136)*$G693/100</f>
        <v>74.423552000000001</v>
      </c>
      <c r="Y693" s="7">
        <f>SUMPRODUCT((PAL!$A$3:$A$42=flux!$A693)*(PAL!$B$3:$B$42=flux!Y$3)*(PAL!$H$2:$Q$2=flux!$H693)*(PAL!$H$3:$Q$42))*$H693</f>
        <v>0</v>
      </c>
      <c r="Z693" s="7">
        <f>SUMPRODUCT((PAL!$A$3:$A$42=flux!$A693)*(PAL!$B$3:$B$42=flux!Z$3)*(PAL!$H$2:$Q$2=flux!$H693)*(PAL!$H$3:$Q$42))*$H693</f>
        <v>0</v>
      </c>
      <c r="AA693" s="7">
        <f>SUMPRODUCT((PAL!$A$3:$A$42=flux!$A693)*(PAL!$B$3:$B$42=flux!AA$3)*(PAL!$H$2:$Q$2=flux!$H693)*(PAL!$H$3:$Q$42))*$H693</f>
        <v>0</v>
      </c>
      <c r="AB693" s="7">
        <f>SUMPRODUCT((PAL!$A$3:$A$42=flux!$A693)*(PAL!$B$3:$B$42=flux!AB$3)*(PAL!$H$2:$Q$2=flux!$H693)*(PAL!$H$3:$Q$42))*$H693</f>
        <v>59.33</v>
      </c>
    </row>
    <row r="694" spans="1:28" x14ac:dyDescent="0.25">
      <c r="A694">
        <v>28658</v>
      </c>
      <c r="B694" t="s">
        <v>578</v>
      </c>
      <c r="C694" s="2">
        <v>43189</v>
      </c>
      <c r="D694" t="s">
        <v>112</v>
      </c>
      <c r="E694">
        <v>74</v>
      </c>
      <c r="F694" t="s">
        <v>113</v>
      </c>
      <c r="G694">
        <v>256</v>
      </c>
      <c r="H694" s="1">
        <v>1</v>
      </c>
      <c r="I694">
        <v>50.9</v>
      </c>
      <c r="J694" s="1"/>
      <c r="L694" s="5" t="s">
        <v>184</v>
      </c>
      <c r="N694" s="7">
        <f>SUMPRODUCT((KG!$A$4:$A$136=flux!$A694)*(KG!$B$4:$B$136=flux!N$3)*(flux!$G694&gt;=KG!$F$2:$O$2)*(flux!$G694&lt;=KG!$F$3:$O$3)*KG!$F$4:$O$136)*$G694/100</f>
        <v>79.872</v>
      </c>
      <c r="O694" s="7">
        <f>SUMPRODUCT((KG!$A$4:$A$136=flux!$A694)*(KG!$B$4:$B$136=flux!O$3)*(flux!$G694&gt;=KG!$F$2:$O$2)*(flux!$G694&lt;=KG!$F$3:$O$3)*KG!$F$4:$O$136)*$G694/100</f>
        <v>59.778559999999999</v>
      </c>
      <c r="P694" s="7">
        <f>SUMPRODUCT((KG!$A$4:$A$136=flux!$A694)*(KG!$B$4:$B$136=flux!P$3)*(flux!$G694&gt;=KG!$F$2:$O$2)*(flux!$G694&lt;=KG!$F$3:$O$3)*KG!$F$4:$O$136)*$G694/100</f>
        <v>0</v>
      </c>
      <c r="Q694" s="7">
        <f>SUMPRODUCT((KG!$A$4:$A$136=flux!$A694)*(KG!$B$4:$B$136=flux!Q$3)*(flux!$G694&gt;=KG!$F$2:$O$2)*(flux!$G694&lt;=KG!$F$3:$O$3)*KG!$F$4:$O$136)*$G694/100</f>
        <v>0</v>
      </c>
      <c r="R694" s="7">
        <f>SUMPRODUCT((KG!$A$4:$A$136=flux!$A694)*(KG!$B$4:$B$136=flux!R$3)*(flux!$G694&gt;=KG!$F$2:$O$2)*(flux!$G694&lt;=KG!$F$3:$O$3)*KG!$F$4:$O$136)*$G694/100</f>
        <v>0</v>
      </c>
      <c r="S694" s="7">
        <f>SUMPRODUCT((KG!$A$4:$A$136=flux!$A694)*(KG!$B$4:$B$136=flux!S$3)*(flux!$G694&gt;=KG!$F$2:$O$2)*(flux!$G694&lt;=KG!$F$3:$O$3)*KG!$F$4:$O$136)*$G694/100</f>
        <v>0</v>
      </c>
      <c r="T694" s="7">
        <f>SUMPRODUCT((KG!$A$4:$A$136=flux!$A694)*(KG!$B$4:$B$136=flux!T$3)*(flux!$G694&gt;=KG!$F$2:$O$2)*(flux!$G694&lt;=KG!$F$3:$O$3)*KG!$F$4:$O$136)*$G694/100</f>
        <v>0</v>
      </c>
      <c r="U694" s="7">
        <f>SUMPRODUCT((KG!$A$4:$A$136=flux!$A694)*(KG!$B$4:$B$136=flux!U$3)*(flux!$G694&gt;=KG!$F$2:$O$2)*(flux!$G694&lt;=KG!$F$3:$O$3)*KG!$F$4:$O$136)*$G694/100</f>
        <v>0</v>
      </c>
      <c r="V694" s="7">
        <f>SUMPRODUCT((KG!$A$4:$A$136=flux!$A694)*(KG!$B$4:$B$136=flux!V$3)*(flux!$G694&gt;=KG!$F$2:$O$2)*(flux!$G694&lt;=KG!$F$3:$O$3)*KG!$F$4:$O$136)*$G694/100</f>
        <v>0</v>
      </c>
      <c r="W694" s="7">
        <f>SUMPRODUCT((KG!$A$4:$A$136=flux!$A694)*(KG!$B$4:$B$136=flux!W$3)*(flux!$G694&gt;=KG!$F$2:$O$2)*(flux!$G694&lt;=KG!$F$3:$O$3)*KG!$F$4:$O$136)*$G694/100</f>
        <v>95.748351999999997</v>
      </c>
      <c r="X694" s="7">
        <f>SUMPRODUCT((KG!$A$4:$A$136=flux!$A694)*(KG!$B$4:$B$136=flux!X$3)*(flux!$G694&gt;=KG!$F$2:$O$2)*(flux!$G694&lt;=KG!$F$3:$O$3)*KG!$F$4:$O$136)*$G694/100</f>
        <v>74.423552000000001</v>
      </c>
      <c r="Y694" s="7">
        <f>SUMPRODUCT((PAL!$A$3:$A$42=flux!$A694)*(PAL!$B$3:$B$42=flux!Y$3)*(PAL!$H$2:$Q$2=flux!$H694)*(PAL!$H$3:$Q$42))*$H694</f>
        <v>0</v>
      </c>
      <c r="Z694" s="7">
        <f>SUMPRODUCT((PAL!$A$3:$A$42=flux!$A694)*(PAL!$B$3:$B$42=flux!Z$3)*(PAL!$H$2:$Q$2=flux!$H694)*(PAL!$H$3:$Q$42))*$H694</f>
        <v>0</v>
      </c>
      <c r="AA694" s="7">
        <f>SUMPRODUCT((PAL!$A$3:$A$42=flux!$A694)*(PAL!$B$3:$B$42=flux!AA$3)*(PAL!$H$2:$Q$2=flux!$H694)*(PAL!$H$3:$Q$42))*$H694</f>
        <v>0</v>
      </c>
      <c r="AB694" s="7">
        <f>SUMPRODUCT((PAL!$A$3:$A$42=flux!$A694)*(PAL!$B$3:$B$42=flux!AB$3)*(PAL!$H$2:$Q$2=flux!$H694)*(PAL!$H$3:$Q$42))*$H694</f>
        <v>59.33</v>
      </c>
    </row>
    <row r="695" spans="1:28" x14ac:dyDescent="0.25">
      <c r="A695">
        <v>28658</v>
      </c>
      <c r="B695" t="s">
        <v>578</v>
      </c>
      <c r="C695" s="2">
        <v>43185</v>
      </c>
      <c r="D695" t="s">
        <v>112</v>
      </c>
      <c r="E695">
        <v>74</v>
      </c>
      <c r="F695" t="s">
        <v>113</v>
      </c>
      <c r="G695">
        <v>192</v>
      </c>
      <c r="H695" s="1">
        <v>1</v>
      </c>
      <c r="I695">
        <v>50.9</v>
      </c>
      <c r="J695" s="1"/>
      <c r="L695" s="5" t="s">
        <v>184</v>
      </c>
      <c r="N695" s="7">
        <f>SUMPRODUCT((KG!$A$4:$A$136=flux!$A695)*(KG!$B$4:$B$136=flux!N$3)*(flux!$G695&gt;=KG!$F$2:$O$2)*(flux!$G695&lt;=KG!$F$3:$O$3)*KG!$F$4:$O$136)*$G695/100</f>
        <v>59.903999999999996</v>
      </c>
      <c r="O695" s="7">
        <f>SUMPRODUCT((KG!$A$4:$A$136=flux!$A695)*(KG!$B$4:$B$136=flux!O$3)*(flux!$G695&gt;=KG!$F$2:$O$2)*(flux!$G695&lt;=KG!$F$3:$O$3)*KG!$F$4:$O$136)*$G695/100</f>
        <v>44.833919999999999</v>
      </c>
      <c r="P695" s="7">
        <f>SUMPRODUCT((KG!$A$4:$A$136=flux!$A695)*(KG!$B$4:$B$136=flux!P$3)*(flux!$G695&gt;=KG!$F$2:$O$2)*(flux!$G695&lt;=KG!$F$3:$O$3)*KG!$F$4:$O$136)*$G695/100</f>
        <v>0</v>
      </c>
      <c r="Q695" s="7">
        <f>SUMPRODUCT((KG!$A$4:$A$136=flux!$A695)*(KG!$B$4:$B$136=flux!Q$3)*(flux!$G695&gt;=KG!$F$2:$O$2)*(flux!$G695&lt;=KG!$F$3:$O$3)*KG!$F$4:$O$136)*$G695/100</f>
        <v>0</v>
      </c>
      <c r="R695" s="7">
        <f>SUMPRODUCT((KG!$A$4:$A$136=flux!$A695)*(KG!$B$4:$B$136=flux!R$3)*(flux!$G695&gt;=KG!$F$2:$O$2)*(flux!$G695&lt;=KG!$F$3:$O$3)*KG!$F$4:$O$136)*$G695/100</f>
        <v>0</v>
      </c>
      <c r="S695" s="7">
        <f>SUMPRODUCT((KG!$A$4:$A$136=flux!$A695)*(KG!$B$4:$B$136=flux!S$3)*(flux!$G695&gt;=KG!$F$2:$O$2)*(flux!$G695&lt;=KG!$F$3:$O$3)*KG!$F$4:$O$136)*$G695/100</f>
        <v>0</v>
      </c>
      <c r="T695" s="7">
        <f>SUMPRODUCT((KG!$A$4:$A$136=flux!$A695)*(KG!$B$4:$B$136=flux!T$3)*(flux!$G695&gt;=KG!$F$2:$O$2)*(flux!$G695&lt;=KG!$F$3:$O$3)*KG!$F$4:$O$136)*$G695/100</f>
        <v>0</v>
      </c>
      <c r="U695" s="7">
        <f>SUMPRODUCT((KG!$A$4:$A$136=flux!$A695)*(KG!$B$4:$B$136=flux!U$3)*(flux!$G695&gt;=KG!$F$2:$O$2)*(flux!$G695&lt;=KG!$F$3:$O$3)*KG!$F$4:$O$136)*$G695/100</f>
        <v>0</v>
      </c>
      <c r="V695" s="7">
        <f>SUMPRODUCT((KG!$A$4:$A$136=flux!$A695)*(KG!$B$4:$B$136=flux!V$3)*(flux!$G695&gt;=KG!$F$2:$O$2)*(flux!$G695&lt;=KG!$F$3:$O$3)*KG!$F$4:$O$136)*$G695/100</f>
        <v>0</v>
      </c>
      <c r="W695" s="7">
        <f>SUMPRODUCT((KG!$A$4:$A$136=flux!$A695)*(KG!$B$4:$B$136=flux!W$3)*(flux!$G695&gt;=KG!$F$2:$O$2)*(flux!$G695&lt;=KG!$F$3:$O$3)*KG!$F$4:$O$136)*$G695/100</f>
        <v>73.276800000000009</v>
      </c>
      <c r="X695" s="7">
        <f>SUMPRODUCT((KG!$A$4:$A$136=flux!$A695)*(KG!$B$4:$B$136=flux!X$3)*(flux!$G695&gt;=KG!$F$2:$O$2)*(flux!$G695&lt;=KG!$F$3:$O$3)*KG!$F$4:$O$136)*$G695/100</f>
        <v>56.956800000000001</v>
      </c>
      <c r="Y695" s="7">
        <f>SUMPRODUCT((PAL!$A$3:$A$42=flux!$A695)*(PAL!$B$3:$B$42=flux!Y$3)*(PAL!$H$2:$Q$2=flux!$H695)*(PAL!$H$3:$Q$42))*$H695</f>
        <v>0</v>
      </c>
      <c r="Z695" s="7">
        <f>SUMPRODUCT((PAL!$A$3:$A$42=flux!$A695)*(PAL!$B$3:$B$42=flux!Z$3)*(PAL!$H$2:$Q$2=flux!$H695)*(PAL!$H$3:$Q$42))*$H695</f>
        <v>0</v>
      </c>
      <c r="AA695" s="7">
        <f>SUMPRODUCT((PAL!$A$3:$A$42=flux!$A695)*(PAL!$B$3:$B$42=flux!AA$3)*(PAL!$H$2:$Q$2=flux!$H695)*(PAL!$H$3:$Q$42))*$H695</f>
        <v>0</v>
      </c>
      <c r="AB695" s="7">
        <f>SUMPRODUCT((PAL!$A$3:$A$42=flux!$A695)*(PAL!$B$3:$B$42=flux!AB$3)*(PAL!$H$2:$Q$2=flux!$H695)*(PAL!$H$3:$Q$42))*$H695</f>
        <v>59.33</v>
      </c>
    </row>
    <row r="696" spans="1:28" x14ac:dyDescent="0.25">
      <c r="A696">
        <v>28658</v>
      </c>
      <c r="B696" t="s">
        <v>578</v>
      </c>
      <c r="C696" s="2">
        <v>43186</v>
      </c>
      <c r="D696" t="s">
        <v>112</v>
      </c>
      <c r="E696">
        <v>74</v>
      </c>
      <c r="F696" t="s">
        <v>113</v>
      </c>
      <c r="G696">
        <v>192</v>
      </c>
      <c r="H696" s="1">
        <v>1</v>
      </c>
      <c r="I696">
        <v>50.9</v>
      </c>
      <c r="J696" s="1"/>
      <c r="L696" s="5" t="s">
        <v>184</v>
      </c>
      <c r="N696" s="7">
        <f>SUMPRODUCT((KG!$A$4:$A$136=flux!$A696)*(KG!$B$4:$B$136=flux!N$3)*(flux!$G696&gt;=KG!$F$2:$O$2)*(flux!$G696&lt;=KG!$F$3:$O$3)*KG!$F$4:$O$136)*$G696/100</f>
        <v>59.903999999999996</v>
      </c>
      <c r="O696" s="7">
        <f>SUMPRODUCT((KG!$A$4:$A$136=flux!$A696)*(KG!$B$4:$B$136=flux!O$3)*(flux!$G696&gt;=KG!$F$2:$O$2)*(flux!$G696&lt;=KG!$F$3:$O$3)*KG!$F$4:$O$136)*$G696/100</f>
        <v>44.833919999999999</v>
      </c>
      <c r="P696" s="7">
        <f>SUMPRODUCT((KG!$A$4:$A$136=flux!$A696)*(KG!$B$4:$B$136=flux!P$3)*(flux!$G696&gt;=KG!$F$2:$O$2)*(flux!$G696&lt;=KG!$F$3:$O$3)*KG!$F$4:$O$136)*$G696/100</f>
        <v>0</v>
      </c>
      <c r="Q696" s="7">
        <f>SUMPRODUCT((KG!$A$4:$A$136=flux!$A696)*(KG!$B$4:$B$136=flux!Q$3)*(flux!$G696&gt;=KG!$F$2:$O$2)*(flux!$G696&lt;=KG!$F$3:$O$3)*KG!$F$4:$O$136)*$G696/100</f>
        <v>0</v>
      </c>
      <c r="R696" s="7">
        <f>SUMPRODUCT((KG!$A$4:$A$136=flux!$A696)*(KG!$B$4:$B$136=flux!R$3)*(flux!$G696&gt;=KG!$F$2:$O$2)*(flux!$G696&lt;=KG!$F$3:$O$3)*KG!$F$4:$O$136)*$G696/100</f>
        <v>0</v>
      </c>
      <c r="S696" s="7">
        <f>SUMPRODUCT((KG!$A$4:$A$136=flux!$A696)*(KG!$B$4:$B$136=flux!S$3)*(flux!$G696&gt;=KG!$F$2:$O$2)*(flux!$G696&lt;=KG!$F$3:$O$3)*KG!$F$4:$O$136)*$G696/100</f>
        <v>0</v>
      </c>
      <c r="T696" s="7">
        <f>SUMPRODUCT((KG!$A$4:$A$136=flux!$A696)*(KG!$B$4:$B$136=flux!T$3)*(flux!$G696&gt;=KG!$F$2:$O$2)*(flux!$G696&lt;=KG!$F$3:$O$3)*KG!$F$4:$O$136)*$G696/100</f>
        <v>0</v>
      </c>
      <c r="U696" s="7">
        <f>SUMPRODUCT((KG!$A$4:$A$136=flux!$A696)*(KG!$B$4:$B$136=flux!U$3)*(flux!$G696&gt;=KG!$F$2:$O$2)*(flux!$G696&lt;=KG!$F$3:$O$3)*KG!$F$4:$O$136)*$G696/100</f>
        <v>0</v>
      </c>
      <c r="V696" s="7">
        <f>SUMPRODUCT((KG!$A$4:$A$136=flux!$A696)*(KG!$B$4:$B$136=flux!V$3)*(flux!$G696&gt;=KG!$F$2:$O$2)*(flux!$G696&lt;=KG!$F$3:$O$3)*KG!$F$4:$O$136)*$G696/100</f>
        <v>0</v>
      </c>
      <c r="W696" s="7">
        <f>SUMPRODUCT((KG!$A$4:$A$136=flux!$A696)*(KG!$B$4:$B$136=flux!W$3)*(flux!$G696&gt;=KG!$F$2:$O$2)*(flux!$G696&lt;=KG!$F$3:$O$3)*KG!$F$4:$O$136)*$G696/100</f>
        <v>73.276800000000009</v>
      </c>
      <c r="X696" s="7">
        <f>SUMPRODUCT((KG!$A$4:$A$136=flux!$A696)*(KG!$B$4:$B$136=flux!X$3)*(flux!$G696&gt;=KG!$F$2:$O$2)*(flux!$G696&lt;=KG!$F$3:$O$3)*KG!$F$4:$O$136)*$G696/100</f>
        <v>56.956800000000001</v>
      </c>
      <c r="Y696" s="7">
        <f>SUMPRODUCT((PAL!$A$3:$A$42=flux!$A696)*(PAL!$B$3:$B$42=flux!Y$3)*(PAL!$H$2:$Q$2=flux!$H696)*(PAL!$H$3:$Q$42))*$H696</f>
        <v>0</v>
      </c>
      <c r="Z696" s="7">
        <f>SUMPRODUCT((PAL!$A$3:$A$42=flux!$A696)*(PAL!$B$3:$B$42=flux!Z$3)*(PAL!$H$2:$Q$2=flux!$H696)*(PAL!$H$3:$Q$42))*$H696</f>
        <v>0</v>
      </c>
      <c r="AA696" s="7">
        <f>SUMPRODUCT((PAL!$A$3:$A$42=flux!$A696)*(PAL!$B$3:$B$42=flux!AA$3)*(PAL!$H$2:$Q$2=flux!$H696)*(PAL!$H$3:$Q$42))*$H696</f>
        <v>0</v>
      </c>
      <c r="AB696" s="7">
        <f>SUMPRODUCT((PAL!$A$3:$A$42=flux!$A696)*(PAL!$B$3:$B$42=flux!AB$3)*(PAL!$H$2:$Q$2=flux!$H696)*(PAL!$H$3:$Q$42))*$H696</f>
        <v>59.33</v>
      </c>
    </row>
    <row r="697" spans="1:28" x14ac:dyDescent="0.25">
      <c r="A697">
        <v>28627</v>
      </c>
      <c r="B697" t="s">
        <v>577</v>
      </c>
      <c r="C697" s="2">
        <v>43167</v>
      </c>
      <c r="D697" t="s">
        <v>8</v>
      </c>
      <c r="E697">
        <v>68</v>
      </c>
      <c r="F697" t="s">
        <v>9</v>
      </c>
      <c r="G697">
        <v>1308</v>
      </c>
      <c r="H697" s="1">
        <v>5</v>
      </c>
      <c r="I697">
        <v>336.8</v>
      </c>
      <c r="J697" s="1"/>
      <c r="L697" s="5" t="s">
        <v>184</v>
      </c>
      <c r="N697" s="7">
        <f>SUMPRODUCT((KG!$A$4:$A$136=flux!$A697)*(KG!$B$4:$B$136=flux!N$3)*(flux!$G697&gt;=KG!$F$2:$O$2)*(flux!$G697&lt;=KG!$F$3:$O$3)*KG!$F$4:$O$136)*$G697/100</f>
        <v>0</v>
      </c>
      <c r="O697" s="7">
        <f>SUMPRODUCT((KG!$A$4:$A$136=flux!$A697)*(KG!$B$4:$B$136=flux!O$3)*(flux!$G697&gt;=KG!$F$2:$O$2)*(flux!$G697&lt;=KG!$F$3:$O$3)*KG!$F$4:$O$136)*$G697/100</f>
        <v>353.55239999999998</v>
      </c>
      <c r="P697" s="7">
        <f>SUMPRODUCT((KG!$A$4:$A$136=flux!$A697)*(KG!$B$4:$B$136=flux!P$3)*(flux!$G697&gt;=KG!$F$2:$O$2)*(flux!$G697&lt;=KG!$F$3:$O$3)*KG!$F$4:$O$136)*$G697/100</f>
        <v>0</v>
      </c>
      <c r="Q697" s="7">
        <f>SUMPRODUCT((KG!$A$4:$A$136=flux!$A697)*(KG!$B$4:$B$136=flux!Q$3)*(flux!$G697&gt;=KG!$F$2:$O$2)*(flux!$G697&lt;=KG!$F$3:$O$3)*KG!$F$4:$O$136)*$G697/100</f>
        <v>0</v>
      </c>
      <c r="R697" s="7">
        <f>SUMPRODUCT((KG!$A$4:$A$136=flux!$A697)*(KG!$B$4:$B$136=flux!R$3)*(flux!$G697&gt;=KG!$F$2:$O$2)*(flux!$G697&lt;=KG!$F$3:$O$3)*KG!$F$4:$O$136)*$G697/100</f>
        <v>0</v>
      </c>
      <c r="S697" s="7">
        <f>SUMPRODUCT((KG!$A$4:$A$136=flux!$A697)*(KG!$B$4:$B$136=flux!S$3)*(flux!$G697&gt;=KG!$F$2:$O$2)*(flux!$G697&lt;=KG!$F$3:$O$3)*KG!$F$4:$O$136)*$G697/100</f>
        <v>0</v>
      </c>
      <c r="T697" s="7">
        <f>SUMPRODUCT((KG!$A$4:$A$136=flux!$A697)*(KG!$B$4:$B$136=flux!T$3)*(flux!$G697&gt;=KG!$F$2:$O$2)*(flux!$G697&lt;=KG!$F$3:$O$3)*KG!$F$4:$O$136)*$G697/100</f>
        <v>405.78345599999994</v>
      </c>
      <c r="U697" s="7">
        <f>SUMPRODUCT((KG!$A$4:$A$136=flux!$A697)*(KG!$B$4:$B$136=flux!U$3)*(flux!$G697&gt;=KG!$F$2:$O$2)*(flux!$G697&lt;=KG!$F$3:$O$3)*KG!$F$4:$O$136)*$G697/100</f>
        <v>0</v>
      </c>
      <c r="V697" s="7">
        <f>SUMPRODUCT((KG!$A$4:$A$136=flux!$A697)*(KG!$B$4:$B$136=flux!V$3)*(flux!$G697&gt;=KG!$F$2:$O$2)*(flux!$G697&lt;=KG!$F$3:$O$3)*KG!$F$4:$O$136)*$G697/100</f>
        <v>517.50996747945601</v>
      </c>
      <c r="W697" s="7">
        <f>SUMPRODUCT((KG!$A$4:$A$136=flux!$A697)*(KG!$B$4:$B$136=flux!W$3)*(flux!$G697&gt;=KG!$F$2:$O$2)*(flux!$G697&lt;=KG!$F$3:$O$3)*KG!$F$4:$O$136)*$G697/100</f>
        <v>0</v>
      </c>
      <c r="X697" s="7">
        <f>SUMPRODUCT((KG!$A$4:$A$136=flux!$A697)*(KG!$B$4:$B$136=flux!X$3)*(flux!$G697&gt;=KG!$F$2:$O$2)*(flux!$G697&lt;=KG!$F$3:$O$3)*KG!$F$4:$O$136)*$G697/100</f>
        <v>0</v>
      </c>
      <c r="Y697" s="7">
        <f>SUMPRODUCT((PAL!$A$3:$A$42=flux!$A697)*(PAL!$B$3:$B$42=flux!Y$3)*(PAL!$H$2:$Q$2=flux!$H697)*(PAL!$H$3:$Q$42))*$H697</f>
        <v>0</v>
      </c>
      <c r="Z697" s="7">
        <f>SUMPRODUCT((PAL!$A$3:$A$42=flux!$A697)*(PAL!$B$3:$B$42=flux!Z$3)*(PAL!$H$2:$Q$2=flux!$H697)*(PAL!$H$3:$Q$42))*$H697</f>
        <v>0</v>
      </c>
      <c r="AA697" s="7">
        <f>SUMPRODUCT((PAL!$A$3:$A$42=flux!$A697)*(PAL!$B$3:$B$42=flux!AA$3)*(PAL!$H$2:$Q$2=flux!$H697)*(PAL!$H$3:$Q$42))*$H697</f>
        <v>395.32032000000004</v>
      </c>
      <c r="AB697" s="7">
        <f>SUMPRODUCT((PAL!$A$3:$A$42=flux!$A697)*(PAL!$B$3:$B$42=flux!AB$3)*(PAL!$H$2:$Q$2=flux!$H697)*(PAL!$H$3:$Q$42))*$H697</f>
        <v>0</v>
      </c>
    </row>
    <row r="698" spans="1:28" x14ac:dyDescent="0.25">
      <c r="A698">
        <v>28627</v>
      </c>
      <c r="B698" t="s">
        <v>577</v>
      </c>
      <c r="C698" s="2">
        <v>43166</v>
      </c>
      <c r="D698" t="s">
        <v>8</v>
      </c>
      <c r="E698">
        <v>68</v>
      </c>
      <c r="F698" t="s">
        <v>9</v>
      </c>
      <c r="G698">
        <v>1093</v>
      </c>
      <c r="H698" s="1">
        <v>5</v>
      </c>
      <c r="I698">
        <v>336.8</v>
      </c>
      <c r="J698" s="1"/>
      <c r="L698" s="5" t="s">
        <v>184</v>
      </c>
      <c r="N698" s="7">
        <f>SUMPRODUCT((KG!$A$4:$A$136=flux!$A698)*(KG!$B$4:$B$136=flux!N$3)*(flux!$G698&gt;=KG!$F$2:$O$2)*(flux!$G698&lt;=KG!$F$3:$O$3)*KG!$F$4:$O$136)*$G698/100</f>
        <v>0</v>
      </c>
      <c r="O698" s="7">
        <f>SUMPRODUCT((KG!$A$4:$A$136=flux!$A698)*(KG!$B$4:$B$136=flux!O$3)*(flux!$G698&gt;=KG!$F$2:$O$2)*(flux!$G698&lt;=KG!$F$3:$O$3)*KG!$F$4:$O$136)*$G698/100</f>
        <v>295.43790000000001</v>
      </c>
      <c r="P698" s="7">
        <f>SUMPRODUCT((KG!$A$4:$A$136=flux!$A698)*(KG!$B$4:$B$136=flux!P$3)*(flux!$G698&gt;=KG!$F$2:$O$2)*(flux!$G698&lt;=KG!$F$3:$O$3)*KG!$F$4:$O$136)*$G698/100</f>
        <v>0</v>
      </c>
      <c r="Q698" s="7">
        <f>SUMPRODUCT((KG!$A$4:$A$136=flux!$A698)*(KG!$B$4:$B$136=flux!Q$3)*(flux!$G698&gt;=KG!$F$2:$O$2)*(flux!$G698&lt;=KG!$F$3:$O$3)*KG!$F$4:$O$136)*$G698/100</f>
        <v>0</v>
      </c>
      <c r="R698" s="7">
        <f>SUMPRODUCT((KG!$A$4:$A$136=flux!$A698)*(KG!$B$4:$B$136=flux!R$3)*(flux!$G698&gt;=KG!$F$2:$O$2)*(flux!$G698&lt;=KG!$F$3:$O$3)*KG!$F$4:$O$136)*$G698/100</f>
        <v>0</v>
      </c>
      <c r="S698" s="7">
        <f>SUMPRODUCT((KG!$A$4:$A$136=flux!$A698)*(KG!$B$4:$B$136=flux!S$3)*(flux!$G698&gt;=KG!$F$2:$O$2)*(flux!$G698&lt;=KG!$F$3:$O$3)*KG!$F$4:$O$136)*$G698/100</f>
        <v>0</v>
      </c>
      <c r="T698" s="7">
        <f>SUMPRODUCT((KG!$A$4:$A$136=flux!$A698)*(KG!$B$4:$B$136=flux!T$3)*(flux!$G698&gt;=KG!$F$2:$O$2)*(flux!$G698&lt;=KG!$F$3:$O$3)*KG!$F$4:$O$136)*$G698/100</f>
        <v>339.08357599999994</v>
      </c>
      <c r="U698" s="7">
        <f>SUMPRODUCT((KG!$A$4:$A$136=flux!$A698)*(KG!$B$4:$B$136=flux!U$3)*(flux!$G698&gt;=KG!$F$2:$O$2)*(flux!$G698&lt;=KG!$F$3:$O$3)*KG!$F$4:$O$136)*$G698/100</f>
        <v>0</v>
      </c>
      <c r="V698" s="7">
        <f>SUMPRODUCT((KG!$A$4:$A$136=flux!$A698)*(KG!$B$4:$B$136=flux!V$3)*(flux!$G698&gt;=KG!$F$2:$O$2)*(flux!$G698&lt;=KG!$F$3:$O$3)*KG!$F$4:$O$136)*$G698/100</f>
        <v>432.44525569957602</v>
      </c>
      <c r="W698" s="7">
        <f>SUMPRODUCT((KG!$A$4:$A$136=flux!$A698)*(KG!$B$4:$B$136=flux!W$3)*(flux!$G698&gt;=KG!$F$2:$O$2)*(flux!$G698&lt;=KG!$F$3:$O$3)*KG!$F$4:$O$136)*$G698/100</f>
        <v>0</v>
      </c>
      <c r="X698" s="7">
        <f>SUMPRODUCT((KG!$A$4:$A$136=flux!$A698)*(KG!$B$4:$B$136=flux!X$3)*(flux!$G698&gt;=KG!$F$2:$O$2)*(flux!$G698&lt;=KG!$F$3:$O$3)*KG!$F$4:$O$136)*$G698/100</f>
        <v>0</v>
      </c>
      <c r="Y698" s="7">
        <f>SUMPRODUCT((PAL!$A$3:$A$42=flux!$A698)*(PAL!$B$3:$B$42=flux!Y$3)*(PAL!$H$2:$Q$2=flux!$H698)*(PAL!$H$3:$Q$42))*$H698</f>
        <v>0</v>
      </c>
      <c r="Z698" s="7">
        <f>SUMPRODUCT((PAL!$A$3:$A$42=flux!$A698)*(PAL!$B$3:$B$42=flux!Z$3)*(PAL!$H$2:$Q$2=flux!$H698)*(PAL!$H$3:$Q$42))*$H698</f>
        <v>0</v>
      </c>
      <c r="AA698" s="7">
        <f>SUMPRODUCT((PAL!$A$3:$A$42=flux!$A698)*(PAL!$B$3:$B$42=flux!AA$3)*(PAL!$H$2:$Q$2=flux!$H698)*(PAL!$H$3:$Q$42))*$H698</f>
        <v>395.32032000000004</v>
      </c>
      <c r="AB698" s="7">
        <f>SUMPRODUCT((PAL!$A$3:$A$42=flux!$A698)*(PAL!$B$3:$B$42=flux!AB$3)*(PAL!$H$2:$Q$2=flux!$H698)*(PAL!$H$3:$Q$42))*$H698</f>
        <v>0</v>
      </c>
    </row>
    <row r="699" spans="1:28" x14ac:dyDescent="0.25">
      <c r="A699">
        <v>28627</v>
      </c>
      <c r="B699" t="s">
        <v>577</v>
      </c>
      <c r="C699" s="2">
        <v>43165</v>
      </c>
      <c r="D699" t="s">
        <v>8</v>
      </c>
      <c r="E699">
        <v>68</v>
      </c>
      <c r="F699" t="s">
        <v>9</v>
      </c>
      <c r="G699">
        <v>962</v>
      </c>
      <c r="H699" s="1">
        <v>4</v>
      </c>
      <c r="I699">
        <v>269.44</v>
      </c>
      <c r="J699" s="1"/>
      <c r="L699" s="5" t="s">
        <v>184</v>
      </c>
      <c r="N699" s="7">
        <f>SUMPRODUCT((KG!$A$4:$A$136=flux!$A699)*(KG!$B$4:$B$136=flux!N$3)*(flux!$G699&gt;=KG!$F$2:$O$2)*(flux!$G699&lt;=KG!$F$3:$O$3)*KG!$F$4:$O$136)*$G699/100</f>
        <v>0</v>
      </c>
      <c r="O699" s="7">
        <f>SUMPRODUCT((KG!$A$4:$A$136=flux!$A699)*(KG!$B$4:$B$136=flux!O$3)*(flux!$G699&gt;=KG!$F$2:$O$2)*(flux!$G699&lt;=KG!$F$3:$O$3)*KG!$F$4:$O$136)*$G699/100</f>
        <v>260.02859999999998</v>
      </c>
      <c r="P699" s="7">
        <f>SUMPRODUCT((KG!$A$4:$A$136=flux!$A699)*(KG!$B$4:$B$136=flux!P$3)*(flux!$G699&gt;=KG!$F$2:$O$2)*(flux!$G699&lt;=KG!$F$3:$O$3)*KG!$F$4:$O$136)*$G699/100</f>
        <v>0</v>
      </c>
      <c r="Q699" s="7">
        <f>SUMPRODUCT((KG!$A$4:$A$136=flux!$A699)*(KG!$B$4:$B$136=flux!Q$3)*(flux!$G699&gt;=KG!$F$2:$O$2)*(flux!$G699&lt;=KG!$F$3:$O$3)*KG!$F$4:$O$136)*$G699/100</f>
        <v>0</v>
      </c>
      <c r="R699" s="7">
        <f>SUMPRODUCT((KG!$A$4:$A$136=flux!$A699)*(KG!$B$4:$B$136=flux!R$3)*(flux!$G699&gt;=KG!$F$2:$O$2)*(flux!$G699&lt;=KG!$F$3:$O$3)*KG!$F$4:$O$136)*$G699/100</f>
        <v>0</v>
      </c>
      <c r="S699" s="7">
        <f>SUMPRODUCT((KG!$A$4:$A$136=flux!$A699)*(KG!$B$4:$B$136=flux!S$3)*(flux!$G699&gt;=KG!$F$2:$O$2)*(flux!$G699&lt;=KG!$F$3:$O$3)*KG!$F$4:$O$136)*$G699/100</f>
        <v>0</v>
      </c>
      <c r="T699" s="7">
        <f>SUMPRODUCT((KG!$A$4:$A$136=flux!$A699)*(KG!$B$4:$B$136=flux!T$3)*(flux!$G699&gt;=KG!$F$2:$O$2)*(flux!$G699&lt;=KG!$F$3:$O$3)*KG!$F$4:$O$136)*$G699/100</f>
        <v>298.44318399999997</v>
      </c>
      <c r="U699" s="7">
        <f>SUMPRODUCT((KG!$A$4:$A$136=flux!$A699)*(KG!$B$4:$B$136=flux!U$3)*(flux!$G699&gt;=KG!$F$2:$O$2)*(flux!$G699&lt;=KG!$F$3:$O$3)*KG!$F$4:$O$136)*$G699/100</f>
        <v>0</v>
      </c>
      <c r="V699" s="7">
        <f>SUMPRODUCT((KG!$A$4:$A$136=flux!$A699)*(KG!$B$4:$B$136=flux!V$3)*(flux!$G699&gt;=KG!$F$2:$O$2)*(flux!$G699&lt;=KG!$F$3:$O$3)*KG!$F$4:$O$136)*$G699/100</f>
        <v>380.61512898718399</v>
      </c>
      <c r="W699" s="7">
        <f>SUMPRODUCT((KG!$A$4:$A$136=flux!$A699)*(KG!$B$4:$B$136=flux!W$3)*(flux!$G699&gt;=KG!$F$2:$O$2)*(flux!$G699&lt;=KG!$F$3:$O$3)*KG!$F$4:$O$136)*$G699/100</f>
        <v>0</v>
      </c>
      <c r="X699" s="7">
        <f>SUMPRODUCT((KG!$A$4:$A$136=flux!$A699)*(KG!$B$4:$B$136=flux!X$3)*(flux!$G699&gt;=KG!$F$2:$O$2)*(flux!$G699&lt;=KG!$F$3:$O$3)*KG!$F$4:$O$136)*$G699/100</f>
        <v>0</v>
      </c>
      <c r="Y699" s="7">
        <f>SUMPRODUCT((PAL!$A$3:$A$42=flux!$A699)*(PAL!$B$3:$B$42=flux!Y$3)*(PAL!$H$2:$Q$2=flux!$H699)*(PAL!$H$3:$Q$42))*$H699</f>
        <v>0</v>
      </c>
      <c r="Z699" s="7">
        <f>SUMPRODUCT((PAL!$A$3:$A$42=flux!$A699)*(PAL!$B$3:$B$42=flux!Z$3)*(PAL!$H$2:$Q$2=flux!$H699)*(PAL!$H$3:$Q$42))*$H699</f>
        <v>0</v>
      </c>
      <c r="AA699" s="7">
        <f>SUMPRODUCT((PAL!$A$3:$A$42=flux!$A699)*(PAL!$B$3:$B$42=flux!AA$3)*(PAL!$H$2:$Q$2=flux!$H699)*(PAL!$H$3:$Q$42))*$H699</f>
        <v>316.25625600000001</v>
      </c>
      <c r="AB699" s="7">
        <f>SUMPRODUCT((PAL!$A$3:$A$42=flux!$A699)*(PAL!$B$3:$B$42=flux!AB$3)*(PAL!$H$2:$Q$2=flux!$H699)*(PAL!$H$3:$Q$42))*$H699</f>
        <v>0</v>
      </c>
    </row>
    <row r="700" spans="1:28" x14ac:dyDescent="0.25">
      <c r="A700">
        <v>28627</v>
      </c>
      <c r="B700" t="s">
        <v>577</v>
      </c>
      <c r="C700" s="2">
        <v>43181</v>
      </c>
      <c r="D700" t="s">
        <v>8</v>
      </c>
      <c r="E700">
        <v>68</v>
      </c>
      <c r="F700" t="s">
        <v>9</v>
      </c>
      <c r="G700">
        <v>811</v>
      </c>
      <c r="H700" s="1">
        <v>3</v>
      </c>
      <c r="I700">
        <v>237.75</v>
      </c>
      <c r="J700" s="1"/>
      <c r="L700" s="5" t="s">
        <v>184</v>
      </c>
      <c r="N700" s="7">
        <f>SUMPRODUCT((KG!$A$4:$A$136=flux!$A700)*(KG!$B$4:$B$136=flux!N$3)*(flux!$G700&gt;=KG!$F$2:$O$2)*(flux!$G700&lt;=KG!$F$3:$O$3)*KG!$F$4:$O$136)*$G700/100</f>
        <v>0</v>
      </c>
      <c r="O700" s="7">
        <f>SUMPRODUCT((KG!$A$4:$A$136=flux!$A700)*(KG!$B$4:$B$136=flux!O$3)*(flux!$G700&gt;=KG!$F$2:$O$2)*(flux!$G700&lt;=KG!$F$3:$O$3)*KG!$F$4:$O$136)*$G700/100</f>
        <v>219.2133</v>
      </c>
      <c r="P700" s="7">
        <f>SUMPRODUCT((KG!$A$4:$A$136=flux!$A700)*(KG!$B$4:$B$136=flux!P$3)*(flux!$G700&gt;=KG!$F$2:$O$2)*(flux!$G700&lt;=KG!$F$3:$O$3)*KG!$F$4:$O$136)*$G700/100</f>
        <v>0</v>
      </c>
      <c r="Q700" s="7">
        <f>SUMPRODUCT((KG!$A$4:$A$136=flux!$A700)*(KG!$B$4:$B$136=flux!Q$3)*(flux!$G700&gt;=KG!$F$2:$O$2)*(flux!$G700&lt;=KG!$F$3:$O$3)*KG!$F$4:$O$136)*$G700/100</f>
        <v>0</v>
      </c>
      <c r="R700" s="7">
        <f>SUMPRODUCT((KG!$A$4:$A$136=flux!$A700)*(KG!$B$4:$B$136=flux!R$3)*(flux!$G700&gt;=KG!$F$2:$O$2)*(flux!$G700&lt;=KG!$F$3:$O$3)*KG!$F$4:$O$136)*$G700/100</f>
        <v>0</v>
      </c>
      <c r="S700" s="7">
        <f>SUMPRODUCT((KG!$A$4:$A$136=flux!$A700)*(KG!$B$4:$B$136=flux!S$3)*(flux!$G700&gt;=KG!$F$2:$O$2)*(flux!$G700&lt;=KG!$F$3:$O$3)*KG!$F$4:$O$136)*$G700/100</f>
        <v>0</v>
      </c>
      <c r="T700" s="7">
        <f>SUMPRODUCT((KG!$A$4:$A$136=flux!$A700)*(KG!$B$4:$B$136=flux!T$3)*(flux!$G700&gt;=KG!$F$2:$O$2)*(flux!$G700&lt;=KG!$F$3:$O$3)*KG!$F$4:$O$136)*$G700/100</f>
        <v>251.59815199999997</v>
      </c>
      <c r="U700" s="7">
        <f>SUMPRODUCT((KG!$A$4:$A$136=flux!$A700)*(KG!$B$4:$B$136=flux!U$3)*(flux!$G700&gt;=KG!$F$2:$O$2)*(flux!$G700&lt;=KG!$F$3:$O$3)*KG!$F$4:$O$136)*$G700/100</f>
        <v>0</v>
      </c>
      <c r="V700" s="7">
        <f>SUMPRODUCT((KG!$A$4:$A$136=flux!$A700)*(KG!$B$4:$B$136=flux!V$3)*(flux!$G700&gt;=KG!$F$2:$O$2)*(flux!$G700&lt;=KG!$F$3:$O$3)*KG!$F$4:$O$136)*$G700/100</f>
        <v>320.87200583015198</v>
      </c>
      <c r="W700" s="7">
        <f>SUMPRODUCT((KG!$A$4:$A$136=flux!$A700)*(KG!$B$4:$B$136=flux!W$3)*(flux!$G700&gt;=KG!$F$2:$O$2)*(flux!$G700&lt;=KG!$F$3:$O$3)*KG!$F$4:$O$136)*$G700/100</f>
        <v>0</v>
      </c>
      <c r="X700" s="7">
        <f>SUMPRODUCT((KG!$A$4:$A$136=flux!$A700)*(KG!$B$4:$B$136=flux!X$3)*(flux!$G700&gt;=KG!$F$2:$O$2)*(flux!$G700&lt;=KG!$F$3:$O$3)*KG!$F$4:$O$136)*$G700/100</f>
        <v>0</v>
      </c>
      <c r="Y700" s="7">
        <f>SUMPRODUCT((PAL!$A$3:$A$42=flux!$A700)*(PAL!$B$3:$B$42=flux!Y$3)*(PAL!$H$2:$Q$2=flux!$H700)*(PAL!$H$3:$Q$42))*$H700</f>
        <v>0</v>
      </c>
      <c r="Z700" s="7">
        <f>SUMPRODUCT((PAL!$A$3:$A$42=flux!$A700)*(PAL!$B$3:$B$42=flux!Z$3)*(PAL!$H$2:$Q$2=flux!$H700)*(PAL!$H$3:$Q$42))*$H700</f>
        <v>0</v>
      </c>
      <c r="AA700" s="7">
        <f>SUMPRODUCT((PAL!$A$3:$A$42=flux!$A700)*(PAL!$B$3:$B$42=flux!AA$3)*(PAL!$H$2:$Q$2=flux!$H700)*(PAL!$H$3:$Q$42))*$H700</f>
        <v>247.0752</v>
      </c>
      <c r="AB700" s="7">
        <f>SUMPRODUCT((PAL!$A$3:$A$42=flux!$A700)*(PAL!$B$3:$B$42=flux!AB$3)*(PAL!$H$2:$Q$2=flux!$H700)*(PAL!$H$3:$Q$42))*$H700</f>
        <v>0</v>
      </c>
    </row>
    <row r="701" spans="1:28" x14ac:dyDescent="0.25">
      <c r="A701">
        <v>28627</v>
      </c>
      <c r="B701" t="s">
        <v>577</v>
      </c>
      <c r="C701" s="2">
        <v>43162</v>
      </c>
      <c r="D701" t="s">
        <v>8</v>
      </c>
      <c r="E701">
        <v>68</v>
      </c>
      <c r="F701" t="s">
        <v>9</v>
      </c>
      <c r="G701">
        <v>742</v>
      </c>
      <c r="H701" s="1">
        <v>3</v>
      </c>
      <c r="I701">
        <v>237.75</v>
      </c>
      <c r="J701" s="1"/>
      <c r="L701" s="5" t="s">
        <v>184</v>
      </c>
      <c r="N701" s="7">
        <f>SUMPRODUCT((KG!$A$4:$A$136=flux!$A701)*(KG!$B$4:$B$136=flux!N$3)*(flux!$G701&gt;=KG!$F$2:$O$2)*(flux!$G701&lt;=KG!$F$3:$O$3)*KG!$F$4:$O$136)*$G701/100</f>
        <v>0</v>
      </c>
      <c r="O701" s="7">
        <f>SUMPRODUCT((KG!$A$4:$A$136=flux!$A701)*(KG!$B$4:$B$136=flux!O$3)*(flux!$G701&gt;=KG!$F$2:$O$2)*(flux!$G701&lt;=KG!$F$3:$O$3)*KG!$F$4:$O$136)*$G701/100</f>
        <v>209.52596000000003</v>
      </c>
      <c r="P701" s="7">
        <f>SUMPRODUCT((KG!$A$4:$A$136=flux!$A701)*(KG!$B$4:$B$136=flux!P$3)*(flux!$G701&gt;=KG!$F$2:$O$2)*(flux!$G701&lt;=KG!$F$3:$O$3)*KG!$F$4:$O$136)*$G701/100</f>
        <v>0</v>
      </c>
      <c r="Q701" s="7">
        <f>SUMPRODUCT((KG!$A$4:$A$136=flux!$A701)*(KG!$B$4:$B$136=flux!Q$3)*(flux!$G701&gt;=KG!$F$2:$O$2)*(flux!$G701&lt;=KG!$F$3:$O$3)*KG!$F$4:$O$136)*$G701/100</f>
        <v>0</v>
      </c>
      <c r="R701" s="7">
        <f>SUMPRODUCT((KG!$A$4:$A$136=flux!$A701)*(KG!$B$4:$B$136=flux!R$3)*(flux!$G701&gt;=KG!$F$2:$O$2)*(flux!$G701&lt;=KG!$F$3:$O$3)*KG!$F$4:$O$136)*$G701/100</f>
        <v>0</v>
      </c>
      <c r="S701" s="7">
        <f>SUMPRODUCT((KG!$A$4:$A$136=flux!$A701)*(KG!$B$4:$B$136=flux!S$3)*(flux!$G701&gt;=KG!$F$2:$O$2)*(flux!$G701&lt;=KG!$F$3:$O$3)*KG!$F$4:$O$136)*$G701/100</f>
        <v>0</v>
      </c>
      <c r="T701" s="7">
        <f>SUMPRODUCT((KG!$A$4:$A$136=flux!$A701)*(KG!$B$4:$B$136=flux!T$3)*(flux!$G701&gt;=KG!$F$2:$O$2)*(flux!$G701&lt;=KG!$F$3:$O$3)*KG!$F$4:$O$136)*$G701/100</f>
        <v>230.19214400000001</v>
      </c>
      <c r="U701" s="7">
        <f>SUMPRODUCT((KG!$A$4:$A$136=flux!$A701)*(KG!$B$4:$B$136=flux!U$3)*(flux!$G701&gt;=KG!$F$2:$O$2)*(flux!$G701&lt;=KG!$F$3:$O$3)*KG!$F$4:$O$136)*$G701/100</f>
        <v>0</v>
      </c>
      <c r="V701" s="7">
        <f>SUMPRODUCT((KG!$A$4:$A$136=flux!$A701)*(KG!$B$4:$B$136=flux!V$3)*(flux!$G701&gt;=KG!$F$2:$O$2)*(flux!$G701&lt;=KG!$F$3:$O$3)*KG!$F$4:$O$136)*$G701/100</f>
        <v>299.56343683279999</v>
      </c>
      <c r="W701" s="7">
        <f>SUMPRODUCT((KG!$A$4:$A$136=flux!$A701)*(KG!$B$4:$B$136=flux!W$3)*(flux!$G701&gt;=KG!$F$2:$O$2)*(flux!$G701&lt;=KG!$F$3:$O$3)*KG!$F$4:$O$136)*$G701/100</f>
        <v>0</v>
      </c>
      <c r="X701" s="7">
        <f>SUMPRODUCT((KG!$A$4:$A$136=flux!$A701)*(KG!$B$4:$B$136=flux!X$3)*(flux!$G701&gt;=KG!$F$2:$O$2)*(flux!$G701&lt;=KG!$F$3:$O$3)*KG!$F$4:$O$136)*$G701/100</f>
        <v>0</v>
      </c>
      <c r="Y701" s="7">
        <f>SUMPRODUCT((PAL!$A$3:$A$42=flux!$A701)*(PAL!$B$3:$B$42=flux!Y$3)*(PAL!$H$2:$Q$2=flux!$H701)*(PAL!$H$3:$Q$42))*$H701</f>
        <v>0</v>
      </c>
      <c r="Z701" s="7">
        <f>SUMPRODUCT((PAL!$A$3:$A$42=flux!$A701)*(PAL!$B$3:$B$42=flux!Z$3)*(PAL!$H$2:$Q$2=flux!$H701)*(PAL!$H$3:$Q$42))*$H701</f>
        <v>0</v>
      </c>
      <c r="AA701" s="7">
        <f>SUMPRODUCT((PAL!$A$3:$A$42=flux!$A701)*(PAL!$B$3:$B$42=flux!AA$3)*(PAL!$H$2:$Q$2=flux!$H701)*(PAL!$H$3:$Q$42))*$H701</f>
        <v>247.0752</v>
      </c>
      <c r="AB701" s="7">
        <f>SUMPRODUCT((PAL!$A$3:$A$42=flux!$A701)*(PAL!$B$3:$B$42=flux!AB$3)*(PAL!$H$2:$Q$2=flux!$H701)*(PAL!$H$3:$Q$42))*$H701</f>
        <v>0</v>
      </c>
    </row>
    <row r="702" spans="1:28" x14ac:dyDescent="0.25">
      <c r="A702">
        <v>28627</v>
      </c>
      <c r="B702" t="s">
        <v>577</v>
      </c>
      <c r="C702" s="2">
        <v>43180</v>
      </c>
      <c r="D702" t="s">
        <v>8</v>
      </c>
      <c r="E702">
        <v>68</v>
      </c>
      <c r="F702" t="s">
        <v>9</v>
      </c>
      <c r="G702">
        <v>707</v>
      </c>
      <c r="H702" s="1">
        <v>3</v>
      </c>
      <c r="I702">
        <v>237.75</v>
      </c>
      <c r="J702" s="1"/>
      <c r="L702" s="5" t="s">
        <v>184</v>
      </c>
      <c r="N702" s="7">
        <f>SUMPRODUCT((KG!$A$4:$A$136=flux!$A702)*(KG!$B$4:$B$136=flux!N$3)*(flux!$G702&gt;=KG!$F$2:$O$2)*(flux!$G702&lt;=KG!$F$3:$O$3)*KG!$F$4:$O$136)*$G702/100</f>
        <v>0</v>
      </c>
      <c r="O702" s="7">
        <f>SUMPRODUCT((KG!$A$4:$A$136=flux!$A702)*(KG!$B$4:$B$136=flux!O$3)*(flux!$G702&gt;=KG!$F$2:$O$2)*(flux!$G702&lt;=KG!$F$3:$O$3)*KG!$F$4:$O$136)*$G702/100</f>
        <v>199.64266000000001</v>
      </c>
      <c r="P702" s="7">
        <f>SUMPRODUCT((KG!$A$4:$A$136=flux!$A702)*(KG!$B$4:$B$136=flux!P$3)*(flux!$G702&gt;=KG!$F$2:$O$2)*(flux!$G702&lt;=KG!$F$3:$O$3)*KG!$F$4:$O$136)*$G702/100</f>
        <v>0</v>
      </c>
      <c r="Q702" s="7">
        <f>SUMPRODUCT((KG!$A$4:$A$136=flux!$A702)*(KG!$B$4:$B$136=flux!Q$3)*(flux!$G702&gt;=KG!$F$2:$O$2)*(flux!$G702&lt;=KG!$F$3:$O$3)*KG!$F$4:$O$136)*$G702/100</f>
        <v>0</v>
      </c>
      <c r="R702" s="7">
        <f>SUMPRODUCT((KG!$A$4:$A$136=flux!$A702)*(KG!$B$4:$B$136=flux!R$3)*(flux!$G702&gt;=KG!$F$2:$O$2)*(flux!$G702&lt;=KG!$F$3:$O$3)*KG!$F$4:$O$136)*$G702/100</f>
        <v>0</v>
      </c>
      <c r="S702" s="7">
        <f>SUMPRODUCT((KG!$A$4:$A$136=flux!$A702)*(KG!$B$4:$B$136=flux!S$3)*(flux!$G702&gt;=KG!$F$2:$O$2)*(flux!$G702&lt;=KG!$F$3:$O$3)*KG!$F$4:$O$136)*$G702/100</f>
        <v>0</v>
      </c>
      <c r="T702" s="7">
        <f>SUMPRODUCT((KG!$A$4:$A$136=flux!$A702)*(KG!$B$4:$B$136=flux!T$3)*(flux!$G702&gt;=KG!$F$2:$O$2)*(flux!$G702&lt;=KG!$F$3:$O$3)*KG!$F$4:$O$136)*$G702/100</f>
        <v>219.33402400000003</v>
      </c>
      <c r="U702" s="7">
        <f>SUMPRODUCT((KG!$A$4:$A$136=flux!$A702)*(KG!$B$4:$B$136=flux!U$3)*(flux!$G702&gt;=KG!$F$2:$O$2)*(flux!$G702&lt;=KG!$F$3:$O$3)*KG!$F$4:$O$136)*$G702/100</f>
        <v>0</v>
      </c>
      <c r="V702" s="7">
        <f>SUMPRODUCT((KG!$A$4:$A$136=flux!$A702)*(KG!$B$4:$B$136=flux!V$3)*(flux!$G702&gt;=KG!$F$2:$O$2)*(flux!$G702&lt;=KG!$F$3:$O$3)*KG!$F$4:$O$136)*$G702/100</f>
        <v>285.43308603880001</v>
      </c>
      <c r="W702" s="7">
        <f>SUMPRODUCT((KG!$A$4:$A$136=flux!$A702)*(KG!$B$4:$B$136=flux!W$3)*(flux!$G702&gt;=KG!$F$2:$O$2)*(flux!$G702&lt;=KG!$F$3:$O$3)*KG!$F$4:$O$136)*$G702/100</f>
        <v>0</v>
      </c>
      <c r="X702" s="7">
        <f>SUMPRODUCT((KG!$A$4:$A$136=flux!$A702)*(KG!$B$4:$B$136=flux!X$3)*(flux!$G702&gt;=KG!$F$2:$O$2)*(flux!$G702&lt;=KG!$F$3:$O$3)*KG!$F$4:$O$136)*$G702/100</f>
        <v>0</v>
      </c>
      <c r="Y702" s="7">
        <f>SUMPRODUCT((PAL!$A$3:$A$42=flux!$A702)*(PAL!$B$3:$B$42=flux!Y$3)*(PAL!$H$2:$Q$2=flux!$H702)*(PAL!$H$3:$Q$42))*$H702</f>
        <v>0</v>
      </c>
      <c r="Z702" s="7">
        <f>SUMPRODUCT((PAL!$A$3:$A$42=flux!$A702)*(PAL!$B$3:$B$42=flux!Z$3)*(PAL!$H$2:$Q$2=flux!$H702)*(PAL!$H$3:$Q$42))*$H702</f>
        <v>0</v>
      </c>
      <c r="AA702" s="7">
        <f>SUMPRODUCT((PAL!$A$3:$A$42=flux!$A702)*(PAL!$B$3:$B$42=flux!AA$3)*(PAL!$H$2:$Q$2=flux!$H702)*(PAL!$H$3:$Q$42))*$H702</f>
        <v>247.0752</v>
      </c>
      <c r="AB702" s="7">
        <f>SUMPRODUCT((PAL!$A$3:$A$42=flux!$A702)*(PAL!$B$3:$B$42=flux!AB$3)*(PAL!$H$2:$Q$2=flux!$H702)*(PAL!$H$3:$Q$42))*$H702</f>
        <v>0</v>
      </c>
    </row>
    <row r="703" spans="1:28" x14ac:dyDescent="0.25">
      <c r="A703">
        <v>28627</v>
      </c>
      <c r="B703" t="s">
        <v>577</v>
      </c>
      <c r="C703" s="2">
        <v>43188</v>
      </c>
      <c r="D703" t="s">
        <v>8</v>
      </c>
      <c r="E703">
        <v>68</v>
      </c>
      <c r="F703" t="s">
        <v>9</v>
      </c>
      <c r="G703">
        <v>690</v>
      </c>
      <c r="H703" s="1">
        <v>3</v>
      </c>
      <c r="I703">
        <v>237.75</v>
      </c>
      <c r="J703" s="1"/>
      <c r="L703" s="5" t="s">
        <v>184</v>
      </c>
      <c r="N703" s="7">
        <f>SUMPRODUCT((KG!$A$4:$A$136=flux!$A703)*(KG!$B$4:$B$136=flux!N$3)*(flux!$G703&gt;=KG!$F$2:$O$2)*(flux!$G703&lt;=KG!$F$3:$O$3)*KG!$F$4:$O$136)*$G703/100</f>
        <v>0</v>
      </c>
      <c r="O703" s="7">
        <f>SUMPRODUCT((KG!$A$4:$A$136=flux!$A703)*(KG!$B$4:$B$136=flux!O$3)*(flux!$G703&gt;=KG!$F$2:$O$2)*(flux!$G703&lt;=KG!$F$3:$O$3)*KG!$F$4:$O$136)*$G703/100</f>
        <v>194.84220000000002</v>
      </c>
      <c r="P703" s="7">
        <f>SUMPRODUCT((KG!$A$4:$A$136=flux!$A703)*(KG!$B$4:$B$136=flux!P$3)*(flux!$G703&gt;=KG!$F$2:$O$2)*(flux!$G703&lt;=KG!$F$3:$O$3)*KG!$F$4:$O$136)*$G703/100</f>
        <v>0</v>
      </c>
      <c r="Q703" s="7">
        <f>SUMPRODUCT((KG!$A$4:$A$136=flux!$A703)*(KG!$B$4:$B$136=flux!Q$3)*(flux!$G703&gt;=KG!$F$2:$O$2)*(flux!$G703&lt;=KG!$F$3:$O$3)*KG!$F$4:$O$136)*$G703/100</f>
        <v>0</v>
      </c>
      <c r="R703" s="7">
        <f>SUMPRODUCT((KG!$A$4:$A$136=flux!$A703)*(KG!$B$4:$B$136=flux!R$3)*(flux!$G703&gt;=KG!$F$2:$O$2)*(flux!$G703&lt;=KG!$F$3:$O$3)*KG!$F$4:$O$136)*$G703/100</f>
        <v>0</v>
      </c>
      <c r="S703" s="7">
        <f>SUMPRODUCT((KG!$A$4:$A$136=flux!$A703)*(KG!$B$4:$B$136=flux!S$3)*(flux!$G703&gt;=KG!$F$2:$O$2)*(flux!$G703&lt;=KG!$F$3:$O$3)*KG!$F$4:$O$136)*$G703/100</f>
        <v>0</v>
      </c>
      <c r="T703" s="7">
        <f>SUMPRODUCT((KG!$A$4:$A$136=flux!$A703)*(KG!$B$4:$B$136=flux!T$3)*(flux!$G703&gt;=KG!$F$2:$O$2)*(flux!$G703&lt;=KG!$F$3:$O$3)*KG!$F$4:$O$136)*$G703/100</f>
        <v>214.06008000000003</v>
      </c>
      <c r="U703" s="7">
        <f>SUMPRODUCT((KG!$A$4:$A$136=flux!$A703)*(KG!$B$4:$B$136=flux!U$3)*(flux!$G703&gt;=KG!$F$2:$O$2)*(flux!$G703&lt;=KG!$F$3:$O$3)*KG!$F$4:$O$136)*$G703/100</f>
        <v>0</v>
      </c>
      <c r="V703" s="7">
        <f>SUMPRODUCT((KG!$A$4:$A$136=flux!$A703)*(KG!$B$4:$B$136=flux!V$3)*(flux!$G703&gt;=KG!$F$2:$O$2)*(flux!$G703&lt;=KG!$F$3:$O$3)*KG!$F$4:$O$136)*$G703/100</f>
        <v>278.569772796</v>
      </c>
      <c r="W703" s="7">
        <f>SUMPRODUCT((KG!$A$4:$A$136=flux!$A703)*(KG!$B$4:$B$136=flux!W$3)*(flux!$G703&gt;=KG!$F$2:$O$2)*(flux!$G703&lt;=KG!$F$3:$O$3)*KG!$F$4:$O$136)*$G703/100</f>
        <v>0</v>
      </c>
      <c r="X703" s="7">
        <f>SUMPRODUCT((KG!$A$4:$A$136=flux!$A703)*(KG!$B$4:$B$136=flux!X$3)*(flux!$G703&gt;=KG!$F$2:$O$2)*(flux!$G703&lt;=KG!$F$3:$O$3)*KG!$F$4:$O$136)*$G703/100</f>
        <v>0</v>
      </c>
      <c r="Y703" s="7">
        <f>SUMPRODUCT((PAL!$A$3:$A$42=flux!$A703)*(PAL!$B$3:$B$42=flux!Y$3)*(PAL!$H$2:$Q$2=flux!$H703)*(PAL!$H$3:$Q$42))*$H703</f>
        <v>0</v>
      </c>
      <c r="Z703" s="7">
        <f>SUMPRODUCT((PAL!$A$3:$A$42=flux!$A703)*(PAL!$B$3:$B$42=flux!Z$3)*(PAL!$H$2:$Q$2=flux!$H703)*(PAL!$H$3:$Q$42))*$H703</f>
        <v>0</v>
      </c>
      <c r="AA703" s="7">
        <f>SUMPRODUCT((PAL!$A$3:$A$42=flux!$A703)*(PAL!$B$3:$B$42=flux!AA$3)*(PAL!$H$2:$Q$2=flux!$H703)*(PAL!$H$3:$Q$42))*$H703</f>
        <v>247.0752</v>
      </c>
      <c r="AB703" s="7">
        <f>SUMPRODUCT((PAL!$A$3:$A$42=flux!$A703)*(PAL!$B$3:$B$42=flux!AB$3)*(PAL!$H$2:$Q$2=flux!$H703)*(PAL!$H$3:$Q$42))*$H703</f>
        <v>0</v>
      </c>
    </row>
    <row r="704" spans="1:28" x14ac:dyDescent="0.25">
      <c r="A704">
        <v>28627</v>
      </c>
      <c r="B704" t="s">
        <v>577</v>
      </c>
      <c r="C704" s="2">
        <v>43176</v>
      </c>
      <c r="D704" t="s">
        <v>8</v>
      </c>
      <c r="E704">
        <v>68</v>
      </c>
      <c r="F704" t="s">
        <v>9</v>
      </c>
      <c r="G704">
        <v>643</v>
      </c>
      <c r="H704" s="1">
        <v>3</v>
      </c>
      <c r="I704">
        <v>237.75</v>
      </c>
      <c r="J704" s="1"/>
      <c r="L704" s="5" t="s">
        <v>184</v>
      </c>
      <c r="N704" s="7">
        <f>SUMPRODUCT((KG!$A$4:$A$136=flux!$A704)*(KG!$B$4:$B$136=flux!N$3)*(flux!$G704&gt;=KG!$F$2:$O$2)*(flux!$G704&lt;=KG!$F$3:$O$3)*KG!$F$4:$O$136)*$G704/100</f>
        <v>0</v>
      </c>
      <c r="O704" s="7">
        <f>SUMPRODUCT((KG!$A$4:$A$136=flux!$A704)*(KG!$B$4:$B$136=flux!O$3)*(flux!$G704&gt;=KG!$F$2:$O$2)*(flux!$G704&lt;=KG!$F$3:$O$3)*KG!$F$4:$O$136)*$G704/100</f>
        <v>181.57033999999999</v>
      </c>
      <c r="P704" s="7">
        <f>SUMPRODUCT((KG!$A$4:$A$136=flux!$A704)*(KG!$B$4:$B$136=flux!P$3)*(flux!$G704&gt;=KG!$F$2:$O$2)*(flux!$G704&lt;=KG!$F$3:$O$3)*KG!$F$4:$O$136)*$G704/100</f>
        <v>0</v>
      </c>
      <c r="Q704" s="7">
        <f>SUMPRODUCT((KG!$A$4:$A$136=flux!$A704)*(KG!$B$4:$B$136=flux!Q$3)*(flux!$G704&gt;=KG!$F$2:$O$2)*(flux!$G704&lt;=KG!$F$3:$O$3)*KG!$F$4:$O$136)*$G704/100</f>
        <v>0</v>
      </c>
      <c r="R704" s="7">
        <f>SUMPRODUCT((KG!$A$4:$A$136=flux!$A704)*(KG!$B$4:$B$136=flux!R$3)*(flux!$G704&gt;=KG!$F$2:$O$2)*(flux!$G704&lt;=KG!$F$3:$O$3)*KG!$F$4:$O$136)*$G704/100</f>
        <v>0</v>
      </c>
      <c r="S704" s="7">
        <f>SUMPRODUCT((KG!$A$4:$A$136=flux!$A704)*(KG!$B$4:$B$136=flux!S$3)*(flux!$G704&gt;=KG!$F$2:$O$2)*(flux!$G704&lt;=KG!$F$3:$O$3)*KG!$F$4:$O$136)*$G704/100</f>
        <v>0</v>
      </c>
      <c r="T704" s="7">
        <f>SUMPRODUCT((KG!$A$4:$A$136=flux!$A704)*(KG!$B$4:$B$136=flux!T$3)*(flux!$G704&gt;=KG!$F$2:$O$2)*(flux!$G704&lt;=KG!$F$3:$O$3)*KG!$F$4:$O$136)*$G704/100</f>
        <v>199.479176</v>
      </c>
      <c r="U704" s="7">
        <f>SUMPRODUCT((KG!$A$4:$A$136=flux!$A704)*(KG!$B$4:$B$136=flux!U$3)*(flux!$G704&gt;=KG!$F$2:$O$2)*(flux!$G704&lt;=KG!$F$3:$O$3)*KG!$F$4:$O$136)*$G704/100</f>
        <v>0</v>
      </c>
      <c r="V704" s="7">
        <f>SUMPRODUCT((KG!$A$4:$A$136=flux!$A704)*(KG!$B$4:$B$136=flux!V$3)*(flux!$G704&gt;=KG!$F$2:$O$2)*(flux!$G704&lt;=KG!$F$3:$O$3)*KG!$F$4:$O$136)*$G704/100</f>
        <v>259.5947303012</v>
      </c>
      <c r="W704" s="7">
        <f>SUMPRODUCT((KG!$A$4:$A$136=flux!$A704)*(KG!$B$4:$B$136=flux!W$3)*(flux!$G704&gt;=KG!$F$2:$O$2)*(flux!$G704&lt;=KG!$F$3:$O$3)*KG!$F$4:$O$136)*$G704/100</f>
        <v>0</v>
      </c>
      <c r="X704" s="7">
        <f>SUMPRODUCT((KG!$A$4:$A$136=flux!$A704)*(KG!$B$4:$B$136=flux!X$3)*(flux!$G704&gt;=KG!$F$2:$O$2)*(flux!$G704&lt;=KG!$F$3:$O$3)*KG!$F$4:$O$136)*$G704/100</f>
        <v>0</v>
      </c>
      <c r="Y704" s="7">
        <f>SUMPRODUCT((PAL!$A$3:$A$42=flux!$A704)*(PAL!$B$3:$B$42=flux!Y$3)*(PAL!$H$2:$Q$2=flux!$H704)*(PAL!$H$3:$Q$42))*$H704</f>
        <v>0</v>
      </c>
      <c r="Z704" s="7">
        <f>SUMPRODUCT((PAL!$A$3:$A$42=flux!$A704)*(PAL!$B$3:$B$42=flux!Z$3)*(PAL!$H$2:$Q$2=flux!$H704)*(PAL!$H$3:$Q$42))*$H704</f>
        <v>0</v>
      </c>
      <c r="AA704" s="7">
        <f>SUMPRODUCT((PAL!$A$3:$A$42=flux!$A704)*(PAL!$B$3:$B$42=flux!AA$3)*(PAL!$H$2:$Q$2=flux!$H704)*(PAL!$H$3:$Q$42))*$H704</f>
        <v>247.0752</v>
      </c>
      <c r="AB704" s="7">
        <f>SUMPRODUCT((PAL!$A$3:$A$42=flux!$A704)*(PAL!$B$3:$B$42=flux!AB$3)*(PAL!$H$2:$Q$2=flux!$H704)*(PAL!$H$3:$Q$42))*$H704</f>
        <v>0</v>
      </c>
    </row>
    <row r="705" spans="1:28" x14ac:dyDescent="0.25">
      <c r="A705">
        <v>28627</v>
      </c>
      <c r="B705" t="s">
        <v>577</v>
      </c>
      <c r="C705" s="2">
        <v>43174</v>
      </c>
      <c r="D705" t="s">
        <v>8</v>
      </c>
      <c r="E705">
        <v>68</v>
      </c>
      <c r="F705" t="s">
        <v>9</v>
      </c>
      <c r="G705">
        <v>551</v>
      </c>
      <c r="H705" s="1">
        <v>3</v>
      </c>
      <c r="I705">
        <v>237.75</v>
      </c>
      <c r="J705" s="1"/>
      <c r="L705" s="5" t="s">
        <v>184</v>
      </c>
      <c r="N705" s="7">
        <f>SUMPRODUCT((KG!$A$4:$A$136=flux!$A705)*(KG!$B$4:$B$136=flux!N$3)*(flux!$G705&gt;=KG!$F$2:$O$2)*(flux!$G705&lt;=KG!$F$3:$O$3)*KG!$F$4:$O$136)*$G705/100</f>
        <v>0</v>
      </c>
      <c r="O705" s="7">
        <f>SUMPRODUCT((KG!$A$4:$A$136=flux!$A705)*(KG!$B$4:$B$136=flux!O$3)*(flux!$G705&gt;=KG!$F$2:$O$2)*(flux!$G705&lt;=KG!$F$3:$O$3)*KG!$F$4:$O$136)*$G705/100</f>
        <v>155.59137999999999</v>
      </c>
      <c r="P705" s="7">
        <f>SUMPRODUCT((KG!$A$4:$A$136=flux!$A705)*(KG!$B$4:$B$136=flux!P$3)*(flux!$G705&gt;=KG!$F$2:$O$2)*(flux!$G705&lt;=KG!$F$3:$O$3)*KG!$F$4:$O$136)*$G705/100</f>
        <v>0</v>
      </c>
      <c r="Q705" s="7">
        <f>SUMPRODUCT((KG!$A$4:$A$136=flux!$A705)*(KG!$B$4:$B$136=flux!Q$3)*(flux!$G705&gt;=KG!$F$2:$O$2)*(flux!$G705&lt;=KG!$F$3:$O$3)*KG!$F$4:$O$136)*$G705/100</f>
        <v>0</v>
      </c>
      <c r="R705" s="7">
        <f>SUMPRODUCT((KG!$A$4:$A$136=flux!$A705)*(KG!$B$4:$B$136=flux!R$3)*(flux!$G705&gt;=KG!$F$2:$O$2)*(flux!$G705&lt;=KG!$F$3:$O$3)*KG!$F$4:$O$136)*$G705/100</f>
        <v>0</v>
      </c>
      <c r="S705" s="7">
        <f>SUMPRODUCT((KG!$A$4:$A$136=flux!$A705)*(KG!$B$4:$B$136=flux!S$3)*(flux!$G705&gt;=KG!$F$2:$O$2)*(flux!$G705&lt;=KG!$F$3:$O$3)*KG!$F$4:$O$136)*$G705/100</f>
        <v>0</v>
      </c>
      <c r="T705" s="7">
        <f>SUMPRODUCT((KG!$A$4:$A$136=flux!$A705)*(KG!$B$4:$B$136=flux!T$3)*(flux!$G705&gt;=KG!$F$2:$O$2)*(flux!$G705&lt;=KG!$F$3:$O$3)*KG!$F$4:$O$136)*$G705/100</f>
        <v>170.93783200000001</v>
      </c>
      <c r="U705" s="7">
        <f>SUMPRODUCT((KG!$A$4:$A$136=flux!$A705)*(KG!$B$4:$B$136=flux!U$3)*(flux!$G705&gt;=KG!$F$2:$O$2)*(flux!$G705&lt;=KG!$F$3:$O$3)*KG!$F$4:$O$136)*$G705/100</f>
        <v>0</v>
      </c>
      <c r="V705" s="7">
        <f>SUMPRODUCT((KG!$A$4:$A$136=flux!$A705)*(KG!$B$4:$B$136=flux!V$3)*(flux!$G705&gt;=KG!$F$2:$O$2)*(flux!$G705&lt;=KG!$F$3:$O$3)*KG!$F$4:$O$136)*$G705/100</f>
        <v>222.45209392839999</v>
      </c>
      <c r="W705" s="7">
        <f>SUMPRODUCT((KG!$A$4:$A$136=flux!$A705)*(KG!$B$4:$B$136=flux!W$3)*(flux!$G705&gt;=KG!$F$2:$O$2)*(flux!$G705&lt;=KG!$F$3:$O$3)*KG!$F$4:$O$136)*$G705/100</f>
        <v>0</v>
      </c>
      <c r="X705" s="7">
        <f>SUMPRODUCT((KG!$A$4:$A$136=flux!$A705)*(KG!$B$4:$B$136=flux!X$3)*(flux!$G705&gt;=KG!$F$2:$O$2)*(flux!$G705&lt;=KG!$F$3:$O$3)*KG!$F$4:$O$136)*$G705/100</f>
        <v>0</v>
      </c>
      <c r="Y705" s="7">
        <f>SUMPRODUCT((PAL!$A$3:$A$42=flux!$A705)*(PAL!$B$3:$B$42=flux!Y$3)*(PAL!$H$2:$Q$2=flux!$H705)*(PAL!$H$3:$Q$42))*$H705</f>
        <v>0</v>
      </c>
      <c r="Z705" s="7">
        <f>SUMPRODUCT((PAL!$A$3:$A$42=flux!$A705)*(PAL!$B$3:$B$42=flux!Z$3)*(PAL!$H$2:$Q$2=flux!$H705)*(PAL!$H$3:$Q$42))*$H705</f>
        <v>0</v>
      </c>
      <c r="AA705" s="7">
        <f>SUMPRODUCT((PAL!$A$3:$A$42=flux!$A705)*(PAL!$B$3:$B$42=flux!AA$3)*(PAL!$H$2:$Q$2=flux!$H705)*(PAL!$H$3:$Q$42))*$H705</f>
        <v>247.0752</v>
      </c>
      <c r="AB705" s="7">
        <f>SUMPRODUCT((PAL!$A$3:$A$42=flux!$A705)*(PAL!$B$3:$B$42=flux!AB$3)*(PAL!$H$2:$Q$2=flux!$H705)*(PAL!$H$3:$Q$42))*$H705</f>
        <v>0</v>
      </c>
    </row>
    <row r="706" spans="1:28" x14ac:dyDescent="0.25">
      <c r="A706">
        <v>28627</v>
      </c>
      <c r="B706" t="s">
        <v>577</v>
      </c>
      <c r="C706" s="2">
        <v>43186</v>
      </c>
      <c r="D706" t="s">
        <v>8</v>
      </c>
      <c r="E706">
        <v>68</v>
      </c>
      <c r="F706" t="s">
        <v>9</v>
      </c>
      <c r="G706">
        <v>628</v>
      </c>
      <c r="H706" s="1">
        <v>2</v>
      </c>
      <c r="I706">
        <v>158.5</v>
      </c>
      <c r="J706" s="1"/>
      <c r="L706" s="5" t="s">
        <v>184</v>
      </c>
      <c r="N706" s="7">
        <f>SUMPRODUCT((KG!$A$4:$A$136=flux!$A706)*(KG!$B$4:$B$136=flux!N$3)*(flux!$G706&gt;=KG!$F$2:$O$2)*(flux!$G706&lt;=KG!$F$3:$O$3)*KG!$F$4:$O$136)*$G706/100</f>
        <v>0</v>
      </c>
      <c r="O706" s="7">
        <f>SUMPRODUCT((KG!$A$4:$A$136=flux!$A706)*(KG!$B$4:$B$136=flux!O$3)*(flux!$G706&gt;=KG!$F$2:$O$2)*(flux!$G706&lt;=KG!$F$3:$O$3)*KG!$F$4:$O$136)*$G706/100</f>
        <v>177.33464000000001</v>
      </c>
      <c r="P706" s="7">
        <f>SUMPRODUCT((KG!$A$4:$A$136=flux!$A706)*(KG!$B$4:$B$136=flux!P$3)*(flux!$G706&gt;=KG!$F$2:$O$2)*(flux!$G706&lt;=KG!$F$3:$O$3)*KG!$F$4:$O$136)*$G706/100</f>
        <v>0</v>
      </c>
      <c r="Q706" s="7">
        <f>SUMPRODUCT((KG!$A$4:$A$136=flux!$A706)*(KG!$B$4:$B$136=flux!Q$3)*(flux!$G706&gt;=KG!$F$2:$O$2)*(flux!$G706&lt;=KG!$F$3:$O$3)*KG!$F$4:$O$136)*$G706/100</f>
        <v>0</v>
      </c>
      <c r="R706" s="7">
        <f>SUMPRODUCT((KG!$A$4:$A$136=flux!$A706)*(KG!$B$4:$B$136=flux!R$3)*(flux!$G706&gt;=KG!$F$2:$O$2)*(flux!$G706&lt;=KG!$F$3:$O$3)*KG!$F$4:$O$136)*$G706/100</f>
        <v>0</v>
      </c>
      <c r="S706" s="7">
        <f>SUMPRODUCT((KG!$A$4:$A$136=flux!$A706)*(KG!$B$4:$B$136=flux!S$3)*(flux!$G706&gt;=KG!$F$2:$O$2)*(flux!$G706&lt;=KG!$F$3:$O$3)*KG!$F$4:$O$136)*$G706/100</f>
        <v>0</v>
      </c>
      <c r="T706" s="7">
        <f>SUMPRODUCT((KG!$A$4:$A$136=flux!$A706)*(KG!$B$4:$B$136=flux!T$3)*(flux!$G706&gt;=KG!$F$2:$O$2)*(flux!$G706&lt;=KG!$F$3:$O$3)*KG!$F$4:$O$136)*$G706/100</f>
        <v>194.82569600000002</v>
      </c>
      <c r="U706" s="7">
        <f>SUMPRODUCT((KG!$A$4:$A$136=flux!$A706)*(KG!$B$4:$B$136=flux!U$3)*(flux!$G706&gt;=KG!$F$2:$O$2)*(flux!$G706&lt;=KG!$F$3:$O$3)*KG!$F$4:$O$136)*$G706/100</f>
        <v>0</v>
      </c>
      <c r="V706" s="7">
        <f>SUMPRODUCT((KG!$A$4:$A$136=flux!$A706)*(KG!$B$4:$B$136=flux!V$3)*(flux!$G706&gt;=KG!$F$2:$O$2)*(flux!$G706&lt;=KG!$F$3:$O$3)*KG!$F$4:$O$136)*$G706/100</f>
        <v>253.53886567519999</v>
      </c>
      <c r="W706" s="7">
        <f>SUMPRODUCT((KG!$A$4:$A$136=flux!$A706)*(KG!$B$4:$B$136=flux!W$3)*(flux!$G706&gt;=KG!$F$2:$O$2)*(flux!$G706&lt;=KG!$F$3:$O$3)*KG!$F$4:$O$136)*$G706/100</f>
        <v>0</v>
      </c>
      <c r="X706" s="7">
        <f>SUMPRODUCT((KG!$A$4:$A$136=flux!$A706)*(KG!$B$4:$B$136=flux!X$3)*(flux!$G706&gt;=KG!$F$2:$O$2)*(flux!$G706&lt;=KG!$F$3:$O$3)*KG!$F$4:$O$136)*$G706/100</f>
        <v>0</v>
      </c>
      <c r="Y706" s="7">
        <f>SUMPRODUCT((PAL!$A$3:$A$42=flux!$A706)*(PAL!$B$3:$B$42=flux!Y$3)*(PAL!$H$2:$Q$2=flux!$H706)*(PAL!$H$3:$Q$42))*$H706</f>
        <v>0</v>
      </c>
      <c r="Z706" s="7">
        <f>SUMPRODUCT((PAL!$A$3:$A$42=flux!$A706)*(PAL!$B$3:$B$42=flux!Z$3)*(PAL!$H$2:$Q$2=flux!$H706)*(PAL!$H$3:$Q$42))*$H706</f>
        <v>0</v>
      </c>
      <c r="AA706" s="7">
        <f>SUMPRODUCT((PAL!$A$3:$A$42=flux!$A706)*(PAL!$B$3:$B$42=flux!AA$3)*(PAL!$H$2:$Q$2=flux!$H706)*(PAL!$H$3:$Q$42))*$H706</f>
        <v>164.71680000000001</v>
      </c>
      <c r="AB706" s="7">
        <f>SUMPRODUCT((PAL!$A$3:$A$42=flux!$A706)*(PAL!$B$3:$B$42=flux!AB$3)*(PAL!$H$2:$Q$2=flux!$H706)*(PAL!$H$3:$Q$42))*$H706</f>
        <v>0</v>
      </c>
    </row>
    <row r="707" spans="1:28" x14ac:dyDescent="0.25">
      <c r="A707">
        <v>28627</v>
      </c>
      <c r="B707" t="s">
        <v>577</v>
      </c>
      <c r="C707" s="2">
        <v>43179</v>
      </c>
      <c r="D707" t="s">
        <v>8</v>
      </c>
      <c r="E707">
        <v>68</v>
      </c>
      <c r="F707" t="s">
        <v>9</v>
      </c>
      <c r="G707">
        <v>585</v>
      </c>
      <c r="H707" s="1">
        <v>2</v>
      </c>
      <c r="I707">
        <v>158.5</v>
      </c>
      <c r="J707" s="1"/>
      <c r="L707" s="5" t="s">
        <v>184</v>
      </c>
      <c r="N707" s="7">
        <f>SUMPRODUCT((KG!$A$4:$A$136=flux!$A707)*(KG!$B$4:$B$136=flux!N$3)*(flux!$G707&gt;=KG!$F$2:$O$2)*(flux!$G707&lt;=KG!$F$3:$O$3)*KG!$F$4:$O$136)*$G707/100</f>
        <v>0</v>
      </c>
      <c r="O707" s="7">
        <f>SUMPRODUCT((KG!$A$4:$A$136=flux!$A707)*(KG!$B$4:$B$136=flux!O$3)*(flux!$G707&gt;=KG!$F$2:$O$2)*(flux!$G707&lt;=KG!$F$3:$O$3)*KG!$F$4:$O$136)*$G707/100</f>
        <v>165.19229999999999</v>
      </c>
      <c r="P707" s="7">
        <f>SUMPRODUCT((KG!$A$4:$A$136=flux!$A707)*(KG!$B$4:$B$136=flux!P$3)*(flux!$G707&gt;=KG!$F$2:$O$2)*(flux!$G707&lt;=KG!$F$3:$O$3)*KG!$F$4:$O$136)*$G707/100</f>
        <v>0</v>
      </c>
      <c r="Q707" s="7">
        <f>SUMPRODUCT((KG!$A$4:$A$136=flux!$A707)*(KG!$B$4:$B$136=flux!Q$3)*(flux!$G707&gt;=KG!$F$2:$O$2)*(flux!$G707&lt;=KG!$F$3:$O$3)*KG!$F$4:$O$136)*$G707/100</f>
        <v>0</v>
      </c>
      <c r="R707" s="7">
        <f>SUMPRODUCT((KG!$A$4:$A$136=flux!$A707)*(KG!$B$4:$B$136=flux!R$3)*(flux!$G707&gt;=KG!$F$2:$O$2)*(flux!$G707&lt;=KG!$F$3:$O$3)*KG!$F$4:$O$136)*$G707/100</f>
        <v>0</v>
      </c>
      <c r="S707" s="7">
        <f>SUMPRODUCT((KG!$A$4:$A$136=flux!$A707)*(KG!$B$4:$B$136=flux!S$3)*(flux!$G707&gt;=KG!$F$2:$O$2)*(flux!$G707&lt;=KG!$F$3:$O$3)*KG!$F$4:$O$136)*$G707/100</f>
        <v>0</v>
      </c>
      <c r="T707" s="7">
        <f>SUMPRODUCT((KG!$A$4:$A$136=flux!$A707)*(KG!$B$4:$B$136=flux!T$3)*(flux!$G707&gt;=KG!$F$2:$O$2)*(flux!$G707&lt;=KG!$F$3:$O$3)*KG!$F$4:$O$136)*$G707/100</f>
        <v>181.48572000000001</v>
      </c>
      <c r="U707" s="7">
        <f>SUMPRODUCT((KG!$A$4:$A$136=flux!$A707)*(KG!$B$4:$B$136=flux!U$3)*(flux!$G707&gt;=KG!$F$2:$O$2)*(flux!$G707&lt;=KG!$F$3:$O$3)*KG!$F$4:$O$136)*$G707/100</f>
        <v>0</v>
      </c>
      <c r="V707" s="7">
        <f>SUMPRODUCT((KG!$A$4:$A$136=flux!$A707)*(KG!$B$4:$B$136=flux!V$3)*(flux!$G707&gt;=KG!$F$2:$O$2)*(flux!$G707&lt;=KG!$F$3:$O$3)*KG!$F$4:$O$136)*$G707/100</f>
        <v>236.17872041399997</v>
      </c>
      <c r="W707" s="7">
        <f>SUMPRODUCT((KG!$A$4:$A$136=flux!$A707)*(KG!$B$4:$B$136=flux!W$3)*(flux!$G707&gt;=KG!$F$2:$O$2)*(flux!$G707&lt;=KG!$F$3:$O$3)*KG!$F$4:$O$136)*$G707/100</f>
        <v>0</v>
      </c>
      <c r="X707" s="7">
        <f>SUMPRODUCT((KG!$A$4:$A$136=flux!$A707)*(KG!$B$4:$B$136=flux!X$3)*(flux!$G707&gt;=KG!$F$2:$O$2)*(flux!$G707&lt;=KG!$F$3:$O$3)*KG!$F$4:$O$136)*$G707/100</f>
        <v>0</v>
      </c>
      <c r="Y707" s="7">
        <f>SUMPRODUCT((PAL!$A$3:$A$42=flux!$A707)*(PAL!$B$3:$B$42=flux!Y$3)*(PAL!$H$2:$Q$2=flux!$H707)*(PAL!$H$3:$Q$42))*$H707</f>
        <v>0</v>
      </c>
      <c r="Z707" s="7">
        <f>SUMPRODUCT((PAL!$A$3:$A$42=flux!$A707)*(PAL!$B$3:$B$42=flux!Z$3)*(PAL!$H$2:$Q$2=flux!$H707)*(PAL!$H$3:$Q$42))*$H707</f>
        <v>0</v>
      </c>
      <c r="AA707" s="7">
        <f>SUMPRODUCT((PAL!$A$3:$A$42=flux!$A707)*(PAL!$B$3:$B$42=flux!AA$3)*(PAL!$H$2:$Q$2=flux!$H707)*(PAL!$H$3:$Q$42))*$H707</f>
        <v>164.71680000000001</v>
      </c>
      <c r="AB707" s="7">
        <f>SUMPRODUCT((PAL!$A$3:$A$42=flux!$A707)*(PAL!$B$3:$B$42=flux!AB$3)*(PAL!$H$2:$Q$2=flux!$H707)*(PAL!$H$3:$Q$42))*$H707</f>
        <v>0</v>
      </c>
    </row>
    <row r="708" spans="1:28" x14ac:dyDescent="0.25">
      <c r="A708">
        <v>28627</v>
      </c>
      <c r="B708" t="s">
        <v>577</v>
      </c>
      <c r="C708" s="2">
        <v>43185</v>
      </c>
      <c r="D708" t="s">
        <v>8</v>
      </c>
      <c r="E708">
        <v>68</v>
      </c>
      <c r="F708" t="s">
        <v>9</v>
      </c>
      <c r="G708">
        <v>446</v>
      </c>
      <c r="H708" s="1">
        <v>2</v>
      </c>
      <c r="I708">
        <v>158.5</v>
      </c>
      <c r="J708" s="1"/>
      <c r="L708" s="5" t="s">
        <v>184</v>
      </c>
      <c r="N708" s="7">
        <f>SUMPRODUCT((KG!$A$4:$A$136=flux!$A708)*(KG!$B$4:$B$136=flux!N$3)*(flux!$G708&gt;=KG!$F$2:$O$2)*(flux!$G708&lt;=KG!$F$3:$O$3)*KG!$F$4:$O$136)*$G708/100</f>
        <v>0</v>
      </c>
      <c r="O708" s="7">
        <f>SUMPRODUCT((KG!$A$4:$A$136=flux!$A708)*(KG!$B$4:$B$136=flux!O$3)*(flux!$G708&gt;=KG!$F$2:$O$2)*(flux!$G708&lt;=KG!$F$3:$O$3)*KG!$F$4:$O$136)*$G708/100</f>
        <v>125.94148</v>
      </c>
      <c r="P708" s="7">
        <f>SUMPRODUCT((KG!$A$4:$A$136=flux!$A708)*(KG!$B$4:$B$136=flux!P$3)*(flux!$G708&gt;=KG!$F$2:$O$2)*(flux!$G708&lt;=KG!$F$3:$O$3)*KG!$F$4:$O$136)*$G708/100</f>
        <v>0</v>
      </c>
      <c r="Q708" s="7">
        <f>SUMPRODUCT((KG!$A$4:$A$136=flux!$A708)*(KG!$B$4:$B$136=flux!Q$3)*(flux!$G708&gt;=KG!$F$2:$O$2)*(flux!$G708&lt;=KG!$F$3:$O$3)*KG!$F$4:$O$136)*$G708/100</f>
        <v>0</v>
      </c>
      <c r="R708" s="7">
        <f>SUMPRODUCT((KG!$A$4:$A$136=flux!$A708)*(KG!$B$4:$B$136=flux!R$3)*(flux!$G708&gt;=KG!$F$2:$O$2)*(flux!$G708&lt;=KG!$F$3:$O$3)*KG!$F$4:$O$136)*$G708/100</f>
        <v>0</v>
      </c>
      <c r="S708" s="7">
        <f>SUMPRODUCT((KG!$A$4:$A$136=flux!$A708)*(KG!$B$4:$B$136=flux!S$3)*(flux!$G708&gt;=KG!$F$2:$O$2)*(flux!$G708&lt;=KG!$F$3:$O$3)*KG!$F$4:$O$136)*$G708/100</f>
        <v>0</v>
      </c>
      <c r="T708" s="7">
        <f>SUMPRODUCT((KG!$A$4:$A$136=flux!$A708)*(KG!$B$4:$B$136=flux!T$3)*(flux!$G708&gt;=KG!$F$2:$O$2)*(flux!$G708&lt;=KG!$F$3:$O$3)*KG!$F$4:$O$136)*$G708/100</f>
        <v>138.36347200000003</v>
      </c>
      <c r="U708" s="7">
        <f>SUMPRODUCT((KG!$A$4:$A$136=flux!$A708)*(KG!$B$4:$B$136=flux!U$3)*(flux!$G708&gt;=KG!$F$2:$O$2)*(flux!$G708&lt;=KG!$F$3:$O$3)*KG!$F$4:$O$136)*$G708/100</f>
        <v>0</v>
      </c>
      <c r="V708" s="7">
        <f>SUMPRODUCT((KG!$A$4:$A$136=flux!$A708)*(KG!$B$4:$B$136=flux!V$3)*(flux!$G708&gt;=KG!$F$2:$O$2)*(flux!$G708&lt;=KG!$F$3:$O$3)*KG!$F$4:$O$136)*$G708/100</f>
        <v>180.06104154640002</v>
      </c>
      <c r="W708" s="7">
        <f>SUMPRODUCT((KG!$A$4:$A$136=flux!$A708)*(KG!$B$4:$B$136=flux!W$3)*(flux!$G708&gt;=KG!$F$2:$O$2)*(flux!$G708&lt;=KG!$F$3:$O$3)*KG!$F$4:$O$136)*$G708/100</f>
        <v>0</v>
      </c>
      <c r="X708" s="7">
        <f>SUMPRODUCT((KG!$A$4:$A$136=flux!$A708)*(KG!$B$4:$B$136=flux!X$3)*(flux!$G708&gt;=KG!$F$2:$O$2)*(flux!$G708&lt;=KG!$F$3:$O$3)*KG!$F$4:$O$136)*$G708/100</f>
        <v>0</v>
      </c>
      <c r="Y708" s="7">
        <f>SUMPRODUCT((PAL!$A$3:$A$42=flux!$A708)*(PAL!$B$3:$B$42=flux!Y$3)*(PAL!$H$2:$Q$2=flux!$H708)*(PAL!$H$3:$Q$42))*$H708</f>
        <v>0</v>
      </c>
      <c r="Z708" s="7">
        <f>SUMPRODUCT((PAL!$A$3:$A$42=flux!$A708)*(PAL!$B$3:$B$42=flux!Z$3)*(PAL!$H$2:$Q$2=flux!$H708)*(PAL!$H$3:$Q$42))*$H708</f>
        <v>0</v>
      </c>
      <c r="AA708" s="7">
        <f>SUMPRODUCT((PAL!$A$3:$A$42=flux!$A708)*(PAL!$B$3:$B$42=flux!AA$3)*(PAL!$H$2:$Q$2=flux!$H708)*(PAL!$H$3:$Q$42))*$H708</f>
        <v>164.71680000000001</v>
      </c>
      <c r="AB708" s="7">
        <f>SUMPRODUCT((PAL!$A$3:$A$42=flux!$A708)*(PAL!$B$3:$B$42=flux!AB$3)*(PAL!$H$2:$Q$2=flux!$H708)*(PAL!$H$3:$Q$42))*$H708</f>
        <v>0</v>
      </c>
    </row>
    <row r="709" spans="1:28" x14ac:dyDescent="0.25">
      <c r="A709">
        <v>28627</v>
      </c>
      <c r="B709" t="s">
        <v>577</v>
      </c>
      <c r="C709" s="2">
        <v>43183</v>
      </c>
      <c r="D709" t="s">
        <v>8</v>
      </c>
      <c r="E709">
        <v>68</v>
      </c>
      <c r="F709" t="s">
        <v>9</v>
      </c>
      <c r="G709">
        <v>412</v>
      </c>
      <c r="H709" s="1">
        <v>2</v>
      </c>
      <c r="I709">
        <v>158.5</v>
      </c>
      <c r="J709" s="1"/>
      <c r="L709" s="5" t="s">
        <v>184</v>
      </c>
      <c r="N709" s="7">
        <f>SUMPRODUCT((KG!$A$4:$A$136=flux!$A709)*(KG!$B$4:$B$136=flux!N$3)*(flux!$G709&gt;=KG!$F$2:$O$2)*(flux!$G709&lt;=KG!$F$3:$O$3)*KG!$F$4:$O$136)*$G709/100</f>
        <v>0</v>
      </c>
      <c r="O709" s="7">
        <f>SUMPRODUCT((KG!$A$4:$A$136=flux!$A709)*(KG!$B$4:$B$136=flux!O$3)*(flux!$G709&gt;=KG!$F$2:$O$2)*(flux!$G709&lt;=KG!$F$3:$O$3)*KG!$F$4:$O$136)*$G709/100</f>
        <v>116.34056000000001</v>
      </c>
      <c r="P709" s="7">
        <f>SUMPRODUCT((KG!$A$4:$A$136=flux!$A709)*(KG!$B$4:$B$136=flux!P$3)*(flux!$G709&gt;=KG!$F$2:$O$2)*(flux!$G709&lt;=KG!$F$3:$O$3)*KG!$F$4:$O$136)*$G709/100</f>
        <v>0</v>
      </c>
      <c r="Q709" s="7">
        <f>SUMPRODUCT((KG!$A$4:$A$136=flux!$A709)*(KG!$B$4:$B$136=flux!Q$3)*(flux!$G709&gt;=KG!$F$2:$O$2)*(flux!$G709&lt;=KG!$F$3:$O$3)*KG!$F$4:$O$136)*$G709/100</f>
        <v>0</v>
      </c>
      <c r="R709" s="7">
        <f>SUMPRODUCT((KG!$A$4:$A$136=flux!$A709)*(KG!$B$4:$B$136=flux!R$3)*(flux!$G709&gt;=KG!$F$2:$O$2)*(flux!$G709&lt;=KG!$F$3:$O$3)*KG!$F$4:$O$136)*$G709/100</f>
        <v>0</v>
      </c>
      <c r="S709" s="7">
        <f>SUMPRODUCT((KG!$A$4:$A$136=flux!$A709)*(KG!$B$4:$B$136=flux!S$3)*(flux!$G709&gt;=KG!$F$2:$O$2)*(flux!$G709&lt;=KG!$F$3:$O$3)*KG!$F$4:$O$136)*$G709/100</f>
        <v>0</v>
      </c>
      <c r="T709" s="7">
        <f>SUMPRODUCT((KG!$A$4:$A$136=flux!$A709)*(KG!$B$4:$B$136=flux!T$3)*(flux!$G709&gt;=KG!$F$2:$O$2)*(flux!$G709&lt;=KG!$F$3:$O$3)*KG!$F$4:$O$136)*$G709/100</f>
        <v>127.81558400000002</v>
      </c>
      <c r="U709" s="7">
        <f>SUMPRODUCT((KG!$A$4:$A$136=flux!$A709)*(KG!$B$4:$B$136=flux!U$3)*(flux!$G709&gt;=KG!$F$2:$O$2)*(flux!$G709&lt;=KG!$F$3:$O$3)*KG!$F$4:$O$136)*$G709/100</f>
        <v>0</v>
      </c>
      <c r="V709" s="7">
        <f>SUMPRODUCT((KG!$A$4:$A$136=flux!$A709)*(KG!$B$4:$B$136=flux!V$3)*(flux!$G709&gt;=KG!$F$2:$O$2)*(flux!$G709&lt;=KG!$F$3:$O$3)*KG!$F$4:$O$136)*$G709/100</f>
        <v>166.33441506079998</v>
      </c>
      <c r="W709" s="7">
        <f>SUMPRODUCT((KG!$A$4:$A$136=flux!$A709)*(KG!$B$4:$B$136=flux!W$3)*(flux!$G709&gt;=KG!$F$2:$O$2)*(flux!$G709&lt;=KG!$F$3:$O$3)*KG!$F$4:$O$136)*$G709/100</f>
        <v>0</v>
      </c>
      <c r="X709" s="7">
        <f>SUMPRODUCT((KG!$A$4:$A$136=flux!$A709)*(KG!$B$4:$B$136=flux!X$3)*(flux!$G709&gt;=KG!$F$2:$O$2)*(flux!$G709&lt;=KG!$F$3:$O$3)*KG!$F$4:$O$136)*$G709/100</f>
        <v>0</v>
      </c>
      <c r="Y709" s="7">
        <f>SUMPRODUCT((PAL!$A$3:$A$42=flux!$A709)*(PAL!$B$3:$B$42=flux!Y$3)*(PAL!$H$2:$Q$2=flux!$H709)*(PAL!$H$3:$Q$42))*$H709</f>
        <v>0</v>
      </c>
      <c r="Z709" s="7">
        <f>SUMPRODUCT((PAL!$A$3:$A$42=flux!$A709)*(PAL!$B$3:$B$42=flux!Z$3)*(PAL!$H$2:$Q$2=flux!$H709)*(PAL!$H$3:$Q$42))*$H709</f>
        <v>0</v>
      </c>
      <c r="AA709" s="7">
        <f>SUMPRODUCT((PAL!$A$3:$A$42=flux!$A709)*(PAL!$B$3:$B$42=flux!AA$3)*(PAL!$H$2:$Q$2=flux!$H709)*(PAL!$H$3:$Q$42))*$H709</f>
        <v>164.71680000000001</v>
      </c>
      <c r="AB709" s="7">
        <f>SUMPRODUCT((PAL!$A$3:$A$42=flux!$A709)*(PAL!$B$3:$B$42=flux!AB$3)*(PAL!$H$2:$Q$2=flux!$H709)*(PAL!$H$3:$Q$42))*$H709</f>
        <v>0</v>
      </c>
    </row>
    <row r="710" spans="1:28" x14ac:dyDescent="0.25">
      <c r="A710">
        <v>28627</v>
      </c>
      <c r="B710" t="s">
        <v>577</v>
      </c>
      <c r="C710" s="2">
        <v>43164</v>
      </c>
      <c r="D710" t="s">
        <v>8</v>
      </c>
      <c r="E710">
        <v>68</v>
      </c>
      <c r="F710" t="s">
        <v>9</v>
      </c>
      <c r="G710">
        <v>397</v>
      </c>
      <c r="H710" s="1">
        <v>2</v>
      </c>
      <c r="I710">
        <v>158.5</v>
      </c>
      <c r="J710" s="1"/>
      <c r="L710" s="5" t="s">
        <v>184</v>
      </c>
      <c r="N710" s="7">
        <f>SUMPRODUCT((KG!$A$4:$A$136=flux!$A710)*(KG!$B$4:$B$136=flux!N$3)*(flux!$G710&gt;=KG!$F$2:$O$2)*(flux!$G710&lt;=KG!$F$3:$O$3)*KG!$F$4:$O$136)*$G710/100</f>
        <v>0</v>
      </c>
      <c r="O710" s="7">
        <f>SUMPRODUCT((KG!$A$4:$A$136=flux!$A710)*(KG!$B$4:$B$136=flux!O$3)*(flux!$G710&gt;=KG!$F$2:$O$2)*(flux!$G710&lt;=KG!$F$3:$O$3)*KG!$F$4:$O$136)*$G710/100</f>
        <v>112.10485999999999</v>
      </c>
      <c r="P710" s="7">
        <f>SUMPRODUCT((KG!$A$4:$A$136=flux!$A710)*(KG!$B$4:$B$136=flux!P$3)*(flux!$G710&gt;=KG!$F$2:$O$2)*(flux!$G710&lt;=KG!$F$3:$O$3)*KG!$F$4:$O$136)*$G710/100</f>
        <v>0</v>
      </c>
      <c r="Q710" s="7">
        <f>SUMPRODUCT((KG!$A$4:$A$136=flux!$A710)*(KG!$B$4:$B$136=flux!Q$3)*(flux!$G710&gt;=KG!$F$2:$O$2)*(flux!$G710&lt;=KG!$F$3:$O$3)*KG!$F$4:$O$136)*$G710/100</f>
        <v>0</v>
      </c>
      <c r="R710" s="7">
        <f>SUMPRODUCT((KG!$A$4:$A$136=flux!$A710)*(KG!$B$4:$B$136=flux!R$3)*(flux!$G710&gt;=KG!$F$2:$O$2)*(flux!$G710&lt;=KG!$F$3:$O$3)*KG!$F$4:$O$136)*$G710/100</f>
        <v>0</v>
      </c>
      <c r="S710" s="7">
        <f>SUMPRODUCT((KG!$A$4:$A$136=flux!$A710)*(KG!$B$4:$B$136=flux!S$3)*(flux!$G710&gt;=KG!$F$2:$O$2)*(flux!$G710&lt;=KG!$F$3:$O$3)*KG!$F$4:$O$136)*$G710/100</f>
        <v>0</v>
      </c>
      <c r="T710" s="7">
        <f>SUMPRODUCT((KG!$A$4:$A$136=flux!$A710)*(KG!$B$4:$B$136=flux!T$3)*(flux!$G710&gt;=KG!$F$2:$O$2)*(flux!$G710&lt;=KG!$F$3:$O$3)*KG!$F$4:$O$136)*$G710/100</f>
        <v>147.20410640000003</v>
      </c>
      <c r="U710" s="7">
        <f>SUMPRODUCT((KG!$A$4:$A$136=flux!$A710)*(KG!$B$4:$B$136=flux!U$3)*(flux!$G710&gt;=KG!$F$2:$O$2)*(flux!$G710&lt;=KG!$F$3:$O$3)*KG!$F$4:$O$136)*$G710/100</f>
        <v>0</v>
      </c>
      <c r="V710" s="7">
        <f>SUMPRODUCT((KG!$A$4:$A$136=flux!$A710)*(KG!$B$4:$B$136=flux!V$3)*(flux!$G710&gt;=KG!$F$2:$O$2)*(flux!$G710&lt;=KG!$F$3:$O$3)*KG!$F$4:$O$136)*$G710/100</f>
        <v>163.54954126000001</v>
      </c>
      <c r="W710" s="7">
        <f>SUMPRODUCT((KG!$A$4:$A$136=flux!$A710)*(KG!$B$4:$B$136=flux!W$3)*(flux!$G710&gt;=KG!$F$2:$O$2)*(flux!$G710&lt;=KG!$F$3:$O$3)*KG!$F$4:$O$136)*$G710/100</f>
        <v>0</v>
      </c>
      <c r="X710" s="7">
        <f>SUMPRODUCT((KG!$A$4:$A$136=flux!$A710)*(KG!$B$4:$B$136=flux!X$3)*(flux!$G710&gt;=KG!$F$2:$O$2)*(flux!$G710&lt;=KG!$F$3:$O$3)*KG!$F$4:$O$136)*$G710/100</f>
        <v>0</v>
      </c>
      <c r="Y710" s="7">
        <f>SUMPRODUCT((PAL!$A$3:$A$42=flux!$A710)*(PAL!$B$3:$B$42=flux!Y$3)*(PAL!$H$2:$Q$2=flux!$H710)*(PAL!$H$3:$Q$42))*$H710</f>
        <v>0</v>
      </c>
      <c r="Z710" s="7">
        <f>SUMPRODUCT((PAL!$A$3:$A$42=flux!$A710)*(PAL!$B$3:$B$42=flux!Z$3)*(PAL!$H$2:$Q$2=flux!$H710)*(PAL!$H$3:$Q$42))*$H710</f>
        <v>0</v>
      </c>
      <c r="AA710" s="7">
        <f>SUMPRODUCT((PAL!$A$3:$A$42=flux!$A710)*(PAL!$B$3:$B$42=flux!AA$3)*(PAL!$H$2:$Q$2=flux!$H710)*(PAL!$H$3:$Q$42))*$H710</f>
        <v>164.71680000000001</v>
      </c>
      <c r="AB710" s="7">
        <f>SUMPRODUCT((PAL!$A$3:$A$42=flux!$A710)*(PAL!$B$3:$B$42=flux!AB$3)*(PAL!$H$2:$Q$2=flux!$H710)*(PAL!$H$3:$Q$42))*$H710</f>
        <v>0</v>
      </c>
    </row>
    <row r="711" spans="1:28" x14ac:dyDescent="0.25">
      <c r="A711">
        <v>28627</v>
      </c>
      <c r="B711" t="s">
        <v>577</v>
      </c>
      <c r="C711" s="2">
        <v>43160</v>
      </c>
      <c r="D711" t="s">
        <v>8</v>
      </c>
      <c r="E711">
        <v>68</v>
      </c>
      <c r="F711" t="s">
        <v>9</v>
      </c>
      <c r="G711">
        <v>353</v>
      </c>
      <c r="H711" s="1">
        <v>2</v>
      </c>
      <c r="I711">
        <v>158.5</v>
      </c>
      <c r="J711" s="1"/>
      <c r="L711" s="5" t="s">
        <v>184</v>
      </c>
      <c r="N711" s="7">
        <f>SUMPRODUCT((KG!$A$4:$A$136=flux!$A711)*(KG!$B$4:$B$136=flux!N$3)*(flux!$G711&gt;=KG!$F$2:$O$2)*(flux!$G711&lt;=KG!$F$3:$O$3)*KG!$F$4:$O$136)*$G711/100</f>
        <v>0</v>
      </c>
      <c r="O711" s="7">
        <f>SUMPRODUCT((KG!$A$4:$A$136=flux!$A711)*(KG!$B$4:$B$136=flux!O$3)*(flux!$G711&gt;=KG!$F$2:$O$2)*(flux!$G711&lt;=KG!$F$3:$O$3)*KG!$F$4:$O$136)*$G711/100</f>
        <v>99.680139999999994</v>
      </c>
      <c r="P711" s="7">
        <f>SUMPRODUCT((KG!$A$4:$A$136=flux!$A711)*(KG!$B$4:$B$136=flux!P$3)*(flux!$G711&gt;=KG!$F$2:$O$2)*(flux!$G711&lt;=KG!$F$3:$O$3)*KG!$F$4:$O$136)*$G711/100</f>
        <v>0</v>
      </c>
      <c r="Q711" s="7">
        <f>SUMPRODUCT((KG!$A$4:$A$136=flux!$A711)*(KG!$B$4:$B$136=flux!Q$3)*(flux!$G711&gt;=KG!$F$2:$O$2)*(flux!$G711&lt;=KG!$F$3:$O$3)*KG!$F$4:$O$136)*$G711/100</f>
        <v>0</v>
      </c>
      <c r="R711" s="7">
        <f>SUMPRODUCT((KG!$A$4:$A$136=flux!$A711)*(KG!$B$4:$B$136=flux!R$3)*(flux!$G711&gt;=KG!$F$2:$O$2)*(flux!$G711&lt;=KG!$F$3:$O$3)*KG!$F$4:$O$136)*$G711/100</f>
        <v>0</v>
      </c>
      <c r="S711" s="7">
        <f>SUMPRODUCT((KG!$A$4:$A$136=flux!$A711)*(KG!$B$4:$B$136=flux!S$3)*(flux!$G711&gt;=KG!$F$2:$O$2)*(flux!$G711&lt;=KG!$F$3:$O$3)*KG!$F$4:$O$136)*$G711/100</f>
        <v>0</v>
      </c>
      <c r="T711" s="7">
        <f>SUMPRODUCT((KG!$A$4:$A$136=flux!$A711)*(KG!$B$4:$B$136=flux!T$3)*(flux!$G711&gt;=KG!$F$2:$O$2)*(flux!$G711&lt;=KG!$F$3:$O$3)*KG!$F$4:$O$136)*$G711/100</f>
        <v>130.88929360000003</v>
      </c>
      <c r="U711" s="7">
        <f>SUMPRODUCT((KG!$A$4:$A$136=flux!$A711)*(KG!$B$4:$B$136=flux!U$3)*(flux!$G711&gt;=KG!$F$2:$O$2)*(flux!$G711&lt;=KG!$F$3:$O$3)*KG!$F$4:$O$136)*$G711/100</f>
        <v>0</v>
      </c>
      <c r="V711" s="7">
        <f>SUMPRODUCT((KG!$A$4:$A$136=flux!$A711)*(KG!$B$4:$B$136=flux!V$3)*(flux!$G711&gt;=KG!$F$2:$O$2)*(flux!$G711&lt;=KG!$F$3:$O$3)*KG!$F$4:$O$136)*$G711/100</f>
        <v>145.42314374</v>
      </c>
      <c r="W711" s="7">
        <f>SUMPRODUCT((KG!$A$4:$A$136=flux!$A711)*(KG!$B$4:$B$136=flux!W$3)*(flux!$G711&gt;=KG!$F$2:$O$2)*(flux!$G711&lt;=KG!$F$3:$O$3)*KG!$F$4:$O$136)*$G711/100</f>
        <v>0</v>
      </c>
      <c r="X711" s="7">
        <f>SUMPRODUCT((KG!$A$4:$A$136=flux!$A711)*(KG!$B$4:$B$136=flux!X$3)*(flux!$G711&gt;=KG!$F$2:$O$2)*(flux!$G711&lt;=KG!$F$3:$O$3)*KG!$F$4:$O$136)*$G711/100</f>
        <v>0</v>
      </c>
      <c r="Y711" s="7">
        <f>SUMPRODUCT((PAL!$A$3:$A$42=flux!$A711)*(PAL!$B$3:$B$42=flux!Y$3)*(PAL!$H$2:$Q$2=flux!$H711)*(PAL!$H$3:$Q$42))*$H711</f>
        <v>0</v>
      </c>
      <c r="Z711" s="7">
        <f>SUMPRODUCT((PAL!$A$3:$A$42=flux!$A711)*(PAL!$B$3:$B$42=flux!Z$3)*(PAL!$H$2:$Q$2=flux!$H711)*(PAL!$H$3:$Q$42))*$H711</f>
        <v>0</v>
      </c>
      <c r="AA711" s="7">
        <f>SUMPRODUCT((PAL!$A$3:$A$42=flux!$A711)*(PAL!$B$3:$B$42=flux!AA$3)*(PAL!$H$2:$Q$2=flux!$H711)*(PAL!$H$3:$Q$42))*$H711</f>
        <v>164.71680000000001</v>
      </c>
      <c r="AB711" s="7">
        <f>SUMPRODUCT((PAL!$A$3:$A$42=flux!$A711)*(PAL!$B$3:$B$42=flux!AB$3)*(PAL!$H$2:$Q$2=flux!$H711)*(PAL!$H$3:$Q$42))*$H711</f>
        <v>0</v>
      </c>
    </row>
    <row r="712" spans="1:28" x14ac:dyDescent="0.25">
      <c r="A712">
        <v>28627</v>
      </c>
      <c r="B712" t="s">
        <v>577</v>
      </c>
      <c r="C712" s="2">
        <v>43175</v>
      </c>
      <c r="D712" t="s">
        <v>8</v>
      </c>
      <c r="E712">
        <v>68</v>
      </c>
      <c r="F712" t="s">
        <v>9</v>
      </c>
      <c r="G712">
        <v>344</v>
      </c>
      <c r="H712" s="1">
        <v>2</v>
      </c>
      <c r="I712">
        <v>158.5</v>
      </c>
      <c r="J712" s="1"/>
      <c r="L712" s="5" t="s">
        <v>184</v>
      </c>
      <c r="N712" s="7">
        <f>SUMPRODUCT((KG!$A$4:$A$136=flux!$A712)*(KG!$B$4:$B$136=flux!N$3)*(flux!$G712&gt;=KG!$F$2:$O$2)*(flux!$G712&lt;=KG!$F$3:$O$3)*KG!$F$4:$O$136)*$G712/100</f>
        <v>0</v>
      </c>
      <c r="O712" s="7">
        <f>SUMPRODUCT((KG!$A$4:$A$136=flux!$A712)*(KG!$B$4:$B$136=flux!O$3)*(flux!$G712&gt;=KG!$F$2:$O$2)*(flux!$G712&lt;=KG!$F$3:$O$3)*KG!$F$4:$O$136)*$G712/100</f>
        <v>97.138719999999992</v>
      </c>
      <c r="P712" s="7">
        <f>SUMPRODUCT((KG!$A$4:$A$136=flux!$A712)*(KG!$B$4:$B$136=flux!P$3)*(flux!$G712&gt;=KG!$F$2:$O$2)*(flux!$G712&lt;=KG!$F$3:$O$3)*KG!$F$4:$O$136)*$G712/100</f>
        <v>0</v>
      </c>
      <c r="Q712" s="7">
        <f>SUMPRODUCT((KG!$A$4:$A$136=flux!$A712)*(KG!$B$4:$B$136=flux!Q$3)*(flux!$G712&gt;=KG!$F$2:$O$2)*(flux!$G712&lt;=KG!$F$3:$O$3)*KG!$F$4:$O$136)*$G712/100</f>
        <v>0</v>
      </c>
      <c r="R712" s="7">
        <f>SUMPRODUCT((KG!$A$4:$A$136=flux!$A712)*(KG!$B$4:$B$136=flux!R$3)*(flux!$G712&gt;=KG!$F$2:$O$2)*(flux!$G712&lt;=KG!$F$3:$O$3)*KG!$F$4:$O$136)*$G712/100</f>
        <v>0</v>
      </c>
      <c r="S712" s="7">
        <f>SUMPRODUCT((KG!$A$4:$A$136=flux!$A712)*(KG!$B$4:$B$136=flux!S$3)*(flux!$G712&gt;=KG!$F$2:$O$2)*(flux!$G712&lt;=KG!$F$3:$O$3)*KG!$F$4:$O$136)*$G712/100</f>
        <v>0</v>
      </c>
      <c r="T712" s="7">
        <f>SUMPRODUCT((KG!$A$4:$A$136=flux!$A712)*(KG!$B$4:$B$136=flux!T$3)*(flux!$G712&gt;=KG!$F$2:$O$2)*(flux!$G712&lt;=KG!$F$3:$O$3)*KG!$F$4:$O$136)*$G712/100</f>
        <v>127.55217280000001</v>
      </c>
      <c r="U712" s="7">
        <f>SUMPRODUCT((KG!$A$4:$A$136=flux!$A712)*(KG!$B$4:$B$136=flux!U$3)*(flux!$G712&gt;=KG!$F$2:$O$2)*(flux!$G712&lt;=KG!$F$3:$O$3)*KG!$F$4:$O$136)*$G712/100</f>
        <v>0</v>
      </c>
      <c r="V712" s="7">
        <f>SUMPRODUCT((KG!$A$4:$A$136=flux!$A712)*(KG!$B$4:$B$136=flux!V$3)*(flux!$G712&gt;=KG!$F$2:$O$2)*(flux!$G712&lt;=KG!$F$3:$O$3)*KG!$F$4:$O$136)*$G712/100</f>
        <v>141.71547152000002</v>
      </c>
      <c r="W712" s="7">
        <f>SUMPRODUCT((KG!$A$4:$A$136=flux!$A712)*(KG!$B$4:$B$136=flux!W$3)*(flux!$G712&gt;=KG!$F$2:$O$2)*(flux!$G712&lt;=KG!$F$3:$O$3)*KG!$F$4:$O$136)*$G712/100</f>
        <v>0</v>
      </c>
      <c r="X712" s="7">
        <f>SUMPRODUCT((KG!$A$4:$A$136=flux!$A712)*(KG!$B$4:$B$136=flux!X$3)*(flux!$G712&gt;=KG!$F$2:$O$2)*(flux!$G712&lt;=KG!$F$3:$O$3)*KG!$F$4:$O$136)*$G712/100</f>
        <v>0</v>
      </c>
      <c r="Y712" s="7">
        <f>SUMPRODUCT((PAL!$A$3:$A$42=flux!$A712)*(PAL!$B$3:$B$42=flux!Y$3)*(PAL!$H$2:$Q$2=flux!$H712)*(PAL!$H$3:$Q$42))*$H712</f>
        <v>0</v>
      </c>
      <c r="Z712" s="7">
        <f>SUMPRODUCT((PAL!$A$3:$A$42=flux!$A712)*(PAL!$B$3:$B$42=flux!Z$3)*(PAL!$H$2:$Q$2=flux!$H712)*(PAL!$H$3:$Q$42))*$H712</f>
        <v>0</v>
      </c>
      <c r="AA712" s="7">
        <f>SUMPRODUCT((PAL!$A$3:$A$42=flux!$A712)*(PAL!$B$3:$B$42=flux!AA$3)*(PAL!$H$2:$Q$2=flux!$H712)*(PAL!$H$3:$Q$42))*$H712</f>
        <v>164.71680000000001</v>
      </c>
      <c r="AB712" s="7">
        <f>SUMPRODUCT((PAL!$A$3:$A$42=flux!$A712)*(PAL!$B$3:$B$42=flux!AB$3)*(PAL!$H$2:$Q$2=flux!$H712)*(PAL!$H$3:$Q$42))*$H712</f>
        <v>0</v>
      </c>
    </row>
    <row r="713" spans="1:28" x14ac:dyDescent="0.25">
      <c r="A713">
        <v>28627</v>
      </c>
      <c r="B713" t="s">
        <v>577</v>
      </c>
      <c r="C713" s="2">
        <v>43169</v>
      </c>
      <c r="D713" t="s">
        <v>8</v>
      </c>
      <c r="E713">
        <v>68</v>
      </c>
      <c r="F713" t="s">
        <v>9</v>
      </c>
      <c r="G713">
        <v>337</v>
      </c>
      <c r="H713" s="1">
        <v>2</v>
      </c>
      <c r="I713">
        <v>158.5</v>
      </c>
      <c r="J713" s="1"/>
      <c r="L713" s="5" t="s">
        <v>184</v>
      </c>
      <c r="N713" s="7">
        <f>SUMPRODUCT((KG!$A$4:$A$136=flux!$A713)*(KG!$B$4:$B$136=flux!N$3)*(flux!$G713&gt;=KG!$F$2:$O$2)*(flux!$G713&lt;=KG!$F$3:$O$3)*KG!$F$4:$O$136)*$G713/100</f>
        <v>0</v>
      </c>
      <c r="O713" s="7">
        <f>SUMPRODUCT((KG!$A$4:$A$136=flux!$A713)*(KG!$B$4:$B$136=flux!O$3)*(flux!$G713&gt;=KG!$F$2:$O$2)*(flux!$G713&lt;=KG!$F$3:$O$3)*KG!$F$4:$O$136)*$G713/100</f>
        <v>95.162059999999997</v>
      </c>
      <c r="P713" s="7">
        <f>SUMPRODUCT((KG!$A$4:$A$136=flux!$A713)*(KG!$B$4:$B$136=flux!P$3)*(flux!$G713&gt;=KG!$F$2:$O$2)*(flux!$G713&lt;=KG!$F$3:$O$3)*KG!$F$4:$O$136)*$G713/100</f>
        <v>0</v>
      </c>
      <c r="Q713" s="7">
        <f>SUMPRODUCT((KG!$A$4:$A$136=flux!$A713)*(KG!$B$4:$B$136=flux!Q$3)*(flux!$G713&gt;=KG!$F$2:$O$2)*(flux!$G713&lt;=KG!$F$3:$O$3)*KG!$F$4:$O$136)*$G713/100</f>
        <v>0</v>
      </c>
      <c r="R713" s="7">
        <f>SUMPRODUCT((KG!$A$4:$A$136=flux!$A713)*(KG!$B$4:$B$136=flux!R$3)*(flux!$G713&gt;=KG!$F$2:$O$2)*(flux!$G713&lt;=KG!$F$3:$O$3)*KG!$F$4:$O$136)*$G713/100</f>
        <v>0</v>
      </c>
      <c r="S713" s="7">
        <f>SUMPRODUCT((KG!$A$4:$A$136=flux!$A713)*(KG!$B$4:$B$136=flux!S$3)*(flux!$G713&gt;=KG!$F$2:$O$2)*(flux!$G713&lt;=KG!$F$3:$O$3)*KG!$F$4:$O$136)*$G713/100</f>
        <v>0</v>
      </c>
      <c r="T713" s="7">
        <f>SUMPRODUCT((KG!$A$4:$A$136=flux!$A713)*(KG!$B$4:$B$136=flux!T$3)*(flux!$G713&gt;=KG!$F$2:$O$2)*(flux!$G713&lt;=KG!$F$3:$O$3)*KG!$F$4:$O$136)*$G713/100</f>
        <v>124.9566344</v>
      </c>
      <c r="U713" s="7">
        <f>SUMPRODUCT((KG!$A$4:$A$136=flux!$A713)*(KG!$B$4:$B$136=flux!U$3)*(flux!$G713&gt;=KG!$F$2:$O$2)*(flux!$G713&lt;=KG!$F$3:$O$3)*KG!$F$4:$O$136)*$G713/100</f>
        <v>0</v>
      </c>
      <c r="V713" s="7">
        <f>SUMPRODUCT((KG!$A$4:$A$136=flux!$A713)*(KG!$B$4:$B$136=flux!V$3)*(flux!$G713&gt;=KG!$F$2:$O$2)*(flux!$G713&lt;=KG!$F$3:$O$3)*KG!$F$4:$O$136)*$G713/100</f>
        <v>138.83172646</v>
      </c>
      <c r="W713" s="7">
        <f>SUMPRODUCT((KG!$A$4:$A$136=flux!$A713)*(KG!$B$4:$B$136=flux!W$3)*(flux!$G713&gt;=KG!$F$2:$O$2)*(flux!$G713&lt;=KG!$F$3:$O$3)*KG!$F$4:$O$136)*$G713/100</f>
        <v>0</v>
      </c>
      <c r="X713" s="7">
        <f>SUMPRODUCT((KG!$A$4:$A$136=flux!$A713)*(KG!$B$4:$B$136=flux!X$3)*(flux!$G713&gt;=KG!$F$2:$O$2)*(flux!$G713&lt;=KG!$F$3:$O$3)*KG!$F$4:$O$136)*$G713/100</f>
        <v>0</v>
      </c>
      <c r="Y713" s="7">
        <f>SUMPRODUCT((PAL!$A$3:$A$42=flux!$A713)*(PAL!$B$3:$B$42=flux!Y$3)*(PAL!$H$2:$Q$2=flux!$H713)*(PAL!$H$3:$Q$42))*$H713</f>
        <v>0</v>
      </c>
      <c r="Z713" s="7">
        <f>SUMPRODUCT((PAL!$A$3:$A$42=flux!$A713)*(PAL!$B$3:$B$42=flux!Z$3)*(PAL!$H$2:$Q$2=flux!$H713)*(PAL!$H$3:$Q$42))*$H713</f>
        <v>0</v>
      </c>
      <c r="AA713" s="7">
        <f>SUMPRODUCT((PAL!$A$3:$A$42=flux!$A713)*(PAL!$B$3:$B$42=flux!AA$3)*(PAL!$H$2:$Q$2=flux!$H713)*(PAL!$H$3:$Q$42))*$H713</f>
        <v>164.71680000000001</v>
      </c>
      <c r="AB713" s="7">
        <f>SUMPRODUCT((PAL!$A$3:$A$42=flux!$A713)*(PAL!$B$3:$B$42=flux!AB$3)*(PAL!$H$2:$Q$2=flux!$H713)*(PAL!$H$3:$Q$42))*$H713</f>
        <v>0</v>
      </c>
    </row>
    <row r="714" spans="1:28" x14ac:dyDescent="0.25">
      <c r="A714">
        <v>28627</v>
      </c>
      <c r="B714" t="s">
        <v>577</v>
      </c>
      <c r="C714" s="2">
        <v>43173</v>
      </c>
      <c r="D714" t="s">
        <v>8</v>
      </c>
      <c r="E714">
        <v>68</v>
      </c>
      <c r="F714" t="s">
        <v>9</v>
      </c>
      <c r="G714">
        <v>320</v>
      </c>
      <c r="H714" s="1">
        <v>2</v>
      </c>
      <c r="I714">
        <v>158.5</v>
      </c>
      <c r="J714" s="1"/>
      <c r="L714" s="5" t="s">
        <v>184</v>
      </c>
      <c r="N714" s="7">
        <f>SUMPRODUCT((KG!$A$4:$A$136=flux!$A714)*(KG!$B$4:$B$136=flux!N$3)*(flux!$G714&gt;=KG!$F$2:$O$2)*(flux!$G714&lt;=KG!$F$3:$O$3)*KG!$F$4:$O$136)*$G714/100</f>
        <v>0</v>
      </c>
      <c r="O714" s="7">
        <f>SUMPRODUCT((KG!$A$4:$A$136=flux!$A714)*(KG!$B$4:$B$136=flux!O$3)*(flux!$G714&gt;=KG!$F$2:$O$2)*(flux!$G714&lt;=KG!$F$3:$O$3)*KG!$F$4:$O$136)*$G714/100</f>
        <v>90.361599999999996</v>
      </c>
      <c r="P714" s="7">
        <f>SUMPRODUCT((KG!$A$4:$A$136=flux!$A714)*(KG!$B$4:$B$136=flux!P$3)*(flux!$G714&gt;=KG!$F$2:$O$2)*(flux!$G714&lt;=KG!$F$3:$O$3)*KG!$F$4:$O$136)*$G714/100</f>
        <v>0</v>
      </c>
      <c r="Q714" s="7">
        <f>SUMPRODUCT((KG!$A$4:$A$136=flux!$A714)*(KG!$B$4:$B$136=flux!Q$3)*(flux!$G714&gt;=KG!$F$2:$O$2)*(flux!$G714&lt;=KG!$F$3:$O$3)*KG!$F$4:$O$136)*$G714/100</f>
        <v>0</v>
      </c>
      <c r="R714" s="7">
        <f>SUMPRODUCT((KG!$A$4:$A$136=flux!$A714)*(KG!$B$4:$B$136=flux!R$3)*(flux!$G714&gt;=KG!$F$2:$O$2)*(flux!$G714&lt;=KG!$F$3:$O$3)*KG!$F$4:$O$136)*$G714/100</f>
        <v>0</v>
      </c>
      <c r="S714" s="7">
        <f>SUMPRODUCT((KG!$A$4:$A$136=flux!$A714)*(KG!$B$4:$B$136=flux!S$3)*(flux!$G714&gt;=KG!$F$2:$O$2)*(flux!$G714&lt;=KG!$F$3:$O$3)*KG!$F$4:$O$136)*$G714/100</f>
        <v>0</v>
      </c>
      <c r="T714" s="7">
        <f>SUMPRODUCT((KG!$A$4:$A$136=flux!$A714)*(KG!$B$4:$B$136=flux!T$3)*(flux!$G714&gt;=KG!$F$2:$O$2)*(flux!$G714&lt;=KG!$F$3:$O$3)*KG!$F$4:$O$136)*$G714/100</f>
        <v>118.653184</v>
      </c>
      <c r="U714" s="7">
        <f>SUMPRODUCT((KG!$A$4:$A$136=flux!$A714)*(KG!$B$4:$B$136=flux!U$3)*(flux!$G714&gt;=KG!$F$2:$O$2)*(flux!$G714&lt;=KG!$F$3:$O$3)*KG!$F$4:$O$136)*$G714/100</f>
        <v>0</v>
      </c>
      <c r="V714" s="7">
        <f>SUMPRODUCT((KG!$A$4:$A$136=flux!$A714)*(KG!$B$4:$B$136=flux!V$3)*(flux!$G714&gt;=KG!$F$2:$O$2)*(flux!$G714&lt;=KG!$F$3:$O$3)*KG!$F$4:$O$136)*$G714/100</f>
        <v>131.82834560000001</v>
      </c>
      <c r="W714" s="7">
        <f>SUMPRODUCT((KG!$A$4:$A$136=flux!$A714)*(KG!$B$4:$B$136=flux!W$3)*(flux!$G714&gt;=KG!$F$2:$O$2)*(flux!$G714&lt;=KG!$F$3:$O$3)*KG!$F$4:$O$136)*$G714/100</f>
        <v>0</v>
      </c>
      <c r="X714" s="7">
        <f>SUMPRODUCT((KG!$A$4:$A$136=flux!$A714)*(KG!$B$4:$B$136=flux!X$3)*(flux!$G714&gt;=KG!$F$2:$O$2)*(flux!$G714&lt;=KG!$F$3:$O$3)*KG!$F$4:$O$136)*$G714/100</f>
        <v>0</v>
      </c>
      <c r="Y714" s="7">
        <f>SUMPRODUCT((PAL!$A$3:$A$42=flux!$A714)*(PAL!$B$3:$B$42=flux!Y$3)*(PAL!$H$2:$Q$2=flux!$H714)*(PAL!$H$3:$Q$42))*$H714</f>
        <v>0</v>
      </c>
      <c r="Z714" s="7">
        <f>SUMPRODUCT((PAL!$A$3:$A$42=flux!$A714)*(PAL!$B$3:$B$42=flux!Z$3)*(PAL!$H$2:$Q$2=flux!$H714)*(PAL!$H$3:$Q$42))*$H714</f>
        <v>0</v>
      </c>
      <c r="AA714" s="7">
        <f>SUMPRODUCT((PAL!$A$3:$A$42=flux!$A714)*(PAL!$B$3:$B$42=flux!AA$3)*(PAL!$H$2:$Q$2=flux!$H714)*(PAL!$H$3:$Q$42))*$H714</f>
        <v>164.71680000000001</v>
      </c>
      <c r="AB714" s="7">
        <f>SUMPRODUCT((PAL!$A$3:$A$42=flux!$A714)*(PAL!$B$3:$B$42=flux!AB$3)*(PAL!$H$2:$Q$2=flux!$H714)*(PAL!$H$3:$Q$42))*$H714</f>
        <v>0</v>
      </c>
    </row>
    <row r="715" spans="1:28" x14ac:dyDescent="0.25">
      <c r="A715">
        <v>28627</v>
      </c>
      <c r="B715" t="s">
        <v>577</v>
      </c>
      <c r="C715" s="2">
        <v>43187</v>
      </c>
      <c r="D715" t="s">
        <v>8</v>
      </c>
      <c r="E715">
        <v>68</v>
      </c>
      <c r="F715" t="s">
        <v>9</v>
      </c>
      <c r="G715">
        <v>299</v>
      </c>
      <c r="H715" s="1">
        <v>2</v>
      </c>
      <c r="I715">
        <v>158.5</v>
      </c>
      <c r="J715" s="1"/>
      <c r="L715" s="5" t="s">
        <v>184</v>
      </c>
      <c r="N715" s="7">
        <f>SUMPRODUCT((KG!$A$4:$A$136=flux!$A715)*(KG!$B$4:$B$136=flux!N$3)*(flux!$G715&gt;=KG!$F$2:$O$2)*(flux!$G715&lt;=KG!$F$3:$O$3)*KG!$F$4:$O$136)*$G715/100</f>
        <v>0</v>
      </c>
      <c r="O715" s="7">
        <f>SUMPRODUCT((KG!$A$4:$A$136=flux!$A715)*(KG!$B$4:$B$136=flux!O$3)*(flux!$G715&gt;=KG!$F$2:$O$2)*(flux!$G715&lt;=KG!$F$3:$O$3)*KG!$F$4:$O$136)*$G715/100</f>
        <v>88.312640000000016</v>
      </c>
      <c r="P715" s="7">
        <f>SUMPRODUCT((KG!$A$4:$A$136=flux!$A715)*(KG!$B$4:$B$136=flux!P$3)*(flux!$G715&gt;=KG!$F$2:$O$2)*(flux!$G715&lt;=KG!$F$3:$O$3)*KG!$F$4:$O$136)*$G715/100</f>
        <v>0</v>
      </c>
      <c r="Q715" s="7">
        <f>SUMPRODUCT((KG!$A$4:$A$136=flux!$A715)*(KG!$B$4:$B$136=flux!Q$3)*(flux!$G715&gt;=KG!$F$2:$O$2)*(flux!$G715&lt;=KG!$F$3:$O$3)*KG!$F$4:$O$136)*$G715/100</f>
        <v>0</v>
      </c>
      <c r="R715" s="7">
        <f>SUMPRODUCT((KG!$A$4:$A$136=flux!$A715)*(KG!$B$4:$B$136=flux!R$3)*(flux!$G715&gt;=KG!$F$2:$O$2)*(flux!$G715&lt;=KG!$F$3:$O$3)*KG!$F$4:$O$136)*$G715/100</f>
        <v>0</v>
      </c>
      <c r="S715" s="7">
        <f>SUMPRODUCT((KG!$A$4:$A$136=flux!$A715)*(KG!$B$4:$B$136=flux!S$3)*(flux!$G715&gt;=KG!$F$2:$O$2)*(flux!$G715&lt;=KG!$F$3:$O$3)*KG!$F$4:$O$136)*$G715/100</f>
        <v>0</v>
      </c>
      <c r="T715" s="7">
        <f>SUMPRODUCT((KG!$A$4:$A$136=flux!$A715)*(KG!$B$4:$B$136=flux!T$3)*(flux!$G715&gt;=KG!$F$2:$O$2)*(flux!$G715&lt;=KG!$F$3:$O$3)*KG!$F$4:$O$136)*$G715/100</f>
        <v>110.86760533333332</v>
      </c>
      <c r="U715" s="7">
        <f>SUMPRODUCT((KG!$A$4:$A$136=flux!$A715)*(KG!$B$4:$B$136=flux!U$3)*(flux!$G715&gt;=KG!$F$2:$O$2)*(flux!$G715&lt;=KG!$F$3:$O$3)*KG!$F$4:$O$136)*$G715/100</f>
        <v>0</v>
      </c>
      <c r="V715" s="7">
        <f>SUMPRODUCT((KG!$A$4:$A$136=flux!$A715)*(KG!$B$4:$B$136=flux!V$3)*(flux!$G715&gt;=KG!$F$2:$O$2)*(flux!$G715&lt;=KG!$F$3:$O$3)*KG!$F$4:$O$136)*$G715/100</f>
        <v>125.69092900000001</v>
      </c>
      <c r="W715" s="7">
        <f>SUMPRODUCT((KG!$A$4:$A$136=flux!$A715)*(KG!$B$4:$B$136=flux!W$3)*(flux!$G715&gt;=KG!$F$2:$O$2)*(flux!$G715&lt;=KG!$F$3:$O$3)*KG!$F$4:$O$136)*$G715/100</f>
        <v>0</v>
      </c>
      <c r="X715" s="7">
        <f>SUMPRODUCT((KG!$A$4:$A$136=flux!$A715)*(KG!$B$4:$B$136=flux!X$3)*(flux!$G715&gt;=KG!$F$2:$O$2)*(flux!$G715&lt;=KG!$F$3:$O$3)*KG!$F$4:$O$136)*$G715/100</f>
        <v>0</v>
      </c>
      <c r="Y715" s="7">
        <f>SUMPRODUCT((PAL!$A$3:$A$42=flux!$A715)*(PAL!$B$3:$B$42=flux!Y$3)*(PAL!$H$2:$Q$2=flux!$H715)*(PAL!$H$3:$Q$42))*$H715</f>
        <v>0</v>
      </c>
      <c r="Z715" s="7">
        <f>SUMPRODUCT((PAL!$A$3:$A$42=flux!$A715)*(PAL!$B$3:$B$42=flux!Z$3)*(PAL!$H$2:$Q$2=flux!$H715)*(PAL!$H$3:$Q$42))*$H715</f>
        <v>0</v>
      </c>
      <c r="AA715" s="7">
        <f>SUMPRODUCT((PAL!$A$3:$A$42=flux!$A715)*(PAL!$B$3:$B$42=flux!AA$3)*(PAL!$H$2:$Q$2=flux!$H715)*(PAL!$H$3:$Q$42))*$H715</f>
        <v>164.71680000000001</v>
      </c>
      <c r="AB715" s="7">
        <f>SUMPRODUCT((PAL!$A$3:$A$42=flux!$A715)*(PAL!$B$3:$B$42=flux!AB$3)*(PAL!$H$2:$Q$2=flux!$H715)*(PAL!$H$3:$Q$42))*$H715</f>
        <v>0</v>
      </c>
    </row>
    <row r="716" spans="1:28" x14ac:dyDescent="0.25">
      <c r="A716">
        <v>28627</v>
      </c>
      <c r="B716" t="s">
        <v>577</v>
      </c>
      <c r="C716" s="2">
        <v>43178</v>
      </c>
      <c r="D716" t="s">
        <v>8</v>
      </c>
      <c r="E716">
        <v>68</v>
      </c>
      <c r="F716" t="s">
        <v>9</v>
      </c>
      <c r="G716">
        <v>281</v>
      </c>
      <c r="H716" s="1">
        <v>1</v>
      </c>
      <c r="I716">
        <v>83.43</v>
      </c>
      <c r="J716" s="1"/>
      <c r="L716" s="5" t="s">
        <v>184</v>
      </c>
      <c r="N716" s="7">
        <f>SUMPRODUCT((KG!$A$4:$A$136=flux!$A716)*(KG!$B$4:$B$136=flux!N$3)*(flux!$G716&gt;=KG!$F$2:$O$2)*(flux!$G716&lt;=KG!$F$3:$O$3)*KG!$F$4:$O$136)*$G716/100</f>
        <v>0</v>
      </c>
      <c r="O716" s="7">
        <f>SUMPRODUCT((KG!$A$4:$A$136=flux!$A716)*(KG!$B$4:$B$136=flux!O$3)*(flux!$G716&gt;=KG!$F$2:$O$2)*(flux!$G716&lt;=KG!$F$3:$O$3)*KG!$F$4:$O$136)*$G716/100</f>
        <v>82.996160000000003</v>
      </c>
      <c r="P716" s="7">
        <f>SUMPRODUCT((KG!$A$4:$A$136=flux!$A716)*(KG!$B$4:$B$136=flux!P$3)*(flux!$G716&gt;=KG!$F$2:$O$2)*(flux!$G716&lt;=KG!$F$3:$O$3)*KG!$F$4:$O$136)*$G716/100</f>
        <v>0</v>
      </c>
      <c r="Q716" s="7">
        <f>SUMPRODUCT((KG!$A$4:$A$136=flux!$A716)*(KG!$B$4:$B$136=flux!Q$3)*(flux!$G716&gt;=KG!$F$2:$O$2)*(flux!$G716&lt;=KG!$F$3:$O$3)*KG!$F$4:$O$136)*$G716/100</f>
        <v>0</v>
      </c>
      <c r="R716" s="7">
        <f>SUMPRODUCT((KG!$A$4:$A$136=flux!$A716)*(KG!$B$4:$B$136=flux!R$3)*(flux!$G716&gt;=KG!$F$2:$O$2)*(flux!$G716&lt;=KG!$F$3:$O$3)*KG!$F$4:$O$136)*$G716/100</f>
        <v>0</v>
      </c>
      <c r="S716" s="7">
        <f>SUMPRODUCT((KG!$A$4:$A$136=flux!$A716)*(KG!$B$4:$B$136=flux!S$3)*(flux!$G716&gt;=KG!$F$2:$O$2)*(flux!$G716&lt;=KG!$F$3:$O$3)*KG!$F$4:$O$136)*$G716/100</f>
        <v>0</v>
      </c>
      <c r="T716" s="7">
        <f>SUMPRODUCT((KG!$A$4:$A$136=flux!$A716)*(KG!$B$4:$B$136=flux!T$3)*(flux!$G716&gt;=KG!$F$2:$O$2)*(flux!$G716&lt;=KG!$F$3:$O$3)*KG!$F$4:$O$136)*$G716/100</f>
        <v>104.19330133333331</v>
      </c>
      <c r="U716" s="7">
        <f>SUMPRODUCT((KG!$A$4:$A$136=flux!$A716)*(KG!$B$4:$B$136=flux!U$3)*(flux!$G716&gt;=KG!$F$2:$O$2)*(flux!$G716&lt;=KG!$F$3:$O$3)*KG!$F$4:$O$136)*$G716/100</f>
        <v>0</v>
      </c>
      <c r="V716" s="7">
        <f>SUMPRODUCT((KG!$A$4:$A$136=flux!$A716)*(KG!$B$4:$B$136=flux!V$3)*(flux!$G716&gt;=KG!$F$2:$O$2)*(flux!$G716&lt;=KG!$F$3:$O$3)*KG!$F$4:$O$136)*$G716/100</f>
        <v>118.124251</v>
      </c>
      <c r="W716" s="7">
        <f>SUMPRODUCT((KG!$A$4:$A$136=flux!$A716)*(KG!$B$4:$B$136=flux!W$3)*(flux!$G716&gt;=KG!$F$2:$O$2)*(flux!$G716&lt;=KG!$F$3:$O$3)*KG!$F$4:$O$136)*$G716/100</f>
        <v>0</v>
      </c>
      <c r="X716" s="7">
        <f>SUMPRODUCT((KG!$A$4:$A$136=flux!$A716)*(KG!$B$4:$B$136=flux!X$3)*(flux!$G716&gt;=KG!$F$2:$O$2)*(flux!$G716&lt;=KG!$F$3:$O$3)*KG!$F$4:$O$136)*$G716/100</f>
        <v>0</v>
      </c>
      <c r="Y716" s="7">
        <f>SUMPRODUCT((PAL!$A$3:$A$42=flux!$A716)*(PAL!$B$3:$B$42=flux!Y$3)*(PAL!$H$2:$Q$2=flux!$H716)*(PAL!$H$3:$Q$42))*$H716</f>
        <v>0</v>
      </c>
      <c r="Z716" s="7">
        <f>SUMPRODUCT((PAL!$A$3:$A$42=flux!$A716)*(PAL!$B$3:$B$42=flux!Z$3)*(PAL!$H$2:$Q$2=flux!$H716)*(PAL!$H$3:$Q$42))*$H716</f>
        <v>0</v>
      </c>
      <c r="AA716" s="7">
        <f>SUMPRODUCT((PAL!$A$3:$A$42=flux!$A716)*(PAL!$B$3:$B$42=flux!AA$3)*(PAL!$H$2:$Q$2=flux!$H716)*(PAL!$H$3:$Q$42))*$H716</f>
        <v>85.79</v>
      </c>
      <c r="AB716" s="7">
        <f>SUMPRODUCT((PAL!$A$3:$A$42=flux!$A716)*(PAL!$B$3:$B$42=flux!AB$3)*(PAL!$H$2:$Q$2=flux!$H716)*(PAL!$H$3:$Q$42))*$H716</f>
        <v>0</v>
      </c>
    </row>
    <row r="717" spans="1:28" x14ac:dyDescent="0.25">
      <c r="A717">
        <v>28627</v>
      </c>
      <c r="B717" t="s">
        <v>577</v>
      </c>
      <c r="C717" s="2">
        <v>43161</v>
      </c>
      <c r="D717" t="s">
        <v>8</v>
      </c>
      <c r="E717">
        <v>68</v>
      </c>
      <c r="F717" t="s">
        <v>9</v>
      </c>
      <c r="G717">
        <v>243</v>
      </c>
      <c r="H717" s="1">
        <v>1</v>
      </c>
      <c r="I717">
        <v>83.43</v>
      </c>
      <c r="J717" s="1"/>
      <c r="L717" s="5" t="s">
        <v>184</v>
      </c>
      <c r="N717" s="7">
        <f>SUMPRODUCT((KG!$A$4:$A$136=flux!$A717)*(KG!$B$4:$B$136=flux!N$3)*(flux!$G717&gt;=KG!$F$2:$O$2)*(flux!$G717&lt;=KG!$F$3:$O$3)*KG!$F$4:$O$136)*$G717/100</f>
        <v>0</v>
      </c>
      <c r="O717" s="7">
        <f>SUMPRODUCT((KG!$A$4:$A$136=flux!$A717)*(KG!$B$4:$B$136=flux!O$3)*(flux!$G717&gt;=KG!$F$2:$O$2)*(flux!$G717&lt;=KG!$F$3:$O$3)*KG!$F$4:$O$136)*$G717/100</f>
        <v>71.772480000000002</v>
      </c>
      <c r="P717" s="7">
        <f>SUMPRODUCT((KG!$A$4:$A$136=flux!$A717)*(KG!$B$4:$B$136=flux!P$3)*(flux!$G717&gt;=KG!$F$2:$O$2)*(flux!$G717&lt;=KG!$F$3:$O$3)*KG!$F$4:$O$136)*$G717/100</f>
        <v>0</v>
      </c>
      <c r="Q717" s="7">
        <f>SUMPRODUCT((KG!$A$4:$A$136=flux!$A717)*(KG!$B$4:$B$136=flux!Q$3)*(flux!$G717&gt;=KG!$F$2:$O$2)*(flux!$G717&lt;=KG!$F$3:$O$3)*KG!$F$4:$O$136)*$G717/100</f>
        <v>0</v>
      </c>
      <c r="R717" s="7">
        <f>SUMPRODUCT((KG!$A$4:$A$136=flux!$A717)*(KG!$B$4:$B$136=flux!R$3)*(flux!$G717&gt;=KG!$F$2:$O$2)*(flux!$G717&lt;=KG!$F$3:$O$3)*KG!$F$4:$O$136)*$G717/100</f>
        <v>0</v>
      </c>
      <c r="S717" s="7">
        <f>SUMPRODUCT((KG!$A$4:$A$136=flux!$A717)*(KG!$B$4:$B$136=flux!S$3)*(flux!$G717&gt;=KG!$F$2:$O$2)*(flux!$G717&lt;=KG!$F$3:$O$3)*KG!$F$4:$O$136)*$G717/100</f>
        <v>0</v>
      </c>
      <c r="T717" s="7">
        <f>SUMPRODUCT((KG!$A$4:$A$136=flux!$A717)*(KG!$B$4:$B$136=flux!T$3)*(flux!$G717&gt;=KG!$F$2:$O$2)*(flux!$G717&lt;=KG!$F$3:$O$3)*KG!$F$4:$O$136)*$G717/100</f>
        <v>90.103103999999988</v>
      </c>
      <c r="U717" s="7">
        <f>SUMPRODUCT((KG!$A$4:$A$136=flux!$A717)*(KG!$B$4:$B$136=flux!U$3)*(flux!$G717&gt;=KG!$F$2:$O$2)*(flux!$G717&lt;=KG!$F$3:$O$3)*KG!$F$4:$O$136)*$G717/100</f>
        <v>0</v>
      </c>
      <c r="V717" s="7">
        <f>SUMPRODUCT((KG!$A$4:$A$136=flux!$A717)*(KG!$B$4:$B$136=flux!V$3)*(flux!$G717&gt;=KG!$F$2:$O$2)*(flux!$G717&lt;=KG!$F$3:$O$3)*KG!$F$4:$O$136)*$G717/100</f>
        <v>102.150153</v>
      </c>
      <c r="W717" s="7">
        <f>SUMPRODUCT((KG!$A$4:$A$136=flux!$A717)*(KG!$B$4:$B$136=flux!W$3)*(flux!$G717&gt;=KG!$F$2:$O$2)*(flux!$G717&lt;=KG!$F$3:$O$3)*KG!$F$4:$O$136)*$G717/100</f>
        <v>0</v>
      </c>
      <c r="X717" s="7">
        <f>SUMPRODUCT((KG!$A$4:$A$136=flux!$A717)*(KG!$B$4:$B$136=flux!X$3)*(flux!$G717&gt;=KG!$F$2:$O$2)*(flux!$G717&lt;=KG!$F$3:$O$3)*KG!$F$4:$O$136)*$G717/100</f>
        <v>0</v>
      </c>
      <c r="Y717" s="7">
        <f>SUMPRODUCT((PAL!$A$3:$A$42=flux!$A717)*(PAL!$B$3:$B$42=flux!Y$3)*(PAL!$H$2:$Q$2=flux!$H717)*(PAL!$H$3:$Q$42))*$H717</f>
        <v>0</v>
      </c>
      <c r="Z717" s="7">
        <f>SUMPRODUCT((PAL!$A$3:$A$42=flux!$A717)*(PAL!$B$3:$B$42=flux!Z$3)*(PAL!$H$2:$Q$2=flux!$H717)*(PAL!$H$3:$Q$42))*$H717</f>
        <v>0</v>
      </c>
      <c r="AA717" s="7">
        <f>SUMPRODUCT((PAL!$A$3:$A$42=flux!$A717)*(PAL!$B$3:$B$42=flux!AA$3)*(PAL!$H$2:$Q$2=flux!$H717)*(PAL!$H$3:$Q$42))*$H717</f>
        <v>85.79</v>
      </c>
      <c r="AB717" s="7">
        <f>SUMPRODUCT((PAL!$A$3:$A$42=flux!$A717)*(PAL!$B$3:$B$42=flux!AB$3)*(PAL!$H$2:$Q$2=flux!$H717)*(PAL!$H$3:$Q$42))*$H717</f>
        <v>0</v>
      </c>
    </row>
    <row r="718" spans="1:28" x14ac:dyDescent="0.25">
      <c r="A718">
        <v>28627</v>
      </c>
      <c r="B718" t="s">
        <v>577</v>
      </c>
      <c r="C718" s="2">
        <v>43172</v>
      </c>
      <c r="D718" t="s">
        <v>8</v>
      </c>
      <c r="E718">
        <v>68</v>
      </c>
      <c r="F718" t="s">
        <v>9</v>
      </c>
      <c r="G718">
        <v>232</v>
      </c>
      <c r="H718" s="1">
        <v>1</v>
      </c>
      <c r="I718">
        <v>83.43</v>
      </c>
      <c r="J718" s="1"/>
      <c r="L718" s="5" t="s">
        <v>184</v>
      </c>
      <c r="N718" s="7">
        <f>SUMPRODUCT((KG!$A$4:$A$136=flux!$A718)*(KG!$B$4:$B$136=flux!N$3)*(flux!$G718&gt;=KG!$F$2:$O$2)*(flux!$G718&lt;=KG!$F$3:$O$3)*KG!$F$4:$O$136)*$G718/100</f>
        <v>0</v>
      </c>
      <c r="O718" s="7">
        <f>SUMPRODUCT((KG!$A$4:$A$136=flux!$A718)*(KG!$B$4:$B$136=flux!O$3)*(flux!$G718&gt;=KG!$F$2:$O$2)*(flux!$G718&lt;=KG!$F$3:$O$3)*KG!$F$4:$O$136)*$G718/100</f>
        <v>68.523520000000005</v>
      </c>
      <c r="P718" s="7">
        <f>SUMPRODUCT((KG!$A$4:$A$136=flux!$A718)*(KG!$B$4:$B$136=flux!P$3)*(flux!$G718&gt;=KG!$F$2:$O$2)*(flux!$G718&lt;=KG!$F$3:$O$3)*KG!$F$4:$O$136)*$G718/100</f>
        <v>0</v>
      </c>
      <c r="Q718" s="7">
        <f>SUMPRODUCT((KG!$A$4:$A$136=flux!$A718)*(KG!$B$4:$B$136=flux!Q$3)*(flux!$G718&gt;=KG!$F$2:$O$2)*(flux!$G718&lt;=KG!$F$3:$O$3)*KG!$F$4:$O$136)*$G718/100</f>
        <v>0</v>
      </c>
      <c r="R718" s="7">
        <f>SUMPRODUCT((KG!$A$4:$A$136=flux!$A718)*(KG!$B$4:$B$136=flux!R$3)*(flux!$G718&gt;=KG!$F$2:$O$2)*(flux!$G718&lt;=KG!$F$3:$O$3)*KG!$F$4:$O$136)*$G718/100</f>
        <v>0</v>
      </c>
      <c r="S718" s="7">
        <f>SUMPRODUCT((KG!$A$4:$A$136=flux!$A718)*(KG!$B$4:$B$136=flux!S$3)*(flux!$G718&gt;=KG!$F$2:$O$2)*(flux!$G718&lt;=KG!$F$3:$O$3)*KG!$F$4:$O$136)*$G718/100</f>
        <v>0</v>
      </c>
      <c r="T718" s="7">
        <f>SUMPRODUCT((KG!$A$4:$A$136=flux!$A718)*(KG!$B$4:$B$136=flux!T$3)*(flux!$G718&gt;=KG!$F$2:$O$2)*(flux!$G718&lt;=KG!$F$3:$O$3)*KG!$F$4:$O$136)*$G718/100</f>
        <v>86.024362666666661</v>
      </c>
      <c r="U718" s="7">
        <f>SUMPRODUCT((KG!$A$4:$A$136=flux!$A718)*(KG!$B$4:$B$136=flux!U$3)*(flux!$G718&gt;=KG!$F$2:$O$2)*(flux!$G718&lt;=KG!$F$3:$O$3)*KG!$F$4:$O$136)*$G718/100</f>
        <v>0</v>
      </c>
      <c r="V718" s="7">
        <f>SUMPRODUCT((KG!$A$4:$A$136=flux!$A718)*(KG!$B$4:$B$136=flux!V$3)*(flux!$G718&gt;=KG!$F$2:$O$2)*(flux!$G718&lt;=KG!$F$3:$O$3)*KG!$F$4:$O$136)*$G718/100</f>
        <v>97.526071999999999</v>
      </c>
      <c r="W718" s="7">
        <f>SUMPRODUCT((KG!$A$4:$A$136=flux!$A718)*(KG!$B$4:$B$136=flux!W$3)*(flux!$G718&gt;=KG!$F$2:$O$2)*(flux!$G718&lt;=KG!$F$3:$O$3)*KG!$F$4:$O$136)*$G718/100</f>
        <v>0</v>
      </c>
      <c r="X718" s="7">
        <f>SUMPRODUCT((KG!$A$4:$A$136=flux!$A718)*(KG!$B$4:$B$136=flux!X$3)*(flux!$G718&gt;=KG!$F$2:$O$2)*(flux!$G718&lt;=KG!$F$3:$O$3)*KG!$F$4:$O$136)*$G718/100</f>
        <v>0</v>
      </c>
      <c r="Y718" s="7">
        <f>SUMPRODUCT((PAL!$A$3:$A$42=flux!$A718)*(PAL!$B$3:$B$42=flux!Y$3)*(PAL!$H$2:$Q$2=flux!$H718)*(PAL!$H$3:$Q$42))*$H718</f>
        <v>0</v>
      </c>
      <c r="Z718" s="7">
        <f>SUMPRODUCT((PAL!$A$3:$A$42=flux!$A718)*(PAL!$B$3:$B$42=flux!Z$3)*(PAL!$H$2:$Q$2=flux!$H718)*(PAL!$H$3:$Q$42))*$H718</f>
        <v>0</v>
      </c>
      <c r="AA718" s="7">
        <f>SUMPRODUCT((PAL!$A$3:$A$42=flux!$A718)*(PAL!$B$3:$B$42=flux!AA$3)*(PAL!$H$2:$Q$2=flux!$H718)*(PAL!$H$3:$Q$42))*$H718</f>
        <v>85.79</v>
      </c>
      <c r="AB718" s="7">
        <f>SUMPRODUCT((PAL!$A$3:$A$42=flux!$A718)*(PAL!$B$3:$B$42=flux!AB$3)*(PAL!$H$2:$Q$2=flux!$H718)*(PAL!$H$3:$Q$42))*$H718</f>
        <v>0</v>
      </c>
    </row>
    <row r="719" spans="1:28" x14ac:dyDescent="0.25">
      <c r="A719">
        <v>28627</v>
      </c>
      <c r="B719" t="s">
        <v>577</v>
      </c>
      <c r="C719" s="2">
        <v>43171</v>
      </c>
      <c r="D719" t="s">
        <v>8</v>
      </c>
      <c r="E719">
        <v>68</v>
      </c>
      <c r="F719" t="s">
        <v>9</v>
      </c>
      <c r="G719">
        <v>191</v>
      </c>
      <c r="H719" s="1">
        <v>1</v>
      </c>
      <c r="I719">
        <v>83.43</v>
      </c>
      <c r="J719" s="1"/>
      <c r="L719" s="5" t="s">
        <v>184</v>
      </c>
      <c r="N719" s="7">
        <f>SUMPRODUCT((KG!$A$4:$A$136=flux!$A719)*(KG!$B$4:$B$136=flux!N$3)*(flux!$G719&gt;=KG!$F$2:$O$2)*(flux!$G719&lt;=KG!$F$3:$O$3)*KG!$F$4:$O$136)*$G719/100</f>
        <v>0</v>
      </c>
      <c r="O719" s="7">
        <f>SUMPRODUCT((KG!$A$4:$A$136=flux!$A719)*(KG!$B$4:$B$136=flux!O$3)*(flux!$G719&gt;=KG!$F$2:$O$2)*(flux!$G719&lt;=KG!$F$3:$O$3)*KG!$F$4:$O$136)*$G719/100</f>
        <v>56.413760000000003</v>
      </c>
      <c r="P719" s="7">
        <f>SUMPRODUCT((KG!$A$4:$A$136=flux!$A719)*(KG!$B$4:$B$136=flux!P$3)*(flux!$G719&gt;=KG!$F$2:$O$2)*(flux!$G719&lt;=KG!$F$3:$O$3)*KG!$F$4:$O$136)*$G719/100</f>
        <v>0</v>
      </c>
      <c r="Q719" s="7">
        <f>SUMPRODUCT((KG!$A$4:$A$136=flux!$A719)*(KG!$B$4:$B$136=flux!Q$3)*(flux!$G719&gt;=KG!$F$2:$O$2)*(flux!$G719&lt;=KG!$F$3:$O$3)*KG!$F$4:$O$136)*$G719/100</f>
        <v>0</v>
      </c>
      <c r="R719" s="7">
        <f>SUMPRODUCT((KG!$A$4:$A$136=flux!$A719)*(KG!$B$4:$B$136=flux!R$3)*(flux!$G719&gt;=KG!$F$2:$O$2)*(flux!$G719&lt;=KG!$F$3:$O$3)*KG!$F$4:$O$136)*$G719/100</f>
        <v>0</v>
      </c>
      <c r="S719" s="7">
        <f>SUMPRODUCT((KG!$A$4:$A$136=flux!$A719)*(KG!$B$4:$B$136=flux!S$3)*(flux!$G719&gt;=KG!$F$2:$O$2)*(flux!$G719&lt;=KG!$F$3:$O$3)*KG!$F$4:$O$136)*$G719/100</f>
        <v>0</v>
      </c>
      <c r="T719" s="7">
        <f>SUMPRODUCT((KG!$A$4:$A$136=flux!$A719)*(KG!$B$4:$B$136=flux!T$3)*(flux!$G719&gt;=KG!$F$2:$O$2)*(flux!$G719&lt;=KG!$F$3:$O$3)*KG!$F$4:$O$136)*$G719/100</f>
        <v>70.821119199999998</v>
      </c>
      <c r="U719" s="7">
        <f>SUMPRODUCT((KG!$A$4:$A$136=flux!$A719)*(KG!$B$4:$B$136=flux!U$3)*(flux!$G719&gt;=KG!$F$2:$O$2)*(flux!$G719&lt;=KG!$F$3:$O$3)*KG!$F$4:$O$136)*$G719/100</f>
        <v>0</v>
      </c>
      <c r="V719" s="7">
        <f>SUMPRODUCT((KG!$A$4:$A$136=flux!$A719)*(KG!$B$4:$B$136=flux!V$3)*(flux!$G719&gt;=KG!$F$2:$O$2)*(flux!$G719&lt;=KG!$F$3:$O$3)*KG!$F$4:$O$136)*$G719/100</f>
        <v>81.929450000000003</v>
      </c>
      <c r="W719" s="7">
        <f>SUMPRODUCT((KG!$A$4:$A$136=flux!$A719)*(KG!$B$4:$B$136=flux!W$3)*(flux!$G719&gt;=KG!$F$2:$O$2)*(flux!$G719&lt;=KG!$F$3:$O$3)*KG!$F$4:$O$136)*$G719/100</f>
        <v>0</v>
      </c>
      <c r="X719" s="7">
        <f>SUMPRODUCT((KG!$A$4:$A$136=flux!$A719)*(KG!$B$4:$B$136=flux!X$3)*(flux!$G719&gt;=KG!$F$2:$O$2)*(flux!$G719&lt;=KG!$F$3:$O$3)*KG!$F$4:$O$136)*$G719/100</f>
        <v>0</v>
      </c>
      <c r="Y719" s="7">
        <f>SUMPRODUCT((PAL!$A$3:$A$42=flux!$A719)*(PAL!$B$3:$B$42=flux!Y$3)*(PAL!$H$2:$Q$2=flux!$H719)*(PAL!$H$3:$Q$42))*$H719</f>
        <v>0</v>
      </c>
      <c r="Z719" s="7">
        <f>SUMPRODUCT((PAL!$A$3:$A$42=flux!$A719)*(PAL!$B$3:$B$42=flux!Z$3)*(PAL!$H$2:$Q$2=flux!$H719)*(PAL!$H$3:$Q$42))*$H719</f>
        <v>0</v>
      </c>
      <c r="AA719" s="7">
        <f>SUMPRODUCT((PAL!$A$3:$A$42=flux!$A719)*(PAL!$B$3:$B$42=flux!AA$3)*(PAL!$H$2:$Q$2=flux!$H719)*(PAL!$H$3:$Q$42))*$H719</f>
        <v>85.79</v>
      </c>
      <c r="AB719" s="7">
        <f>SUMPRODUCT((PAL!$A$3:$A$42=flux!$A719)*(PAL!$B$3:$B$42=flux!AB$3)*(PAL!$H$2:$Q$2=flux!$H719)*(PAL!$H$3:$Q$42))*$H719</f>
        <v>0</v>
      </c>
    </row>
    <row r="720" spans="1:28" x14ac:dyDescent="0.25">
      <c r="A720">
        <v>28627</v>
      </c>
      <c r="B720" t="s">
        <v>577</v>
      </c>
      <c r="C720" s="2">
        <v>43190</v>
      </c>
      <c r="D720" t="s">
        <v>8</v>
      </c>
      <c r="E720">
        <v>68</v>
      </c>
      <c r="F720" t="s">
        <v>9</v>
      </c>
      <c r="G720">
        <v>184</v>
      </c>
      <c r="H720" s="1">
        <v>1</v>
      </c>
      <c r="I720">
        <v>83.43</v>
      </c>
      <c r="J720" s="1"/>
      <c r="L720" s="5" t="s">
        <v>184</v>
      </c>
      <c r="N720" s="7">
        <f>SUMPRODUCT((KG!$A$4:$A$136=flux!$A720)*(KG!$B$4:$B$136=flux!N$3)*(flux!$G720&gt;=KG!$F$2:$O$2)*(flux!$G720&lt;=KG!$F$3:$O$3)*KG!$F$4:$O$136)*$G720/100</f>
        <v>0</v>
      </c>
      <c r="O720" s="7">
        <f>SUMPRODUCT((KG!$A$4:$A$136=flux!$A720)*(KG!$B$4:$B$136=flux!O$3)*(flux!$G720&gt;=KG!$F$2:$O$2)*(flux!$G720&lt;=KG!$F$3:$O$3)*KG!$F$4:$O$136)*$G720/100</f>
        <v>54.346239999999995</v>
      </c>
      <c r="P720" s="7">
        <f>SUMPRODUCT((KG!$A$4:$A$136=flux!$A720)*(KG!$B$4:$B$136=flux!P$3)*(flux!$G720&gt;=KG!$F$2:$O$2)*(flux!$G720&lt;=KG!$F$3:$O$3)*KG!$F$4:$O$136)*$G720/100</f>
        <v>0</v>
      </c>
      <c r="Q720" s="7">
        <f>SUMPRODUCT((KG!$A$4:$A$136=flux!$A720)*(KG!$B$4:$B$136=flux!Q$3)*(flux!$G720&gt;=KG!$F$2:$O$2)*(flux!$G720&lt;=KG!$F$3:$O$3)*KG!$F$4:$O$136)*$G720/100</f>
        <v>0</v>
      </c>
      <c r="R720" s="7">
        <f>SUMPRODUCT((KG!$A$4:$A$136=flux!$A720)*(KG!$B$4:$B$136=flux!R$3)*(flux!$G720&gt;=KG!$F$2:$O$2)*(flux!$G720&lt;=KG!$F$3:$O$3)*KG!$F$4:$O$136)*$G720/100</f>
        <v>0</v>
      </c>
      <c r="S720" s="7">
        <f>SUMPRODUCT((KG!$A$4:$A$136=flux!$A720)*(KG!$B$4:$B$136=flux!S$3)*(flux!$G720&gt;=KG!$F$2:$O$2)*(flux!$G720&lt;=KG!$F$3:$O$3)*KG!$F$4:$O$136)*$G720/100</f>
        <v>0</v>
      </c>
      <c r="T720" s="7">
        <f>SUMPRODUCT((KG!$A$4:$A$136=flux!$A720)*(KG!$B$4:$B$136=flux!T$3)*(flux!$G720&gt;=KG!$F$2:$O$2)*(flux!$G720&lt;=KG!$F$3:$O$3)*KG!$F$4:$O$136)*$G720/100</f>
        <v>68.225580800000003</v>
      </c>
      <c r="U720" s="7">
        <f>SUMPRODUCT((KG!$A$4:$A$136=flux!$A720)*(KG!$B$4:$B$136=flux!U$3)*(flux!$G720&gt;=KG!$F$2:$O$2)*(flux!$G720&lt;=KG!$F$3:$O$3)*KG!$F$4:$O$136)*$G720/100</f>
        <v>0</v>
      </c>
      <c r="V720" s="7">
        <f>SUMPRODUCT((KG!$A$4:$A$136=flux!$A720)*(KG!$B$4:$B$136=flux!V$3)*(flux!$G720&gt;=KG!$F$2:$O$2)*(flux!$G720&lt;=KG!$F$3:$O$3)*KG!$F$4:$O$136)*$G720/100</f>
        <v>78.9268</v>
      </c>
      <c r="W720" s="7">
        <f>SUMPRODUCT((KG!$A$4:$A$136=flux!$A720)*(KG!$B$4:$B$136=flux!W$3)*(flux!$G720&gt;=KG!$F$2:$O$2)*(flux!$G720&lt;=KG!$F$3:$O$3)*KG!$F$4:$O$136)*$G720/100</f>
        <v>0</v>
      </c>
      <c r="X720" s="7">
        <f>SUMPRODUCT((KG!$A$4:$A$136=flux!$A720)*(KG!$B$4:$B$136=flux!X$3)*(flux!$G720&gt;=KG!$F$2:$O$2)*(flux!$G720&lt;=KG!$F$3:$O$3)*KG!$F$4:$O$136)*$G720/100</f>
        <v>0</v>
      </c>
      <c r="Y720" s="7">
        <f>SUMPRODUCT((PAL!$A$3:$A$42=flux!$A720)*(PAL!$B$3:$B$42=flux!Y$3)*(PAL!$H$2:$Q$2=flux!$H720)*(PAL!$H$3:$Q$42))*$H720</f>
        <v>0</v>
      </c>
      <c r="Z720" s="7">
        <f>SUMPRODUCT((PAL!$A$3:$A$42=flux!$A720)*(PAL!$B$3:$B$42=flux!Z$3)*(PAL!$H$2:$Q$2=flux!$H720)*(PAL!$H$3:$Q$42))*$H720</f>
        <v>0</v>
      </c>
      <c r="AA720" s="7">
        <f>SUMPRODUCT((PAL!$A$3:$A$42=flux!$A720)*(PAL!$B$3:$B$42=flux!AA$3)*(PAL!$H$2:$Q$2=flux!$H720)*(PAL!$H$3:$Q$42))*$H720</f>
        <v>85.79</v>
      </c>
      <c r="AB720" s="7">
        <f>SUMPRODUCT((PAL!$A$3:$A$42=flux!$A720)*(PAL!$B$3:$B$42=flux!AB$3)*(PAL!$H$2:$Q$2=flux!$H720)*(PAL!$H$3:$Q$42))*$H720</f>
        <v>0</v>
      </c>
    </row>
    <row r="721" spans="1:28" x14ac:dyDescent="0.25">
      <c r="A721">
        <v>28627</v>
      </c>
      <c r="B721" t="s">
        <v>577</v>
      </c>
      <c r="C721" s="2">
        <v>43189</v>
      </c>
      <c r="D721" t="s">
        <v>8</v>
      </c>
      <c r="E721">
        <v>68</v>
      </c>
      <c r="F721" t="s">
        <v>9</v>
      </c>
      <c r="G721">
        <v>172</v>
      </c>
      <c r="H721" s="1">
        <v>1</v>
      </c>
      <c r="I721">
        <v>83.43</v>
      </c>
      <c r="J721" s="1"/>
      <c r="L721" s="5" t="s">
        <v>184</v>
      </c>
      <c r="N721" s="7">
        <f>SUMPRODUCT((KG!$A$4:$A$136=flux!$A721)*(KG!$B$4:$B$136=flux!N$3)*(flux!$G721&gt;=KG!$F$2:$O$2)*(flux!$G721&lt;=KG!$F$3:$O$3)*KG!$F$4:$O$136)*$G721/100</f>
        <v>0</v>
      </c>
      <c r="O721" s="7">
        <f>SUMPRODUCT((KG!$A$4:$A$136=flux!$A721)*(KG!$B$4:$B$136=flux!O$3)*(flux!$G721&gt;=KG!$F$2:$O$2)*(flux!$G721&lt;=KG!$F$3:$O$3)*KG!$F$4:$O$136)*$G721/100</f>
        <v>50.801920000000003</v>
      </c>
      <c r="P721" s="7">
        <f>SUMPRODUCT((KG!$A$4:$A$136=flux!$A721)*(KG!$B$4:$B$136=flux!P$3)*(flux!$G721&gt;=KG!$F$2:$O$2)*(flux!$G721&lt;=KG!$F$3:$O$3)*KG!$F$4:$O$136)*$G721/100</f>
        <v>0</v>
      </c>
      <c r="Q721" s="7">
        <f>SUMPRODUCT((KG!$A$4:$A$136=flux!$A721)*(KG!$B$4:$B$136=flux!Q$3)*(flux!$G721&gt;=KG!$F$2:$O$2)*(flux!$G721&lt;=KG!$F$3:$O$3)*KG!$F$4:$O$136)*$G721/100</f>
        <v>0</v>
      </c>
      <c r="R721" s="7">
        <f>SUMPRODUCT((KG!$A$4:$A$136=flux!$A721)*(KG!$B$4:$B$136=flux!R$3)*(flux!$G721&gt;=KG!$F$2:$O$2)*(flux!$G721&lt;=KG!$F$3:$O$3)*KG!$F$4:$O$136)*$G721/100</f>
        <v>0</v>
      </c>
      <c r="S721" s="7">
        <f>SUMPRODUCT((KG!$A$4:$A$136=flux!$A721)*(KG!$B$4:$B$136=flux!S$3)*(flux!$G721&gt;=KG!$F$2:$O$2)*(flux!$G721&lt;=KG!$F$3:$O$3)*KG!$F$4:$O$136)*$G721/100</f>
        <v>0</v>
      </c>
      <c r="T721" s="7">
        <f>SUMPRODUCT((KG!$A$4:$A$136=flux!$A721)*(KG!$B$4:$B$136=flux!T$3)*(flux!$G721&gt;=KG!$F$2:$O$2)*(flux!$G721&lt;=KG!$F$3:$O$3)*KG!$F$4:$O$136)*$G721/100</f>
        <v>63.776086400000004</v>
      </c>
      <c r="U721" s="7">
        <f>SUMPRODUCT((KG!$A$4:$A$136=flux!$A721)*(KG!$B$4:$B$136=flux!U$3)*(flux!$G721&gt;=KG!$F$2:$O$2)*(flux!$G721&lt;=KG!$F$3:$O$3)*KG!$F$4:$O$136)*$G721/100</f>
        <v>0</v>
      </c>
      <c r="V721" s="7">
        <f>SUMPRODUCT((KG!$A$4:$A$136=flux!$A721)*(KG!$B$4:$B$136=flux!V$3)*(flux!$G721&gt;=KG!$F$2:$O$2)*(flux!$G721&lt;=KG!$F$3:$O$3)*KG!$F$4:$O$136)*$G721/100</f>
        <v>73.77940000000001</v>
      </c>
      <c r="W721" s="7">
        <f>SUMPRODUCT((KG!$A$4:$A$136=flux!$A721)*(KG!$B$4:$B$136=flux!W$3)*(flux!$G721&gt;=KG!$F$2:$O$2)*(flux!$G721&lt;=KG!$F$3:$O$3)*KG!$F$4:$O$136)*$G721/100</f>
        <v>0</v>
      </c>
      <c r="X721" s="7">
        <f>SUMPRODUCT((KG!$A$4:$A$136=flux!$A721)*(KG!$B$4:$B$136=flux!X$3)*(flux!$G721&gt;=KG!$F$2:$O$2)*(flux!$G721&lt;=KG!$F$3:$O$3)*KG!$F$4:$O$136)*$G721/100</f>
        <v>0</v>
      </c>
      <c r="Y721" s="7">
        <f>SUMPRODUCT((PAL!$A$3:$A$42=flux!$A721)*(PAL!$B$3:$B$42=flux!Y$3)*(PAL!$H$2:$Q$2=flux!$H721)*(PAL!$H$3:$Q$42))*$H721</f>
        <v>0</v>
      </c>
      <c r="Z721" s="7">
        <f>SUMPRODUCT((PAL!$A$3:$A$42=flux!$A721)*(PAL!$B$3:$B$42=flux!Z$3)*(PAL!$H$2:$Q$2=flux!$H721)*(PAL!$H$3:$Q$42))*$H721</f>
        <v>0</v>
      </c>
      <c r="AA721" s="7">
        <f>SUMPRODUCT((PAL!$A$3:$A$42=flux!$A721)*(PAL!$B$3:$B$42=flux!AA$3)*(PAL!$H$2:$Q$2=flux!$H721)*(PAL!$H$3:$Q$42))*$H721</f>
        <v>85.79</v>
      </c>
      <c r="AB721" s="7">
        <f>SUMPRODUCT((PAL!$A$3:$A$42=flux!$A721)*(PAL!$B$3:$B$42=flux!AB$3)*(PAL!$H$2:$Q$2=flux!$H721)*(PAL!$H$3:$Q$42))*$H721</f>
        <v>0</v>
      </c>
    </row>
    <row r="722" spans="1:28" x14ac:dyDescent="0.25">
      <c r="A722">
        <v>28627</v>
      </c>
      <c r="B722" t="s">
        <v>577</v>
      </c>
      <c r="C722" s="2">
        <v>43182</v>
      </c>
      <c r="D722" t="s">
        <v>8</v>
      </c>
      <c r="E722">
        <v>68</v>
      </c>
      <c r="F722" t="s">
        <v>9</v>
      </c>
      <c r="G722">
        <v>171</v>
      </c>
      <c r="H722" s="1">
        <v>1</v>
      </c>
      <c r="I722">
        <v>83.43</v>
      </c>
      <c r="J722" s="1"/>
      <c r="L722" s="5" t="s">
        <v>184</v>
      </c>
      <c r="N722" s="7">
        <f>SUMPRODUCT((KG!$A$4:$A$136=flux!$A722)*(KG!$B$4:$B$136=flux!N$3)*(flux!$G722&gt;=KG!$F$2:$O$2)*(flux!$G722&lt;=KG!$F$3:$O$3)*KG!$F$4:$O$136)*$G722/100</f>
        <v>0</v>
      </c>
      <c r="O722" s="7">
        <f>SUMPRODUCT((KG!$A$4:$A$136=flux!$A722)*(KG!$B$4:$B$136=flux!O$3)*(flux!$G722&gt;=KG!$F$2:$O$2)*(flux!$G722&lt;=KG!$F$3:$O$3)*KG!$F$4:$O$136)*$G722/100</f>
        <v>50.50656</v>
      </c>
      <c r="P722" s="7">
        <f>SUMPRODUCT((KG!$A$4:$A$136=flux!$A722)*(KG!$B$4:$B$136=flux!P$3)*(flux!$G722&gt;=KG!$F$2:$O$2)*(flux!$G722&lt;=KG!$F$3:$O$3)*KG!$F$4:$O$136)*$G722/100</f>
        <v>0</v>
      </c>
      <c r="Q722" s="7">
        <f>SUMPRODUCT((KG!$A$4:$A$136=flux!$A722)*(KG!$B$4:$B$136=flux!Q$3)*(flux!$G722&gt;=KG!$F$2:$O$2)*(flux!$G722&lt;=KG!$F$3:$O$3)*KG!$F$4:$O$136)*$G722/100</f>
        <v>0</v>
      </c>
      <c r="R722" s="7">
        <f>SUMPRODUCT((KG!$A$4:$A$136=flux!$A722)*(KG!$B$4:$B$136=flux!R$3)*(flux!$G722&gt;=KG!$F$2:$O$2)*(flux!$G722&lt;=KG!$F$3:$O$3)*KG!$F$4:$O$136)*$G722/100</f>
        <v>0</v>
      </c>
      <c r="S722" s="7">
        <f>SUMPRODUCT((KG!$A$4:$A$136=flux!$A722)*(KG!$B$4:$B$136=flux!S$3)*(flux!$G722&gt;=KG!$F$2:$O$2)*(flux!$G722&lt;=KG!$F$3:$O$3)*KG!$F$4:$O$136)*$G722/100</f>
        <v>0</v>
      </c>
      <c r="T722" s="7">
        <f>SUMPRODUCT((KG!$A$4:$A$136=flux!$A722)*(KG!$B$4:$B$136=flux!T$3)*(flux!$G722&gt;=KG!$F$2:$O$2)*(flux!$G722&lt;=KG!$F$3:$O$3)*KG!$F$4:$O$136)*$G722/100</f>
        <v>63.405295200000012</v>
      </c>
      <c r="U722" s="7">
        <f>SUMPRODUCT((KG!$A$4:$A$136=flux!$A722)*(KG!$B$4:$B$136=flux!U$3)*(flux!$G722&gt;=KG!$F$2:$O$2)*(flux!$G722&lt;=KG!$F$3:$O$3)*KG!$F$4:$O$136)*$G722/100</f>
        <v>0</v>
      </c>
      <c r="V722" s="7">
        <f>SUMPRODUCT((KG!$A$4:$A$136=flux!$A722)*(KG!$B$4:$B$136=flux!V$3)*(flux!$G722&gt;=KG!$F$2:$O$2)*(flux!$G722&lt;=KG!$F$3:$O$3)*KG!$F$4:$O$136)*$G722/100</f>
        <v>73.350450000000009</v>
      </c>
      <c r="W722" s="7">
        <f>SUMPRODUCT((KG!$A$4:$A$136=flux!$A722)*(KG!$B$4:$B$136=flux!W$3)*(flux!$G722&gt;=KG!$F$2:$O$2)*(flux!$G722&lt;=KG!$F$3:$O$3)*KG!$F$4:$O$136)*$G722/100</f>
        <v>0</v>
      </c>
      <c r="X722" s="7">
        <f>SUMPRODUCT((KG!$A$4:$A$136=flux!$A722)*(KG!$B$4:$B$136=flux!X$3)*(flux!$G722&gt;=KG!$F$2:$O$2)*(flux!$G722&lt;=KG!$F$3:$O$3)*KG!$F$4:$O$136)*$G722/100</f>
        <v>0</v>
      </c>
      <c r="Y722" s="7">
        <f>SUMPRODUCT((PAL!$A$3:$A$42=flux!$A722)*(PAL!$B$3:$B$42=flux!Y$3)*(PAL!$H$2:$Q$2=flux!$H722)*(PAL!$H$3:$Q$42))*$H722</f>
        <v>0</v>
      </c>
      <c r="Z722" s="7">
        <f>SUMPRODUCT((PAL!$A$3:$A$42=flux!$A722)*(PAL!$B$3:$B$42=flux!Z$3)*(PAL!$H$2:$Q$2=flux!$H722)*(PAL!$H$3:$Q$42))*$H722</f>
        <v>0</v>
      </c>
      <c r="AA722" s="7">
        <f>SUMPRODUCT((PAL!$A$3:$A$42=flux!$A722)*(PAL!$B$3:$B$42=flux!AA$3)*(PAL!$H$2:$Q$2=flux!$H722)*(PAL!$H$3:$Q$42))*$H722</f>
        <v>85.79</v>
      </c>
      <c r="AB722" s="7">
        <f>SUMPRODUCT((PAL!$A$3:$A$42=flux!$A722)*(PAL!$B$3:$B$42=flux!AB$3)*(PAL!$H$2:$Q$2=flux!$H722)*(PAL!$H$3:$Q$42))*$H722</f>
        <v>0</v>
      </c>
    </row>
    <row r="723" spans="1:28" x14ac:dyDescent="0.25">
      <c r="A723">
        <v>28627</v>
      </c>
      <c r="B723" t="s">
        <v>577</v>
      </c>
      <c r="C723" s="2">
        <v>43168</v>
      </c>
      <c r="D723" t="s">
        <v>8</v>
      </c>
      <c r="E723">
        <v>68</v>
      </c>
      <c r="F723" t="s">
        <v>9</v>
      </c>
      <c r="G723">
        <v>106</v>
      </c>
      <c r="H723" s="1">
        <v>1</v>
      </c>
      <c r="I723">
        <v>35.369999999999997</v>
      </c>
      <c r="J723" s="1"/>
      <c r="L723" s="5" t="s">
        <v>184</v>
      </c>
      <c r="N723" s="7">
        <f>SUMPRODUCT((KG!$A$4:$A$136=flux!$A723)*(KG!$B$4:$B$136=flux!N$3)*(flux!$G723&gt;=KG!$F$2:$O$2)*(flux!$G723&lt;=KG!$F$3:$O$3)*KG!$F$4:$O$136)*$G723/100</f>
        <v>0</v>
      </c>
      <c r="O723" s="7">
        <f>SUMPRODUCT((KG!$A$4:$A$136=flux!$A723)*(KG!$B$4:$B$136=flux!O$3)*(flux!$G723&gt;=KG!$F$2:$O$2)*(flux!$G723&lt;=KG!$F$3:$O$3)*KG!$F$4:$O$136)*$G723/100</f>
        <v>31.308160000000001</v>
      </c>
      <c r="P723" s="7">
        <f>SUMPRODUCT((KG!$A$4:$A$136=flux!$A723)*(KG!$B$4:$B$136=flux!P$3)*(flux!$G723&gt;=KG!$F$2:$O$2)*(flux!$G723&lt;=KG!$F$3:$O$3)*KG!$F$4:$O$136)*$G723/100</f>
        <v>0</v>
      </c>
      <c r="Q723" s="7">
        <f>SUMPRODUCT((KG!$A$4:$A$136=flux!$A723)*(KG!$B$4:$B$136=flux!Q$3)*(flux!$G723&gt;=KG!$F$2:$O$2)*(flux!$G723&lt;=KG!$F$3:$O$3)*KG!$F$4:$O$136)*$G723/100</f>
        <v>0</v>
      </c>
      <c r="R723" s="7">
        <f>SUMPRODUCT((KG!$A$4:$A$136=flux!$A723)*(KG!$B$4:$B$136=flux!R$3)*(flux!$G723&gt;=KG!$F$2:$O$2)*(flux!$G723&lt;=KG!$F$3:$O$3)*KG!$F$4:$O$136)*$G723/100</f>
        <v>0</v>
      </c>
      <c r="S723" s="7">
        <f>SUMPRODUCT((KG!$A$4:$A$136=flux!$A723)*(KG!$B$4:$B$136=flux!S$3)*(flux!$G723&gt;=KG!$F$2:$O$2)*(flux!$G723&lt;=KG!$F$3:$O$3)*KG!$F$4:$O$136)*$G723/100</f>
        <v>0</v>
      </c>
      <c r="T723" s="7">
        <f>SUMPRODUCT((KG!$A$4:$A$136=flux!$A723)*(KG!$B$4:$B$136=flux!T$3)*(flux!$G723&gt;=KG!$F$2:$O$2)*(flux!$G723&lt;=KG!$F$3:$O$3)*KG!$F$4:$O$136)*$G723/100</f>
        <v>39.303867200000006</v>
      </c>
      <c r="U723" s="7">
        <f>SUMPRODUCT((KG!$A$4:$A$136=flux!$A723)*(KG!$B$4:$B$136=flux!U$3)*(flux!$G723&gt;=KG!$F$2:$O$2)*(flux!$G723&lt;=KG!$F$3:$O$3)*KG!$F$4:$O$136)*$G723/100</f>
        <v>0</v>
      </c>
      <c r="V723" s="7">
        <f>SUMPRODUCT((KG!$A$4:$A$136=flux!$A723)*(KG!$B$4:$B$136=flux!V$3)*(flux!$G723&gt;=KG!$F$2:$O$2)*(flux!$G723&lt;=KG!$F$3:$O$3)*KG!$F$4:$O$136)*$G723/100</f>
        <v>45.468699999999998</v>
      </c>
      <c r="W723" s="7">
        <f>SUMPRODUCT((KG!$A$4:$A$136=flux!$A723)*(KG!$B$4:$B$136=flux!W$3)*(flux!$G723&gt;=KG!$F$2:$O$2)*(flux!$G723&lt;=KG!$F$3:$O$3)*KG!$F$4:$O$136)*$G723/100</f>
        <v>0</v>
      </c>
      <c r="X723" s="7">
        <f>SUMPRODUCT((KG!$A$4:$A$136=flux!$A723)*(KG!$B$4:$B$136=flux!X$3)*(flux!$G723&gt;=KG!$F$2:$O$2)*(flux!$G723&lt;=KG!$F$3:$O$3)*KG!$F$4:$O$136)*$G723/100</f>
        <v>0</v>
      </c>
      <c r="Y723" s="7">
        <f>SUMPRODUCT((PAL!$A$3:$A$42=flux!$A723)*(PAL!$B$3:$B$42=flux!Y$3)*(PAL!$H$2:$Q$2=flux!$H723)*(PAL!$H$3:$Q$42))*$H723</f>
        <v>0</v>
      </c>
      <c r="Z723" s="7">
        <f>SUMPRODUCT((PAL!$A$3:$A$42=flux!$A723)*(PAL!$B$3:$B$42=flux!Z$3)*(PAL!$H$2:$Q$2=flux!$H723)*(PAL!$H$3:$Q$42))*$H723</f>
        <v>0</v>
      </c>
      <c r="AA723" s="7">
        <f>SUMPRODUCT((PAL!$A$3:$A$42=flux!$A723)*(PAL!$B$3:$B$42=flux!AA$3)*(PAL!$H$2:$Q$2=flux!$H723)*(PAL!$H$3:$Q$42))*$H723</f>
        <v>85.79</v>
      </c>
      <c r="AB723" s="7">
        <f>SUMPRODUCT((PAL!$A$3:$A$42=flux!$A723)*(PAL!$B$3:$B$42=flux!AB$3)*(PAL!$H$2:$Q$2=flux!$H723)*(PAL!$H$3:$Q$42))*$H723</f>
        <v>0</v>
      </c>
    </row>
    <row r="724" spans="1:28" x14ac:dyDescent="0.25">
      <c r="A724">
        <v>19272</v>
      </c>
      <c r="B724" t="s">
        <v>577</v>
      </c>
      <c r="C724" s="2">
        <v>43185</v>
      </c>
      <c r="D724" t="s">
        <v>23</v>
      </c>
      <c r="E724">
        <v>54</v>
      </c>
      <c r="F724" t="s">
        <v>24</v>
      </c>
      <c r="G724">
        <v>225</v>
      </c>
      <c r="H724" s="1">
        <v>1</v>
      </c>
      <c r="I724">
        <v>83.23</v>
      </c>
      <c r="J724" s="1"/>
      <c r="L724" s="5" t="s">
        <v>184</v>
      </c>
      <c r="N724" s="7">
        <f>SUMPRODUCT((KG!$A$4:$A$136=flux!$A724)*(KG!$B$4:$B$136=flux!N$3)*(flux!$G724&gt;=KG!$F$2:$O$2)*(flux!$G724&lt;=KG!$F$3:$O$3)*KG!$F$4:$O$136)*$G724/100</f>
        <v>0</v>
      </c>
      <c r="O724" s="7">
        <f>SUMPRODUCT((KG!$A$4:$A$136=flux!$A724)*(KG!$B$4:$B$136=flux!O$3)*(flux!$G724&gt;=KG!$F$2:$O$2)*(flux!$G724&lt;=KG!$F$3:$O$3)*KG!$F$4:$O$136)*$G724/100</f>
        <v>0</v>
      </c>
      <c r="P724" s="7">
        <f>SUMPRODUCT((KG!$A$4:$A$136=flux!$A724)*(KG!$B$4:$B$136=flux!P$3)*(flux!$G724&gt;=KG!$F$2:$O$2)*(flux!$G724&lt;=KG!$F$3:$O$3)*KG!$F$4:$O$136)*$G724/100</f>
        <v>0</v>
      </c>
      <c r="Q724" s="7">
        <f>SUMPRODUCT((KG!$A$4:$A$136=flux!$A724)*(KG!$B$4:$B$136=flux!Q$3)*(flux!$G724&gt;=KG!$F$2:$O$2)*(flux!$G724&lt;=KG!$F$3:$O$3)*KG!$F$4:$O$136)*$G724/100</f>
        <v>0</v>
      </c>
      <c r="R724" s="7">
        <f>SUMPRODUCT((KG!$A$4:$A$136=flux!$A724)*(KG!$B$4:$B$136=flux!R$3)*(flux!$G724&gt;=KG!$F$2:$O$2)*(flux!$G724&lt;=KG!$F$3:$O$3)*KG!$F$4:$O$136)*$G724/100</f>
        <v>0</v>
      </c>
      <c r="S724" s="7">
        <f>SUMPRODUCT((KG!$A$4:$A$136=flux!$A724)*(KG!$B$4:$B$136=flux!S$3)*(flux!$G724&gt;=KG!$F$2:$O$2)*(flux!$G724&lt;=KG!$F$3:$O$3)*KG!$F$4:$O$136)*$G724/100</f>
        <v>0</v>
      </c>
      <c r="T724" s="7">
        <f>SUMPRODUCT((KG!$A$4:$A$136=flux!$A724)*(KG!$B$4:$B$136=flux!T$3)*(flux!$G724&gt;=KG!$F$2:$O$2)*(flux!$G724&lt;=KG!$F$3:$O$3)*KG!$F$4:$O$136)*$G724/100</f>
        <v>0</v>
      </c>
      <c r="U724" s="7">
        <f>SUMPRODUCT((KG!$A$4:$A$136=flux!$A724)*(KG!$B$4:$B$136=flux!U$3)*(flux!$G724&gt;=KG!$F$2:$O$2)*(flux!$G724&lt;=KG!$F$3:$O$3)*KG!$F$4:$O$136)*$G724/100</f>
        <v>0</v>
      </c>
      <c r="V724" s="7">
        <f>SUMPRODUCT((KG!$A$4:$A$136=flux!$A724)*(KG!$B$4:$B$136=flux!V$3)*(flux!$G724&gt;=KG!$F$2:$O$2)*(flux!$G724&lt;=KG!$F$3:$O$3)*KG!$F$4:$O$136)*$G724/100</f>
        <v>0</v>
      </c>
      <c r="W724" s="7">
        <f>SUMPRODUCT((KG!$A$4:$A$136=flux!$A724)*(KG!$B$4:$B$136=flux!W$3)*(flux!$G724&gt;=KG!$F$2:$O$2)*(flux!$G724&lt;=KG!$F$3:$O$3)*KG!$F$4:$O$136)*$G724/100</f>
        <v>0</v>
      </c>
      <c r="X724" s="7">
        <f>SUMPRODUCT((KG!$A$4:$A$136=flux!$A724)*(KG!$B$4:$B$136=flux!X$3)*(flux!$G724&gt;=KG!$F$2:$O$2)*(flux!$G724&lt;=KG!$F$3:$O$3)*KG!$F$4:$O$136)*$G724/100</f>
        <v>0</v>
      </c>
      <c r="Y724" s="7">
        <f>SUMPRODUCT((PAL!$A$3:$A$42=flux!$A724)*(PAL!$B$3:$B$42=flux!Y$3)*(PAL!$H$2:$Q$2=flux!$H724)*(PAL!$H$3:$Q$42))*$H724</f>
        <v>0</v>
      </c>
      <c r="Z724" s="7">
        <f>SUMPRODUCT((PAL!$A$3:$A$42=flux!$A724)*(PAL!$B$3:$B$42=flux!Z$3)*(PAL!$H$2:$Q$2=flux!$H724)*(PAL!$H$3:$Q$42))*$H724</f>
        <v>0</v>
      </c>
      <c r="AA724" s="7">
        <f>SUMPRODUCT((PAL!$A$3:$A$42=flux!$A724)*(PAL!$B$3:$B$42=flux!AA$3)*(PAL!$H$2:$Q$2=flux!$H724)*(PAL!$H$3:$Q$42))*$H724</f>
        <v>0</v>
      </c>
      <c r="AB724" s="7">
        <f>SUMPRODUCT((PAL!$A$3:$A$42=flux!$A724)*(PAL!$B$3:$B$42=flux!AB$3)*(PAL!$H$2:$Q$2=flux!$H724)*(PAL!$H$3:$Q$42))*$H724</f>
        <v>0</v>
      </c>
    </row>
    <row r="725" spans="1:28" x14ac:dyDescent="0.25">
      <c r="A725">
        <v>19272</v>
      </c>
      <c r="B725" t="s">
        <v>577</v>
      </c>
      <c r="C725" s="2">
        <v>43180</v>
      </c>
      <c r="D725" t="s">
        <v>23</v>
      </c>
      <c r="E725">
        <v>54</v>
      </c>
      <c r="F725" t="s">
        <v>24</v>
      </c>
      <c r="G725">
        <v>112</v>
      </c>
      <c r="H725" s="1">
        <v>1</v>
      </c>
      <c r="I725">
        <v>37.28</v>
      </c>
      <c r="J725" s="1"/>
      <c r="L725" s="5" t="s">
        <v>184</v>
      </c>
      <c r="N725" s="7">
        <f>SUMPRODUCT((KG!$A$4:$A$136=flux!$A725)*(KG!$B$4:$B$136=flux!N$3)*(flux!$G725&gt;=KG!$F$2:$O$2)*(flux!$G725&lt;=KG!$F$3:$O$3)*KG!$F$4:$O$136)*$G725/100</f>
        <v>0</v>
      </c>
      <c r="O725" s="7">
        <f>SUMPRODUCT((KG!$A$4:$A$136=flux!$A725)*(KG!$B$4:$B$136=flux!O$3)*(flux!$G725&gt;=KG!$F$2:$O$2)*(flux!$G725&lt;=KG!$F$3:$O$3)*KG!$F$4:$O$136)*$G725/100</f>
        <v>0</v>
      </c>
      <c r="P725" s="7">
        <f>SUMPRODUCT((KG!$A$4:$A$136=flux!$A725)*(KG!$B$4:$B$136=flux!P$3)*(flux!$G725&gt;=KG!$F$2:$O$2)*(flux!$G725&lt;=KG!$F$3:$O$3)*KG!$F$4:$O$136)*$G725/100</f>
        <v>0</v>
      </c>
      <c r="Q725" s="7">
        <f>SUMPRODUCT((KG!$A$4:$A$136=flux!$A725)*(KG!$B$4:$B$136=flux!Q$3)*(flux!$G725&gt;=KG!$F$2:$O$2)*(flux!$G725&lt;=KG!$F$3:$O$3)*KG!$F$4:$O$136)*$G725/100</f>
        <v>0</v>
      </c>
      <c r="R725" s="7">
        <f>SUMPRODUCT((KG!$A$4:$A$136=flux!$A725)*(KG!$B$4:$B$136=flux!R$3)*(flux!$G725&gt;=KG!$F$2:$O$2)*(flux!$G725&lt;=KG!$F$3:$O$3)*KG!$F$4:$O$136)*$G725/100</f>
        <v>0</v>
      </c>
      <c r="S725" s="7">
        <f>SUMPRODUCT((KG!$A$4:$A$136=flux!$A725)*(KG!$B$4:$B$136=flux!S$3)*(flux!$G725&gt;=KG!$F$2:$O$2)*(flux!$G725&lt;=KG!$F$3:$O$3)*KG!$F$4:$O$136)*$G725/100</f>
        <v>0</v>
      </c>
      <c r="T725" s="7">
        <f>SUMPRODUCT((KG!$A$4:$A$136=flux!$A725)*(KG!$B$4:$B$136=flux!T$3)*(flux!$G725&gt;=KG!$F$2:$O$2)*(flux!$G725&lt;=KG!$F$3:$O$3)*KG!$F$4:$O$136)*$G725/100</f>
        <v>0</v>
      </c>
      <c r="U725" s="7">
        <f>SUMPRODUCT((KG!$A$4:$A$136=flux!$A725)*(KG!$B$4:$B$136=flux!U$3)*(flux!$G725&gt;=KG!$F$2:$O$2)*(flux!$G725&lt;=KG!$F$3:$O$3)*KG!$F$4:$O$136)*$G725/100</f>
        <v>0</v>
      </c>
      <c r="V725" s="7">
        <f>SUMPRODUCT((KG!$A$4:$A$136=flux!$A725)*(KG!$B$4:$B$136=flux!V$3)*(flux!$G725&gt;=KG!$F$2:$O$2)*(flux!$G725&lt;=KG!$F$3:$O$3)*KG!$F$4:$O$136)*$G725/100</f>
        <v>0</v>
      </c>
      <c r="W725" s="7">
        <f>SUMPRODUCT((KG!$A$4:$A$136=flux!$A725)*(KG!$B$4:$B$136=flux!W$3)*(flux!$G725&gt;=KG!$F$2:$O$2)*(flux!$G725&lt;=KG!$F$3:$O$3)*KG!$F$4:$O$136)*$G725/100</f>
        <v>0</v>
      </c>
      <c r="X725" s="7">
        <f>SUMPRODUCT((KG!$A$4:$A$136=flux!$A725)*(KG!$B$4:$B$136=flux!X$3)*(flux!$G725&gt;=KG!$F$2:$O$2)*(flux!$G725&lt;=KG!$F$3:$O$3)*KG!$F$4:$O$136)*$G725/100</f>
        <v>0</v>
      </c>
      <c r="Y725" s="7">
        <f>SUMPRODUCT((PAL!$A$3:$A$42=flux!$A725)*(PAL!$B$3:$B$42=flux!Y$3)*(PAL!$H$2:$Q$2=flux!$H725)*(PAL!$H$3:$Q$42))*$H725</f>
        <v>0</v>
      </c>
      <c r="Z725" s="7">
        <f>SUMPRODUCT((PAL!$A$3:$A$42=flux!$A725)*(PAL!$B$3:$B$42=flux!Z$3)*(PAL!$H$2:$Q$2=flux!$H725)*(PAL!$H$3:$Q$42))*$H725</f>
        <v>0</v>
      </c>
      <c r="AA725" s="7">
        <f>SUMPRODUCT((PAL!$A$3:$A$42=flux!$A725)*(PAL!$B$3:$B$42=flux!AA$3)*(PAL!$H$2:$Q$2=flux!$H725)*(PAL!$H$3:$Q$42))*$H725</f>
        <v>0</v>
      </c>
      <c r="AB725" s="7">
        <f>SUMPRODUCT((PAL!$A$3:$A$42=flux!$A725)*(PAL!$B$3:$B$42=flux!AB$3)*(PAL!$H$2:$Q$2=flux!$H725)*(PAL!$H$3:$Q$42))*$H725</f>
        <v>0</v>
      </c>
    </row>
    <row r="726" spans="1:28" x14ac:dyDescent="0.25">
      <c r="A726">
        <v>19272</v>
      </c>
      <c r="B726" t="s">
        <v>577</v>
      </c>
      <c r="C726" s="2">
        <v>43162</v>
      </c>
      <c r="D726" t="s">
        <v>23</v>
      </c>
      <c r="E726">
        <v>54</v>
      </c>
      <c r="F726" t="s">
        <v>24</v>
      </c>
      <c r="G726">
        <v>110</v>
      </c>
      <c r="H726" s="1">
        <v>1</v>
      </c>
      <c r="I726">
        <v>36.619999999999997</v>
      </c>
      <c r="J726" s="1"/>
      <c r="L726" s="5" t="s">
        <v>184</v>
      </c>
      <c r="N726" s="7">
        <f>SUMPRODUCT((KG!$A$4:$A$136=flux!$A726)*(KG!$B$4:$B$136=flux!N$3)*(flux!$G726&gt;=KG!$F$2:$O$2)*(flux!$G726&lt;=KG!$F$3:$O$3)*KG!$F$4:$O$136)*$G726/100</f>
        <v>0</v>
      </c>
      <c r="O726" s="7">
        <f>SUMPRODUCT((KG!$A$4:$A$136=flux!$A726)*(KG!$B$4:$B$136=flux!O$3)*(flux!$G726&gt;=KG!$F$2:$O$2)*(flux!$G726&lt;=KG!$F$3:$O$3)*KG!$F$4:$O$136)*$G726/100</f>
        <v>0</v>
      </c>
      <c r="P726" s="7">
        <f>SUMPRODUCT((KG!$A$4:$A$136=flux!$A726)*(KG!$B$4:$B$136=flux!P$3)*(flux!$G726&gt;=KG!$F$2:$O$2)*(flux!$G726&lt;=KG!$F$3:$O$3)*KG!$F$4:$O$136)*$G726/100</f>
        <v>0</v>
      </c>
      <c r="Q726" s="7">
        <f>SUMPRODUCT((KG!$A$4:$A$136=flux!$A726)*(KG!$B$4:$B$136=flux!Q$3)*(flux!$G726&gt;=KG!$F$2:$O$2)*(flux!$G726&lt;=KG!$F$3:$O$3)*KG!$F$4:$O$136)*$G726/100</f>
        <v>0</v>
      </c>
      <c r="R726" s="7">
        <f>SUMPRODUCT((KG!$A$4:$A$136=flux!$A726)*(KG!$B$4:$B$136=flux!R$3)*(flux!$G726&gt;=KG!$F$2:$O$2)*(flux!$G726&lt;=KG!$F$3:$O$3)*KG!$F$4:$O$136)*$G726/100</f>
        <v>0</v>
      </c>
      <c r="S726" s="7">
        <f>SUMPRODUCT((KG!$A$4:$A$136=flux!$A726)*(KG!$B$4:$B$136=flux!S$3)*(flux!$G726&gt;=KG!$F$2:$O$2)*(flux!$G726&lt;=KG!$F$3:$O$3)*KG!$F$4:$O$136)*$G726/100</f>
        <v>0</v>
      </c>
      <c r="T726" s="7">
        <f>SUMPRODUCT((KG!$A$4:$A$136=flux!$A726)*(KG!$B$4:$B$136=flux!T$3)*(flux!$G726&gt;=KG!$F$2:$O$2)*(flux!$G726&lt;=KG!$F$3:$O$3)*KG!$F$4:$O$136)*$G726/100</f>
        <v>0</v>
      </c>
      <c r="U726" s="7">
        <f>SUMPRODUCT((KG!$A$4:$A$136=flux!$A726)*(KG!$B$4:$B$136=flux!U$3)*(flux!$G726&gt;=KG!$F$2:$O$2)*(flux!$G726&lt;=KG!$F$3:$O$3)*KG!$F$4:$O$136)*$G726/100</f>
        <v>0</v>
      </c>
      <c r="V726" s="7">
        <f>SUMPRODUCT((KG!$A$4:$A$136=flux!$A726)*(KG!$B$4:$B$136=flux!V$3)*(flux!$G726&gt;=KG!$F$2:$O$2)*(flux!$G726&lt;=KG!$F$3:$O$3)*KG!$F$4:$O$136)*$G726/100</f>
        <v>0</v>
      </c>
      <c r="W726" s="7">
        <f>SUMPRODUCT((KG!$A$4:$A$136=flux!$A726)*(KG!$B$4:$B$136=flux!W$3)*(flux!$G726&gt;=KG!$F$2:$O$2)*(flux!$G726&lt;=KG!$F$3:$O$3)*KG!$F$4:$O$136)*$G726/100</f>
        <v>0</v>
      </c>
      <c r="X726" s="7">
        <f>SUMPRODUCT((KG!$A$4:$A$136=flux!$A726)*(KG!$B$4:$B$136=flux!X$3)*(flux!$G726&gt;=KG!$F$2:$O$2)*(flux!$G726&lt;=KG!$F$3:$O$3)*KG!$F$4:$O$136)*$G726/100</f>
        <v>0</v>
      </c>
      <c r="Y726" s="7">
        <f>SUMPRODUCT((PAL!$A$3:$A$42=flux!$A726)*(PAL!$B$3:$B$42=flux!Y$3)*(PAL!$H$2:$Q$2=flux!$H726)*(PAL!$H$3:$Q$42))*$H726</f>
        <v>0</v>
      </c>
      <c r="Z726" s="7">
        <f>SUMPRODUCT((PAL!$A$3:$A$42=flux!$A726)*(PAL!$B$3:$B$42=flux!Z$3)*(PAL!$H$2:$Q$2=flux!$H726)*(PAL!$H$3:$Q$42))*$H726</f>
        <v>0</v>
      </c>
      <c r="AA726" s="7">
        <f>SUMPRODUCT((PAL!$A$3:$A$42=flux!$A726)*(PAL!$B$3:$B$42=flux!AA$3)*(PAL!$H$2:$Q$2=flux!$H726)*(PAL!$H$3:$Q$42))*$H726</f>
        <v>0</v>
      </c>
      <c r="AB726" s="7">
        <f>SUMPRODUCT((PAL!$A$3:$A$42=flux!$A726)*(PAL!$B$3:$B$42=flux!AB$3)*(PAL!$H$2:$Q$2=flux!$H726)*(PAL!$H$3:$Q$42))*$H726</f>
        <v>0</v>
      </c>
    </row>
    <row r="727" spans="1:28" x14ac:dyDescent="0.25">
      <c r="A727">
        <v>19272</v>
      </c>
      <c r="B727" t="s">
        <v>577</v>
      </c>
      <c r="C727" s="2">
        <v>43166</v>
      </c>
      <c r="D727" t="s">
        <v>23</v>
      </c>
      <c r="E727">
        <v>54</v>
      </c>
      <c r="F727" t="s">
        <v>24</v>
      </c>
      <c r="G727">
        <v>110</v>
      </c>
      <c r="H727" s="1">
        <v>1</v>
      </c>
      <c r="I727">
        <v>36.619999999999997</v>
      </c>
      <c r="J727" s="1"/>
      <c r="L727" s="5" t="s">
        <v>184</v>
      </c>
      <c r="N727" s="7">
        <f>SUMPRODUCT((KG!$A$4:$A$136=flux!$A727)*(KG!$B$4:$B$136=flux!N$3)*(flux!$G727&gt;=KG!$F$2:$O$2)*(flux!$G727&lt;=KG!$F$3:$O$3)*KG!$F$4:$O$136)*$G727/100</f>
        <v>0</v>
      </c>
      <c r="O727" s="7">
        <f>SUMPRODUCT((KG!$A$4:$A$136=flux!$A727)*(KG!$B$4:$B$136=flux!O$3)*(flux!$G727&gt;=KG!$F$2:$O$2)*(flux!$G727&lt;=KG!$F$3:$O$3)*KG!$F$4:$O$136)*$G727/100</f>
        <v>0</v>
      </c>
      <c r="P727" s="7">
        <f>SUMPRODUCT((KG!$A$4:$A$136=flux!$A727)*(KG!$B$4:$B$136=flux!P$3)*(flux!$G727&gt;=KG!$F$2:$O$2)*(flux!$G727&lt;=KG!$F$3:$O$3)*KG!$F$4:$O$136)*$G727/100</f>
        <v>0</v>
      </c>
      <c r="Q727" s="7">
        <f>SUMPRODUCT((KG!$A$4:$A$136=flux!$A727)*(KG!$B$4:$B$136=flux!Q$3)*(flux!$G727&gt;=KG!$F$2:$O$2)*(flux!$G727&lt;=KG!$F$3:$O$3)*KG!$F$4:$O$136)*$G727/100</f>
        <v>0</v>
      </c>
      <c r="R727" s="7">
        <f>SUMPRODUCT((KG!$A$4:$A$136=flux!$A727)*(KG!$B$4:$B$136=flux!R$3)*(flux!$G727&gt;=KG!$F$2:$O$2)*(flux!$G727&lt;=KG!$F$3:$O$3)*KG!$F$4:$O$136)*$G727/100</f>
        <v>0</v>
      </c>
      <c r="S727" s="7">
        <f>SUMPRODUCT((KG!$A$4:$A$136=flux!$A727)*(KG!$B$4:$B$136=flux!S$3)*(flux!$G727&gt;=KG!$F$2:$O$2)*(flux!$G727&lt;=KG!$F$3:$O$3)*KG!$F$4:$O$136)*$G727/100</f>
        <v>0</v>
      </c>
      <c r="T727" s="7">
        <f>SUMPRODUCT((KG!$A$4:$A$136=flux!$A727)*(KG!$B$4:$B$136=flux!T$3)*(flux!$G727&gt;=KG!$F$2:$O$2)*(flux!$G727&lt;=KG!$F$3:$O$3)*KG!$F$4:$O$136)*$G727/100</f>
        <v>0</v>
      </c>
      <c r="U727" s="7">
        <f>SUMPRODUCT((KG!$A$4:$A$136=flux!$A727)*(KG!$B$4:$B$136=flux!U$3)*(flux!$G727&gt;=KG!$F$2:$O$2)*(flux!$G727&lt;=KG!$F$3:$O$3)*KG!$F$4:$O$136)*$G727/100</f>
        <v>0</v>
      </c>
      <c r="V727" s="7">
        <f>SUMPRODUCT((KG!$A$4:$A$136=flux!$A727)*(KG!$B$4:$B$136=flux!V$3)*(flux!$G727&gt;=KG!$F$2:$O$2)*(flux!$G727&lt;=KG!$F$3:$O$3)*KG!$F$4:$O$136)*$G727/100</f>
        <v>0</v>
      </c>
      <c r="W727" s="7">
        <f>SUMPRODUCT((KG!$A$4:$A$136=flux!$A727)*(KG!$B$4:$B$136=flux!W$3)*(flux!$G727&gt;=KG!$F$2:$O$2)*(flux!$G727&lt;=KG!$F$3:$O$3)*KG!$F$4:$O$136)*$G727/100</f>
        <v>0</v>
      </c>
      <c r="X727" s="7">
        <f>SUMPRODUCT((KG!$A$4:$A$136=flux!$A727)*(KG!$B$4:$B$136=flux!X$3)*(flux!$G727&gt;=KG!$F$2:$O$2)*(flux!$G727&lt;=KG!$F$3:$O$3)*KG!$F$4:$O$136)*$G727/100</f>
        <v>0</v>
      </c>
      <c r="Y727" s="7">
        <f>SUMPRODUCT((PAL!$A$3:$A$42=flux!$A727)*(PAL!$B$3:$B$42=flux!Y$3)*(PAL!$H$2:$Q$2=flux!$H727)*(PAL!$H$3:$Q$42))*$H727</f>
        <v>0</v>
      </c>
      <c r="Z727" s="7">
        <f>SUMPRODUCT((PAL!$A$3:$A$42=flux!$A727)*(PAL!$B$3:$B$42=flux!Z$3)*(PAL!$H$2:$Q$2=flux!$H727)*(PAL!$H$3:$Q$42))*$H727</f>
        <v>0</v>
      </c>
      <c r="AA727" s="7">
        <f>SUMPRODUCT((PAL!$A$3:$A$42=flux!$A727)*(PAL!$B$3:$B$42=flux!AA$3)*(PAL!$H$2:$Q$2=flux!$H727)*(PAL!$H$3:$Q$42))*$H727</f>
        <v>0</v>
      </c>
      <c r="AB727" s="7">
        <f>SUMPRODUCT((PAL!$A$3:$A$42=flux!$A727)*(PAL!$B$3:$B$42=flux!AB$3)*(PAL!$H$2:$Q$2=flux!$H727)*(PAL!$H$3:$Q$42))*$H727</f>
        <v>0</v>
      </c>
    </row>
    <row r="728" spans="1:28" x14ac:dyDescent="0.25">
      <c r="A728">
        <v>19272</v>
      </c>
      <c r="B728" t="s">
        <v>577</v>
      </c>
      <c r="C728" s="2">
        <v>43172</v>
      </c>
      <c r="D728" t="s">
        <v>23</v>
      </c>
      <c r="E728">
        <v>54</v>
      </c>
      <c r="F728" t="s">
        <v>24</v>
      </c>
      <c r="G728">
        <v>110</v>
      </c>
      <c r="H728" s="1">
        <v>1</v>
      </c>
      <c r="I728">
        <v>36.619999999999997</v>
      </c>
      <c r="J728" s="1"/>
      <c r="L728" s="5" t="s">
        <v>184</v>
      </c>
      <c r="N728" s="7">
        <f>SUMPRODUCT((KG!$A$4:$A$136=flux!$A728)*(KG!$B$4:$B$136=flux!N$3)*(flux!$G728&gt;=KG!$F$2:$O$2)*(flux!$G728&lt;=KG!$F$3:$O$3)*KG!$F$4:$O$136)*$G728/100</f>
        <v>0</v>
      </c>
      <c r="O728" s="7">
        <f>SUMPRODUCT((KG!$A$4:$A$136=flux!$A728)*(KG!$B$4:$B$136=flux!O$3)*(flux!$G728&gt;=KG!$F$2:$O$2)*(flux!$G728&lt;=KG!$F$3:$O$3)*KG!$F$4:$O$136)*$G728/100</f>
        <v>0</v>
      </c>
      <c r="P728" s="7">
        <f>SUMPRODUCT((KG!$A$4:$A$136=flux!$A728)*(KG!$B$4:$B$136=flux!P$3)*(flux!$G728&gt;=KG!$F$2:$O$2)*(flux!$G728&lt;=KG!$F$3:$O$3)*KG!$F$4:$O$136)*$G728/100</f>
        <v>0</v>
      </c>
      <c r="Q728" s="7">
        <f>SUMPRODUCT((KG!$A$4:$A$136=flux!$A728)*(KG!$B$4:$B$136=flux!Q$3)*(flux!$G728&gt;=KG!$F$2:$O$2)*(flux!$G728&lt;=KG!$F$3:$O$3)*KG!$F$4:$O$136)*$G728/100</f>
        <v>0</v>
      </c>
      <c r="R728" s="7">
        <f>SUMPRODUCT((KG!$A$4:$A$136=flux!$A728)*(KG!$B$4:$B$136=flux!R$3)*(flux!$G728&gt;=KG!$F$2:$O$2)*(flux!$G728&lt;=KG!$F$3:$O$3)*KG!$F$4:$O$136)*$G728/100</f>
        <v>0</v>
      </c>
      <c r="S728" s="7">
        <f>SUMPRODUCT((KG!$A$4:$A$136=flux!$A728)*(KG!$B$4:$B$136=flux!S$3)*(flux!$G728&gt;=KG!$F$2:$O$2)*(flux!$G728&lt;=KG!$F$3:$O$3)*KG!$F$4:$O$136)*$G728/100</f>
        <v>0</v>
      </c>
      <c r="T728" s="7">
        <f>SUMPRODUCT((KG!$A$4:$A$136=flux!$A728)*(KG!$B$4:$B$136=flux!T$3)*(flux!$G728&gt;=KG!$F$2:$O$2)*(flux!$G728&lt;=KG!$F$3:$O$3)*KG!$F$4:$O$136)*$G728/100</f>
        <v>0</v>
      </c>
      <c r="U728" s="7">
        <f>SUMPRODUCT((KG!$A$4:$A$136=flux!$A728)*(KG!$B$4:$B$136=flux!U$3)*(flux!$G728&gt;=KG!$F$2:$O$2)*(flux!$G728&lt;=KG!$F$3:$O$3)*KG!$F$4:$O$136)*$G728/100</f>
        <v>0</v>
      </c>
      <c r="V728" s="7">
        <f>SUMPRODUCT((KG!$A$4:$A$136=flux!$A728)*(KG!$B$4:$B$136=flux!V$3)*(flux!$G728&gt;=KG!$F$2:$O$2)*(flux!$G728&lt;=KG!$F$3:$O$3)*KG!$F$4:$O$136)*$G728/100</f>
        <v>0</v>
      </c>
      <c r="W728" s="7">
        <f>SUMPRODUCT((KG!$A$4:$A$136=flux!$A728)*(KG!$B$4:$B$136=flux!W$3)*(flux!$G728&gt;=KG!$F$2:$O$2)*(flux!$G728&lt;=KG!$F$3:$O$3)*KG!$F$4:$O$136)*$G728/100</f>
        <v>0</v>
      </c>
      <c r="X728" s="7">
        <f>SUMPRODUCT((KG!$A$4:$A$136=flux!$A728)*(KG!$B$4:$B$136=flux!X$3)*(flux!$G728&gt;=KG!$F$2:$O$2)*(flux!$G728&lt;=KG!$F$3:$O$3)*KG!$F$4:$O$136)*$G728/100</f>
        <v>0</v>
      </c>
      <c r="Y728" s="7">
        <f>SUMPRODUCT((PAL!$A$3:$A$42=flux!$A728)*(PAL!$B$3:$B$42=flux!Y$3)*(PAL!$H$2:$Q$2=flux!$H728)*(PAL!$H$3:$Q$42))*$H728</f>
        <v>0</v>
      </c>
      <c r="Z728" s="7">
        <f>SUMPRODUCT((PAL!$A$3:$A$42=flux!$A728)*(PAL!$B$3:$B$42=flux!Z$3)*(PAL!$H$2:$Q$2=flux!$H728)*(PAL!$H$3:$Q$42))*$H728</f>
        <v>0</v>
      </c>
      <c r="AA728" s="7">
        <f>SUMPRODUCT((PAL!$A$3:$A$42=flux!$A728)*(PAL!$B$3:$B$42=flux!AA$3)*(PAL!$H$2:$Q$2=flux!$H728)*(PAL!$H$3:$Q$42))*$H728</f>
        <v>0</v>
      </c>
      <c r="AB728" s="7">
        <f>SUMPRODUCT((PAL!$A$3:$A$42=flux!$A728)*(PAL!$B$3:$B$42=flux!AB$3)*(PAL!$H$2:$Q$2=flux!$H728)*(PAL!$H$3:$Q$42))*$H728</f>
        <v>0</v>
      </c>
    </row>
    <row r="729" spans="1:28" x14ac:dyDescent="0.25">
      <c r="A729">
        <v>19272</v>
      </c>
      <c r="B729" t="s">
        <v>577</v>
      </c>
      <c r="C729" s="2">
        <v>43173</v>
      </c>
      <c r="D729" t="s">
        <v>23</v>
      </c>
      <c r="E729">
        <v>54</v>
      </c>
      <c r="F729" t="s">
        <v>24</v>
      </c>
      <c r="G729">
        <v>110</v>
      </c>
      <c r="H729" s="1">
        <v>1</v>
      </c>
      <c r="I729">
        <v>36.619999999999997</v>
      </c>
      <c r="J729" s="1"/>
      <c r="L729" s="5" t="s">
        <v>184</v>
      </c>
      <c r="N729" s="7">
        <f>SUMPRODUCT((KG!$A$4:$A$136=flux!$A729)*(KG!$B$4:$B$136=flux!N$3)*(flux!$G729&gt;=KG!$F$2:$O$2)*(flux!$G729&lt;=KG!$F$3:$O$3)*KG!$F$4:$O$136)*$G729/100</f>
        <v>0</v>
      </c>
      <c r="O729" s="7">
        <f>SUMPRODUCT((KG!$A$4:$A$136=flux!$A729)*(KG!$B$4:$B$136=flux!O$3)*(flux!$G729&gt;=KG!$F$2:$O$2)*(flux!$G729&lt;=KG!$F$3:$O$3)*KG!$F$4:$O$136)*$G729/100</f>
        <v>0</v>
      </c>
      <c r="P729" s="7">
        <f>SUMPRODUCT((KG!$A$4:$A$136=flux!$A729)*(KG!$B$4:$B$136=flux!P$3)*(flux!$G729&gt;=KG!$F$2:$O$2)*(flux!$G729&lt;=KG!$F$3:$O$3)*KG!$F$4:$O$136)*$G729/100</f>
        <v>0</v>
      </c>
      <c r="Q729" s="7">
        <f>SUMPRODUCT((KG!$A$4:$A$136=flux!$A729)*(KG!$B$4:$B$136=flux!Q$3)*(flux!$G729&gt;=KG!$F$2:$O$2)*(flux!$G729&lt;=KG!$F$3:$O$3)*KG!$F$4:$O$136)*$G729/100</f>
        <v>0</v>
      </c>
      <c r="R729" s="7">
        <f>SUMPRODUCT((KG!$A$4:$A$136=flux!$A729)*(KG!$B$4:$B$136=flux!R$3)*(flux!$G729&gt;=KG!$F$2:$O$2)*(flux!$G729&lt;=KG!$F$3:$O$3)*KG!$F$4:$O$136)*$G729/100</f>
        <v>0</v>
      </c>
      <c r="S729" s="7">
        <f>SUMPRODUCT((KG!$A$4:$A$136=flux!$A729)*(KG!$B$4:$B$136=flux!S$3)*(flux!$G729&gt;=KG!$F$2:$O$2)*(flux!$G729&lt;=KG!$F$3:$O$3)*KG!$F$4:$O$136)*$G729/100</f>
        <v>0</v>
      </c>
      <c r="T729" s="7">
        <f>SUMPRODUCT((KG!$A$4:$A$136=flux!$A729)*(KG!$B$4:$B$136=flux!T$3)*(flux!$G729&gt;=KG!$F$2:$O$2)*(flux!$G729&lt;=KG!$F$3:$O$3)*KG!$F$4:$O$136)*$G729/100</f>
        <v>0</v>
      </c>
      <c r="U729" s="7">
        <f>SUMPRODUCT((KG!$A$4:$A$136=flux!$A729)*(KG!$B$4:$B$136=flux!U$3)*(flux!$G729&gt;=KG!$F$2:$O$2)*(flux!$G729&lt;=KG!$F$3:$O$3)*KG!$F$4:$O$136)*$G729/100</f>
        <v>0</v>
      </c>
      <c r="V729" s="7">
        <f>SUMPRODUCT((KG!$A$4:$A$136=flux!$A729)*(KG!$B$4:$B$136=flux!V$3)*(flux!$G729&gt;=KG!$F$2:$O$2)*(flux!$G729&lt;=KG!$F$3:$O$3)*KG!$F$4:$O$136)*$G729/100</f>
        <v>0</v>
      </c>
      <c r="W729" s="7">
        <f>SUMPRODUCT((KG!$A$4:$A$136=flux!$A729)*(KG!$B$4:$B$136=flux!W$3)*(flux!$G729&gt;=KG!$F$2:$O$2)*(flux!$G729&lt;=KG!$F$3:$O$3)*KG!$F$4:$O$136)*$G729/100</f>
        <v>0</v>
      </c>
      <c r="X729" s="7">
        <f>SUMPRODUCT((KG!$A$4:$A$136=flux!$A729)*(KG!$B$4:$B$136=flux!X$3)*(flux!$G729&gt;=KG!$F$2:$O$2)*(flux!$G729&lt;=KG!$F$3:$O$3)*KG!$F$4:$O$136)*$G729/100</f>
        <v>0</v>
      </c>
      <c r="Y729" s="7">
        <f>SUMPRODUCT((PAL!$A$3:$A$42=flux!$A729)*(PAL!$B$3:$B$42=flux!Y$3)*(PAL!$H$2:$Q$2=flux!$H729)*(PAL!$H$3:$Q$42))*$H729</f>
        <v>0</v>
      </c>
      <c r="Z729" s="7">
        <f>SUMPRODUCT((PAL!$A$3:$A$42=flux!$A729)*(PAL!$B$3:$B$42=flux!Z$3)*(PAL!$H$2:$Q$2=flux!$H729)*(PAL!$H$3:$Q$42))*$H729</f>
        <v>0</v>
      </c>
      <c r="AA729" s="7">
        <f>SUMPRODUCT((PAL!$A$3:$A$42=flux!$A729)*(PAL!$B$3:$B$42=flux!AA$3)*(PAL!$H$2:$Q$2=flux!$H729)*(PAL!$H$3:$Q$42))*$H729</f>
        <v>0</v>
      </c>
      <c r="AB729" s="7">
        <f>SUMPRODUCT((PAL!$A$3:$A$42=flux!$A729)*(PAL!$B$3:$B$42=flux!AB$3)*(PAL!$H$2:$Q$2=flux!$H729)*(PAL!$H$3:$Q$42))*$H729</f>
        <v>0</v>
      </c>
    </row>
    <row r="730" spans="1:28" x14ac:dyDescent="0.25">
      <c r="A730">
        <v>19272</v>
      </c>
      <c r="B730" t="s">
        <v>577</v>
      </c>
      <c r="C730" s="2">
        <v>43178</v>
      </c>
      <c r="D730" t="s">
        <v>23</v>
      </c>
      <c r="E730">
        <v>54</v>
      </c>
      <c r="F730" t="s">
        <v>24</v>
      </c>
      <c r="G730">
        <v>90</v>
      </c>
      <c r="H730" s="1">
        <v>1</v>
      </c>
      <c r="I730">
        <v>34.96</v>
      </c>
      <c r="J730" s="1"/>
      <c r="L730" s="5" t="s">
        <v>184</v>
      </c>
      <c r="N730" s="7">
        <f>SUMPRODUCT((KG!$A$4:$A$136=flux!$A730)*(KG!$B$4:$B$136=flux!N$3)*(flux!$G730&gt;=KG!$F$2:$O$2)*(flux!$G730&lt;=KG!$F$3:$O$3)*KG!$F$4:$O$136)*$G730/100</f>
        <v>0</v>
      </c>
      <c r="O730" s="7">
        <f>SUMPRODUCT((KG!$A$4:$A$136=flux!$A730)*(KG!$B$4:$B$136=flux!O$3)*(flux!$G730&gt;=KG!$F$2:$O$2)*(flux!$G730&lt;=KG!$F$3:$O$3)*KG!$F$4:$O$136)*$G730/100</f>
        <v>0</v>
      </c>
      <c r="P730" s="7">
        <f>SUMPRODUCT((KG!$A$4:$A$136=flux!$A730)*(KG!$B$4:$B$136=flux!P$3)*(flux!$G730&gt;=KG!$F$2:$O$2)*(flux!$G730&lt;=KG!$F$3:$O$3)*KG!$F$4:$O$136)*$G730/100</f>
        <v>0</v>
      </c>
      <c r="Q730" s="7">
        <f>SUMPRODUCT((KG!$A$4:$A$136=flux!$A730)*(KG!$B$4:$B$136=flux!Q$3)*(flux!$G730&gt;=KG!$F$2:$O$2)*(flux!$G730&lt;=KG!$F$3:$O$3)*KG!$F$4:$O$136)*$G730/100</f>
        <v>0</v>
      </c>
      <c r="R730" s="7">
        <f>SUMPRODUCT((KG!$A$4:$A$136=flux!$A730)*(KG!$B$4:$B$136=flux!R$3)*(flux!$G730&gt;=KG!$F$2:$O$2)*(flux!$G730&lt;=KG!$F$3:$O$3)*KG!$F$4:$O$136)*$G730/100</f>
        <v>0</v>
      </c>
      <c r="S730" s="7">
        <f>SUMPRODUCT((KG!$A$4:$A$136=flux!$A730)*(KG!$B$4:$B$136=flux!S$3)*(flux!$G730&gt;=KG!$F$2:$O$2)*(flux!$G730&lt;=KG!$F$3:$O$3)*KG!$F$4:$O$136)*$G730/100</f>
        <v>0</v>
      </c>
      <c r="T730" s="7">
        <f>SUMPRODUCT((KG!$A$4:$A$136=flux!$A730)*(KG!$B$4:$B$136=flux!T$3)*(flux!$G730&gt;=KG!$F$2:$O$2)*(flux!$G730&lt;=KG!$F$3:$O$3)*KG!$F$4:$O$136)*$G730/100</f>
        <v>0</v>
      </c>
      <c r="U730" s="7">
        <f>SUMPRODUCT((KG!$A$4:$A$136=flux!$A730)*(KG!$B$4:$B$136=flux!U$3)*(flux!$G730&gt;=KG!$F$2:$O$2)*(flux!$G730&lt;=KG!$F$3:$O$3)*KG!$F$4:$O$136)*$G730/100</f>
        <v>0</v>
      </c>
      <c r="V730" s="7">
        <f>SUMPRODUCT((KG!$A$4:$A$136=flux!$A730)*(KG!$B$4:$B$136=flux!V$3)*(flux!$G730&gt;=KG!$F$2:$O$2)*(flux!$G730&lt;=KG!$F$3:$O$3)*KG!$F$4:$O$136)*$G730/100</f>
        <v>0</v>
      </c>
      <c r="W730" s="7">
        <f>SUMPRODUCT((KG!$A$4:$A$136=flux!$A730)*(KG!$B$4:$B$136=flux!W$3)*(flux!$G730&gt;=KG!$F$2:$O$2)*(flux!$G730&lt;=KG!$F$3:$O$3)*KG!$F$4:$O$136)*$G730/100</f>
        <v>0</v>
      </c>
      <c r="X730" s="7">
        <f>SUMPRODUCT((KG!$A$4:$A$136=flux!$A730)*(KG!$B$4:$B$136=flux!X$3)*(flux!$G730&gt;=KG!$F$2:$O$2)*(flux!$G730&lt;=KG!$F$3:$O$3)*KG!$F$4:$O$136)*$G730/100</f>
        <v>0</v>
      </c>
      <c r="Y730" s="7">
        <f>SUMPRODUCT((PAL!$A$3:$A$42=flux!$A730)*(PAL!$B$3:$B$42=flux!Y$3)*(PAL!$H$2:$Q$2=flux!$H730)*(PAL!$H$3:$Q$42))*$H730</f>
        <v>0</v>
      </c>
      <c r="Z730" s="7">
        <f>SUMPRODUCT((PAL!$A$3:$A$42=flux!$A730)*(PAL!$B$3:$B$42=flux!Z$3)*(PAL!$H$2:$Q$2=flux!$H730)*(PAL!$H$3:$Q$42))*$H730</f>
        <v>0</v>
      </c>
      <c r="AA730" s="7">
        <f>SUMPRODUCT((PAL!$A$3:$A$42=flux!$A730)*(PAL!$B$3:$B$42=flux!AA$3)*(PAL!$H$2:$Q$2=flux!$H730)*(PAL!$H$3:$Q$42))*$H730</f>
        <v>0</v>
      </c>
      <c r="AB730" s="7">
        <f>SUMPRODUCT((PAL!$A$3:$A$42=flux!$A730)*(PAL!$B$3:$B$42=flux!AB$3)*(PAL!$H$2:$Q$2=flux!$H730)*(PAL!$H$3:$Q$42))*$H730</f>
        <v>0</v>
      </c>
    </row>
    <row r="731" spans="1:28" x14ac:dyDescent="0.25">
      <c r="A731">
        <v>19272</v>
      </c>
      <c r="B731" t="s">
        <v>577</v>
      </c>
      <c r="C731" s="2">
        <v>43167</v>
      </c>
      <c r="D731" t="s">
        <v>23</v>
      </c>
      <c r="E731">
        <v>54</v>
      </c>
      <c r="F731" t="s">
        <v>24</v>
      </c>
      <c r="G731">
        <v>85</v>
      </c>
      <c r="H731" s="1">
        <v>1</v>
      </c>
      <c r="I731">
        <v>34.96</v>
      </c>
      <c r="J731" s="1"/>
      <c r="L731" s="5" t="s">
        <v>184</v>
      </c>
      <c r="N731" s="7">
        <f>SUMPRODUCT((KG!$A$4:$A$136=flux!$A731)*(KG!$B$4:$B$136=flux!N$3)*(flux!$G731&gt;=KG!$F$2:$O$2)*(flux!$G731&lt;=KG!$F$3:$O$3)*KG!$F$4:$O$136)*$G731/100</f>
        <v>0</v>
      </c>
      <c r="O731" s="7">
        <f>SUMPRODUCT((KG!$A$4:$A$136=flux!$A731)*(KG!$B$4:$B$136=flux!O$3)*(flux!$G731&gt;=KG!$F$2:$O$2)*(flux!$G731&lt;=KG!$F$3:$O$3)*KG!$F$4:$O$136)*$G731/100</f>
        <v>0</v>
      </c>
      <c r="P731" s="7">
        <f>SUMPRODUCT((KG!$A$4:$A$136=flux!$A731)*(KG!$B$4:$B$136=flux!P$3)*(flux!$G731&gt;=KG!$F$2:$O$2)*(flux!$G731&lt;=KG!$F$3:$O$3)*KG!$F$4:$O$136)*$G731/100</f>
        <v>0</v>
      </c>
      <c r="Q731" s="7">
        <f>SUMPRODUCT((KG!$A$4:$A$136=flux!$A731)*(KG!$B$4:$B$136=flux!Q$3)*(flux!$G731&gt;=KG!$F$2:$O$2)*(flux!$G731&lt;=KG!$F$3:$O$3)*KG!$F$4:$O$136)*$G731/100</f>
        <v>0</v>
      </c>
      <c r="R731" s="7">
        <f>SUMPRODUCT((KG!$A$4:$A$136=flux!$A731)*(KG!$B$4:$B$136=flux!R$3)*(flux!$G731&gt;=KG!$F$2:$O$2)*(flux!$G731&lt;=KG!$F$3:$O$3)*KG!$F$4:$O$136)*$G731/100</f>
        <v>0</v>
      </c>
      <c r="S731" s="7">
        <f>SUMPRODUCT((KG!$A$4:$A$136=flux!$A731)*(KG!$B$4:$B$136=flux!S$3)*(flux!$G731&gt;=KG!$F$2:$O$2)*(flux!$G731&lt;=KG!$F$3:$O$3)*KG!$F$4:$O$136)*$G731/100</f>
        <v>0</v>
      </c>
      <c r="T731" s="7">
        <f>SUMPRODUCT((KG!$A$4:$A$136=flux!$A731)*(KG!$B$4:$B$136=flux!T$3)*(flux!$G731&gt;=KG!$F$2:$O$2)*(flux!$G731&lt;=KG!$F$3:$O$3)*KG!$F$4:$O$136)*$G731/100</f>
        <v>0</v>
      </c>
      <c r="U731" s="7">
        <f>SUMPRODUCT((KG!$A$4:$A$136=flux!$A731)*(KG!$B$4:$B$136=flux!U$3)*(flux!$G731&gt;=KG!$F$2:$O$2)*(flux!$G731&lt;=KG!$F$3:$O$3)*KG!$F$4:$O$136)*$G731/100</f>
        <v>0</v>
      </c>
      <c r="V731" s="7">
        <f>SUMPRODUCT((KG!$A$4:$A$136=flux!$A731)*(KG!$B$4:$B$136=flux!V$3)*(flux!$G731&gt;=KG!$F$2:$O$2)*(flux!$G731&lt;=KG!$F$3:$O$3)*KG!$F$4:$O$136)*$G731/100</f>
        <v>0</v>
      </c>
      <c r="W731" s="7">
        <f>SUMPRODUCT((KG!$A$4:$A$136=flux!$A731)*(KG!$B$4:$B$136=flux!W$3)*(flux!$G731&gt;=KG!$F$2:$O$2)*(flux!$G731&lt;=KG!$F$3:$O$3)*KG!$F$4:$O$136)*$G731/100</f>
        <v>0</v>
      </c>
      <c r="X731" s="7">
        <f>SUMPRODUCT((KG!$A$4:$A$136=flux!$A731)*(KG!$B$4:$B$136=flux!X$3)*(flux!$G731&gt;=KG!$F$2:$O$2)*(flux!$G731&lt;=KG!$F$3:$O$3)*KG!$F$4:$O$136)*$G731/100</f>
        <v>0</v>
      </c>
      <c r="Y731" s="7">
        <f>SUMPRODUCT((PAL!$A$3:$A$42=flux!$A731)*(PAL!$B$3:$B$42=flux!Y$3)*(PAL!$H$2:$Q$2=flux!$H731)*(PAL!$H$3:$Q$42))*$H731</f>
        <v>0</v>
      </c>
      <c r="Z731" s="7">
        <f>SUMPRODUCT((PAL!$A$3:$A$42=flux!$A731)*(PAL!$B$3:$B$42=flux!Z$3)*(PAL!$H$2:$Q$2=flux!$H731)*(PAL!$H$3:$Q$42))*$H731</f>
        <v>0</v>
      </c>
      <c r="AA731" s="7">
        <f>SUMPRODUCT((PAL!$A$3:$A$42=flux!$A731)*(PAL!$B$3:$B$42=flux!AA$3)*(PAL!$H$2:$Q$2=flux!$H731)*(PAL!$H$3:$Q$42))*$H731</f>
        <v>0</v>
      </c>
      <c r="AB731" s="7">
        <f>SUMPRODUCT((PAL!$A$3:$A$42=flux!$A731)*(PAL!$B$3:$B$42=flux!AB$3)*(PAL!$H$2:$Q$2=flux!$H731)*(PAL!$H$3:$Q$42))*$H731</f>
        <v>0</v>
      </c>
    </row>
    <row r="732" spans="1:28" x14ac:dyDescent="0.25">
      <c r="A732">
        <v>19272</v>
      </c>
      <c r="B732" t="s">
        <v>577</v>
      </c>
      <c r="C732" s="2">
        <v>43169</v>
      </c>
      <c r="D732" t="s">
        <v>23</v>
      </c>
      <c r="E732">
        <v>54</v>
      </c>
      <c r="F732" t="s">
        <v>24</v>
      </c>
      <c r="G732">
        <v>70</v>
      </c>
      <c r="H732" s="1">
        <v>1</v>
      </c>
      <c r="I732">
        <v>34.96</v>
      </c>
      <c r="J732" s="1"/>
      <c r="L732" s="5" t="s">
        <v>184</v>
      </c>
      <c r="N732" s="7">
        <f>SUMPRODUCT((KG!$A$4:$A$136=flux!$A732)*(KG!$B$4:$B$136=flux!N$3)*(flux!$G732&gt;=KG!$F$2:$O$2)*(flux!$G732&lt;=KG!$F$3:$O$3)*KG!$F$4:$O$136)*$G732/100</f>
        <v>0</v>
      </c>
      <c r="O732" s="7">
        <f>SUMPRODUCT((KG!$A$4:$A$136=flux!$A732)*(KG!$B$4:$B$136=flux!O$3)*(flux!$G732&gt;=KG!$F$2:$O$2)*(flux!$G732&lt;=KG!$F$3:$O$3)*KG!$F$4:$O$136)*$G732/100</f>
        <v>0</v>
      </c>
      <c r="P732" s="7">
        <f>SUMPRODUCT((KG!$A$4:$A$136=flux!$A732)*(KG!$B$4:$B$136=flux!P$3)*(flux!$G732&gt;=KG!$F$2:$O$2)*(flux!$G732&lt;=KG!$F$3:$O$3)*KG!$F$4:$O$136)*$G732/100</f>
        <v>0</v>
      </c>
      <c r="Q732" s="7">
        <f>SUMPRODUCT((KG!$A$4:$A$136=flux!$A732)*(KG!$B$4:$B$136=flux!Q$3)*(flux!$G732&gt;=KG!$F$2:$O$2)*(flux!$G732&lt;=KG!$F$3:$O$3)*KG!$F$4:$O$136)*$G732/100</f>
        <v>0</v>
      </c>
      <c r="R732" s="7">
        <f>SUMPRODUCT((KG!$A$4:$A$136=flux!$A732)*(KG!$B$4:$B$136=flux!R$3)*(flux!$G732&gt;=KG!$F$2:$O$2)*(flux!$G732&lt;=KG!$F$3:$O$3)*KG!$F$4:$O$136)*$G732/100</f>
        <v>0</v>
      </c>
      <c r="S732" s="7">
        <f>SUMPRODUCT((KG!$A$4:$A$136=flux!$A732)*(KG!$B$4:$B$136=flux!S$3)*(flux!$G732&gt;=KG!$F$2:$O$2)*(flux!$G732&lt;=KG!$F$3:$O$3)*KG!$F$4:$O$136)*$G732/100</f>
        <v>0</v>
      </c>
      <c r="T732" s="7">
        <f>SUMPRODUCT((KG!$A$4:$A$136=flux!$A732)*(KG!$B$4:$B$136=flux!T$3)*(flux!$G732&gt;=KG!$F$2:$O$2)*(flux!$G732&lt;=KG!$F$3:$O$3)*KG!$F$4:$O$136)*$G732/100</f>
        <v>0</v>
      </c>
      <c r="U732" s="7">
        <f>SUMPRODUCT((KG!$A$4:$A$136=flux!$A732)*(KG!$B$4:$B$136=flux!U$3)*(flux!$G732&gt;=KG!$F$2:$O$2)*(flux!$G732&lt;=KG!$F$3:$O$3)*KG!$F$4:$O$136)*$G732/100</f>
        <v>0</v>
      </c>
      <c r="V732" s="7">
        <f>SUMPRODUCT((KG!$A$4:$A$136=flux!$A732)*(KG!$B$4:$B$136=flux!V$3)*(flux!$G732&gt;=KG!$F$2:$O$2)*(flux!$G732&lt;=KG!$F$3:$O$3)*KG!$F$4:$O$136)*$G732/100</f>
        <v>0</v>
      </c>
      <c r="W732" s="7">
        <f>SUMPRODUCT((KG!$A$4:$A$136=flux!$A732)*(KG!$B$4:$B$136=flux!W$3)*(flux!$G732&gt;=KG!$F$2:$O$2)*(flux!$G732&lt;=KG!$F$3:$O$3)*KG!$F$4:$O$136)*$G732/100</f>
        <v>0</v>
      </c>
      <c r="X732" s="7">
        <f>SUMPRODUCT((KG!$A$4:$A$136=flux!$A732)*(KG!$B$4:$B$136=flux!X$3)*(flux!$G732&gt;=KG!$F$2:$O$2)*(flux!$G732&lt;=KG!$F$3:$O$3)*KG!$F$4:$O$136)*$G732/100</f>
        <v>0</v>
      </c>
      <c r="Y732" s="7">
        <f>SUMPRODUCT((PAL!$A$3:$A$42=flux!$A732)*(PAL!$B$3:$B$42=flux!Y$3)*(PAL!$H$2:$Q$2=flux!$H732)*(PAL!$H$3:$Q$42))*$H732</f>
        <v>0</v>
      </c>
      <c r="Z732" s="7">
        <f>SUMPRODUCT((PAL!$A$3:$A$42=flux!$A732)*(PAL!$B$3:$B$42=flux!Z$3)*(PAL!$H$2:$Q$2=flux!$H732)*(PAL!$H$3:$Q$42))*$H732</f>
        <v>0</v>
      </c>
      <c r="AA732" s="7">
        <f>SUMPRODUCT((PAL!$A$3:$A$42=flux!$A732)*(PAL!$B$3:$B$42=flux!AA$3)*(PAL!$H$2:$Q$2=flux!$H732)*(PAL!$H$3:$Q$42))*$H732</f>
        <v>0</v>
      </c>
      <c r="AB732" s="7">
        <f>SUMPRODUCT((PAL!$A$3:$A$42=flux!$A732)*(PAL!$B$3:$B$42=flux!AB$3)*(PAL!$H$2:$Q$2=flux!$H732)*(PAL!$H$3:$Q$42))*$H732</f>
        <v>0</v>
      </c>
    </row>
    <row r="733" spans="1:28" x14ac:dyDescent="0.25">
      <c r="A733">
        <v>19222</v>
      </c>
      <c r="B733" t="s">
        <v>564</v>
      </c>
      <c r="C733" s="2">
        <v>43164</v>
      </c>
      <c r="D733" t="s">
        <v>175</v>
      </c>
      <c r="E733">
        <v>62</v>
      </c>
      <c r="F733" t="s">
        <v>176</v>
      </c>
      <c r="G733">
        <v>90</v>
      </c>
      <c r="H733" s="64">
        <v>1</v>
      </c>
      <c r="I733" s="7">
        <v>28.179000000000002</v>
      </c>
      <c r="J733" s="9"/>
      <c r="L733" s="5" t="s">
        <v>184</v>
      </c>
      <c r="N733" s="7">
        <f>SUMPRODUCT((KG!$A$4:$A$136=flux!$A733)*(KG!$B$4:$B$136=flux!N$3)*(flux!$G733&gt;=KG!$F$2:$O$2)*(flux!$G733&lt;=KG!$F$3:$O$3)*KG!$F$4:$O$136)*$G733/100</f>
        <v>0</v>
      </c>
      <c r="O733" s="7">
        <f>SUMPRODUCT((KG!$A$4:$A$136=flux!$A733)*(KG!$B$4:$B$136=flux!O$3)*(flux!$G733&gt;=KG!$F$2:$O$2)*(flux!$G733&lt;=KG!$F$3:$O$3)*KG!$F$4:$O$136)*$G733/100</f>
        <v>0</v>
      </c>
      <c r="P733" s="7">
        <f>SUMPRODUCT((KG!$A$4:$A$136=flux!$A733)*(KG!$B$4:$B$136=flux!P$3)*(flux!$G733&gt;=KG!$F$2:$O$2)*(flux!$G733&lt;=KG!$F$3:$O$3)*KG!$F$4:$O$136)*$G733/100</f>
        <v>0</v>
      </c>
      <c r="Q733" s="7">
        <f>SUMPRODUCT((KG!$A$4:$A$136=flux!$A733)*(KG!$B$4:$B$136=flux!Q$3)*(flux!$G733&gt;=KG!$F$2:$O$2)*(flux!$G733&lt;=KG!$F$3:$O$3)*KG!$F$4:$O$136)*$G733/100</f>
        <v>0</v>
      </c>
      <c r="R733" s="7">
        <f>SUMPRODUCT((KG!$A$4:$A$136=flux!$A733)*(KG!$B$4:$B$136=flux!R$3)*(flux!$G733&gt;=KG!$F$2:$O$2)*(flux!$G733&lt;=KG!$F$3:$O$3)*KG!$F$4:$O$136)*$G733/100</f>
        <v>0</v>
      </c>
      <c r="S733" s="7">
        <f>SUMPRODUCT((KG!$A$4:$A$136=flux!$A733)*(KG!$B$4:$B$136=flux!S$3)*(flux!$G733&gt;=KG!$F$2:$O$2)*(flux!$G733&lt;=KG!$F$3:$O$3)*KG!$F$4:$O$136)*$G733/100</f>
        <v>0</v>
      </c>
      <c r="T733" s="7">
        <f>SUMPRODUCT((KG!$A$4:$A$136=flux!$A733)*(KG!$B$4:$B$136=flux!T$3)*(flux!$G733&gt;=KG!$F$2:$O$2)*(flux!$G733&lt;=KG!$F$3:$O$3)*KG!$F$4:$O$136)*$G733/100</f>
        <v>0</v>
      </c>
      <c r="U733" s="7">
        <f>SUMPRODUCT((KG!$A$4:$A$136=flux!$A733)*(KG!$B$4:$B$136=flux!U$3)*(flux!$G733&gt;=KG!$F$2:$O$2)*(flux!$G733&lt;=KG!$F$3:$O$3)*KG!$F$4:$O$136)*$G733/100</f>
        <v>0</v>
      </c>
      <c r="V733" s="7">
        <f>SUMPRODUCT((KG!$A$4:$A$136=flux!$A733)*(KG!$B$4:$B$136=flux!V$3)*(flux!$G733&gt;=KG!$F$2:$O$2)*(flux!$G733&lt;=KG!$F$3:$O$3)*KG!$F$4:$O$136)*$G733/100</f>
        <v>0</v>
      </c>
      <c r="W733" s="7">
        <f>SUMPRODUCT((KG!$A$4:$A$136=flux!$A733)*(KG!$B$4:$B$136=flux!W$3)*(flux!$G733&gt;=KG!$F$2:$O$2)*(flux!$G733&lt;=KG!$F$3:$O$3)*KG!$F$4:$O$136)*$G733/100</f>
        <v>0</v>
      </c>
      <c r="X733" s="7">
        <f>SUMPRODUCT((KG!$A$4:$A$136=flux!$A733)*(KG!$B$4:$B$136=flux!X$3)*(flux!$G733&gt;=KG!$F$2:$O$2)*(flux!$G733&lt;=KG!$F$3:$O$3)*KG!$F$4:$O$136)*$G733/100</f>
        <v>0</v>
      </c>
      <c r="Y733" s="7">
        <f>SUMPRODUCT((PAL!$A$3:$A$42=flux!$A733)*(PAL!$B$3:$B$42=flux!Y$3)*(PAL!$H$2:$Q$2=flux!$H733)*(PAL!$H$3:$Q$42))*$H733</f>
        <v>0</v>
      </c>
      <c r="Z733" s="7">
        <f>SUMPRODUCT((PAL!$A$3:$A$42=flux!$A733)*(PAL!$B$3:$B$42=flux!Z$3)*(PAL!$H$2:$Q$2=flux!$H733)*(PAL!$H$3:$Q$42))*$H733</f>
        <v>0</v>
      </c>
      <c r="AA733" s="7">
        <f>SUMPRODUCT((PAL!$A$3:$A$42=flux!$A733)*(PAL!$B$3:$B$42=flux!AA$3)*(PAL!$H$2:$Q$2=flux!$H733)*(PAL!$H$3:$Q$42))*$H733</f>
        <v>0</v>
      </c>
      <c r="AB733" s="7">
        <f>SUMPRODUCT((PAL!$A$3:$A$42=flux!$A733)*(PAL!$B$3:$B$42=flux!AB$3)*(PAL!$H$2:$Q$2=flux!$H733)*(PAL!$H$3:$Q$42))*$H733</f>
        <v>0</v>
      </c>
    </row>
    <row r="734" spans="1:28" x14ac:dyDescent="0.25">
      <c r="A734">
        <v>19222</v>
      </c>
      <c r="B734" t="s">
        <v>564</v>
      </c>
      <c r="C734" s="2">
        <v>43171</v>
      </c>
      <c r="D734" t="s">
        <v>175</v>
      </c>
      <c r="E734">
        <v>62</v>
      </c>
      <c r="F734" t="s">
        <v>176</v>
      </c>
      <c r="G734">
        <v>90</v>
      </c>
      <c r="H734" s="64">
        <v>1</v>
      </c>
      <c r="I734" s="7">
        <v>28.179000000000002</v>
      </c>
      <c r="J734" s="9"/>
      <c r="L734" s="5" t="s">
        <v>184</v>
      </c>
      <c r="N734" s="7">
        <f>SUMPRODUCT((KG!$A$4:$A$136=flux!$A734)*(KG!$B$4:$B$136=flux!N$3)*(flux!$G734&gt;=KG!$F$2:$O$2)*(flux!$G734&lt;=KG!$F$3:$O$3)*KG!$F$4:$O$136)*$G734/100</f>
        <v>0</v>
      </c>
      <c r="O734" s="7">
        <f>SUMPRODUCT((KG!$A$4:$A$136=flux!$A734)*(KG!$B$4:$B$136=flux!O$3)*(flux!$G734&gt;=KG!$F$2:$O$2)*(flux!$G734&lt;=KG!$F$3:$O$3)*KG!$F$4:$O$136)*$G734/100</f>
        <v>0</v>
      </c>
      <c r="P734" s="7">
        <f>SUMPRODUCT((KG!$A$4:$A$136=flux!$A734)*(KG!$B$4:$B$136=flux!P$3)*(flux!$G734&gt;=KG!$F$2:$O$2)*(flux!$G734&lt;=KG!$F$3:$O$3)*KG!$F$4:$O$136)*$G734/100</f>
        <v>0</v>
      </c>
      <c r="Q734" s="7">
        <f>SUMPRODUCT((KG!$A$4:$A$136=flux!$A734)*(KG!$B$4:$B$136=flux!Q$3)*(flux!$G734&gt;=KG!$F$2:$O$2)*(flux!$G734&lt;=KG!$F$3:$O$3)*KG!$F$4:$O$136)*$G734/100</f>
        <v>0</v>
      </c>
      <c r="R734" s="7">
        <f>SUMPRODUCT((KG!$A$4:$A$136=flux!$A734)*(KG!$B$4:$B$136=flux!R$3)*(flux!$G734&gt;=KG!$F$2:$O$2)*(flux!$G734&lt;=KG!$F$3:$O$3)*KG!$F$4:$O$136)*$G734/100</f>
        <v>0</v>
      </c>
      <c r="S734" s="7">
        <f>SUMPRODUCT((KG!$A$4:$A$136=flux!$A734)*(KG!$B$4:$B$136=flux!S$3)*(flux!$G734&gt;=KG!$F$2:$O$2)*(flux!$G734&lt;=KG!$F$3:$O$3)*KG!$F$4:$O$136)*$G734/100</f>
        <v>0</v>
      </c>
      <c r="T734" s="7">
        <f>SUMPRODUCT((KG!$A$4:$A$136=flux!$A734)*(KG!$B$4:$B$136=flux!T$3)*(flux!$G734&gt;=KG!$F$2:$O$2)*(flux!$G734&lt;=KG!$F$3:$O$3)*KG!$F$4:$O$136)*$G734/100</f>
        <v>0</v>
      </c>
      <c r="U734" s="7">
        <f>SUMPRODUCT((KG!$A$4:$A$136=flux!$A734)*(KG!$B$4:$B$136=flux!U$3)*(flux!$G734&gt;=KG!$F$2:$O$2)*(flux!$G734&lt;=KG!$F$3:$O$3)*KG!$F$4:$O$136)*$G734/100</f>
        <v>0</v>
      </c>
      <c r="V734" s="7">
        <f>SUMPRODUCT((KG!$A$4:$A$136=flux!$A734)*(KG!$B$4:$B$136=flux!V$3)*(flux!$G734&gt;=KG!$F$2:$O$2)*(flux!$G734&lt;=KG!$F$3:$O$3)*KG!$F$4:$O$136)*$G734/100</f>
        <v>0</v>
      </c>
      <c r="W734" s="7">
        <f>SUMPRODUCT((KG!$A$4:$A$136=flux!$A734)*(KG!$B$4:$B$136=flux!W$3)*(flux!$G734&gt;=KG!$F$2:$O$2)*(flux!$G734&lt;=KG!$F$3:$O$3)*KG!$F$4:$O$136)*$G734/100</f>
        <v>0</v>
      </c>
      <c r="X734" s="7">
        <f>SUMPRODUCT((KG!$A$4:$A$136=flux!$A734)*(KG!$B$4:$B$136=flux!X$3)*(flux!$G734&gt;=KG!$F$2:$O$2)*(flux!$G734&lt;=KG!$F$3:$O$3)*KG!$F$4:$O$136)*$G734/100</f>
        <v>0</v>
      </c>
      <c r="Y734" s="7">
        <f>SUMPRODUCT((PAL!$A$3:$A$42=flux!$A734)*(PAL!$B$3:$B$42=flux!Y$3)*(PAL!$H$2:$Q$2=flux!$H734)*(PAL!$H$3:$Q$42))*$H734</f>
        <v>0</v>
      </c>
      <c r="Z734" s="7">
        <f>SUMPRODUCT((PAL!$A$3:$A$42=flux!$A734)*(PAL!$B$3:$B$42=flux!Z$3)*(PAL!$H$2:$Q$2=flux!$H734)*(PAL!$H$3:$Q$42))*$H734</f>
        <v>0</v>
      </c>
      <c r="AA734" s="7">
        <f>SUMPRODUCT((PAL!$A$3:$A$42=flux!$A734)*(PAL!$B$3:$B$42=flux!AA$3)*(PAL!$H$2:$Q$2=flux!$H734)*(PAL!$H$3:$Q$42))*$H734</f>
        <v>0</v>
      </c>
      <c r="AB734" s="7">
        <f>SUMPRODUCT((PAL!$A$3:$A$42=flux!$A734)*(PAL!$B$3:$B$42=flux!AB$3)*(PAL!$H$2:$Q$2=flux!$H734)*(PAL!$H$3:$Q$42))*$H734</f>
        <v>0</v>
      </c>
    </row>
    <row r="735" spans="1:28" x14ac:dyDescent="0.25">
      <c r="A735">
        <v>19222</v>
      </c>
      <c r="B735" t="s">
        <v>564</v>
      </c>
      <c r="C735" s="2">
        <v>43178</v>
      </c>
      <c r="D735" t="s">
        <v>175</v>
      </c>
      <c r="E735">
        <v>62</v>
      </c>
      <c r="F735" t="s">
        <v>176</v>
      </c>
      <c r="G735">
        <v>90</v>
      </c>
      <c r="H735" s="64">
        <v>1</v>
      </c>
      <c r="I735" s="7">
        <v>28.179000000000002</v>
      </c>
      <c r="J735" s="9"/>
      <c r="L735" s="5" t="s">
        <v>184</v>
      </c>
      <c r="N735" s="7">
        <f>SUMPRODUCT((KG!$A$4:$A$136=flux!$A735)*(KG!$B$4:$B$136=flux!N$3)*(flux!$G735&gt;=KG!$F$2:$O$2)*(flux!$G735&lt;=KG!$F$3:$O$3)*KG!$F$4:$O$136)*$G735/100</f>
        <v>0</v>
      </c>
      <c r="O735" s="7">
        <f>SUMPRODUCT((KG!$A$4:$A$136=flux!$A735)*(KG!$B$4:$B$136=flux!O$3)*(flux!$G735&gt;=KG!$F$2:$O$2)*(flux!$G735&lt;=KG!$F$3:$O$3)*KG!$F$4:$O$136)*$G735/100</f>
        <v>0</v>
      </c>
      <c r="P735" s="7">
        <f>SUMPRODUCT((KG!$A$4:$A$136=flux!$A735)*(KG!$B$4:$B$136=flux!P$3)*(flux!$G735&gt;=KG!$F$2:$O$2)*(flux!$G735&lt;=KG!$F$3:$O$3)*KG!$F$4:$O$136)*$G735/100</f>
        <v>0</v>
      </c>
      <c r="Q735" s="7">
        <f>SUMPRODUCT((KG!$A$4:$A$136=flux!$A735)*(KG!$B$4:$B$136=flux!Q$3)*(flux!$G735&gt;=KG!$F$2:$O$2)*(flux!$G735&lt;=KG!$F$3:$O$3)*KG!$F$4:$O$136)*$G735/100</f>
        <v>0</v>
      </c>
      <c r="R735" s="7">
        <f>SUMPRODUCT((KG!$A$4:$A$136=flux!$A735)*(KG!$B$4:$B$136=flux!R$3)*(flux!$G735&gt;=KG!$F$2:$O$2)*(flux!$G735&lt;=KG!$F$3:$O$3)*KG!$F$4:$O$136)*$G735/100</f>
        <v>0</v>
      </c>
      <c r="S735" s="7">
        <f>SUMPRODUCT((KG!$A$4:$A$136=flux!$A735)*(KG!$B$4:$B$136=flux!S$3)*(flux!$G735&gt;=KG!$F$2:$O$2)*(flux!$G735&lt;=KG!$F$3:$O$3)*KG!$F$4:$O$136)*$G735/100</f>
        <v>0</v>
      </c>
      <c r="T735" s="7">
        <f>SUMPRODUCT((KG!$A$4:$A$136=flux!$A735)*(KG!$B$4:$B$136=flux!T$3)*(flux!$G735&gt;=KG!$F$2:$O$2)*(flux!$G735&lt;=KG!$F$3:$O$3)*KG!$F$4:$O$136)*$G735/100</f>
        <v>0</v>
      </c>
      <c r="U735" s="7">
        <f>SUMPRODUCT((KG!$A$4:$A$136=flux!$A735)*(KG!$B$4:$B$136=flux!U$3)*(flux!$G735&gt;=KG!$F$2:$O$2)*(flux!$G735&lt;=KG!$F$3:$O$3)*KG!$F$4:$O$136)*$G735/100</f>
        <v>0</v>
      </c>
      <c r="V735" s="7">
        <f>SUMPRODUCT((KG!$A$4:$A$136=flux!$A735)*(KG!$B$4:$B$136=flux!V$3)*(flux!$G735&gt;=KG!$F$2:$O$2)*(flux!$G735&lt;=KG!$F$3:$O$3)*KG!$F$4:$O$136)*$G735/100</f>
        <v>0</v>
      </c>
      <c r="W735" s="7">
        <f>SUMPRODUCT((KG!$A$4:$A$136=flux!$A735)*(KG!$B$4:$B$136=flux!W$3)*(flux!$G735&gt;=KG!$F$2:$O$2)*(flux!$G735&lt;=KG!$F$3:$O$3)*KG!$F$4:$O$136)*$G735/100</f>
        <v>0</v>
      </c>
      <c r="X735" s="7">
        <f>SUMPRODUCT((KG!$A$4:$A$136=flux!$A735)*(KG!$B$4:$B$136=flux!X$3)*(flux!$G735&gt;=KG!$F$2:$O$2)*(flux!$G735&lt;=KG!$F$3:$O$3)*KG!$F$4:$O$136)*$G735/100</f>
        <v>0</v>
      </c>
      <c r="Y735" s="7">
        <f>SUMPRODUCT((PAL!$A$3:$A$42=flux!$A735)*(PAL!$B$3:$B$42=flux!Y$3)*(PAL!$H$2:$Q$2=flux!$H735)*(PAL!$H$3:$Q$42))*$H735</f>
        <v>0</v>
      </c>
      <c r="Z735" s="7">
        <f>SUMPRODUCT((PAL!$A$3:$A$42=flux!$A735)*(PAL!$B$3:$B$42=flux!Z$3)*(PAL!$H$2:$Q$2=flux!$H735)*(PAL!$H$3:$Q$42))*$H735</f>
        <v>0</v>
      </c>
      <c r="AA735" s="7">
        <f>SUMPRODUCT((PAL!$A$3:$A$42=flux!$A735)*(PAL!$B$3:$B$42=flux!AA$3)*(PAL!$H$2:$Q$2=flux!$H735)*(PAL!$H$3:$Q$42))*$H735</f>
        <v>0</v>
      </c>
      <c r="AB735" s="7">
        <f>SUMPRODUCT((PAL!$A$3:$A$42=flux!$A735)*(PAL!$B$3:$B$42=flux!AB$3)*(PAL!$H$2:$Q$2=flux!$H735)*(PAL!$H$3:$Q$42))*$H735</f>
        <v>0</v>
      </c>
    </row>
    <row r="736" spans="1:28" x14ac:dyDescent="0.25">
      <c r="A736">
        <v>19222</v>
      </c>
      <c r="B736" t="s">
        <v>564</v>
      </c>
      <c r="C736" s="2">
        <v>43181</v>
      </c>
      <c r="D736" t="s">
        <v>175</v>
      </c>
      <c r="E736">
        <v>62</v>
      </c>
      <c r="F736" t="s">
        <v>176</v>
      </c>
      <c r="G736">
        <v>90</v>
      </c>
      <c r="H736" s="64">
        <v>1</v>
      </c>
      <c r="I736" s="7">
        <v>28.179000000000002</v>
      </c>
      <c r="J736" s="9"/>
      <c r="L736" s="5" t="s">
        <v>184</v>
      </c>
      <c r="N736" s="7">
        <f>SUMPRODUCT((KG!$A$4:$A$136=flux!$A736)*(KG!$B$4:$B$136=flux!N$3)*(flux!$G736&gt;=KG!$F$2:$O$2)*(flux!$G736&lt;=KG!$F$3:$O$3)*KG!$F$4:$O$136)*$G736/100</f>
        <v>0</v>
      </c>
      <c r="O736" s="7">
        <f>SUMPRODUCT((KG!$A$4:$A$136=flux!$A736)*(KG!$B$4:$B$136=flux!O$3)*(flux!$G736&gt;=KG!$F$2:$O$2)*(flux!$G736&lt;=KG!$F$3:$O$3)*KG!$F$4:$O$136)*$G736/100</f>
        <v>0</v>
      </c>
      <c r="P736" s="7">
        <f>SUMPRODUCT((KG!$A$4:$A$136=flux!$A736)*(KG!$B$4:$B$136=flux!P$3)*(flux!$G736&gt;=KG!$F$2:$O$2)*(flux!$G736&lt;=KG!$F$3:$O$3)*KG!$F$4:$O$136)*$G736/100</f>
        <v>0</v>
      </c>
      <c r="Q736" s="7">
        <f>SUMPRODUCT((KG!$A$4:$A$136=flux!$A736)*(KG!$B$4:$B$136=flux!Q$3)*(flux!$G736&gt;=KG!$F$2:$O$2)*(flux!$G736&lt;=KG!$F$3:$O$3)*KG!$F$4:$O$136)*$G736/100</f>
        <v>0</v>
      </c>
      <c r="R736" s="7">
        <f>SUMPRODUCT((KG!$A$4:$A$136=flux!$A736)*(KG!$B$4:$B$136=flux!R$3)*(flux!$G736&gt;=KG!$F$2:$O$2)*(flux!$G736&lt;=KG!$F$3:$O$3)*KG!$F$4:$O$136)*$G736/100</f>
        <v>0</v>
      </c>
      <c r="S736" s="7">
        <f>SUMPRODUCT((KG!$A$4:$A$136=flux!$A736)*(KG!$B$4:$B$136=flux!S$3)*(flux!$G736&gt;=KG!$F$2:$O$2)*(flux!$G736&lt;=KG!$F$3:$O$3)*KG!$F$4:$O$136)*$G736/100</f>
        <v>0</v>
      </c>
      <c r="T736" s="7">
        <f>SUMPRODUCT((KG!$A$4:$A$136=flux!$A736)*(KG!$B$4:$B$136=flux!T$3)*(flux!$G736&gt;=KG!$F$2:$O$2)*(flux!$G736&lt;=KG!$F$3:$O$3)*KG!$F$4:$O$136)*$G736/100</f>
        <v>0</v>
      </c>
      <c r="U736" s="7">
        <f>SUMPRODUCT((KG!$A$4:$A$136=flux!$A736)*(KG!$B$4:$B$136=flux!U$3)*(flux!$G736&gt;=KG!$F$2:$O$2)*(flux!$G736&lt;=KG!$F$3:$O$3)*KG!$F$4:$O$136)*$G736/100</f>
        <v>0</v>
      </c>
      <c r="V736" s="7">
        <f>SUMPRODUCT((KG!$A$4:$A$136=flux!$A736)*(KG!$B$4:$B$136=flux!V$3)*(flux!$G736&gt;=KG!$F$2:$O$2)*(flux!$G736&lt;=KG!$F$3:$O$3)*KG!$F$4:$O$136)*$G736/100</f>
        <v>0</v>
      </c>
      <c r="W736" s="7">
        <f>SUMPRODUCT((KG!$A$4:$A$136=flux!$A736)*(KG!$B$4:$B$136=flux!W$3)*(flux!$G736&gt;=KG!$F$2:$O$2)*(flux!$G736&lt;=KG!$F$3:$O$3)*KG!$F$4:$O$136)*$G736/100</f>
        <v>0</v>
      </c>
      <c r="X736" s="7">
        <f>SUMPRODUCT((KG!$A$4:$A$136=flux!$A736)*(KG!$B$4:$B$136=flux!X$3)*(flux!$G736&gt;=KG!$F$2:$O$2)*(flux!$G736&lt;=KG!$F$3:$O$3)*KG!$F$4:$O$136)*$G736/100</f>
        <v>0</v>
      </c>
      <c r="Y736" s="7">
        <f>SUMPRODUCT((PAL!$A$3:$A$42=flux!$A736)*(PAL!$B$3:$B$42=flux!Y$3)*(PAL!$H$2:$Q$2=flux!$H736)*(PAL!$H$3:$Q$42))*$H736</f>
        <v>0</v>
      </c>
      <c r="Z736" s="7">
        <f>SUMPRODUCT((PAL!$A$3:$A$42=flux!$A736)*(PAL!$B$3:$B$42=flux!Z$3)*(PAL!$H$2:$Q$2=flux!$H736)*(PAL!$H$3:$Q$42))*$H736</f>
        <v>0</v>
      </c>
      <c r="AA736" s="7">
        <f>SUMPRODUCT((PAL!$A$3:$A$42=flux!$A736)*(PAL!$B$3:$B$42=flux!AA$3)*(PAL!$H$2:$Q$2=flux!$H736)*(PAL!$H$3:$Q$42))*$H736</f>
        <v>0</v>
      </c>
      <c r="AB736" s="7">
        <f>SUMPRODUCT((PAL!$A$3:$A$42=flux!$A736)*(PAL!$B$3:$B$42=flux!AB$3)*(PAL!$H$2:$Q$2=flux!$H736)*(PAL!$H$3:$Q$42))*$H736</f>
        <v>0</v>
      </c>
    </row>
    <row r="737" spans="1:28" x14ac:dyDescent="0.25">
      <c r="A737">
        <v>19222</v>
      </c>
      <c r="B737" t="s">
        <v>564</v>
      </c>
      <c r="C737" s="2">
        <v>43187</v>
      </c>
      <c r="D737" t="s">
        <v>175</v>
      </c>
      <c r="E737">
        <v>62</v>
      </c>
      <c r="F737" t="s">
        <v>176</v>
      </c>
      <c r="G737">
        <v>90</v>
      </c>
      <c r="H737" s="64">
        <v>1</v>
      </c>
      <c r="I737" s="7">
        <v>28.179000000000002</v>
      </c>
      <c r="J737" s="9"/>
      <c r="L737" s="5" t="s">
        <v>184</v>
      </c>
      <c r="N737" s="7">
        <f>SUMPRODUCT((KG!$A$4:$A$136=flux!$A737)*(KG!$B$4:$B$136=flux!N$3)*(flux!$G737&gt;=KG!$F$2:$O$2)*(flux!$G737&lt;=KG!$F$3:$O$3)*KG!$F$4:$O$136)*$G737/100</f>
        <v>0</v>
      </c>
      <c r="O737" s="7">
        <f>SUMPRODUCT((KG!$A$4:$A$136=flux!$A737)*(KG!$B$4:$B$136=flux!O$3)*(flux!$G737&gt;=KG!$F$2:$O$2)*(flux!$G737&lt;=KG!$F$3:$O$3)*KG!$F$4:$O$136)*$G737/100</f>
        <v>0</v>
      </c>
      <c r="P737" s="7">
        <f>SUMPRODUCT((KG!$A$4:$A$136=flux!$A737)*(KG!$B$4:$B$136=flux!P$3)*(flux!$G737&gt;=KG!$F$2:$O$2)*(flux!$G737&lt;=KG!$F$3:$O$3)*KG!$F$4:$O$136)*$G737/100</f>
        <v>0</v>
      </c>
      <c r="Q737" s="7">
        <f>SUMPRODUCT((KG!$A$4:$A$136=flux!$A737)*(KG!$B$4:$B$136=flux!Q$3)*(flux!$G737&gt;=KG!$F$2:$O$2)*(flux!$G737&lt;=KG!$F$3:$O$3)*KG!$F$4:$O$136)*$G737/100</f>
        <v>0</v>
      </c>
      <c r="R737" s="7">
        <f>SUMPRODUCT((KG!$A$4:$A$136=flux!$A737)*(KG!$B$4:$B$136=flux!R$3)*(flux!$G737&gt;=KG!$F$2:$O$2)*(flux!$G737&lt;=KG!$F$3:$O$3)*KG!$F$4:$O$136)*$G737/100</f>
        <v>0</v>
      </c>
      <c r="S737" s="7">
        <f>SUMPRODUCT((KG!$A$4:$A$136=flux!$A737)*(KG!$B$4:$B$136=flux!S$3)*(flux!$G737&gt;=KG!$F$2:$O$2)*(flux!$G737&lt;=KG!$F$3:$O$3)*KG!$F$4:$O$136)*$G737/100</f>
        <v>0</v>
      </c>
      <c r="T737" s="7">
        <f>SUMPRODUCT((KG!$A$4:$A$136=flux!$A737)*(KG!$B$4:$B$136=flux!T$3)*(flux!$G737&gt;=KG!$F$2:$O$2)*(flux!$G737&lt;=KG!$F$3:$O$3)*KG!$F$4:$O$136)*$G737/100</f>
        <v>0</v>
      </c>
      <c r="U737" s="7">
        <f>SUMPRODUCT((KG!$A$4:$A$136=flux!$A737)*(KG!$B$4:$B$136=flux!U$3)*(flux!$G737&gt;=KG!$F$2:$O$2)*(flux!$G737&lt;=KG!$F$3:$O$3)*KG!$F$4:$O$136)*$G737/100</f>
        <v>0</v>
      </c>
      <c r="V737" s="7">
        <f>SUMPRODUCT((KG!$A$4:$A$136=flux!$A737)*(KG!$B$4:$B$136=flux!V$3)*(flux!$G737&gt;=KG!$F$2:$O$2)*(flux!$G737&lt;=KG!$F$3:$O$3)*KG!$F$4:$O$136)*$G737/100</f>
        <v>0</v>
      </c>
      <c r="W737" s="7">
        <f>SUMPRODUCT((KG!$A$4:$A$136=flux!$A737)*(KG!$B$4:$B$136=flux!W$3)*(flux!$G737&gt;=KG!$F$2:$O$2)*(flux!$G737&lt;=KG!$F$3:$O$3)*KG!$F$4:$O$136)*$G737/100</f>
        <v>0</v>
      </c>
      <c r="X737" s="7">
        <f>SUMPRODUCT((KG!$A$4:$A$136=flux!$A737)*(KG!$B$4:$B$136=flux!X$3)*(flux!$G737&gt;=KG!$F$2:$O$2)*(flux!$G737&lt;=KG!$F$3:$O$3)*KG!$F$4:$O$136)*$G737/100</f>
        <v>0</v>
      </c>
      <c r="Y737" s="7">
        <f>SUMPRODUCT((PAL!$A$3:$A$42=flux!$A737)*(PAL!$B$3:$B$42=flux!Y$3)*(PAL!$H$2:$Q$2=flux!$H737)*(PAL!$H$3:$Q$42))*$H737</f>
        <v>0</v>
      </c>
      <c r="Z737" s="7">
        <f>SUMPRODUCT((PAL!$A$3:$A$42=flux!$A737)*(PAL!$B$3:$B$42=flux!Z$3)*(PAL!$H$2:$Q$2=flux!$H737)*(PAL!$H$3:$Q$42))*$H737</f>
        <v>0</v>
      </c>
      <c r="AA737" s="7">
        <f>SUMPRODUCT((PAL!$A$3:$A$42=flux!$A737)*(PAL!$B$3:$B$42=flux!AA$3)*(PAL!$H$2:$Q$2=flux!$H737)*(PAL!$H$3:$Q$42))*$H737</f>
        <v>0</v>
      </c>
      <c r="AB737" s="7">
        <f>SUMPRODUCT((PAL!$A$3:$A$42=flux!$A737)*(PAL!$B$3:$B$42=flux!AB$3)*(PAL!$H$2:$Q$2=flux!$H737)*(PAL!$H$3:$Q$42))*$H737</f>
        <v>0</v>
      </c>
    </row>
    <row r="738" spans="1:28" x14ac:dyDescent="0.25">
      <c r="A738">
        <v>19222</v>
      </c>
      <c r="B738" t="s">
        <v>564</v>
      </c>
      <c r="C738" s="2">
        <v>43185</v>
      </c>
      <c r="D738" t="s">
        <v>175</v>
      </c>
      <c r="E738">
        <v>62</v>
      </c>
      <c r="F738" t="s">
        <v>176</v>
      </c>
      <c r="G738">
        <v>96</v>
      </c>
      <c r="H738" s="64">
        <v>1</v>
      </c>
      <c r="I738" s="7">
        <v>27.051840000000002</v>
      </c>
      <c r="J738" s="9"/>
      <c r="L738" s="5" t="s">
        <v>184</v>
      </c>
      <c r="N738" s="7">
        <f>SUMPRODUCT((KG!$A$4:$A$136=flux!$A738)*(KG!$B$4:$B$136=flux!N$3)*(flux!$G738&gt;=KG!$F$2:$O$2)*(flux!$G738&lt;=KG!$F$3:$O$3)*KG!$F$4:$O$136)*$G738/100</f>
        <v>0</v>
      </c>
      <c r="O738" s="7">
        <f>SUMPRODUCT((KG!$A$4:$A$136=flux!$A738)*(KG!$B$4:$B$136=flux!O$3)*(flux!$G738&gt;=KG!$F$2:$O$2)*(flux!$G738&lt;=KG!$F$3:$O$3)*KG!$F$4:$O$136)*$G738/100</f>
        <v>0</v>
      </c>
      <c r="P738" s="7">
        <f>SUMPRODUCT((KG!$A$4:$A$136=flux!$A738)*(KG!$B$4:$B$136=flux!P$3)*(flux!$G738&gt;=KG!$F$2:$O$2)*(flux!$G738&lt;=KG!$F$3:$O$3)*KG!$F$4:$O$136)*$G738/100</f>
        <v>0</v>
      </c>
      <c r="Q738" s="7">
        <f>SUMPRODUCT((KG!$A$4:$A$136=flux!$A738)*(KG!$B$4:$B$136=flux!Q$3)*(flux!$G738&gt;=KG!$F$2:$O$2)*(flux!$G738&lt;=KG!$F$3:$O$3)*KG!$F$4:$O$136)*$G738/100</f>
        <v>0</v>
      </c>
      <c r="R738" s="7">
        <f>SUMPRODUCT((KG!$A$4:$A$136=flux!$A738)*(KG!$B$4:$B$136=flux!R$3)*(flux!$G738&gt;=KG!$F$2:$O$2)*(flux!$G738&lt;=KG!$F$3:$O$3)*KG!$F$4:$O$136)*$G738/100</f>
        <v>0</v>
      </c>
      <c r="S738" s="7">
        <f>SUMPRODUCT((KG!$A$4:$A$136=flux!$A738)*(KG!$B$4:$B$136=flux!S$3)*(flux!$G738&gt;=KG!$F$2:$O$2)*(flux!$G738&lt;=KG!$F$3:$O$3)*KG!$F$4:$O$136)*$G738/100</f>
        <v>0</v>
      </c>
      <c r="T738" s="7">
        <f>SUMPRODUCT((KG!$A$4:$A$136=flux!$A738)*(KG!$B$4:$B$136=flux!T$3)*(flux!$G738&gt;=KG!$F$2:$O$2)*(flux!$G738&lt;=KG!$F$3:$O$3)*KG!$F$4:$O$136)*$G738/100</f>
        <v>0</v>
      </c>
      <c r="U738" s="7">
        <f>SUMPRODUCT((KG!$A$4:$A$136=flux!$A738)*(KG!$B$4:$B$136=flux!U$3)*(flux!$G738&gt;=KG!$F$2:$O$2)*(flux!$G738&lt;=KG!$F$3:$O$3)*KG!$F$4:$O$136)*$G738/100</f>
        <v>0</v>
      </c>
      <c r="V738" s="7">
        <f>SUMPRODUCT((KG!$A$4:$A$136=flux!$A738)*(KG!$B$4:$B$136=flux!V$3)*(flux!$G738&gt;=KG!$F$2:$O$2)*(flux!$G738&lt;=KG!$F$3:$O$3)*KG!$F$4:$O$136)*$G738/100</f>
        <v>0</v>
      </c>
      <c r="W738" s="7">
        <f>SUMPRODUCT((KG!$A$4:$A$136=flux!$A738)*(KG!$B$4:$B$136=flux!W$3)*(flux!$G738&gt;=KG!$F$2:$O$2)*(flux!$G738&lt;=KG!$F$3:$O$3)*KG!$F$4:$O$136)*$G738/100</f>
        <v>0</v>
      </c>
      <c r="X738" s="7">
        <f>SUMPRODUCT((KG!$A$4:$A$136=flux!$A738)*(KG!$B$4:$B$136=flux!X$3)*(flux!$G738&gt;=KG!$F$2:$O$2)*(flux!$G738&lt;=KG!$F$3:$O$3)*KG!$F$4:$O$136)*$G738/100</f>
        <v>0</v>
      </c>
      <c r="Y738" s="7">
        <f>SUMPRODUCT((PAL!$A$3:$A$42=flux!$A738)*(PAL!$B$3:$B$42=flux!Y$3)*(PAL!$H$2:$Q$2=flux!$H738)*(PAL!$H$3:$Q$42))*$H738</f>
        <v>0</v>
      </c>
      <c r="Z738" s="7">
        <f>SUMPRODUCT((PAL!$A$3:$A$42=flux!$A738)*(PAL!$B$3:$B$42=flux!Z$3)*(PAL!$H$2:$Q$2=flux!$H738)*(PAL!$H$3:$Q$42))*$H738</f>
        <v>0</v>
      </c>
      <c r="AA738" s="7">
        <f>SUMPRODUCT((PAL!$A$3:$A$42=flux!$A738)*(PAL!$B$3:$B$42=flux!AA$3)*(PAL!$H$2:$Q$2=flux!$H738)*(PAL!$H$3:$Q$42))*$H738</f>
        <v>0</v>
      </c>
      <c r="AB738" s="7">
        <f>SUMPRODUCT((PAL!$A$3:$A$42=flux!$A738)*(PAL!$B$3:$B$42=flux!AB$3)*(PAL!$H$2:$Q$2=flux!$H738)*(PAL!$H$3:$Q$42))*$H738</f>
        <v>0</v>
      </c>
    </row>
    <row r="739" spans="1:28" x14ac:dyDescent="0.25">
      <c r="A739" s="6">
        <v>18852</v>
      </c>
      <c r="B739" t="s">
        <v>564</v>
      </c>
      <c r="C739" s="2">
        <v>43165</v>
      </c>
      <c r="D739" t="s">
        <v>23</v>
      </c>
      <c r="E739">
        <v>76</v>
      </c>
      <c r="F739" t="s">
        <v>163</v>
      </c>
      <c r="G739">
        <v>90</v>
      </c>
      <c r="H739" s="64">
        <v>1</v>
      </c>
      <c r="I739" s="7">
        <v>26.54964</v>
      </c>
      <c r="J739" s="9"/>
      <c r="L739" s="5" t="s">
        <v>184</v>
      </c>
      <c r="N739" s="7">
        <f>SUMPRODUCT((KG!$A$4:$A$136=flux!$A739)*(KG!$B$4:$B$136=flux!N$3)*(flux!$G739&gt;=KG!$F$2:$O$2)*(flux!$G739&lt;=KG!$F$3:$O$3)*KG!$F$4:$O$136)*$G739/100</f>
        <v>0</v>
      </c>
      <c r="O739" s="7">
        <f>SUMPRODUCT((KG!$A$4:$A$136=flux!$A739)*(KG!$B$4:$B$136=flux!O$3)*(flux!$G739&gt;=KG!$F$2:$O$2)*(flux!$G739&lt;=KG!$F$3:$O$3)*KG!$F$4:$O$136)*$G739/100</f>
        <v>0</v>
      </c>
      <c r="P739" s="7">
        <f>SUMPRODUCT((KG!$A$4:$A$136=flux!$A739)*(KG!$B$4:$B$136=flux!P$3)*(flux!$G739&gt;=KG!$F$2:$O$2)*(flux!$G739&lt;=KG!$F$3:$O$3)*KG!$F$4:$O$136)*$G739/100</f>
        <v>0</v>
      </c>
      <c r="Q739" s="7">
        <f>SUMPRODUCT((KG!$A$4:$A$136=flux!$A739)*(KG!$B$4:$B$136=flux!Q$3)*(flux!$G739&gt;=KG!$F$2:$O$2)*(flux!$G739&lt;=KG!$F$3:$O$3)*KG!$F$4:$O$136)*$G739/100</f>
        <v>0</v>
      </c>
      <c r="R739" s="7">
        <f>SUMPRODUCT((KG!$A$4:$A$136=flux!$A739)*(KG!$B$4:$B$136=flux!R$3)*(flux!$G739&gt;=KG!$F$2:$O$2)*(flux!$G739&lt;=KG!$F$3:$O$3)*KG!$F$4:$O$136)*$G739/100</f>
        <v>0</v>
      </c>
      <c r="S739" s="7">
        <f>SUMPRODUCT((KG!$A$4:$A$136=flux!$A739)*(KG!$B$4:$B$136=flux!S$3)*(flux!$G739&gt;=KG!$F$2:$O$2)*(flux!$G739&lt;=KG!$F$3:$O$3)*KG!$F$4:$O$136)*$G739/100</f>
        <v>0</v>
      </c>
      <c r="T739" s="7">
        <f>SUMPRODUCT((KG!$A$4:$A$136=flux!$A739)*(KG!$B$4:$B$136=flux!T$3)*(flux!$G739&gt;=KG!$F$2:$O$2)*(flux!$G739&lt;=KG!$F$3:$O$3)*KG!$F$4:$O$136)*$G739/100</f>
        <v>0</v>
      </c>
      <c r="U739" s="7">
        <f>SUMPRODUCT((KG!$A$4:$A$136=flux!$A739)*(KG!$B$4:$B$136=flux!U$3)*(flux!$G739&gt;=KG!$F$2:$O$2)*(flux!$G739&lt;=KG!$F$3:$O$3)*KG!$F$4:$O$136)*$G739/100</f>
        <v>0</v>
      </c>
      <c r="V739" s="7">
        <f>SUMPRODUCT((KG!$A$4:$A$136=flux!$A739)*(KG!$B$4:$B$136=flux!V$3)*(flux!$G739&gt;=KG!$F$2:$O$2)*(flux!$G739&lt;=KG!$F$3:$O$3)*KG!$F$4:$O$136)*$G739/100</f>
        <v>0</v>
      </c>
      <c r="W739" s="7">
        <f>SUMPRODUCT((KG!$A$4:$A$136=flux!$A739)*(KG!$B$4:$B$136=flux!W$3)*(flux!$G739&gt;=KG!$F$2:$O$2)*(flux!$G739&lt;=KG!$F$3:$O$3)*KG!$F$4:$O$136)*$G739/100</f>
        <v>0</v>
      </c>
      <c r="X739" s="7">
        <f>SUMPRODUCT((KG!$A$4:$A$136=flux!$A739)*(KG!$B$4:$B$136=flux!X$3)*(flux!$G739&gt;=KG!$F$2:$O$2)*(flux!$G739&lt;=KG!$F$3:$O$3)*KG!$F$4:$O$136)*$G739/100</f>
        <v>0</v>
      </c>
      <c r="Y739" s="7">
        <f>SUMPRODUCT((PAL!$A$3:$A$42=flux!$A739)*(PAL!$B$3:$B$42=flux!Y$3)*(PAL!$H$2:$Q$2=flux!$H739)*(PAL!$H$3:$Q$42))*$H739</f>
        <v>0</v>
      </c>
      <c r="Z739" s="7">
        <f>SUMPRODUCT((PAL!$A$3:$A$42=flux!$A739)*(PAL!$B$3:$B$42=flux!Z$3)*(PAL!$H$2:$Q$2=flux!$H739)*(PAL!$H$3:$Q$42))*$H739</f>
        <v>0</v>
      </c>
      <c r="AA739" s="7">
        <f>SUMPRODUCT((PAL!$A$3:$A$42=flux!$A739)*(PAL!$B$3:$B$42=flux!AA$3)*(PAL!$H$2:$Q$2=flux!$H739)*(PAL!$H$3:$Q$42))*$H739</f>
        <v>0</v>
      </c>
      <c r="AB739" s="7">
        <f>SUMPRODUCT((PAL!$A$3:$A$42=flux!$A739)*(PAL!$B$3:$B$42=flux!AB$3)*(PAL!$H$2:$Q$2=flux!$H739)*(PAL!$H$3:$Q$42))*$H739</f>
        <v>0</v>
      </c>
    </row>
    <row r="740" spans="1:28" x14ac:dyDescent="0.25">
      <c r="A740" s="6">
        <v>18852</v>
      </c>
      <c r="B740" t="s">
        <v>564</v>
      </c>
      <c r="C740" s="2">
        <v>43167</v>
      </c>
      <c r="D740" t="s">
        <v>23</v>
      </c>
      <c r="E740">
        <v>76</v>
      </c>
      <c r="F740" t="s">
        <v>163</v>
      </c>
      <c r="G740">
        <v>90</v>
      </c>
      <c r="H740" s="64">
        <v>1</v>
      </c>
      <c r="I740" s="7">
        <v>26.54964</v>
      </c>
      <c r="J740" s="9"/>
      <c r="L740" s="5" t="s">
        <v>184</v>
      </c>
      <c r="N740" s="7">
        <f>SUMPRODUCT((KG!$A$4:$A$136=flux!$A740)*(KG!$B$4:$B$136=flux!N$3)*(flux!$G740&gt;=KG!$F$2:$O$2)*(flux!$G740&lt;=KG!$F$3:$O$3)*KG!$F$4:$O$136)*$G740/100</f>
        <v>0</v>
      </c>
      <c r="O740" s="7">
        <f>SUMPRODUCT((KG!$A$4:$A$136=flux!$A740)*(KG!$B$4:$B$136=flux!O$3)*(flux!$G740&gt;=KG!$F$2:$O$2)*(flux!$G740&lt;=KG!$F$3:$O$3)*KG!$F$4:$O$136)*$G740/100</f>
        <v>0</v>
      </c>
      <c r="P740" s="7">
        <f>SUMPRODUCT((KG!$A$4:$A$136=flux!$A740)*(KG!$B$4:$B$136=flux!P$3)*(flux!$G740&gt;=KG!$F$2:$O$2)*(flux!$G740&lt;=KG!$F$3:$O$3)*KG!$F$4:$O$136)*$G740/100</f>
        <v>0</v>
      </c>
      <c r="Q740" s="7">
        <f>SUMPRODUCT((KG!$A$4:$A$136=flux!$A740)*(KG!$B$4:$B$136=flux!Q$3)*(flux!$G740&gt;=KG!$F$2:$O$2)*(flux!$G740&lt;=KG!$F$3:$O$3)*KG!$F$4:$O$136)*$G740/100</f>
        <v>0</v>
      </c>
      <c r="R740" s="7">
        <f>SUMPRODUCT((KG!$A$4:$A$136=flux!$A740)*(KG!$B$4:$B$136=flux!R$3)*(flux!$G740&gt;=KG!$F$2:$O$2)*(flux!$G740&lt;=KG!$F$3:$O$3)*KG!$F$4:$O$136)*$G740/100</f>
        <v>0</v>
      </c>
      <c r="S740" s="7">
        <f>SUMPRODUCT((KG!$A$4:$A$136=flux!$A740)*(KG!$B$4:$B$136=flux!S$3)*(flux!$G740&gt;=KG!$F$2:$O$2)*(flux!$G740&lt;=KG!$F$3:$O$3)*KG!$F$4:$O$136)*$G740/100</f>
        <v>0</v>
      </c>
      <c r="T740" s="7">
        <f>SUMPRODUCT((KG!$A$4:$A$136=flux!$A740)*(KG!$B$4:$B$136=flux!T$3)*(flux!$G740&gt;=KG!$F$2:$O$2)*(flux!$G740&lt;=KG!$F$3:$O$3)*KG!$F$4:$O$136)*$G740/100</f>
        <v>0</v>
      </c>
      <c r="U740" s="7">
        <f>SUMPRODUCT((KG!$A$4:$A$136=flux!$A740)*(KG!$B$4:$B$136=flux!U$3)*(flux!$G740&gt;=KG!$F$2:$O$2)*(flux!$G740&lt;=KG!$F$3:$O$3)*KG!$F$4:$O$136)*$G740/100</f>
        <v>0</v>
      </c>
      <c r="V740" s="7">
        <f>SUMPRODUCT((KG!$A$4:$A$136=flux!$A740)*(KG!$B$4:$B$136=flux!V$3)*(flux!$G740&gt;=KG!$F$2:$O$2)*(flux!$G740&lt;=KG!$F$3:$O$3)*KG!$F$4:$O$136)*$G740/100</f>
        <v>0</v>
      </c>
      <c r="W740" s="7">
        <f>SUMPRODUCT((KG!$A$4:$A$136=flux!$A740)*(KG!$B$4:$B$136=flux!W$3)*(flux!$G740&gt;=KG!$F$2:$O$2)*(flux!$G740&lt;=KG!$F$3:$O$3)*KG!$F$4:$O$136)*$G740/100</f>
        <v>0</v>
      </c>
      <c r="X740" s="7">
        <f>SUMPRODUCT((KG!$A$4:$A$136=flux!$A740)*(KG!$B$4:$B$136=flux!X$3)*(flux!$G740&gt;=KG!$F$2:$O$2)*(flux!$G740&lt;=KG!$F$3:$O$3)*KG!$F$4:$O$136)*$G740/100</f>
        <v>0</v>
      </c>
      <c r="Y740" s="7">
        <f>SUMPRODUCT((PAL!$A$3:$A$42=flux!$A740)*(PAL!$B$3:$B$42=flux!Y$3)*(PAL!$H$2:$Q$2=flux!$H740)*(PAL!$H$3:$Q$42))*$H740</f>
        <v>0</v>
      </c>
      <c r="Z740" s="7">
        <f>SUMPRODUCT((PAL!$A$3:$A$42=flux!$A740)*(PAL!$B$3:$B$42=flux!Z$3)*(PAL!$H$2:$Q$2=flux!$H740)*(PAL!$H$3:$Q$42))*$H740</f>
        <v>0</v>
      </c>
      <c r="AA740" s="7">
        <f>SUMPRODUCT((PAL!$A$3:$A$42=flux!$A740)*(PAL!$B$3:$B$42=flux!AA$3)*(PAL!$H$2:$Q$2=flux!$H740)*(PAL!$H$3:$Q$42))*$H740</f>
        <v>0</v>
      </c>
      <c r="AB740" s="7">
        <f>SUMPRODUCT((PAL!$A$3:$A$42=flux!$A740)*(PAL!$B$3:$B$42=flux!AB$3)*(PAL!$H$2:$Q$2=flux!$H740)*(PAL!$H$3:$Q$42))*$H740</f>
        <v>0</v>
      </c>
    </row>
    <row r="741" spans="1:28" x14ac:dyDescent="0.25">
      <c r="A741" s="6">
        <v>18852</v>
      </c>
      <c r="B741" t="s">
        <v>564</v>
      </c>
      <c r="C741" s="2">
        <v>43178</v>
      </c>
      <c r="D741" t="s">
        <v>23</v>
      </c>
      <c r="E741">
        <v>76</v>
      </c>
      <c r="F741" t="s">
        <v>163</v>
      </c>
      <c r="G741">
        <v>90</v>
      </c>
      <c r="H741" s="64">
        <v>1</v>
      </c>
      <c r="I741" s="7">
        <v>26.54964</v>
      </c>
      <c r="J741" s="9"/>
      <c r="L741" s="5" t="s">
        <v>184</v>
      </c>
      <c r="N741" s="7">
        <f>SUMPRODUCT((KG!$A$4:$A$136=flux!$A741)*(KG!$B$4:$B$136=flux!N$3)*(flux!$G741&gt;=KG!$F$2:$O$2)*(flux!$G741&lt;=KG!$F$3:$O$3)*KG!$F$4:$O$136)*$G741/100</f>
        <v>0</v>
      </c>
      <c r="O741" s="7">
        <f>SUMPRODUCT((KG!$A$4:$A$136=flux!$A741)*(KG!$B$4:$B$136=flux!O$3)*(flux!$G741&gt;=KG!$F$2:$O$2)*(flux!$G741&lt;=KG!$F$3:$O$3)*KG!$F$4:$O$136)*$G741/100</f>
        <v>0</v>
      </c>
      <c r="P741" s="7">
        <f>SUMPRODUCT((KG!$A$4:$A$136=flux!$A741)*(KG!$B$4:$B$136=flux!P$3)*(flux!$G741&gt;=KG!$F$2:$O$2)*(flux!$G741&lt;=KG!$F$3:$O$3)*KG!$F$4:$O$136)*$G741/100</f>
        <v>0</v>
      </c>
      <c r="Q741" s="7">
        <f>SUMPRODUCT((KG!$A$4:$A$136=flux!$A741)*(KG!$B$4:$B$136=flux!Q$3)*(flux!$G741&gt;=KG!$F$2:$O$2)*(flux!$G741&lt;=KG!$F$3:$O$3)*KG!$F$4:$O$136)*$G741/100</f>
        <v>0</v>
      </c>
      <c r="R741" s="7">
        <f>SUMPRODUCT((KG!$A$4:$A$136=flux!$A741)*(KG!$B$4:$B$136=flux!R$3)*(flux!$G741&gt;=KG!$F$2:$O$2)*(flux!$G741&lt;=KG!$F$3:$O$3)*KG!$F$4:$O$136)*$G741/100</f>
        <v>0</v>
      </c>
      <c r="S741" s="7">
        <f>SUMPRODUCT((KG!$A$4:$A$136=flux!$A741)*(KG!$B$4:$B$136=flux!S$3)*(flux!$G741&gt;=KG!$F$2:$O$2)*(flux!$G741&lt;=KG!$F$3:$O$3)*KG!$F$4:$O$136)*$G741/100</f>
        <v>0</v>
      </c>
      <c r="T741" s="7">
        <f>SUMPRODUCT((KG!$A$4:$A$136=flux!$A741)*(KG!$B$4:$B$136=flux!T$3)*(flux!$G741&gt;=KG!$F$2:$O$2)*(flux!$G741&lt;=KG!$F$3:$O$3)*KG!$F$4:$O$136)*$G741/100</f>
        <v>0</v>
      </c>
      <c r="U741" s="7">
        <f>SUMPRODUCT((KG!$A$4:$A$136=flux!$A741)*(KG!$B$4:$B$136=flux!U$3)*(flux!$G741&gt;=KG!$F$2:$O$2)*(flux!$G741&lt;=KG!$F$3:$O$3)*KG!$F$4:$O$136)*$G741/100</f>
        <v>0</v>
      </c>
      <c r="V741" s="7">
        <f>SUMPRODUCT((KG!$A$4:$A$136=flux!$A741)*(KG!$B$4:$B$136=flux!V$3)*(flux!$G741&gt;=KG!$F$2:$O$2)*(flux!$G741&lt;=KG!$F$3:$O$3)*KG!$F$4:$O$136)*$G741/100</f>
        <v>0</v>
      </c>
      <c r="W741" s="7">
        <f>SUMPRODUCT((KG!$A$4:$A$136=flux!$A741)*(KG!$B$4:$B$136=flux!W$3)*(flux!$G741&gt;=KG!$F$2:$O$2)*(flux!$G741&lt;=KG!$F$3:$O$3)*KG!$F$4:$O$136)*$G741/100</f>
        <v>0</v>
      </c>
      <c r="X741" s="7">
        <f>SUMPRODUCT((KG!$A$4:$A$136=flux!$A741)*(KG!$B$4:$B$136=flux!X$3)*(flux!$G741&gt;=KG!$F$2:$O$2)*(flux!$G741&lt;=KG!$F$3:$O$3)*KG!$F$4:$O$136)*$G741/100</f>
        <v>0</v>
      </c>
      <c r="Y741" s="7">
        <f>SUMPRODUCT((PAL!$A$3:$A$42=flux!$A741)*(PAL!$B$3:$B$42=flux!Y$3)*(PAL!$H$2:$Q$2=flux!$H741)*(PAL!$H$3:$Q$42))*$H741</f>
        <v>0</v>
      </c>
      <c r="Z741" s="7">
        <f>SUMPRODUCT((PAL!$A$3:$A$42=flux!$A741)*(PAL!$B$3:$B$42=flux!Z$3)*(PAL!$H$2:$Q$2=flux!$H741)*(PAL!$H$3:$Q$42))*$H741</f>
        <v>0</v>
      </c>
      <c r="AA741" s="7">
        <f>SUMPRODUCT((PAL!$A$3:$A$42=flux!$A741)*(PAL!$B$3:$B$42=flux!AA$3)*(PAL!$H$2:$Q$2=flux!$H741)*(PAL!$H$3:$Q$42))*$H741</f>
        <v>0</v>
      </c>
      <c r="AB741" s="7">
        <f>SUMPRODUCT((PAL!$A$3:$A$42=flux!$A741)*(PAL!$B$3:$B$42=flux!AB$3)*(PAL!$H$2:$Q$2=flux!$H741)*(PAL!$H$3:$Q$42))*$H741</f>
        <v>0</v>
      </c>
    </row>
    <row r="742" spans="1:28" x14ac:dyDescent="0.25">
      <c r="A742" s="6">
        <v>18852</v>
      </c>
      <c r="B742" t="s">
        <v>564</v>
      </c>
      <c r="C742" s="2">
        <v>43160</v>
      </c>
      <c r="D742" t="s">
        <v>23</v>
      </c>
      <c r="E742">
        <v>76</v>
      </c>
      <c r="F742" t="s">
        <v>163</v>
      </c>
      <c r="G742">
        <v>91</v>
      </c>
      <c r="H742" s="64">
        <v>1</v>
      </c>
      <c r="I742" s="7">
        <v>24.641280000000002</v>
      </c>
      <c r="J742" s="9"/>
      <c r="L742" s="5" t="s">
        <v>184</v>
      </c>
      <c r="N742" s="7">
        <f>SUMPRODUCT((KG!$A$4:$A$136=flux!$A742)*(KG!$B$4:$B$136=flux!N$3)*(flux!$G742&gt;=KG!$F$2:$O$2)*(flux!$G742&lt;=KG!$F$3:$O$3)*KG!$F$4:$O$136)*$G742/100</f>
        <v>0</v>
      </c>
      <c r="O742" s="7">
        <f>SUMPRODUCT((KG!$A$4:$A$136=flux!$A742)*(KG!$B$4:$B$136=flux!O$3)*(flux!$G742&gt;=KG!$F$2:$O$2)*(flux!$G742&lt;=KG!$F$3:$O$3)*KG!$F$4:$O$136)*$G742/100</f>
        <v>0</v>
      </c>
      <c r="P742" s="7">
        <f>SUMPRODUCT((KG!$A$4:$A$136=flux!$A742)*(KG!$B$4:$B$136=flux!P$3)*(flux!$G742&gt;=KG!$F$2:$O$2)*(flux!$G742&lt;=KG!$F$3:$O$3)*KG!$F$4:$O$136)*$G742/100</f>
        <v>0</v>
      </c>
      <c r="Q742" s="7">
        <f>SUMPRODUCT((KG!$A$4:$A$136=flux!$A742)*(KG!$B$4:$B$136=flux!Q$3)*(flux!$G742&gt;=KG!$F$2:$O$2)*(flux!$G742&lt;=KG!$F$3:$O$3)*KG!$F$4:$O$136)*$G742/100</f>
        <v>0</v>
      </c>
      <c r="R742" s="7">
        <f>SUMPRODUCT((KG!$A$4:$A$136=flux!$A742)*(KG!$B$4:$B$136=flux!R$3)*(flux!$G742&gt;=KG!$F$2:$O$2)*(flux!$G742&lt;=KG!$F$3:$O$3)*KG!$F$4:$O$136)*$G742/100</f>
        <v>0</v>
      </c>
      <c r="S742" s="7">
        <f>SUMPRODUCT((KG!$A$4:$A$136=flux!$A742)*(KG!$B$4:$B$136=flux!S$3)*(flux!$G742&gt;=KG!$F$2:$O$2)*(flux!$G742&lt;=KG!$F$3:$O$3)*KG!$F$4:$O$136)*$G742/100</f>
        <v>0</v>
      </c>
      <c r="T742" s="7">
        <f>SUMPRODUCT((KG!$A$4:$A$136=flux!$A742)*(KG!$B$4:$B$136=flux!T$3)*(flux!$G742&gt;=KG!$F$2:$O$2)*(flux!$G742&lt;=KG!$F$3:$O$3)*KG!$F$4:$O$136)*$G742/100</f>
        <v>0</v>
      </c>
      <c r="U742" s="7">
        <f>SUMPRODUCT((KG!$A$4:$A$136=flux!$A742)*(KG!$B$4:$B$136=flux!U$3)*(flux!$G742&gt;=KG!$F$2:$O$2)*(flux!$G742&lt;=KG!$F$3:$O$3)*KG!$F$4:$O$136)*$G742/100</f>
        <v>0</v>
      </c>
      <c r="V742" s="7">
        <f>SUMPRODUCT((KG!$A$4:$A$136=flux!$A742)*(KG!$B$4:$B$136=flux!V$3)*(flux!$G742&gt;=KG!$F$2:$O$2)*(flux!$G742&lt;=KG!$F$3:$O$3)*KG!$F$4:$O$136)*$G742/100</f>
        <v>0</v>
      </c>
      <c r="W742" s="7">
        <f>SUMPRODUCT((KG!$A$4:$A$136=flux!$A742)*(KG!$B$4:$B$136=flux!W$3)*(flux!$G742&gt;=KG!$F$2:$O$2)*(flux!$G742&lt;=KG!$F$3:$O$3)*KG!$F$4:$O$136)*$G742/100</f>
        <v>0</v>
      </c>
      <c r="X742" s="7">
        <f>SUMPRODUCT((KG!$A$4:$A$136=flux!$A742)*(KG!$B$4:$B$136=flux!X$3)*(flux!$G742&gt;=KG!$F$2:$O$2)*(flux!$G742&lt;=KG!$F$3:$O$3)*KG!$F$4:$O$136)*$G742/100</f>
        <v>0</v>
      </c>
      <c r="Y742" s="7">
        <f>SUMPRODUCT((PAL!$A$3:$A$42=flux!$A742)*(PAL!$B$3:$B$42=flux!Y$3)*(PAL!$H$2:$Q$2=flux!$H742)*(PAL!$H$3:$Q$42))*$H742</f>
        <v>0</v>
      </c>
      <c r="Z742" s="7">
        <f>SUMPRODUCT((PAL!$A$3:$A$42=flux!$A742)*(PAL!$B$3:$B$42=flux!Z$3)*(PAL!$H$2:$Q$2=flux!$H742)*(PAL!$H$3:$Q$42))*$H742</f>
        <v>0</v>
      </c>
      <c r="AA742" s="7">
        <f>SUMPRODUCT((PAL!$A$3:$A$42=flux!$A742)*(PAL!$B$3:$B$42=flux!AA$3)*(PAL!$H$2:$Q$2=flux!$H742)*(PAL!$H$3:$Q$42))*$H742</f>
        <v>0</v>
      </c>
      <c r="AB742" s="7">
        <f>SUMPRODUCT((PAL!$A$3:$A$42=flux!$A742)*(PAL!$B$3:$B$42=flux!AB$3)*(PAL!$H$2:$Q$2=flux!$H742)*(PAL!$H$3:$Q$42))*$H742</f>
        <v>0</v>
      </c>
    </row>
    <row r="743" spans="1:28" x14ac:dyDescent="0.25">
      <c r="A743" s="6">
        <v>18852</v>
      </c>
      <c r="B743" t="s">
        <v>564</v>
      </c>
      <c r="C743" s="2">
        <v>43188</v>
      </c>
      <c r="D743" t="s">
        <v>23</v>
      </c>
      <c r="E743">
        <v>76</v>
      </c>
      <c r="F743" t="s">
        <v>163</v>
      </c>
      <c r="G743">
        <v>97</v>
      </c>
      <c r="H743" s="64">
        <v>1</v>
      </c>
      <c r="I743" s="7">
        <v>26.259480000000003</v>
      </c>
      <c r="J743" s="9"/>
      <c r="L743" s="5" t="s">
        <v>184</v>
      </c>
      <c r="N743" s="7">
        <f>SUMPRODUCT((KG!$A$4:$A$136=flux!$A743)*(KG!$B$4:$B$136=flux!N$3)*(flux!$G743&gt;=KG!$F$2:$O$2)*(flux!$G743&lt;=KG!$F$3:$O$3)*KG!$F$4:$O$136)*$G743/100</f>
        <v>0</v>
      </c>
      <c r="O743" s="7">
        <f>SUMPRODUCT((KG!$A$4:$A$136=flux!$A743)*(KG!$B$4:$B$136=flux!O$3)*(flux!$G743&gt;=KG!$F$2:$O$2)*(flux!$G743&lt;=KG!$F$3:$O$3)*KG!$F$4:$O$136)*$G743/100</f>
        <v>0</v>
      </c>
      <c r="P743" s="7">
        <f>SUMPRODUCT((KG!$A$4:$A$136=flux!$A743)*(KG!$B$4:$B$136=flux!P$3)*(flux!$G743&gt;=KG!$F$2:$O$2)*(flux!$G743&lt;=KG!$F$3:$O$3)*KG!$F$4:$O$136)*$G743/100</f>
        <v>0</v>
      </c>
      <c r="Q743" s="7">
        <f>SUMPRODUCT((KG!$A$4:$A$136=flux!$A743)*(KG!$B$4:$B$136=flux!Q$3)*(flux!$G743&gt;=KG!$F$2:$O$2)*(flux!$G743&lt;=KG!$F$3:$O$3)*KG!$F$4:$O$136)*$G743/100</f>
        <v>0</v>
      </c>
      <c r="R743" s="7">
        <f>SUMPRODUCT((KG!$A$4:$A$136=flux!$A743)*(KG!$B$4:$B$136=flux!R$3)*(flux!$G743&gt;=KG!$F$2:$O$2)*(flux!$G743&lt;=KG!$F$3:$O$3)*KG!$F$4:$O$136)*$G743/100</f>
        <v>0</v>
      </c>
      <c r="S743" s="7">
        <f>SUMPRODUCT((KG!$A$4:$A$136=flux!$A743)*(KG!$B$4:$B$136=flux!S$3)*(flux!$G743&gt;=KG!$F$2:$O$2)*(flux!$G743&lt;=KG!$F$3:$O$3)*KG!$F$4:$O$136)*$G743/100</f>
        <v>0</v>
      </c>
      <c r="T743" s="7">
        <f>SUMPRODUCT((KG!$A$4:$A$136=flux!$A743)*(KG!$B$4:$B$136=flux!T$3)*(flux!$G743&gt;=KG!$F$2:$O$2)*(flux!$G743&lt;=KG!$F$3:$O$3)*KG!$F$4:$O$136)*$G743/100</f>
        <v>0</v>
      </c>
      <c r="U743" s="7">
        <f>SUMPRODUCT((KG!$A$4:$A$136=flux!$A743)*(KG!$B$4:$B$136=flux!U$3)*(flux!$G743&gt;=KG!$F$2:$O$2)*(flux!$G743&lt;=KG!$F$3:$O$3)*KG!$F$4:$O$136)*$G743/100</f>
        <v>0</v>
      </c>
      <c r="V743" s="7">
        <f>SUMPRODUCT((KG!$A$4:$A$136=flux!$A743)*(KG!$B$4:$B$136=flux!V$3)*(flux!$G743&gt;=KG!$F$2:$O$2)*(flux!$G743&lt;=KG!$F$3:$O$3)*KG!$F$4:$O$136)*$G743/100</f>
        <v>0</v>
      </c>
      <c r="W743" s="7">
        <f>SUMPRODUCT((KG!$A$4:$A$136=flux!$A743)*(KG!$B$4:$B$136=flux!W$3)*(flux!$G743&gt;=KG!$F$2:$O$2)*(flux!$G743&lt;=KG!$F$3:$O$3)*KG!$F$4:$O$136)*$G743/100</f>
        <v>0</v>
      </c>
      <c r="X743" s="7">
        <f>SUMPRODUCT((KG!$A$4:$A$136=flux!$A743)*(KG!$B$4:$B$136=flux!X$3)*(flux!$G743&gt;=KG!$F$2:$O$2)*(flux!$G743&lt;=KG!$F$3:$O$3)*KG!$F$4:$O$136)*$G743/100</f>
        <v>0</v>
      </c>
      <c r="Y743" s="7">
        <f>SUMPRODUCT((PAL!$A$3:$A$42=flux!$A743)*(PAL!$B$3:$B$42=flux!Y$3)*(PAL!$H$2:$Q$2=flux!$H743)*(PAL!$H$3:$Q$42))*$H743</f>
        <v>0</v>
      </c>
      <c r="Z743" s="7">
        <f>SUMPRODUCT((PAL!$A$3:$A$42=flux!$A743)*(PAL!$B$3:$B$42=flux!Z$3)*(PAL!$H$2:$Q$2=flux!$H743)*(PAL!$H$3:$Q$42))*$H743</f>
        <v>0</v>
      </c>
      <c r="AA743" s="7">
        <f>SUMPRODUCT((PAL!$A$3:$A$42=flux!$A743)*(PAL!$B$3:$B$42=flux!AA$3)*(PAL!$H$2:$Q$2=flux!$H743)*(PAL!$H$3:$Q$42))*$H743</f>
        <v>0</v>
      </c>
      <c r="AB743" s="7">
        <f>SUMPRODUCT((PAL!$A$3:$A$42=flux!$A743)*(PAL!$B$3:$B$42=flux!AB$3)*(PAL!$H$2:$Q$2=flux!$H743)*(PAL!$H$3:$Q$42))*$H743</f>
        <v>0</v>
      </c>
    </row>
    <row r="744" spans="1:28" x14ac:dyDescent="0.25">
      <c r="A744" s="6">
        <v>18852</v>
      </c>
      <c r="B744" t="s">
        <v>564</v>
      </c>
      <c r="C744" s="2">
        <v>43186</v>
      </c>
      <c r="D744" t="s">
        <v>23</v>
      </c>
      <c r="E744">
        <v>76</v>
      </c>
      <c r="F744" t="s">
        <v>163</v>
      </c>
      <c r="G744">
        <v>100</v>
      </c>
      <c r="H744" s="64">
        <v>1</v>
      </c>
      <c r="I744" s="7">
        <v>27.074160000000003</v>
      </c>
      <c r="J744" s="9"/>
      <c r="L744" s="5" t="s">
        <v>184</v>
      </c>
      <c r="N744" s="7">
        <f>SUMPRODUCT((KG!$A$4:$A$136=flux!$A744)*(KG!$B$4:$B$136=flux!N$3)*(flux!$G744&gt;=KG!$F$2:$O$2)*(flux!$G744&lt;=KG!$F$3:$O$3)*KG!$F$4:$O$136)*$G744/100</f>
        <v>0</v>
      </c>
      <c r="O744" s="7">
        <f>SUMPRODUCT((KG!$A$4:$A$136=flux!$A744)*(KG!$B$4:$B$136=flux!O$3)*(flux!$G744&gt;=KG!$F$2:$O$2)*(flux!$G744&lt;=KG!$F$3:$O$3)*KG!$F$4:$O$136)*$G744/100</f>
        <v>0</v>
      </c>
      <c r="P744" s="7">
        <f>SUMPRODUCT((KG!$A$4:$A$136=flux!$A744)*(KG!$B$4:$B$136=flux!P$3)*(flux!$G744&gt;=KG!$F$2:$O$2)*(flux!$G744&lt;=KG!$F$3:$O$3)*KG!$F$4:$O$136)*$G744/100</f>
        <v>0</v>
      </c>
      <c r="Q744" s="7">
        <f>SUMPRODUCT((KG!$A$4:$A$136=flux!$A744)*(KG!$B$4:$B$136=flux!Q$3)*(flux!$G744&gt;=KG!$F$2:$O$2)*(flux!$G744&lt;=KG!$F$3:$O$3)*KG!$F$4:$O$136)*$G744/100</f>
        <v>0</v>
      </c>
      <c r="R744" s="7">
        <f>SUMPRODUCT((KG!$A$4:$A$136=flux!$A744)*(KG!$B$4:$B$136=flux!R$3)*(flux!$G744&gt;=KG!$F$2:$O$2)*(flux!$G744&lt;=KG!$F$3:$O$3)*KG!$F$4:$O$136)*$G744/100</f>
        <v>0</v>
      </c>
      <c r="S744" s="7">
        <f>SUMPRODUCT((KG!$A$4:$A$136=flux!$A744)*(KG!$B$4:$B$136=flux!S$3)*(flux!$G744&gt;=KG!$F$2:$O$2)*(flux!$G744&lt;=KG!$F$3:$O$3)*KG!$F$4:$O$136)*$G744/100</f>
        <v>0</v>
      </c>
      <c r="T744" s="7">
        <f>SUMPRODUCT((KG!$A$4:$A$136=flux!$A744)*(KG!$B$4:$B$136=flux!T$3)*(flux!$G744&gt;=KG!$F$2:$O$2)*(flux!$G744&lt;=KG!$F$3:$O$3)*KG!$F$4:$O$136)*$G744/100</f>
        <v>0</v>
      </c>
      <c r="U744" s="7">
        <f>SUMPRODUCT((KG!$A$4:$A$136=flux!$A744)*(KG!$B$4:$B$136=flux!U$3)*(flux!$G744&gt;=KG!$F$2:$O$2)*(flux!$G744&lt;=KG!$F$3:$O$3)*KG!$F$4:$O$136)*$G744/100</f>
        <v>0</v>
      </c>
      <c r="V744" s="7">
        <f>SUMPRODUCT((KG!$A$4:$A$136=flux!$A744)*(KG!$B$4:$B$136=flux!V$3)*(flux!$G744&gt;=KG!$F$2:$O$2)*(flux!$G744&lt;=KG!$F$3:$O$3)*KG!$F$4:$O$136)*$G744/100</f>
        <v>0</v>
      </c>
      <c r="W744" s="7">
        <f>SUMPRODUCT((KG!$A$4:$A$136=flux!$A744)*(KG!$B$4:$B$136=flux!W$3)*(flux!$G744&gt;=KG!$F$2:$O$2)*(flux!$G744&lt;=KG!$F$3:$O$3)*KG!$F$4:$O$136)*$G744/100</f>
        <v>0</v>
      </c>
      <c r="X744" s="7">
        <f>SUMPRODUCT((KG!$A$4:$A$136=flux!$A744)*(KG!$B$4:$B$136=flux!X$3)*(flux!$G744&gt;=KG!$F$2:$O$2)*(flux!$G744&lt;=KG!$F$3:$O$3)*KG!$F$4:$O$136)*$G744/100</f>
        <v>0</v>
      </c>
      <c r="Y744" s="7">
        <f>SUMPRODUCT((PAL!$A$3:$A$42=flux!$A744)*(PAL!$B$3:$B$42=flux!Y$3)*(PAL!$H$2:$Q$2=flux!$H744)*(PAL!$H$3:$Q$42))*$H744</f>
        <v>0</v>
      </c>
      <c r="Z744" s="7">
        <f>SUMPRODUCT((PAL!$A$3:$A$42=flux!$A744)*(PAL!$B$3:$B$42=flux!Z$3)*(PAL!$H$2:$Q$2=flux!$H744)*(PAL!$H$3:$Q$42))*$H744</f>
        <v>0</v>
      </c>
      <c r="AA744" s="7">
        <f>SUMPRODUCT((PAL!$A$3:$A$42=flux!$A744)*(PAL!$B$3:$B$42=flux!AA$3)*(PAL!$H$2:$Q$2=flux!$H744)*(PAL!$H$3:$Q$42))*$H744</f>
        <v>0</v>
      </c>
      <c r="AB744" s="7">
        <f>SUMPRODUCT((PAL!$A$3:$A$42=flux!$A744)*(PAL!$B$3:$B$42=flux!AB$3)*(PAL!$H$2:$Q$2=flux!$H744)*(PAL!$H$3:$Q$42))*$H744</f>
        <v>0</v>
      </c>
    </row>
    <row r="745" spans="1:28" x14ac:dyDescent="0.25">
      <c r="A745" s="6">
        <v>18852</v>
      </c>
      <c r="B745" t="s">
        <v>564</v>
      </c>
      <c r="C745" s="2">
        <v>43164</v>
      </c>
      <c r="D745" t="s">
        <v>23</v>
      </c>
      <c r="E745">
        <v>76</v>
      </c>
      <c r="F745" t="s">
        <v>163</v>
      </c>
      <c r="G745">
        <v>101</v>
      </c>
      <c r="H745" s="64">
        <v>1</v>
      </c>
      <c r="I745" s="7">
        <v>27.342000000000002</v>
      </c>
      <c r="J745" s="9"/>
      <c r="L745" s="5" t="s">
        <v>184</v>
      </c>
      <c r="N745" s="7">
        <f>SUMPRODUCT((KG!$A$4:$A$136=flux!$A745)*(KG!$B$4:$B$136=flux!N$3)*(flux!$G745&gt;=KG!$F$2:$O$2)*(flux!$G745&lt;=KG!$F$3:$O$3)*KG!$F$4:$O$136)*$G745/100</f>
        <v>0</v>
      </c>
      <c r="O745" s="7">
        <f>SUMPRODUCT((KG!$A$4:$A$136=flux!$A745)*(KG!$B$4:$B$136=flux!O$3)*(flux!$G745&gt;=KG!$F$2:$O$2)*(flux!$G745&lt;=KG!$F$3:$O$3)*KG!$F$4:$O$136)*$G745/100</f>
        <v>0</v>
      </c>
      <c r="P745" s="7">
        <f>SUMPRODUCT((KG!$A$4:$A$136=flux!$A745)*(KG!$B$4:$B$136=flux!P$3)*(flux!$G745&gt;=KG!$F$2:$O$2)*(flux!$G745&lt;=KG!$F$3:$O$3)*KG!$F$4:$O$136)*$G745/100</f>
        <v>0</v>
      </c>
      <c r="Q745" s="7">
        <f>SUMPRODUCT((KG!$A$4:$A$136=flux!$A745)*(KG!$B$4:$B$136=flux!Q$3)*(flux!$G745&gt;=KG!$F$2:$O$2)*(flux!$G745&lt;=KG!$F$3:$O$3)*KG!$F$4:$O$136)*$G745/100</f>
        <v>0</v>
      </c>
      <c r="R745" s="7">
        <f>SUMPRODUCT((KG!$A$4:$A$136=flux!$A745)*(KG!$B$4:$B$136=flux!R$3)*(flux!$G745&gt;=KG!$F$2:$O$2)*(flux!$G745&lt;=KG!$F$3:$O$3)*KG!$F$4:$O$136)*$G745/100</f>
        <v>0</v>
      </c>
      <c r="S745" s="7">
        <f>SUMPRODUCT((KG!$A$4:$A$136=flux!$A745)*(KG!$B$4:$B$136=flux!S$3)*(flux!$G745&gt;=KG!$F$2:$O$2)*(flux!$G745&lt;=KG!$F$3:$O$3)*KG!$F$4:$O$136)*$G745/100</f>
        <v>0</v>
      </c>
      <c r="T745" s="7">
        <f>SUMPRODUCT((KG!$A$4:$A$136=flux!$A745)*(KG!$B$4:$B$136=flux!T$3)*(flux!$G745&gt;=KG!$F$2:$O$2)*(flux!$G745&lt;=KG!$F$3:$O$3)*KG!$F$4:$O$136)*$G745/100</f>
        <v>0</v>
      </c>
      <c r="U745" s="7">
        <f>SUMPRODUCT((KG!$A$4:$A$136=flux!$A745)*(KG!$B$4:$B$136=flux!U$3)*(flux!$G745&gt;=KG!$F$2:$O$2)*(flux!$G745&lt;=KG!$F$3:$O$3)*KG!$F$4:$O$136)*$G745/100</f>
        <v>0</v>
      </c>
      <c r="V745" s="7">
        <f>SUMPRODUCT((KG!$A$4:$A$136=flux!$A745)*(KG!$B$4:$B$136=flux!V$3)*(flux!$G745&gt;=KG!$F$2:$O$2)*(flux!$G745&lt;=KG!$F$3:$O$3)*KG!$F$4:$O$136)*$G745/100</f>
        <v>0</v>
      </c>
      <c r="W745" s="7">
        <f>SUMPRODUCT((KG!$A$4:$A$136=flux!$A745)*(KG!$B$4:$B$136=flux!W$3)*(flux!$G745&gt;=KG!$F$2:$O$2)*(flux!$G745&lt;=KG!$F$3:$O$3)*KG!$F$4:$O$136)*$G745/100</f>
        <v>0</v>
      </c>
      <c r="X745" s="7">
        <f>SUMPRODUCT((KG!$A$4:$A$136=flux!$A745)*(KG!$B$4:$B$136=flux!X$3)*(flux!$G745&gt;=KG!$F$2:$O$2)*(flux!$G745&lt;=KG!$F$3:$O$3)*KG!$F$4:$O$136)*$G745/100</f>
        <v>0</v>
      </c>
      <c r="Y745" s="7">
        <f>SUMPRODUCT((PAL!$A$3:$A$42=flux!$A745)*(PAL!$B$3:$B$42=flux!Y$3)*(PAL!$H$2:$Q$2=flux!$H745)*(PAL!$H$3:$Q$42))*$H745</f>
        <v>0</v>
      </c>
      <c r="Z745" s="7">
        <f>SUMPRODUCT((PAL!$A$3:$A$42=flux!$A745)*(PAL!$B$3:$B$42=flux!Z$3)*(PAL!$H$2:$Q$2=flux!$H745)*(PAL!$H$3:$Q$42))*$H745</f>
        <v>0</v>
      </c>
      <c r="AA745" s="7">
        <f>SUMPRODUCT((PAL!$A$3:$A$42=flux!$A745)*(PAL!$B$3:$B$42=flux!AA$3)*(PAL!$H$2:$Q$2=flux!$H745)*(PAL!$H$3:$Q$42))*$H745</f>
        <v>0</v>
      </c>
      <c r="AB745" s="7">
        <f>SUMPRODUCT((PAL!$A$3:$A$42=flux!$A745)*(PAL!$B$3:$B$42=flux!AB$3)*(PAL!$H$2:$Q$2=flux!$H745)*(PAL!$H$3:$Q$42))*$H745</f>
        <v>0</v>
      </c>
    </row>
    <row r="746" spans="1:28" x14ac:dyDescent="0.25">
      <c r="A746" s="6">
        <v>18852</v>
      </c>
      <c r="B746" t="s">
        <v>564</v>
      </c>
      <c r="C746" s="2">
        <v>43183</v>
      </c>
      <c r="D746" t="s">
        <v>23</v>
      </c>
      <c r="E746">
        <v>76</v>
      </c>
      <c r="F746" t="s">
        <v>163</v>
      </c>
      <c r="G746">
        <v>105</v>
      </c>
      <c r="H746" s="64">
        <v>1</v>
      </c>
      <c r="I746" s="7">
        <v>28.424520000000001</v>
      </c>
      <c r="J746" s="9"/>
      <c r="L746" s="5" t="s">
        <v>184</v>
      </c>
      <c r="N746" s="7">
        <f>SUMPRODUCT((KG!$A$4:$A$136=flux!$A746)*(KG!$B$4:$B$136=flux!N$3)*(flux!$G746&gt;=KG!$F$2:$O$2)*(flux!$G746&lt;=KG!$F$3:$O$3)*KG!$F$4:$O$136)*$G746/100</f>
        <v>0</v>
      </c>
      <c r="O746" s="7">
        <f>SUMPRODUCT((KG!$A$4:$A$136=flux!$A746)*(KG!$B$4:$B$136=flux!O$3)*(flux!$G746&gt;=KG!$F$2:$O$2)*(flux!$G746&lt;=KG!$F$3:$O$3)*KG!$F$4:$O$136)*$G746/100</f>
        <v>0</v>
      </c>
      <c r="P746" s="7">
        <f>SUMPRODUCT((KG!$A$4:$A$136=flux!$A746)*(KG!$B$4:$B$136=flux!P$3)*(flux!$G746&gt;=KG!$F$2:$O$2)*(flux!$G746&lt;=KG!$F$3:$O$3)*KG!$F$4:$O$136)*$G746/100</f>
        <v>0</v>
      </c>
      <c r="Q746" s="7">
        <f>SUMPRODUCT((KG!$A$4:$A$136=flux!$A746)*(KG!$B$4:$B$136=flux!Q$3)*(flux!$G746&gt;=KG!$F$2:$O$2)*(flux!$G746&lt;=KG!$F$3:$O$3)*KG!$F$4:$O$136)*$G746/100</f>
        <v>0</v>
      </c>
      <c r="R746" s="7">
        <f>SUMPRODUCT((KG!$A$4:$A$136=flux!$A746)*(KG!$B$4:$B$136=flux!R$3)*(flux!$G746&gt;=KG!$F$2:$O$2)*(flux!$G746&lt;=KG!$F$3:$O$3)*KG!$F$4:$O$136)*$G746/100</f>
        <v>0</v>
      </c>
      <c r="S746" s="7">
        <f>SUMPRODUCT((KG!$A$4:$A$136=flux!$A746)*(KG!$B$4:$B$136=flux!S$3)*(flux!$G746&gt;=KG!$F$2:$O$2)*(flux!$G746&lt;=KG!$F$3:$O$3)*KG!$F$4:$O$136)*$G746/100</f>
        <v>0</v>
      </c>
      <c r="T746" s="7">
        <f>SUMPRODUCT((KG!$A$4:$A$136=flux!$A746)*(KG!$B$4:$B$136=flux!T$3)*(flux!$G746&gt;=KG!$F$2:$O$2)*(flux!$G746&lt;=KG!$F$3:$O$3)*KG!$F$4:$O$136)*$G746/100</f>
        <v>0</v>
      </c>
      <c r="U746" s="7">
        <f>SUMPRODUCT((KG!$A$4:$A$136=flux!$A746)*(KG!$B$4:$B$136=flux!U$3)*(flux!$G746&gt;=KG!$F$2:$O$2)*(flux!$G746&lt;=KG!$F$3:$O$3)*KG!$F$4:$O$136)*$G746/100</f>
        <v>0</v>
      </c>
      <c r="V746" s="7">
        <f>SUMPRODUCT((KG!$A$4:$A$136=flux!$A746)*(KG!$B$4:$B$136=flux!V$3)*(flux!$G746&gt;=KG!$F$2:$O$2)*(flux!$G746&lt;=KG!$F$3:$O$3)*KG!$F$4:$O$136)*$G746/100</f>
        <v>0</v>
      </c>
      <c r="W746" s="7">
        <f>SUMPRODUCT((KG!$A$4:$A$136=flux!$A746)*(KG!$B$4:$B$136=flux!W$3)*(flux!$G746&gt;=KG!$F$2:$O$2)*(flux!$G746&lt;=KG!$F$3:$O$3)*KG!$F$4:$O$136)*$G746/100</f>
        <v>0</v>
      </c>
      <c r="X746" s="7">
        <f>SUMPRODUCT((KG!$A$4:$A$136=flux!$A746)*(KG!$B$4:$B$136=flux!X$3)*(flux!$G746&gt;=KG!$F$2:$O$2)*(flux!$G746&lt;=KG!$F$3:$O$3)*KG!$F$4:$O$136)*$G746/100</f>
        <v>0</v>
      </c>
      <c r="Y746" s="7">
        <f>SUMPRODUCT((PAL!$A$3:$A$42=flux!$A746)*(PAL!$B$3:$B$42=flux!Y$3)*(PAL!$H$2:$Q$2=flux!$H746)*(PAL!$H$3:$Q$42))*$H746</f>
        <v>0</v>
      </c>
      <c r="Z746" s="7">
        <f>SUMPRODUCT((PAL!$A$3:$A$42=flux!$A746)*(PAL!$B$3:$B$42=flux!Z$3)*(PAL!$H$2:$Q$2=flux!$H746)*(PAL!$H$3:$Q$42))*$H746</f>
        <v>0</v>
      </c>
      <c r="AA746" s="7">
        <f>SUMPRODUCT((PAL!$A$3:$A$42=flux!$A746)*(PAL!$B$3:$B$42=flux!AA$3)*(PAL!$H$2:$Q$2=flux!$H746)*(PAL!$H$3:$Q$42))*$H746</f>
        <v>0</v>
      </c>
      <c r="AB746" s="7">
        <f>SUMPRODUCT((PAL!$A$3:$A$42=flux!$A746)*(PAL!$B$3:$B$42=flux!AB$3)*(PAL!$H$2:$Q$2=flux!$H746)*(PAL!$H$3:$Q$42))*$H746</f>
        <v>0</v>
      </c>
    </row>
    <row r="747" spans="1:28" x14ac:dyDescent="0.25">
      <c r="A747" s="6">
        <v>18852</v>
      </c>
      <c r="B747" t="s">
        <v>564</v>
      </c>
      <c r="C747" s="2">
        <v>43187</v>
      </c>
      <c r="D747" t="s">
        <v>23</v>
      </c>
      <c r="E747">
        <v>76</v>
      </c>
      <c r="F747" t="s">
        <v>163</v>
      </c>
      <c r="G747">
        <v>111</v>
      </c>
      <c r="H747" s="64">
        <v>1</v>
      </c>
      <c r="I747" s="7">
        <v>30.053880000000003</v>
      </c>
      <c r="J747" s="9"/>
      <c r="L747" s="5" t="s">
        <v>184</v>
      </c>
      <c r="N747" s="7">
        <f>SUMPRODUCT((KG!$A$4:$A$136=flux!$A747)*(KG!$B$4:$B$136=flux!N$3)*(flux!$G747&gt;=KG!$F$2:$O$2)*(flux!$G747&lt;=KG!$F$3:$O$3)*KG!$F$4:$O$136)*$G747/100</f>
        <v>0</v>
      </c>
      <c r="O747" s="7">
        <f>SUMPRODUCT((KG!$A$4:$A$136=flux!$A747)*(KG!$B$4:$B$136=flux!O$3)*(flux!$G747&gt;=KG!$F$2:$O$2)*(flux!$G747&lt;=KG!$F$3:$O$3)*KG!$F$4:$O$136)*$G747/100</f>
        <v>0</v>
      </c>
      <c r="P747" s="7">
        <f>SUMPRODUCT((KG!$A$4:$A$136=flux!$A747)*(KG!$B$4:$B$136=flux!P$3)*(flux!$G747&gt;=KG!$F$2:$O$2)*(flux!$G747&lt;=KG!$F$3:$O$3)*KG!$F$4:$O$136)*$G747/100</f>
        <v>0</v>
      </c>
      <c r="Q747" s="7">
        <f>SUMPRODUCT((KG!$A$4:$A$136=flux!$A747)*(KG!$B$4:$B$136=flux!Q$3)*(flux!$G747&gt;=KG!$F$2:$O$2)*(flux!$G747&lt;=KG!$F$3:$O$3)*KG!$F$4:$O$136)*$G747/100</f>
        <v>0</v>
      </c>
      <c r="R747" s="7">
        <f>SUMPRODUCT((KG!$A$4:$A$136=flux!$A747)*(KG!$B$4:$B$136=flux!R$3)*(flux!$G747&gt;=KG!$F$2:$O$2)*(flux!$G747&lt;=KG!$F$3:$O$3)*KG!$F$4:$O$136)*$G747/100</f>
        <v>0</v>
      </c>
      <c r="S747" s="7">
        <f>SUMPRODUCT((KG!$A$4:$A$136=flux!$A747)*(KG!$B$4:$B$136=flux!S$3)*(flux!$G747&gt;=KG!$F$2:$O$2)*(flux!$G747&lt;=KG!$F$3:$O$3)*KG!$F$4:$O$136)*$G747/100</f>
        <v>0</v>
      </c>
      <c r="T747" s="7">
        <f>SUMPRODUCT((KG!$A$4:$A$136=flux!$A747)*(KG!$B$4:$B$136=flux!T$3)*(flux!$G747&gt;=KG!$F$2:$O$2)*(flux!$G747&lt;=KG!$F$3:$O$3)*KG!$F$4:$O$136)*$G747/100</f>
        <v>0</v>
      </c>
      <c r="U747" s="7">
        <f>SUMPRODUCT((KG!$A$4:$A$136=flux!$A747)*(KG!$B$4:$B$136=flux!U$3)*(flux!$G747&gt;=KG!$F$2:$O$2)*(flux!$G747&lt;=KG!$F$3:$O$3)*KG!$F$4:$O$136)*$G747/100</f>
        <v>0</v>
      </c>
      <c r="V747" s="7">
        <f>SUMPRODUCT((KG!$A$4:$A$136=flux!$A747)*(KG!$B$4:$B$136=flux!V$3)*(flux!$G747&gt;=KG!$F$2:$O$2)*(flux!$G747&lt;=KG!$F$3:$O$3)*KG!$F$4:$O$136)*$G747/100</f>
        <v>0</v>
      </c>
      <c r="W747" s="7">
        <f>SUMPRODUCT((KG!$A$4:$A$136=flux!$A747)*(KG!$B$4:$B$136=flux!W$3)*(flux!$G747&gt;=KG!$F$2:$O$2)*(flux!$G747&lt;=KG!$F$3:$O$3)*KG!$F$4:$O$136)*$G747/100</f>
        <v>0</v>
      </c>
      <c r="X747" s="7">
        <f>SUMPRODUCT((KG!$A$4:$A$136=flux!$A747)*(KG!$B$4:$B$136=flux!X$3)*(flux!$G747&gt;=KG!$F$2:$O$2)*(flux!$G747&lt;=KG!$F$3:$O$3)*KG!$F$4:$O$136)*$G747/100</f>
        <v>0</v>
      </c>
      <c r="Y747" s="7">
        <f>SUMPRODUCT((PAL!$A$3:$A$42=flux!$A747)*(PAL!$B$3:$B$42=flux!Y$3)*(PAL!$H$2:$Q$2=flux!$H747)*(PAL!$H$3:$Q$42))*$H747</f>
        <v>0</v>
      </c>
      <c r="Z747" s="7">
        <f>SUMPRODUCT((PAL!$A$3:$A$42=flux!$A747)*(PAL!$B$3:$B$42=flux!Z$3)*(PAL!$H$2:$Q$2=flux!$H747)*(PAL!$H$3:$Q$42))*$H747</f>
        <v>0</v>
      </c>
      <c r="AA747" s="7">
        <f>SUMPRODUCT((PAL!$A$3:$A$42=flux!$A747)*(PAL!$B$3:$B$42=flux!AA$3)*(PAL!$H$2:$Q$2=flux!$H747)*(PAL!$H$3:$Q$42))*$H747</f>
        <v>0</v>
      </c>
      <c r="AB747" s="7">
        <f>SUMPRODUCT((PAL!$A$3:$A$42=flux!$A747)*(PAL!$B$3:$B$42=flux!AB$3)*(PAL!$H$2:$Q$2=flux!$H747)*(PAL!$H$3:$Q$42))*$H747</f>
        <v>0</v>
      </c>
    </row>
    <row r="748" spans="1:28" x14ac:dyDescent="0.25">
      <c r="A748" s="6">
        <v>18852</v>
      </c>
      <c r="B748" t="s">
        <v>564</v>
      </c>
      <c r="C748" s="2">
        <v>43171</v>
      </c>
      <c r="D748" t="s">
        <v>23</v>
      </c>
      <c r="E748">
        <v>76</v>
      </c>
      <c r="F748" t="s">
        <v>163</v>
      </c>
      <c r="G748">
        <v>112</v>
      </c>
      <c r="H748" s="64">
        <v>1</v>
      </c>
      <c r="I748" s="7">
        <v>30.321720000000006</v>
      </c>
      <c r="J748" s="9"/>
      <c r="L748" s="5" t="s">
        <v>184</v>
      </c>
      <c r="N748" s="7">
        <f>SUMPRODUCT((KG!$A$4:$A$136=flux!$A748)*(KG!$B$4:$B$136=flux!N$3)*(flux!$G748&gt;=KG!$F$2:$O$2)*(flux!$G748&lt;=KG!$F$3:$O$3)*KG!$F$4:$O$136)*$G748/100</f>
        <v>0</v>
      </c>
      <c r="O748" s="7">
        <f>SUMPRODUCT((KG!$A$4:$A$136=flux!$A748)*(KG!$B$4:$B$136=flux!O$3)*(flux!$G748&gt;=KG!$F$2:$O$2)*(flux!$G748&lt;=KG!$F$3:$O$3)*KG!$F$4:$O$136)*$G748/100</f>
        <v>0</v>
      </c>
      <c r="P748" s="7">
        <f>SUMPRODUCT((KG!$A$4:$A$136=flux!$A748)*(KG!$B$4:$B$136=flux!P$3)*(flux!$G748&gt;=KG!$F$2:$O$2)*(flux!$G748&lt;=KG!$F$3:$O$3)*KG!$F$4:$O$136)*$G748/100</f>
        <v>0</v>
      </c>
      <c r="Q748" s="7">
        <f>SUMPRODUCT((KG!$A$4:$A$136=flux!$A748)*(KG!$B$4:$B$136=flux!Q$3)*(flux!$G748&gt;=KG!$F$2:$O$2)*(flux!$G748&lt;=KG!$F$3:$O$3)*KG!$F$4:$O$136)*$G748/100</f>
        <v>0</v>
      </c>
      <c r="R748" s="7">
        <f>SUMPRODUCT((KG!$A$4:$A$136=flux!$A748)*(KG!$B$4:$B$136=flux!R$3)*(flux!$G748&gt;=KG!$F$2:$O$2)*(flux!$G748&lt;=KG!$F$3:$O$3)*KG!$F$4:$O$136)*$G748/100</f>
        <v>0</v>
      </c>
      <c r="S748" s="7">
        <f>SUMPRODUCT((KG!$A$4:$A$136=flux!$A748)*(KG!$B$4:$B$136=flux!S$3)*(flux!$G748&gt;=KG!$F$2:$O$2)*(flux!$G748&lt;=KG!$F$3:$O$3)*KG!$F$4:$O$136)*$G748/100</f>
        <v>0</v>
      </c>
      <c r="T748" s="7">
        <f>SUMPRODUCT((KG!$A$4:$A$136=flux!$A748)*(KG!$B$4:$B$136=flux!T$3)*(flux!$G748&gt;=KG!$F$2:$O$2)*(flux!$G748&lt;=KG!$F$3:$O$3)*KG!$F$4:$O$136)*$G748/100</f>
        <v>0</v>
      </c>
      <c r="U748" s="7">
        <f>SUMPRODUCT((KG!$A$4:$A$136=flux!$A748)*(KG!$B$4:$B$136=flux!U$3)*(flux!$G748&gt;=KG!$F$2:$O$2)*(flux!$G748&lt;=KG!$F$3:$O$3)*KG!$F$4:$O$136)*$G748/100</f>
        <v>0</v>
      </c>
      <c r="V748" s="7">
        <f>SUMPRODUCT((KG!$A$4:$A$136=flux!$A748)*(KG!$B$4:$B$136=flux!V$3)*(flux!$G748&gt;=KG!$F$2:$O$2)*(flux!$G748&lt;=KG!$F$3:$O$3)*KG!$F$4:$O$136)*$G748/100</f>
        <v>0</v>
      </c>
      <c r="W748" s="7">
        <f>SUMPRODUCT((KG!$A$4:$A$136=flux!$A748)*(KG!$B$4:$B$136=flux!W$3)*(flux!$G748&gt;=KG!$F$2:$O$2)*(flux!$G748&lt;=KG!$F$3:$O$3)*KG!$F$4:$O$136)*$G748/100</f>
        <v>0</v>
      </c>
      <c r="X748" s="7">
        <f>SUMPRODUCT((KG!$A$4:$A$136=flux!$A748)*(KG!$B$4:$B$136=flux!X$3)*(flux!$G748&gt;=KG!$F$2:$O$2)*(flux!$G748&lt;=KG!$F$3:$O$3)*KG!$F$4:$O$136)*$G748/100</f>
        <v>0</v>
      </c>
      <c r="Y748" s="7">
        <f>SUMPRODUCT((PAL!$A$3:$A$42=flux!$A748)*(PAL!$B$3:$B$42=flux!Y$3)*(PAL!$H$2:$Q$2=flux!$H748)*(PAL!$H$3:$Q$42))*$H748</f>
        <v>0</v>
      </c>
      <c r="Z748" s="7">
        <f>SUMPRODUCT((PAL!$A$3:$A$42=flux!$A748)*(PAL!$B$3:$B$42=flux!Z$3)*(PAL!$H$2:$Q$2=flux!$H748)*(PAL!$H$3:$Q$42))*$H748</f>
        <v>0</v>
      </c>
      <c r="AA748" s="7">
        <f>SUMPRODUCT((PAL!$A$3:$A$42=flux!$A748)*(PAL!$B$3:$B$42=flux!AA$3)*(PAL!$H$2:$Q$2=flux!$H748)*(PAL!$H$3:$Q$42))*$H748</f>
        <v>0</v>
      </c>
      <c r="AB748" s="7">
        <f>SUMPRODUCT((PAL!$A$3:$A$42=flux!$A748)*(PAL!$B$3:$B$42=flux!AB$3)*(PAL!$H$2:$Q$2=flux!$H748)*(PAL!$H$3:$Q$42))*$H748</f>
        <v>0</v>
      </c>
    </row>
    <row r="749" spans="1:28" x14ac:dyDescent="0.25">
      <c r="A749" s="6">
        <v>18852</v>
      </c>
      <c r="B749" t="s">
        <v>564</v>
      </c>
      <c r="C749" s="2">
        <v>43174</v>
      </c>
      <c r="D749" t="s">
        <v>23</v>
      </c>
      <c r="E749">
        <v>76</v>
      </c>
      <c r="F749" t="s">
        <v>163</v>
      </c>
      <c r="G749">
        <v>112</v>
      </c>
      <c r="H749" s="64">
        <v>1</v>
      </c>
      <c r="I749" s="7">
        <v>30.321720000000006</v>
      </c>
      <c r="J749" s="9"/>
      <c r="L749" s="5" t="s">
        <v>184</v>
      </c>
      <c r="N749" s="7">
        <f>SUMPRODUCT((KG!$A$4:$A$136=flux!$A749)*(KG!$B$4:$B$136=flux!N$3)*(flux!$G749&gt;=KG!$F$2:$O$2)*(flux!$G749&lt;=KG!$F$3:$O$3)*KG!$F$4:$O$136)*$G749/100</f>
        <v>0</v>
      </c>
      <c r="O749" s="7">
        <f>SUMPRODUCT((KG!$A$4:$A$136=flux!$A749)*(KG!$B$4:$B$136=flux!O$3)*(flux!$G749&gt;=KG!$F$2:$O$2)*(flux!$G749&lt;=KG!$F$3:$O$3)*KG!$F$4:$O$136)*$G749/100</f>
        <v>0</v>
      </c>
      <c r="P749" s="7">
        <f>SUMPRODUCT((KG!$A$4:$A$136=flux!$A749)*(KG!$B$4:$B$136=flux!P$3)*(flux!$G749&gt;=KG!$F$2:$O$2)*(flux!$G749&lt;=KG!$F$3:$O$3)*KG!$F$4:$O$136)*$G749/100</f>
        <v>0</v>
      </c>
      <c r="Q749" s="7">
        <f>SUMPRODUCT((KG!$A$4:$A$136=flux!$A749)*(KG!$B$4:$B$136=flux!Q$3)*(flux!$G749&gt;=KG!$F$2:$O$2)*(flux!$G749&lt;=KG!$F$3:$O$3)*KG!$F$4:$O$136)*$G749/100</f>
        <v>0</v>
      </c>
      <c r="R749" s="7">
        <f>SUMPRODUCT((KG!$A$4:$A$136=flux!$A749)*(KG!$B$4:$B$136=flux!R$3)*(flux!$G749&gt;=KG!$F$2:$O$2)*(flux!$G749&lt;=KG!$F$3:$O$3)*KG!$F$4:$O$136)*$G749/100</f>
        <v>0</v>
      </c>
      <c r="S749" s="7">
        <f>SUMPRODUCT((KG!$A$4:$A$136=flux!$A749)*(KG!$B$4:$B$136=flux!S$3)*(flux!$G749&gt;=KG!$F$2:$O$2)*(flux!$G749&lt;=KG!$F$3:$O$3)*KG!$F$4:$O$136)*$G749/100</f>
        <v>0</v>
      </c>
      <c r="T749" s="7">
        <f>SUMPRODUCT((KG!$A$4:$A$136=flux!$A749)*(KG!$B$4:$B$136=flux!T$3)*(flux!$G749&gt;=KG!$F$2:$O$2)*(flux!$G749&lt;=KG!$F$3:$O$3)*KG!$F$4:$O$136)*$G749/100</f>
        <v>0</v>
      </c>
      <c r="U749" s="7">
        <f>SUMPRODUCT((KG!$A$4:$A$136=flux!$A749)*(KG!$B$4:$B$136=flux!U$3)*(flux!$G749&gt;=KG!$F$2:$O$2)*(flux!$G749&lt;=KG!$F$3:$O$3)*KG!$F$4:$O$136)*$G749/100</f>
        <v>0</v>
      </c>
      <c r="V749" s="7">
        <f>SUMPRODUCT((KG!$A$4:$A$136=flux!$A749)*(KG!$B$4:$B$136=flux!V$3)*(flux!$G749&gt;=KG!$F$2:$O$2)*(flux!$G749&lt;=KG!$F$3:$O$3)*KG!$F$4:$O$136)*$G749/100</f>
        <v>0</v>
      </c>
      <c r="W749" s="7">
        <f>SUMPRODUCT((KG!$A$4:$A$136=flux!$A749)*(KG!$B$4:$B$136=flux!W$3)*(flux!$G749&gt;=KG!$F$2:$O$2)*(flux!$G749&lt;=KG!$F$3:$O$3)*KG!$F$4:$O$136)*$G749/100</f>
        <v>0</v>
      </c>
      <c r="X749" s="7">
        <f>SUMPRODUCT((KG!$A$4:$A$136=flux!$A749)*(KG!$B$4:$B$136=flux!X$3)*(flux!$G749&gt;=KG!$F$2:$O$2)*(flux!$G749&lt;=KG!$F$3:$O$3)*KG!$F$4:$O$136)*$G749/100</f>
        <v>0</v>
      </c>
      <c r="Y749" s="7">
        <f>SUMPRODUCT((PAL!$A$3:$A$42=flux!$A749)*(PAL!$B$3:$B$42=flux!Y$3)*(PAL!$H$2:$Q$2=flux!$H749)*(PAL!$H$3:$Q$42))*$H749</f>
        <v>0</v>
      </c>
      <c r="Z749" s="7">
        <f>SUMPRODUCT((PAL!$A$3:$A$42=flux!$A749)*(PAL!$B$3:$B$42=flux!Z$3)*(PAL!$H$2:$Q$2=flux!$H749)*(PAL!$H$3:$Q$42))*$H749</f>
        <v>0</v>
      </c>
      <c r="AA749" s="7">
        <f>SUMPRODUCT((PAL!$A$3:$A$42=flux!$A749)*(PAL!$B$3:$B$42=flux!AA$3)*(PAL!$H$2:$Q$2=flux!$H749)*(PAL!$H$3:$Q$42))*$H749</f>
        <v>0</v>
      </c>
      <c r="AB749" s="7">
        <f>SUMPRODUCT((PAL!$A$3:$A$42=flux!$A749)*(PAL!$B$3:$B$42=flux!AB$3)*(PAL!$H$2:$Q$2=flux!$H749)*(PAL!$H$3:$Q$42))*$H749</f>
        <v>0</v>
      </c>
    </row>
    <row r="750" spans="1:28" x14ac:dyDescent="0.25">
      <c r="A750" s="6">
        <v>18852</v>
      </c>
      <c r="B750" t="s">
        <v>564</v>
      </c>
      <c r="C750" s="2">
        <v>43185</v>
      </c>
      <c r="D750" t="s">
        <v>23</v>
      </c>
      <c r="E750">
        <v>76</v>
      </c>
      <c r="F750" t="s">
        <v>163</v>
      </c>
      <c r="G750">
        <v>120</v>
      </c>
      <c r="H750" s="64">
        <v>1</v>
      </c>
      <c r="I750" s="7">
        <v>32.486760000000004</v>
      </c>
      <c r="J750" s="9"/>
      <c r="L750" s="5" t="s">
        <v>184</v>
      </c>
      <c r="N750" s="7">
        <f>SUMPRODUCT((KG!$A$4:$A$136=flux!$A750)*(KG!$B$4:$B$136=flux!N$3)*(flux!$G750&gt;=KG!$F$2:$O$2)*(flux!$G750&lt;=KG!$F$3:$O$3)*KG!$F$4:$O$136)*$G750/100</f>
        <v>0</v>
      </c>
      <c r="O750" s="7">
        <f>SUMPRODUCT((KG!$A$4:$A$136=flux!$A750)*(KG!$B$4:$B$136=flux!O$3)*(flux!$G750&gt;=KG!$F$2:$O$2)*(flux!$G750&lt;=KG!$F$3:$O$3)*KG!$F$4:$O$136)*$G750/100</f>
        <v>0</v>
      </c>
      <c r="P750" s="7">
        <f>SUMPRODUCT((KG!$A$4:$A$136=flux!$A750)*(KG!$B$4:$B$136=flux!P$3)*(flux!$G750&gt;=KG!$F$2:$O$2)*(flux!$G750&lt;=KG!$F$3:$O$3)*KG!$F$4:$O$136)*$G750/100</f>
        <v>0</v>
      </c>
      <c r="Q750" s="7">
        <f>SUMPRODUCT((KG!$A$4:$A$136=flux!$A750)*(KG!$B$4:$B$136=flux!Q$3)*(flux!$G750&gt;=KG!$F$2:$O$2)*(flux!$G750&lt;=KG!$F$3:$O$3)*KG!$F$4:$O$136)*$G750/100</f>
        <v>0</v>
      </c>
      <c r="R750" s="7">
        <f>SUMPRODUCT((KG!$A$4:$A$136=flux!$A750)*(KG!$B$4:$B$136=flux!R$3)*(flux!$G750&gt;=KG!$F$2:$O$2)*(flux!$G750&lt;=KG!$F$3:$O$3)*KG!$F$4:$O$136)*$G750/100</f>
        <v>0</v>
      </c>
      <c r="S750" s="7">
        <f>SUMPRODUCT((KG!$A$4:$A$136=flux!$A750)*(KG!$B$4:$B$136=flux!S$3)*(flux!$G750&gt;=KG!$F$2:$O$2)*(flux!$G750&lt;=KG!$F$3:$O$3)*KG!$F$4:$O$136)*$G750/100</f>
        <v>0</v>
      </c>
      <c r="T750" s="7">
        <f>SUMPRODUCT((KG!$A$4:$A$136=flux!$A750)*(KG!$B$4:$B$136=flux!T$3)*(flux!$G750&gt;=KG!$F$2:$O$2)*(flux!$G750&lt;=KG!$F$3:$O$3)*KG!$F$4:$O$136)*$G750/100</f>
        <v>0</v>
      </c>
      <c r="U750" s="7">
        <f>SUMPRODUCT((KG!$A$4:$A$136=flux!$A750)*(KG!$B$4:$B$136=flux!U$3)*(flux!$G750&gt;=KG!$F$2:$O$2)*(flux!$G750&lt;=KG!$F$3:$O$3)*KG!$F$4:$O$136)*$G750/100</f>
        <v>0</v>
      </c>
      <c r="V750" s="7">
        <f>SUMPRODUCT((KG!$A$4:$A$136=flux!$A750)*(KG!$B$4:$B$136=flux!V$3)*(flux!$G750&gt;=KG!$F$2:$O$2)*(flux!$G750&lt;=KG!$F$3:$O$3)*KG!$F$4:$O$136)*$G750/100</f>
        <v>0</v>
      </c>
      <c r="W750" s="7">
        <f>SUMPRODUCT((KG!$A$4:$A$136=flux!$A750)*(KG!$B$4:$B$136=flux!W$3)*(flux!$G750&gt;=KG!$F$2:$O$2)*(flux!$G750&lt;=KG!$F$3:$O$3)*KG!$F$4:$O$136)*$G750/100</f>
        <v>0</v>
      </c>
      <c r="X750" s="7">
        <f>SUMPRODUCT((KG!$A$4:$A$136=flux!$A750)*(KG!$B$4:$B$136=flux!X$3)*(flux!$G750&gt;=KG!$F$2:$O$2)*(flux!$G750&lt;=KG!$F$3:$O$3)*KG!$F$4:$O$136)*$G750/100</f>
        <v>0</v>
      </c>
      <c r="Y750" s="7">
        <f>SUMPRODUCT((PAL!$A$3:$A$42=flux!$A750)*(PAL!$B$3:$B$42=flux!Y$3)*(PAL!$H$2:$Q$2=flux!$H750)*(PAL!$H$3:$Q$42))*$H750</f>
        <v>0</v>
      </c>
      <c r="Z750" s="7">
        <f>SUMPRODUCT((PAL!$A$3:$A$42=flux!$A750)*(PAL!$B$3:$B$42=flux!Z$3)*(PAL!$H$2:$Q$2=flux!$H750)*(PAL!$H$3:$Q$42))*$H750</f>
        <v>0</v>
      </c>
      <c r="AA750" s="7">
        <f>SUMPRODUCT((PAL!$A$3:$A$42=flux!$A750)*(PAL!$B$3:$B$42=flux!AA$3)*(PAL!$H$2:$Q$2=flux!$H750)*(PAL!$H$3:$Q$42))*$H750</f>
        <v>0</v>
      </c>
      <c r="AB750" s="7">
        <f>SUMPRODUCT((PAL!$A$3:$A$42=flux!$A750)*(PAL!$B$3:$B$42=flux!AB$3)*(PAL!$H$2:$Q$2=flux!$H750)*(PAL!$H$3:$Q$42))*$H750</f>
        <v>0</v>
      </c>
    </row>
    <row r="751" spans="1:28" x14ac:dyDescent="0.25">
      <c r="A751" s="6">
        <v>18852</v>
      </c>
      <c r="B751" t="s">
        <v>564</v>
      </c>
      <c r="C751" s="2">
        <v>43166</v>
      </c>
      <c r="D751" t="s">
        <v>23</v>
      </c>
      <c r="E751">
        <v>76</v>
      </c>
      <c r="F751" t="s">
        <v>163</v>
      </c>
      <c r="G751">
        <v>125</v>
      </c>
      <c r="H751" s="64">
        <v>1</v>
      </c>
      <c r="I751" s="7">
        <v>33.848280000000003</v>
      </c>
      <c r="J751" s="9"/>
      <c r="L751" s="5" t="s">
        <v>184</v>
      </c>
      <c r="N751" s="7">
        <f>SUMPRODUCT((KG!$A$4:$A$136=flux!$A751)*(KG!$B$4:$B$136=flux!N$3)*(flux!$G751&gt;=KG!$F$2:$O$2)*(flux!$G751&lt;=KG!$F$3:$O$3)*KG!$F$4:$O$136)*$G751/100</f>
        <v>0</v>
      </c>
      <c r="O751" s="7">
        <f>SUMPRODUCT((KG!$A$4:$A$136=flux!$A751)*(KG!$B$4:$B$136=flux!O$3)*(flux!$G751&gt;=KG!$F$2:$O$2)*(flux!$G751&lt;=KG!$F$3:$O$3)*KG!$F$4:$O$136)*$G751/100</f>
        <v>0</v>
      </c>
      <c r="P751" s="7">
        <f>SUMPRODUCT((KG!$A$4:$A$136=flux!$A751)*(KG!$B$4:$B$136=flux!P$3)*(flux!$G751&gt;=KG!$F$2:$O$2)*(flux!$G751&lt;=KG!$F$3:$O$3)*KG!$F$4:$O$136)*$G751/100</f>
        <v>0</v>
      </c>
      <c r="Q751" s="7">
        <f>SUMPRODUCT((KG!$A$4:$A$136=flux!$A751)*(KG!$B$4:$B$136=flux!Q$3)*(flux!$G751&gt;=KG!$F$2:$O$2)*(flux!$G751&lt;=KG!$F$3:$O$3)*KG!$F$4:$O$136)*$G751/100</f>
        <v>0</v>
      </c>
      <c r="R751" s="7">
        <f>SUMPRODUCT((KG!$A$4:$A$136=flux!$A751)*(KG!$B$4:$B$136=flux!R$3)*(flux!$G751&gt;=KG!$F$2:$O$2)*(flux!$G751&lt;=KG!$F$3:$O$3)*KG!$F$4:$O$136)*$G751/100</f>
        <v>0</v>
      </c>
      <c r="S751" s="7">
        <f>SUMPRODUCT((KG!$A$4:$A$136=flux!$A751)*(KG!$B$4:$B$136=flux!S$3)*(flux!$G751&gt;=KG!$F$2:$O$2)*(flux!$G751&lt;=KG!$F$3:$O$3)*KG!$F$4:$O$136)*$G751/100</f>
        <v>0</v>
      </c>
      <c r="T751" s="7">
        <f>SUMPRODUCT((KG!$A$4:$A$136=flux!$A751)*(KG!$B$4:$B$136=flux!T$3)*(flux!$G751&gt;=KG!$F$2:$O$2)*(flux!$G751&lt;=KG!$F$3:$O$3)*KG!$F$4:$O$136)*$G751/100</f>
        <v>0</v>
      </c>
      <c r="U751" s="7">
        <f>SUMPRODUCT((KG!$A$4:$A$136=flux!$A751)*(KG!$B$4:$B$136=flux!U$3)*(flux!$G751&gt;=KG!$F$2:$O$2)*(flux!$G751&lt;=KG!$F$3:$O$3)*KG!$F$4:$O$136)*$G751/100</f>
        <v>0</v>
      </c>
      <c r="V751" s="7">
        <f>SUMPRODUCT((KG!$A$4:$A$136=flux!$A751)*(KG!$B$4:$B$136=flux!V$3)*(flux!$G751&gt;=KG!$F$2:$O$2)*(flux!$G751&lt;=KG!$F$3:$O$3)*KG!$F$4:$O$136)*$G751/100</f>
        <v>0</v>
      </c>
      <c r="W751" s="7">
        <f>SUMPRODUCT((KG!$A$4:$A$136=flux!$A751)*(KG!$B$4:$B$136=flux!W$3)*(flux!$G751&gt;=KG!$F$2:$O$2)*(flux!$G751&lt;=KG!$F$3:$O$3)*KG!$F$4:$O$136)*$G751/100</f>
        <v>0</v>
      </c>
      <c r="X751" s="7">
        <f>SUMPRODUCT((KG!$A$4:$A$136=flux!$A751)*(KG!$B$4:$B$136=flux!X$3)*(flux!$G751&gt;=KG!$F$2:$O$2)*(flux!$G751&lt;=KG!$F$3:$O$3)*KG!$F$4:$O$136)*$G751/100</f>
        <v>0</v>
      </c>
      <c r="Y751" s="7">
        <f>SUMPRODUCT((PAL!$A$3:$A$42=flux!$A751)*(PAL!$B$3:$B$42=flux!Y$3)*(PAL!$H$2:$Q$2=flux!$H751)*(PAL!$H$3:$Q$42))*$H751</f>
        <v>0</v>
      </c>
      <c r="Z751" s="7">
        <f>SUMPRODUCT((PAL!$A$3:$A$42=flux!$A751)*(PAL!$B$3:$B$42=flux!Z$3)*(PAL!$H$2:$Q$2=flux!$H751)*(PAL!$H$3:$Q$42))*$H751</f>
        <v>0</v>
      </c>
      <c r="AA751" s="7">
        <f>SUMPRODUCT((PAL!$A$3:$A$42=flux!$A751)*(PAL!$B$3:$B$42=flux!AA$3)*(PAL!$H$2:$Q$2=flux!$H751)*(PAL!$H$3:$Q$42))*$H751</f>
        <v>0</v>
      </c>
      <c r="AB751" s="7">
        <f>SUMPRODUCT((PAL!$A$3:$A$42=flux!$A751)*(PAL!$B$3:$B$42=flux!AB$3)*(PAL!$H$2:$Q$2=flux!$H751)*(PAL!$H$3:$Q$42))*$H751</f>
        <v>0</v>
      </c>
    </row>
    <row r="752" spans="1:28" x14ac:dyDescent="0.25">
      <c r="A752" s="6">
        <v>18852</v>
      </c>
      <c r="B752" t="s">
        <v>564</v>
      </c>
      <c r="C752" s="2">
        <v>43173</v>
      </c>
      <c r="D752" t="s">
        <v>23</v>
      </c>
      <c r="E752">
        <v>76</v>
      </c>
      <c r="F752" t="s">
        <v>163</v>
      </c>
      <c r="G752">
        <v>135</v>
      </c>
      <c r="H752" s="64">
        <v>1</v>
      </c>
      <c r="I752" s="7">
        <v>36.549000000000007</v>
      </c>
      <c r="J752" s="9"/>
      <c r="L752" s="5" t="s">
        <v>184</v>
      </c>
      <c r="N752" s="7">
        <f>SUMPRODUCT((KG!$A$4:$A$136=flux!$A752)*(KG!$B$4:$B$136=flux!N$3)*(flux!$G752&gt;=KG!$F$2:$O$2)*(flux!$G752&lt;=KG!$F$3:$O$3)*KG!$F$4:$O$136)*$G752/100</f>
        <v>0</v>
      </c>
      <c r="O752" s="7">
        <f>SUMPRODUCT((KG!$A$4:$A$136=flux!$A752)*(KG!$B$4:$B$136=flux!O$3)*(flux!$G752&gt;=KG!$F$2:$O$2)*(flux!$G752&lt;=KG!$F$3:$O$3)*KG!$F$4:$O$136)*$G752/100</f>
        <v>0</v>
      </c>
      <c r="P752" s="7">
        <f>SUMPRODUCT((KG!$A$4:$A$136=flux!$A752)*(KG!$B$4:$B$136=flux!P$3)*(flux!$G752&gt;=KG!$F$2:$O$2)*(flux!$G752&lt;=KG!$F$3:$O$3)*KG!$F$4:$O$136)*$G752/100</f>
        <v>0</v>
      </c>
      <c r="Q752" s="7">
        <f>SUMPRODUCT((KG!$A$4:$A$136=flux!$A752)*(KG!$B$4:$B$136=flux!Q$3)*(flux!$G752&gt;=KG!$F$2:$O$2)*(flux!$G752&lt;=KG!$F$3:$O$3)*KG!$F$4:$O$136)*$G752/100</f>
        <v>0</v>
      </c>
      <c r="R752" s="7">
        <f>SUMPRODUCT((KG!$A$4:$A$136=flux!$A752)*(KG!$B$4:$B$136=flux!R$3)*(flux!$G752&gt;=KG!$F$2:$O$2)*(flux!$G752&lt;=KG!$F$3:$O$3)*KG!$F$4:$O$136)*$G752/100</f>
        <v>0</v>
      </c>
      <c r="S752" s="7">
        <f>SUMPRODUCT((KG!$A$4:$A$136=flux!$A752)*(KG!$B$4:$B$136=flux!S$3)*(flux!$G752&gt;=KG!$F$2:$O$2)*(flux!$G752&lt;=KG!$F$3:$O$3)*KG!$F$4:$O$136)*$G752/100</f>
        <v>0</v>
      </c>
      <c r="T752" s="7">
        <f>SUMPRODUCT((KG!$A$4:$A$136=flux!$A752)*(KG!$B$4:$B$136=flux!T$3)*(flux!$G752&gt;=KG!$F$2:$O$2)*(flux!$G752&lt;=KG!$F$3:$O$3)*KG!$F$4:$O$136)*$G752/100</f>
        <v>0</v>
      </c>
      <c r="U752" s="7">
        <f>SUMPRODUCT((KG!$A$4:$A$136=flux!$A752)*(KG!$B$4:$B$136=flux!U$3)*(flux!$G752&gt;=KG!$F$2:$O$2)*(flux!$G752&lt;=KG!$F$3:$O$3)*KG!$F$4:$O$136)*$G752/100</f>
        <v>0</v>
      </c>
      <c r="V752" s="7">
        <f>SUMPRODUCT((KG!$A$4:$A$136=flux!$A752)*(KG!$B$4:$B$136=flux!V$3)*(flux!$G752&gt;=KG!$F$2:$O$2)*(flux!$G752&lt;=KG!$F$3:$O$3)*KG!$F$4:$O$136)*$G752/100</f>
        <v>0</v>
      </c>
      <c r="W752" s="7">
        <f>SUMPRODUCT((KG!$A$4:$A$136=flux!$A752)*(KG!$B$4:$B$136=flux!W$3)*(flux!$G752&gt;=KG!$F$2:$O$2)*(flux!$G752&lt;=KG!$F$3:$O$3)*KG!$F$4:$O$136)*$G752/100</f>
        <v>0</v>
      </c>
      <c r="X752" s="7">
        <f>SUMPRODUCT((KG!$A$4:$A$136=flux!$A752)*(KG!$B$4:$B$136=flux!X$3)*(flux!$G752&gt;=KG!$F$2:$O$2)*(flux!$G752&lt;=KG!$F$3:$O$3)*KG!$F$4:$O$136)*$G752/100</f>
        <v>0</v>
      </c>
      <c r="Y752" s="7">
        <f>SUMPRODUCT((PAL!$A$3:$A$42=flux!$A752)*(PAL!$B$3:$B$42=flux!Y$3)*(PAL!$H$2:$Q$2=flux!$H752)*(PAL!$H$3:$Q$42))*$H752</f>
        <v>0</v>
      </c>
      <c r="Z752" s="7">
        <f>SUMPRODUCT((PAL!$A$3:$A$42=flux!$A752)*(PAL!$B$3:$B$42=flux!Z$3)*(PAL!$H$2:$Q$2=flux!$H752)*(PAL!$H$3:$Q$42))*$H752</f>
        <v>0</v>
      </c>
      <c r="AA752" s="7">
        <f>SUMPRODUCT((PAL!$A$3:$A$42=flux!$A752)*(PAL!$B$3:$B$42=flux!AA$3)*(PAL!$H$2:$Q$2=flux!$H752)*(PAL!$H$3:$Q$42))*$H752</f>
        <v>0</v>
      </c>
      <c r="AB752" s="7">
        <f>SUMPRODUCT((PAL!$A$3:$A$42=flux!$A752)*(PAL!$B$3:$B$42=flux!AB$3)*(PAL!$H$2:$Q$2=flux!$H752)*(PAL!$H$3:$Q$42))*$H752</f>
        <v>0</v>
      </c>
    </row>
    <row r="753" spans="1:28" x14ac:dyDescent="0.25">
      <c r="A753" s="6">
        <v>18852</v>
      </c>
      <c r="B753" t="s">
        <v>564</v>
      </c>
      <c r="C753" s="2">
        <v>43180</v>
      </c>
      <c r="D753" t="s">
        <v>23</v>
      </c>
      <c r="E753">
        <v>76</v>
      </c>
      <c r="F753" t="s">
        <v>163</v>
      </c>
      <c r="G753">
        <v>139</v>
      </c>
      <c r="H753" s="64">
        <v>1</v>
      </c>
      <c r="I753" s="7">
        <v>37.631520000000002</v>
      </c>
      <c r="J753" s="9"/>
      <c r="L753" s="5" t="s">
        <v>184</v>
      </c>
      <c r="N753" s="7">
        <f>SUMPRODUCT((KG!$A$4:$A$136=flux!$A753)*(KG!$B$4:$B$136=flux!N$3)*(flux!$G753&gt;=KG!$F$2:$O$2)*(flux!$G753&lt;=KG!$F$3:$O$3)*KG!$F$4:$O$136)*$G753/100</f>
        <v>0</v>
      </c>
      <c r="O753" s="7">
        <f>SUMPRODUCT((KG!$A$4:$A$136=flux!$A753)*(KG!$B$4:$B$136=flux!O$3)*(flux!$G753&gt;=KG!$F$2:$O$2)*(flux!$G753&lt;=KG!$F$3:$O$3)*KG!$F$4:$O$136)*$G753/100</f>
        <v>0</v>
      </c>
      <c r="P753" s="7">
        <f>SUMPRODUCT((KG!$A$4:$A$136=flux!$A753)*(KG!$B$4:$B$136=flux!P$3)*(flux!$G753&gt;=KG!$F$2:$O$2)*(flux!$G753&lt;=KG!$F$3:$O$3)*KG!$F$4:$O$136)*$G753/100</f>
        <v>0</v>
      </c>
      <c r="Q753" s="7">
        <f>SUMPRODUCT((KG!$A$4:$A$136=flux!$A753)*(KG!$B$4:$B$136=flux!Q$3)*(flux!$G753&gt;=KG!$F$2:$O$2)*(flux!$G753&lt;=KG!$F$3:$O$3)*KG!$F$4:$O$136)*$G753/100</f>
        <v>0</v>
      </c>
      <c r="R753" s="7">
        <f>SUMPRODUCT((KG!$A$4:$A$136=flux!$A753)*(KG!$B$4:$B$136=flux!R$3)*(flux!$G753&gt;=KG!$F$2:$O$2)*(flux!$G753&lt;=KG!$F$3:$O$3)*KG!$F$4:$O$136)*$G753/100</f>
        <v>0</v>
      </c>
      <c r="S753" s="7">
        <f>SUMPRODUCT((KG!$A$4:$A$136=flux!$A753)*(KG!$B$4:$B$136=flux!S$3)*(flux!$G753&gt;=KG!$F$2:$O$2)*(flux!$G753&lt;=KG!$F$3:$O$3)*KG!$F$4:$O$136)*$G753/100</f>
        <v>0</v>
      </c>
      <c r="T753" s="7">
        <f>SUMPRODUCT((KG!$A$4:$A$136=flux!$A753)*(KG!$B$4:$B$136=flux!T$3)*(flux!$G753&gt;=KG!$F$2:$O$2)*(flux!$G753&lt;=KG!$F$3:$O$3)*KG!$F$4:$O$136)*$G753/100</f>
        <v>0</v>
      </c>
      <c r="U753" s="7">
        <f>SUMPRODUCT((KG!$A$4:$A$136=flux!$A753)*(KG!$B$4:$B$136=flux!U$3)*(flux!$G753&gt;=KG!$F$2:$O$2)*(flux!$G753&lt;=KG!$F$3:$O$3)*KG!$F$4:$O$136)*$G753/100</f>
        <v>0</v>
      </c>
      <c r="V753" s="7">
        <f>SUMPRODUCT((KG!$A$4:$A$136=flux!$A753)*(KG!$B$4:$B$136=flux!V$3)*(flux!$G753&gt;=KG!$F$2:$O$2)*(flux!$G753&lt;=KG!$F$3:$O$3)*KG!$F$4:$O$136)*$G753/100</f>
        <v>0</v>
      </c>
      <c r="W753" s="7">
        <f>SUMPRODUCT((KG!$A$4:$A$136=flux!$A753)*(KG!$B$4:$B$136=flux!W$3)*(flux!$G753&gt;=KG!$F$2:$O$2)*(flux!$G753&lt;=KG!$F$3:$O$3)*KG!$F$4:$O$136)*$G753/100</f>
        <v>0</v>
      </c>
      <c r="X753" s="7">
        <f>SUMPRODUCT((KG!$A$4:$A$136=flux!$A753)*(KG!$B$4:$B$136=flux!X$3)*(flux!$G753&gt;=KG!$F$2:$O$2)*(flux!$G753&lt;=KG!$F$3:$O$3)*KG!$F$4:$O$136)*$G753/100</f>
        <v>0</v>
      </c>
      <c r="Y753" s="7">
        <f>SUMPRODUCT((PAL!$A$3:$A$42=flux!$A753)*(PAL!$B$3:$B$42=flux!Y$3)*(PAL!$H$2:$Q$2=flux!$H753)*(PAL!$H$3:$Q$42))*$H753</f>
        <v>0</v>
      </c>
      <c r="Z753" s="7">
        <f>SUMPRODUCT((PAL!$A$3:$A$42=flux!$A753)*(PAL!$B$3:$B$42=flux!Z$3)*(PAL!$H$2:$Q$2=flux!$H753)*(PAL!$H$3:$Q$42))*$H753</f>
        <v>0</v>
      </c>
      <c r="AA753" s="7">
        <f>SUMPRODUCT((PAL!$A$3:$A$42=flux!$A753)*(PAL!$B$3:$B$42=flux!AA$3)*(PAL!$H$2:$Q$2=flux!$H753)*(PAL!$H$3:$Q$42))*$H753</f>
        <v>0</v>
      </c>
      <c r="AB753" s="7">
        <f>SUMPRODUCT((PAL!$A$3:$A$42=flux!$A753)*(PAL!$B$3:$B$42=flux!AB$3)*(PAL!$H$2:$Q$2=flux!$H753)*(PAL!$H$3:$Q$42))*$H753</f>
        <v>0</v>
      </c>
    </row>
    <row r="754" spans="1:28" x14ac:dyDescent="0.25">
      <c r="A754" s="6">
        <v>18852</v>
      </c>
      <c r="B754" t="s">
        <v>564</v>
      </c>
      <c r="C754" s="2">
        <v>43189</v>
      </c>
      <c r="D754" t="s">
        <v>23</v>
      </c>
      <c r="E754">
        <v>76</v>
      </c>
      <c r="F754" t="s">
        <v>163</v>
      </c>
      <c r="G754">
        <v>147</v>
      </c>
      <c r="H754" s="64">
        <v>1</v>
      </c>
      <c r="I754" s="7">
        <v>39.796559999999999</v>
      </c>
      <c r="J754" s="9"/>
      <c r="L754" s="5" t="s">
        <v>184</v>
      </c>
      <c r="N754" s="7">
        <f>SUMPRODUCT((KG!$A$4:$A$136=flux!$A754)*(KG!$B$4:$B$136=flux!N$3)*(flux!$G754&gt;=KG!$F$2:$O$2)*(flux!$G754&lt;=KG!$F$3:$O$3)*KG!$F$4:$O$136)*$G754/100</f>
        <v>0</v>
      </c>
      <c r="O754" s="7">
        <f>SUMPRODUCT((KG!$A$4:$A$136=flux!$A754)*(KG!$B$4:$B$136=flux!O$3)*(flux!$G754&gt;=KG!$F$2:$O$2)*(flux!$G754&lt;=KG!$F$3:$O$3)*KG!$F$4:$O$136)*$G754/100</f>
        <v>0</v>
      </c>
      <c r="P754" s="7">
        <f>SUMPRODUCT((KG!$A$4:$A$136=flux!$A754)*(KG!$B$4:$B$136=flux!P$3)*(flux!$G754&gt;=KG!$F$2:$O$2)*(flux!$G754&lt;=KG!$F$3:$O$3)*KG!$F$4:$O$136)*$G754/100</f>
        <v>0</v>
      </c>
      <c r="Q754" s="7">
        <f>SUMPRODUCT((KG!$A$4:$A$136=flux!$A754)*(KG!$B$4:$B$136=flux!Q$3)*(flux!$G754&gt;=KG!$F$2:$O$2)*(flux!$G754&lt;=KG!$F$3:$O$3)*KG!$F$4:$O$136)*$G754/100</f>
        <v>0</v>
      </c>
      <c r="R754" s="7">
        <f>SUMPRODUCT((KG!$A$4:$A$136=flux!$A754)*(KG!$B$4:$B$136=flux!R$3)*(flux!$G754&gt;=KG!$F$2:$O$2)*(flux!$G754&lt;=KG!$F$3:$O$3)*KG!$F$4:$O$136)*$G754/100</f>
        <v>0</v>
      </c>
      <c r="S754" s="7">
        <f>SUMPRODUCT((KG!$A$4:$A$136=flux!$A754)*(KG!$B$4:$B$136=flux!S$3)*(flux!$G754&gt;=KG!$F$2:$O$2)*(flux!$G754&lt;=KG!$F$3:$O$3)*KG!$F$4:$O$136)*$G754/100</f>
        <v>0</v>
      </c>
      <c r="T754" s="7">
        <f>SUMPRODUCT((KG!$A$4:$A$136=flux!$A754)*(KG!$B$4:$B$136=flux!T$3)*(flux!$G754&gt;=KG!$F$2:$O$2)*(flux!$G754&lt;=KG!$F$3:$O$3)*KG!$F$4:$O$136)*$G754/100</f>
        <v>0</v>
      </c>
      <c r="U754" s="7">
        <f>SUMPRODUCT((KG!$A$4:$A$136=flux!$A754)*(KG!$B$4:$B$136=flux!U$3)*(flux!$G754&gt;=KG!$F$2:$O$2)*(flux!$G754&lt;=KG!$F$3:$O$3)*KG!$F$4:$O$136)*$G754/100</f>
        <v>0</v>
      </c>
      <c r="V754" s="7">
        <f>SUMPRODUCT((KG!$A$4:$A$136=flux!$A754)*(KG!$B$4:$B$136=flux!V$3)*(flux!$G754&gt;=KG!$F$2:$O$2)*(flux!$G754&lt;=KG!$F$3:$O$3)*KG!$F$4:$O$136)*$G754/100</f>
        <v>0</v>
      </c>
      <c r="W754" s="7">
        <f>SUMPRODUCT((KG!$A$4:$A$136=flux!$A754)*(KG!$B$4:$B$136=flux!W$3)*(flux!$G754&gt;=KG!$F$2:$O$2)*(flux!$G754&lt;=KG!$F$3:$O$3)*KG!$F$4:$O$136)*$G754/100</f>
        <v>0</v>
      </c>
      <c r="X754" s="7">
        <f>SUMPRODUCT((KG!$A$4:$A$136=flux!$A754)*(KG!$B$4:$B$136=flux!X$3)*(flux!$G754&gt;=KG!$F$2:$O$2)*(flux!$G754&lt;=KG!$F$3:$O$3)*KG!$F$4:$O$136)*$G754/100</f>
        <v>0</v>
      </c>
      <c r="Y754" s="7">
        <f>SUMPRODUCT((PAL!$A$3:$A$42=flux!$A754)*(PAL!$B$3:$B$42=flux!Y$3)*(PAL!$H$2:$Q$2=flux!$H754)*(PAL!$H$3:$Q$42))*$H754</f>
        <v>0</v>
      </c>
      <c r="Z754" s="7">
        <f>SUMPRODUCT((PAL!$A$3:$A$42=flux!$A754)*(PAL!$B$3:$B$42=flux!Z$3)*(PAL!$H$2:$Q$2=flux!$H754)*(PAL!$H$3:$Q$42))*$H754</f>
        <v>0</v>
      </c>
      <c r="AA754" s="7">
        <f>SUMPRODUCT((PAL!$A$3:$A$42=flux!$A754)*(PAL!$B$3:$B$42=flux!AA$3)*(PAL!$H$2:$Q$2=flux!$H754)*(PAL!$H$3:$Q$42))*$H754</f>
        <v>0</v>
      </c>
      <c r="AB754" s="7">
        <f>SUMPRODUCT((PAL!$A$3:$A$42=flux!$A754)*(PAL!$B$3:$B$42=flux!AB$3)*(PAL!$H$2:$Q$2=flux!$H754)*(PAL!$H$3:$Q$42))*$H754</f>
        <v>0</v>
      </c>
    </row>
    <row r="755" spans="1:28" x14ac:dyDescent="0.25">
      <c r="A755">
        <v>18833</v>
      </c>
      <c r="B755" t="s">
        <v>577</v>
      </c>
      <c r="C755" s="2">
        <v>43185</v>
      </c>
      <c r="D755" t="s">
        <v>23</v>
      </c>
      <c r="E755">
        <v>21</v>
      </c>
      <c r="F755" t="s">
        <v>29</v>
      </c>
      <c r="G755">
        <v>132</v>
      </c>
      <c r="H755" s="1">
        <v>1</v>
      </c>
      <c r="I755">
        <v>41.69</v>
      </c>
      <c r="J755" s="1"/>
      <c r="L755" s="5" t="s">
        <v>184</v>
      </c>
      <c r="N755" s="7">
        <f>SUMPRODUCT((KG!$A$4:$A$136=flux!$A755)*(KG!$B$4:$B$136=flux!N$3)*(flux!$G755&gt;=KG!$F$2:$O$2)*(flux!$G755&lt;=KG!$F$3:$O$3)*KG!$F$4:$O$136)*$G755/100</f>
        <v>0</v>
      </c>
      <c r="O755" s="7">
        <f>SUMPRODUCT((KG!$A$4:$A$136=flux!$A755)*(KG!$B$4:$B$136=flux!O$3)*(flux!$G755&gt;=KG!$F$2:$O$2)*(flux!$G755&lt;=KG!$F$3:$O$3)*KG!$F$4:$O$136)*$G755/100</f>
        <v>0</v>
      </c>
      <c r="P755" s="7">
        <f>SUMPRODUCT((KG!$A$4:$A$136=flux!$A755)*(KG!$B$4:$B$136=flux!P$3)*(flux!$G755&gt;=KG!$F$2:$O$2)*(flux!$G755&lt;=KG!$F$3:$O$3)*KG!$F$4:$O$136)*$G755/100</f>
        <v>0</v>
      </c>
      <c r="Q755" s="7">
        <f>SUMPRODUCT((KG!$A$4:$A$136=flux!$A755)*(KG!$B$4:$B$136=flux!Q$3)*(flux!$G755&gt;=KG!$F$2:$O$2)*(flux!$G755&lt;=KG!$F$3:$O$3)*KG!$F$4:$O$136)*$G755/100</f>
        <v>0</v>
      </c>
      <c r="R755" s="7">
        <f>SUMPRODUCT((KG!$A$4:$A$136=flux!$A755)*(KG!$B$4:$B$136=flux!R$3)*(flux!$G755&gt;=KG!$F$2:$O$2)*(flux!$G755&lt;=KG!$F$3:$O$3)*KG!$F$4:$O$136)*$G755/100</f>
        <v>0</v>
      </c>
      <c r="S755" s="7">
        <f>SUMPRODUCT((KG!$A$4:$A$136=flux!$A755)*(KG!$B$4:$B$136=flux!S$3)*(flux!$G755&gt;=KG!$F$2:$O$2)*(flux!$G755&lt;=KG!$F$3:$O$3)*KG!$F$4:$O$136)*$G755/100</f>
        <v>0</v>
      </c>
      <c r="T755" s="7">
        <f>SUMPRODUCT((KG!$A$4:$A$136=flux!$A755)*(KG!$B$4:$B$136=flux!T$3)*(flux!$G755&gt;=KG!$F$2:$O$2)*(flux!$G755&lt;=KG!$F$3:$O$3)*KG!$F$4:$O$136)*$G755/100</f>
        <v>0</v>
      </c>
      <c r="U755" s="7">
        <f>SUMPRODUCT((KG!$A$4:$A$136=flux!$A755)*(KG!$B$4:$B$136=flux!U$3)*(flux!$G755&gt;=KG!$F$2:$O$2)*(flux!$G755&lt;=KG!$F$3:$O$3)*KG!$F$4:$O$136)*$G755/100</f>
        <v>0</v>
      </c>
      <c r="V755" s="7">
        <f>SUMPRODUCT((KG!$A$4:$A$136=flux!$A755)*(KG!$B$4:$B$136=flux!V$3)*(flux!$G755&gt;=KG!$F$2:$O$2)*(flux!$G755&lt;=KG!$F$3:$O$3)*KG!$F$4:$O$136)*$G755/100</f>
        <v>0</v>
      </c>
      <c r="W755" s="7">
        <f>SUMPRODUCT((KG!$A$4:$A$136=flux!$A755)*(KG!$B$4:$B$136=flux!W$3)*(flux!$G755&gt;=KG!$F$2:$O$2)*(flux!$G755&lt;=KG!$F$3:$O$3)*KG!$F$4:$O$136)*$G755/100</f>
        <v>0</v>
      </c>
      <c r="X755" s="7">
        <f>SUMPRODUCT((KG!$A$4:$A$136=flux!$A755)*(KG!$B$4:$B$136=flux!X$3)*(flux!$G755&gt;=KG!$F$2:$O$2)*(flux!$G755&lt;=KG!$F$3:$O$3)*KG!$F$4:$O$136)*$G755/100</f>
        <v>0</v>
      </c>
      <c r="Y755" s="7">
        <f>SUMPRODUCT((PAL!$A$3:$A$42=flux!$A755)*(PAL!$B$3:$B$42=flux!Y$3)*(PAL!$H$2:$Q$2=flux!$H755)*(PAL!$H$3:$Q$42))*$H755</f>
        <v>0</v>
      </c>
      <c r="Z755" s="7">
        <f>SUMPRODUCT((PAL!$A$3:$A$42=flux!$A755)*(PAL!$B$3:$B$42=flux!Z$3)*(PAL!$H$2:$Q$2=flux!$H755)*(PAL!$H$3:$Q$42))*$H755</f>
        <v>0</v>
      </c>
      <c r="AA755" s="7">
        <f>SUMPRODUCT((PAL!$A$3:$A$42=flux!$A755)*(PAL!$B$3:$B$42=flux!AA$3)*(PAL!$H$2:$Q$2=flux!$H755)*(PAL!$H$3:$Q$42))*$H755</f>
        <v>0</v>
      </c>
      <c r="AB755" s="7">
        <f>SUMPRODUCT((PAL!$A$3:$A$42=flux!$A755)*(PAL!$B$3:$B$42=flux!AB$3)*(PAL!$H$2:$Q$2=flux!$H755)*(PAL!$H$3:$Q$42))*$H755</f>
        <v>0</v>
      </c>
    </row>
    <row r="756" spans="1:28" x14ac:dyDescent="0.25">
      <c r="A756">
        <v>18833</v>
      </c>
      <c r="B756" t="s">
        <v>577</v>
      </c>
      <c r="C756" s="2">
        <v>43186</v>
      </c>
      <c r="D756" t="s">
        <v>23</v>
      </c>
      <c r="E756">
        <v>21</v>
      </c>
      <c r="F756" t="s">
        <v>29</v>
      </c>
      <c r="G756">
        <v>132</v>
      </c>
      <c r="H756" s="1">
        <v>1</v>
      </c>
      <c r="I756">
        <v>41.69</v>
      </c>
      <c r="J756" s="1"/>
      <c r="L756" s="5" t="s">
        <v>184</v>
      </c>
      <c r="N756" s="7">
        <f>SUMPRODUCT((KG!$A$4:$A$136=flux!$A756)*(KG!$B$4:$B$136=flux!N$3)*(flux!$G756&gt;=KG!$F$2:$O$2)*(flux!$G756&lt;=KG!$F$3:$O$3)*KG!$F$4:$O$136)*$G756/100</f>
        <v>0</v>
      </c>
      <c r="O756" s="7">
        <f>SUMPRODUCT((KG!$A$4:$A$136=flux!$A756)*(KG!$B$4:$B$136=flux!O$3)*(flux!$G756&gt;=KG!$F$2:$O$2)*(flux!$G756&lt;=KG!$F$3:$O$3)*KG!$F$4:$O$136)*$G756/100</f>
        <v>0</v>
      </c>
      <c r="P756" s="7">
        <f>SUMPRODUCT((KG!$A$4:$A$136=flux!$A756)*(KG!$B$4:$B$136=flux!P$3)*(flux!$G756&gt;=KG!$F$2:$O$2)*(flux!$G756&lt;=KG!$F$3:$O$3)*KG!$F$4:$O$136)*$G756/100</f>
        <v>0</v>
      </c>
      <c r="Q756" s="7">
        <f>SUMPRODUCT((KG!$A$4:$A$136=flux!$A756)*(KG!$B$4:$B$136=flux!Q$3)*(flux!$G756&gt;=KG!$F$2:$O$2)*(flux!$G756&lt;=KG!$F$3:$O$3)*KG!$F$4:$O$136)*$G756/100</f>
        <v>0</v>
      </c>
      <c r="R756" s="7">
        <f>SUMPRODUCT((KG!$A$4:$A$136=flux!$A756)*(KG!$B$4:$B$136=flux!R$3)*(flux!$G756&gt;=KG!$F$2:$O$2)*(flux!$G756&lt;=KG!$F$3:$O$3)*KG!$F$4:$O$136)*$G756/100</f>
        <v>0</v>
      </c>
      <c r="S756" s="7">
        <f>SUMPRODUCT((KG!$A$4:$A$136=flux!$A756)*(KG!$B$4:$B$136=flux!S$3)*(flux!$G756&gt;=KG!$F$2:$O$2)*(flux!$G756&lt;=KG!$F$3:$O$3)*KG!$F$4:$O$136)*$G756/100</f>
        <v>0</v>
      </c>
      <c r="T756" s="7">
        <f>SUMPRODUCT((KG!$A$4:$A$136=flux!$A756)*(KG!$B$4:$B$136=flux!T$3)*(flux!$G756&gt;=KG!$F$2:$O$2)*(flux!$G756&lt;=KG!$F$3:$O$3)*KG!$F$4:$O$136)*$G756/100</f>
        <v>0</v>
      </c>
      <c r="U756" s="7">
        <f>SUMPRODUCT((KG!$A$4:$A$136=flux!$A756)*(KG!$B$4:$B$136=flux!U$3)*(flux!$G756&gt;=KG!$F$2:$O$2)*(flux!$G756&lt;=KG!$F$3:$O$3)*KG!$F$4:$O$136)*$G756/100</f>
        <v>0</v>
      </c>
      <c r="V756" s="7">
        <f>SUMPRODUCT((KG!$A$4:$A$136=flux!$A756)*(KG!$B$4:$B$136=flux!V$3)*(flux!$G756&gt;=KG!$F$2:$O$2)*(flux!$G756&lt;=KG!$F$3:$O$3)*KG!$F$4:$O$136)*$G756/100</f>
        <v>0</v>
      </c>
      <c r="W756" s="7">
        <f>SUMPRODUCT((KG!$A$4:$A$136=flux!$A756)*(KG!$B$4:$B$136=flux!W$3)*(flux!$G756&gt;=KG!$F$2:$O$2)*(flux!$G756&lt;=KG!$F$3:$O$3)*KG!$F$4:$O$136)*$G756/100</f>
        <v>0</v>
      </c>
      <c r="X756" s="7">
        <f>SUMPRODUCT((KG!$A$4:$A$136=flux!$A756)*(KG!$B$4:$B$136=flux!X$3)*(flux!$G756&gt;=KG!$F$2:$O$2)*(flux!$G756&lt;=KG!$F$3:$O$3)*KG!$F$4:$O$136)*$G756/100</f>
        <v>0</v>
      </c>
      <c r="Y756" s="7">
        <f>SUMPRODUCT((PAL!$A$3:$A$42=flux!$A756)*(PAL!$B$3:$B$42=flux!Y$3)*(PAL!$H$2:$Q$2=flux!$H756)*(PAL!$H$3:$Q$42))*$H756</f>
        <v>0</v>
      </c>
      <c r="Z756" s="7">
        <f>SUMPRODUCT((PAL!$A$3:$A$42=flux!$A756)*(PAL!$B$3:$B$42=flux!Z$3)*(PAL!$H$2:$Q$2=flux!$H756)*(PAL!$H$3:$Q$42))*$H756</f>
        <v>0</v>
      </c>
      <c r="AA756" s="7">
        <f>SUMPRODUCT((PAL!$A$3:$A$42=flux!$A756)*(PAL!$B$3:$B$42=flux!AA$3)*(PAL!$H$2:$Q$2=flux!$H756)*(PAL!$H$3:$Q$42))*$H756</f>
        <v>0</v>
      </c>
      <c r="AB756" s="7">
        <f>SUMPRODUCT((PAL!$A$3:$A$42=flux!$A756)*(PAL!$B$3:$B$42=flux!AB$3)*(PAL!$H$2:$Q$2=flux!$H756)*(PAL!$H$3:$Q$42))*$H756</f>
        <v>0</v>
      </c>
    </row>
    <row r="757" spans="1:28" x14ac:dyDescent="0.25">
      <c r="A757">
        <v>18833</v>
      </c>
      <c r="B757" t="s">
        <v>577</v>
      </c>
      <c r="C757" s="2">
        <v>43179</v>
      </c>
      <c r="D757" t="s">
        <v>23</v>
      </c>
      <c r="E757">
        <v>21</v>
      </c>
      <c r="F757" t="s">
        <v>29</v>
      </c>
      <c r="G757">
        <v>122</v>
      </c>
      <c r="H757" s="1">
        <v>1</v>
      </c>
      <c r="I757">
        <v>38.53</v>
      </c>
      <c r="J757" s="1"/>
      <c r="L757" s="5" t="s">
        <v>184</v>
      </c>
      <c r="N757" s="7">
        <f>SUMPRODUCT((KG!$A$4:$A$136=flux!$A757)*(KG!$B$4:$B$136=flux!N$3)*(flux!$G757&gt;=KG!$F$2:$O$2)*(flux!$G757&lt;=KG!$F$3:$O$3)*KG!$F$4:$O$136)*$G757/100</f>
        <v>0</v>
      </c>
      <c r="O757" s="7">
        <f>SUMPRODUCT((KG!$A$4:$A$136=flux!$A757)*(KG!$B$4:$B$136=flux!O$3)*(flux!$G757&gt;=KG!$F$2:$O$2)*(flux!$G757&lt;=KG!$F$3:$O$3)*KG!$F$4:$O$136)*$G757/100</f>
        <v>0</v>
      </c>
      <c r="P757" s="7">
        <f>SUMPRODUCT((KG!$A$4:$A$136=flux!$A757)*(KG!$B$4:$B$136=flux!P$3)*(flux!$G757&gt;=KG!$F$2:$O$2)*(flux!$G757&lt;=KG!$F$3:$O$3)*KG!$F$4:$O$136)*$G757/100</f>
        <v>0</v>
      </c>
      <c r="Q757" s="7">
        <f>SUMPRODUCT((KG!$A$4:$A$136=flux!$A757)*(KG!$B$4:$B$136=flux!Q$3)*(flux!$G757&gt;=KG!$F$2:$O$2)*(flux!$G757&lt;=KG!$F$3:$O$3)*KG!$F$4:$O$136)*$G757/100</f>
        <v>0</v>
      </c>
      <c r="R757" s="7">
        <f>SUMPRODUCT((KG!$A$4:$A$136=flux!$A757)*(KG!$B$4:$B$136=flux!R$3)*(flux!$G757&gt;=KG!$F$2:$O$2)*(flux!$G757&lt;=KG!$F$3:$O$3)*KG!$F$4:$O$136)*$G757/100</f>
        <v>0</v>
      </c>
      <c r="S757" s="7">
        <f>SUMPRODUCT((KG!$A$4:$A$136=flux!$A757)*(KG!$B$4:$B$136=flux!S$3)*(flux!$G757&gt;=KG!$F$2:$O$2)*(flux!$G757&lt;=KG!$F$3:$O$3)*KG!$F$4:$O$136)*$G757/100</f>
        <v>0</v>
      </c>
      <c r="T757" s="7">
        <f>SUMPRODUCT((KG!$A$4:$A$136=flux!$A757)*(KG!$B$4:$B$136=flux!T$3)*(flux!$G757&gt;=KG!$F$2:$O$2)*(flux!$G757&lt;=KG!$F$3:$O$3)*KG!$F$4:$O$136)*$G757/100</f>
        <v>0</v>
      </c>
      <c r="U757" s="7">
        <f>SUMPRODUCT((KG!$A$4:$A$136=flux!$A757)*(KG!$B$4:$B$136=flux!U$3)*(flux!$G757&gt;=KG!$F$2:$O$2)*(flux!$G757&lt;=KG!$F$3:$O$3)*KG!$F$4:$O$136)*$G757/100</f>
        <v>0</v>
      </c>
      <c r="V757" s="7">
        <f>SUMPRODUCT((KG!$A$4:$A$136=flux!$A757)*(KG!$B$4:$B$136=flux!V$3)*(flux!$G757&gt;=KG!$F$2:$O$2)*(flux!$G757&lt;=KG!$F$3:$O$3)*KG!$F$4:$O$136)*$G757/100</f>
        <v>0</v>
      </c>
      <c r="W757" s="7">
        <f>SUMPRODUCT((KG!$A$4:$A$136=flux!$A757)*(KG!$B$4:$B$136=flux!W$3)*(flux!$G757&gt;=KG!$F$2:$O$2)*(flux!$G757&lt;=KG!$F$3:$O$3)*KG!$F$4:$O$136)*$G757/100</f>
        <v>0</v>
      </c>
      <c r="X757" s="7">
        <f>SUMPRODUCT((KG!$A$4:$A$136=flux!$A757)*(KG!$B$4:$B$136=flux!X$3)*(flux!$G757&gt;=KG!$F$2:$O$2)*(flux!$G757&lt;=KG!$F$3:$O$3)*KG!$F$4:$O$136)*$G757/100</f>
        <v>0</v>
      </c>
      <c r="Y757" s="7">
        <f>SUMPRODUCT((PAL!$A$3:$A$42=flux!$A757)*(PAL!$B$3:$B$42=flux!Y$3)*(PAL!$H$2:$Q$2=flux!$H757)*(PAL!$H$3:$Q$42))*$H757</f>
        <v>0</v>
      </c>
      <c r="Z757" s="7">
        <f>SUMPRODUCT((PAL!$A$3:$A$42=flux!$A757)*(PAL!$B$3:$B$42=flux!Z$3)*(PAL!$H$2:$Q$2=flux!$H757)*(PAL!$H$3:$Q$42))*$H757</f>
        <v>0</v>
      </c>
      <c r="AA757" s="7">
        <f>SUMPRODUCT((PAL!$A$3:$A$42=flux!$A757)*(PAL!$B$3:$B$42=flux!AA$3)*(PAL!$H$2:$Q$2=flux!$H757)*(PAL!$H$3:$Q$42))*$H757</f>
        <v>0</v>
      </c>
      <c r="AB757" s="7">
        <f>SUMPRODUCT((PAL!$A$3:$A$42=flux!$A757)*(PAL!$B$3:$B$42=flux!AB$3)*(PAL!$H$2:$Q$2=flux!$H757)*(PAL!$H$3:$Q$42))*$H757</f>
        <v>0</v>
      </c>
    </row>
    <row r="758" spans="1:28" x14ac:dyDescent="0.25">
      <c r="A758">
        <v>18833</v>
      </c>
      <c r="B758" t="s">
        <v>577</v>
      </c>
      <c r="C758" s="2">
        <v>43172</v>
      </c>
      <c r="D758" t="s">
        <v>23</v>
      </c>
      <c r="E758">
        <v>21</v>
      </c>
      <c r="F758" t="s">
        <v>29</v>
      </c>
      <c r="G758">
        <v>107</v>
      </c>
      <c r="H758" s="1">
        <v>1</v>
      </c>
      <c r="I758">
        <v>33.79</v>
      </c>
      <c r="J758" s="1"/>
      <c r="L758" s="5" t="s">
        <v>184</v>
      </c>
      <c r="N758" s="7">
        <f>SUMPRODUCT((KG!$A$4:$A$136=flux!$A758)*(KG!$B$4:$B$136=flux!N$3)*(flux!$G758&gt;=KG!$F$2:$O$2)*(flux!$G758&lt;=KG!$F$3:$O$3)*KG!$F$4:$O$136)*$G758/100</f>
        <v>0</v>
      </c>
      <c r="O758" s="7">
        <f>SUMPRODUCT((KG!$A$4:$A$136=flux!$A758)*(KG!$B$4:$B$136=flux!O$3)*(flux!$G758&gt;=KG!$F$2:$O$2)*(flux!$G758&lt;=KG!$F$3:$O$3)*KG!$F$4:$O$136)*$G758/100</f>
        <v>0</v>
      </c>
      <c r="P758" s="7">
        <f>SUMPRODUCT((KG!$A$4:$A$136=flux!$A758)*(KG!$B$4:$B$136=flux!P$3)*(flux!$G758&gt;=KG!$F$2:$O$2)*(flux!$G758&lt;=KG!$F$3:$O$3)*KG!$F$4:$O$136)*$G758/100</f>
        <v>0</v>
      </c>
      <c r="Q758" s="7">
        <f>SUMPRODUCT((KG!$A$4:$A$136=flux!$A758)*(KG!$B$4:$B$136=flux!Q$3)*(flux!$G758&gt;=KG!$F$2:$O$2)*(flux!$G758&lt;=KG!$F$3:$O$3)*KG!$F$4:$O$136)*$G758/100</f>
        <v>0</v>
      </c>
      <c r="R758" s="7">
        <f>SUMPRODUCT((KG!$A$4:$A$136=flux!$A758)*(KG!$B$4:$B$136=flux!R$3)*(flux!$G758&gt;=KG!$F$2:$O$2)*(flux!$G758&lt;=KG!$F$3:$O$3)*KG!$F$4:$O$136)*$G758/100</f>
        <v>0</v>
      </c>
      <c r="S758" s="7">
        <f>SUMPRODUCT((KG!$A$4:$A$136=flux!$A758)*(KG!$B$4:$B$136=flux!S$3)*(flux!$G758&gt;=KG!$F$2:$O$2)*(flux!$G758&lt;=KG!$F$3:$O$3)*KG!$F$4:$O$136)*$G758/100</f>
        <v>0</v>
      </c>
      <c r="T758" s="7">
        <f>SUMPRODUCT((KG!$A$4:$A$136=flux!$A758)*(KG!$B$4:$B$136=flux!T$3)*(flux!$G758&gt;=KG!$F$2:$O$2)*(flux!$G758&lt;=KG!$F$3:$O$3)*KG!$F$4:$O$136)*$G758/100</f>
        <v>0</v>
      </c>
      <c r="U758" s="7">
        <f>SUMPRODUCT((KG!$A$4:$A$136=flux!$A758)*(KG!$B$4:$B$136=flux!U$3)*(flux!$G758&gt;=KG!$F$2:$O$2)*(flux!$G758&lt;=KG!$F$3:$O$3)*KG!$F$4:$O$136)*$G758/100</f>
        <v>0</v>
      </c>
      <c r="V758" s="7">
        <f>SUMPRODUCT((KG!$A$4:$A$136=flux!$A758)*(KG!$B$4:$B$136=flux!V$3)*(flux!$G758&gt;=KG!$F$2:$O$2)*(flux!$G758&lt;=KG!$F$3:$O$3)*KG!$F$4:$O$136)*$G758/100</f>
        <v>0</v>
      </c>
      <c r="W758" s="7">
        <f>SUMPRODUCT((KG!$A$4:$A$136=flux!$A758)*(KG!$B$4:$B$136=flux!W$3)*(flux!$G758&gt;=KG!$F$2:$O$2)*(flux!$G758&lt;=KG!$F$3:$O$3)*KG!$F$4:$O$136)*$G758/100</f>
        <v>0</v>
      </c>
      <c r="X758" s="7">
        <f>SUMPRODUCT((KG!$A$4:$A$136=flux!$A758)*(KG!$B$4:$B$136=flux!X$3)*(flux!$G758&gt;=KG!$F$2:$O$2)*(flux!$G758&lt;=KG!$F$3:$O$3)*KG!$F$4:$O$136)*$G758/100</f>
        <v>0</v>
      </c>
      <c r="Y758" s="7">
        <f>SUMPRODUCT((PAL!$A$3:$A$42=flux!$A758)*(PAL!$B$3:$B$42=flux!Y$3)*(PAL!$H$2:$Q$2=flux!$H758)*(PAL!$H$3:$Q$42))*$H758</f>
        <v>0</v>
      </c>
      <c r="Z758" s="7">
        <f>SUMPRODUCT((PAL!$A$3:$A$42=flux!$A758)*(PAL!$B$3:$B$42=flux!Z$3)*(PAL!$H$2:$Q$2=flux!$H758)*(PAL!$H$3:$Q$42))*$H758</f>
        <v>0</v>
      </c>
      <c r="AA758" s="7">
        <f>SUMPRODUCT((PAL!$A$3:$A$42=flux!$A758)*(PAL!$B$3:$B$42=flux!AA$3)*(PAL!$H$2:$Q$2=flux!$H758)*(PAL!$H$3:$Q$42))*$H758</f>
        <v>0</v>
      </c>
      <c r="AB758" s="7">
        <f>SUMPRODUCT((PAL!$A$3:$A$42=flux!$A758)*(PAL!$B$3:$B$42=flux!AB$3)*(PAL!$H$2:$Q$2=flux!$H758)*(PAL!$H$3:$Q$42))*$H758</f>
        <v>0</v>
      </c>
    </row>
    <row r="759" spans="1:28" x14ac:dyDescent="0.25">
      <c r="A759">
        <v>18833</v>
      </c>
      <c r="B759" t="s">
        <v>577</v>
      </c>
      <c r="C759" s="2">
        <v>43180</v>
      </c>
      <c r="D759" t="s">
        <v>23</v>
      </c>
      <c r="E759">
        <v>21</v>
      </c>
      <c r="F759" t="s">
        <v>29</v>
      </c>
      <c r="G759">
        <v>107</v>
      </c>
      <c r="H759" s="1">
        <v>1</v>
      </c>
      <c r="I759">
        <v>33.79</v>
      </c>
      <c r="J759" s="1"/>
      <c r="L759" s="5" t="s">
        <v>184</v>
      </c>
      <c r="N759" s="7">
        <f>SUMPRODUCT((KG!$A$4:$A$136=flux!$A759)*(KG!$B$4:$B$136=flux!N$3)*(flux!$G759&gt;=KG!$F$2:$O$2)*(flux!$G759&lt;=KG!$F$3:$O$3)*KG!$F$4:$O$136)*$G759/100</f>
        <v>0</v>
      </c>
      <c r="O759" s="7">
        <f>SUMPRODUCT((KG!$A$4:$A$136=flux!$A759)*(KG!$B$4:$B$136=flux!O$3)*(flux!$G759&gt;=KG!$F$2:$O$2)*(flux!$G759&lt;=KG!$F$3:$O$3)*KG!$F$4:$O$136)*$G759/100</f>
        <v>0</v>
      </c>
      <c r="P759" s="7">
        <f>SUMPRODUCT((KG!$A$4:$A$136=flux!$A759)*(KG!$B$4:$B$136=flux!P$3)*(flux!$G759&gt;=KG!$F$2:$O$2)*(flux!$G759&lt;=KG!$F$3:$O$3)*KG!$F$4:$O$136)*$G759/100</f>
        <v>0</v>
      </c>
      <c r="Q759" s="7">
        <f>SUMPRODUCT((KG!$A$4:$A$136=flux!$A759)*(KG!$B$4:$B$136=flux!Q$3)*(flux!$G759&gt;=KG!$F$2:$O$2)*(flux!$G759&lt;=KG!$F$3:$O$3)*KG!$F$4:$O$136)*$G759/100</f>
        <v>0</v>
      </c>
      <c r="R759" s="7">
        <f>SUMPRODUCT((KG!$A$4:$A$136=flux!$A759)*(KG!$B$4:$B$136=flux!R$3)*(flux!$G759&gt;=KG!$F$2:$O$2)*(flux!$G759&lt;=KG!$F$3:$O$3)*KG!$F$4:$O$136)*$G759/100</f>
        <v>0</v>
      </c>
      <c r="S759" s="7">
        <f>SUMPRODUCT((KG!$A$4:$A$136=flux!$A759)*(KG!$B$4:$B$136=flux!S$3)*(flux!$G759&gt;=KG!$F$2:$O$2)*(flux!$G759&lt;=KG!$F$3:$O$3)*KG!$F$4:$O$136)*$G759/100</f>
        <v>0</v>
      </c>
      <c r="T759" s="7">
        <f>SUMPRODUCT((KG!$A$4:$A$136=flux!$A759)*(KG!$B$4:$B$136=flux!T$3)*(flux!$G759&gt;=KG!$F$2:$O$2)*(flux!$G759&lt;=KG!$F$3:$O$3)*KG!$F$4:$O$136)*$G759/100</f>
        <v>0</v>
      </c>
      <c r="U759" s="7">
        <f>SUMPRODUCT((KG!$A$4:$A$136=flux!$A759)*(KG!$B$4:$B$136=flux!U$3)*(flux!$G759&gt;=KG!$F$2:$O$2)*(flux!$G759&lt;=KG!$F$3:$O$3)*KG!$F$4:$O$136)*$G759/100</f>
        <v>0</v>
      </c>
      <c r="V759" s="7">
        <f>SUMPRODUCT((KG!$A$4:$A$136=flux!$A759)*(KG!$B$4:$B$136=flux!V$3)*(flux!$G759&gt;=KG!$F$2:$O$2)*(flux!$G759&lt;=KG!$F$3:$O$3)*KG!$F$4:$O$136)*$G759/100</f>
        <v>0</v>
      </c>
      <c r="W759" s="7">
        <f>SUMPRODUCT((KG!$A$4:$A$136=flux!$A759)*(KG!$B$4:$B$136=flux!W$3)*(flux!$G759&gt;=KG!$F$2:$O$2)*(flux!$G759&lt;=KG!$F$3:$O$3)*KG!$F$4:$O$136)*$G759/100</f>
        <v>0</v>
      </c>
      <c r="X759" s="7">
        <f>SUMPRODUCT((KG!$A$4:$A$136=flux!$A759)*(KG!$B$4:$B$136=flux!X$3)*(flux!$G759&gt;=KG!$F$2:$O$2)*(flux!$G759&lt;=KG!$F$3:$O$3)*KG!$F$4:$O$136)*$G759/100</f>
        <v>0</v>
      </c>
      <c r="Y759" s="7">
        <f>SUMPRODUCT((PAL!$A$3:$A$42=flux!$A759)*(PAL!$B$3:$B$42=flux!Y$3)*(PAL!$H$2:$Q$2=flux!$H759)*(PAL!$H$3:$Q$42))*$H759</f>
        <v>0</v>
      </c>
      <c r="Z759" s="7">
        <f>SUMPRODUCT((PAL!$A$3:$A$42=flux!$A759)*(PAL!$B$3:$B$42=flux!Z$3)*(PAL!$H$2:$Q$2=flux!$H759)*(PAL!$H$3:$Q$42))*$H759</f>
        <v>0</v>
      </c>
      <c r="AA759" s="7">
        <f>SUMPRODUCT((PAL!$A$3:$A$42=flux!$A759)*(PAL!$B$3:$B$42=flux!AA$3)*(PAL!$H$2:$Q$2=flux!$H759)*(PAL!$H$3:$Q$42))*$H759</f>
        <v>0</v>
      </c>
      <c r="AB759" s="7">
        <f>SUMPRODUCT((PAL!$A$3:$A$42=flux!$A759)*(PAL!$B$3:$B$42=flux!AB$3)*(PAL!$H$2:$Q$2=flux!$H759)*(PAL!$H$3:$Q$42))*$H759</f>
        <v>0</v>
      </c>
    </row>
    <row r="760" spans="1:28" x14ac:dyDescent="0.25">
      <c r="A760">
        <v>18833</v>
      </c>
      <c r="B760" t="s">
        <v>577</v>
      </c>
      <c r="C760" s="2">
        <v>43181</v>
      </c>
      <c r="D760" t="s">
        <v>23</v>
      </c>
      <c r="E760">
        <v>21</v>
      </c>
      <c r="F760" t="s">
        <v>29</v>
      </c>
      <c r="G760">
        <v>105</v>
      </c>
      <c r="H760" s="1">
        <v>1</v>
      </c>
      <c r="I760">
        <v>33.159999999999997</v>
      </c>
      <c r="J760" s="1"/>
      <c r="L760" s="5" t="s">
        <v>184</v>
      </c>
      <c r="N760" s="7">
        <f>SUMPRODUCT((KG!$A$4:$A$136=flux!$A760)*(KG!$B$4:$B$136=flux!N$3)*(flux!$G760&gt;=KG!$F$2:$O$2)*(flux!$G760&lt;=KG!$F$3:$O$3)*KG!$F$4:$O$136)*$G760/100</f>
        <v>0</v>
      </c>
      <c r="O760" s="7">
        <f>SUMPRODUCT((KG!$A$4:$A$136=flux!$A760)*(KG!$B$4:$B$136=flux!O$3)*(flux!$G760&gt;=KG!$F$2:$O$2)*(flux!$G760&lt;=KG!$F$3:$O$3)*KG!$F$4:$O$136)*$G760/100</f>
        <v>0</v>
      </c>
      <c r="P760" s="7">
        <f>SUMPRODUCT((KG!$A$4:$A$136=flux!$A760)*(KG!$B$4:$B$136=flux!P$3)*(flux!$G760&gt;=KG!$F$2:$O$2)*(flux!$G760&lt;=KG!$F$3:$O$3)*KG!$F$4:$O$136)*$G760/100</f>
        <v>0</v>
      </c>
      <c r="Q760" s="7">
        <f>SUMPRODUCT((KG!$A$4:$A$136=flux!$A760)*(KG!$B$4:$B$136=flux!Q$3)*(flux!$G760&gt;=KG!$F$2:$O$2)*(flux!$G760&lt;=KG!$F$3:$O$3)*KG!$F$4:$O$136)*$G760/100</f>
        <v>0</v>
      </c>
      <c r="R760" s="7">
        <f>SUMPRODUCT((KG!$A$4:$A$136=flux!$A760)*(KG!$B$4:$B$136=flux!R$3)*(flux!$G760&gt;=KG!$F$2:$O$2)*(flux!$G760&lt;=KG!$F$3:$O$3)*KG!$F$4:$O$136)*$G760/100</f>
        <v>0</v>
      </c>
      <c r="S760" s="7">
        <f>SUMPRODUCT((KG!$A$4:$A$136=flux!$A760)*(KG!$B$4:$B$136=flux!S$3)*(flux!$G760&gt;=KG!$F$2:$O$2)*(flux!$G760&lt;=KG!$F$3:$O$3)*KG!$F$4:$O$136)*$G760/100</f>
        <v>0</v>
      </c>
      <c r="T760" s="7">
        <f>SUMPRODUCT((KG!$A$4:$A$136=flux!$A760)*(KG!$B$4:$B$136=flux!T$3)*(flux!$G760&gt;=KG!$F$2:$O$2)*(flux!$G760&lt;=KG!$F$3:$O$3)*KG!$F$4:$O$136)*$G760/100</f>
        <v>0</v>
      </c>
      <c r="U760" s="7">
        <f>SUMPRODUCT((KG!$A$4:$A$136=flux!$A760)*(KG!$B$4:$B$136=flux!U$3)*(flux!$G760&gt;=KG!$F$2:$O$2)*(flux!$G760&lt;=KG!$F$3:$O$3)*KG!$F$4:$O$136)*$G760/100</f>
        <v>0</v>
      </c>
      <c r="V760" s="7">
        <f>SUMPRODUCT((KG!$A$4:$A$136=flux!$A760)*(KG!$B$4:$B$136=flux!V$3)*(flux!$G760&gt;=KG!$F$2:$O$2)*(flux!$G760&lt;=KG!$F$3:$O$3)*KG!$F$4:$O$136)*$G760/100</f>
        <v>0</v>
      </c>
      <c r="W760" s="7">
        <f>SUMPRODUCT((KG!$A$4:$A$136=flux!$A760)*(KG!$B$4:$B$136=flux!W$3)*(flux!$G760&gt;=KG!$F$2:$O$2)*(flux!$G760&lt;=KG!$F$3:$O$3)*KG!$F$4:$O$136)*$G760/100</f>
        <v>0</v>
      </c>
      <c r="X760" s="7">
        <f>SUMPRODUCT((KG!$A$4:$A$136=flux!$A760)*(KG!$B$4:$B$136=flux!X$3)*(flux!$G760&gt;=KG!$F$2:$O$2)*(flux!$G760&lt;=KG!$F$3:$O$3)*KG!$F$4:$O$136)*$G760/100</f>
        <v>0</v>
      </c>
      <c r="Y760" s="7">
        <f>SUMPRODUCT((PAL!$A$3:$A$42=flux!$A760)*(PAL!$B$3:$B$42=flux!Y$3)*(PAL!$H$2:$Q$2=flux!$H760)*(PAL!$H$3:$Q$42))*$H760</f>
        <v>0</v>
      </c>
      <c r="Z760" s="7">
        <f>SUMPRODUCT((PAL!$A$3:$A$42=flux!$A760)*(PAL!$B$3:$B$42=flux!Z$3)*(PAL!$H$2:$Q$2=flux!$H760)*(PAL!$H$3:$Q$42))*$H760</f>
        <v>0</v>
      </c>
      <c r="AA760" s="7">
        <f>SUMPRODUCT((PAL!$A$3:$A$42=flux!$A760)*(PAL!$B$3:$B$42=flux!AA$3)*(PAL!$H$2:$Q$2=flux!$H760)*(PAL!$H$3:$Q$42))*$H760</f>
        <v>0</v>
      </c>
      <c r="AB760" s="7">
        <f>SUMPRODUCT((PAL!$A$3:$A$42=flux!$A760)*(PAL!$B$3:$B$42=flux!AB$3)*(PAL!$H$2:$Q$2=flux!$H760)*(PAL!$H$3:$Q$42))*$H760</f>
        <v>0</v>
      </c>
    </row>
    <row r="761" spans="1:28" x14ac:dyDescent="0.25">
      <c r="A761">
        <v>18833</v>
      </c>
      <c r="B761" t="s">
        <v>577</v>
      </c>
      <c r="C761" s="2">
        <v>43175</v>
      </c>
      <c r="D761" t="s">
        <v>23</v>
      </c>
      <c r="E761">
        <v>21</v>
      </c>
      <c r="F761" t="s">
        <v>29</v>
      </c>
      <c r="G761">
        <v>103</v>
      </c>
      <c r="H761" s="1">
        <v>1</v>
      </c>
      <c r="I761">
        <v>32.53</v>
      </c>
      <c r="J761" s="1"/>
      <c r="L761" s="5" t="s">
        <v>184</v>
      </c>
      <c r="N761" s="7">
        <f>SUMPRODUCT((KG!$A$4:$A$136=flux!$A761)*(KG!$B$4:$B$136=flux!N$3)*(flux!$G761&gt;=KG!$F$2:$O$2)*(flux!$G761&lt;=KG!$F$3:$O$3)*KG!$F$4:$O$136)*$G761/100</f>
        <v>0</v>
      </c>
      <c r="O761" s="7">
        <f>SUMPRODUCT((KG!$A$4:$A$136=flux!$A761)*(KG!$B$4:$B$136=flux!O$3)*(flux!$G761&gt;=KG!$F$2:$O$2)*(flux!$G761&lt;=KG!$F$3:$O$3)*KG!$F$4:$O$136)*$G761/100</f>
        <v>0</v>
      </c>
      <c r="P761" s="7">
        <f>SUMPRODUCT((KG!$A$4:$A$136=flux!$A761)*(KG!$B$4:$B$136=flux!P$3)*(flux!$G761&gt;=KG!$F$2:$O$2)*(flux!$G761&lt;=KG!$F$3:$O$3)*KG!$F$4:$O$136)*$G761/100</f>
        <v>0</v>
      </c>
      <c r="Q761" s="7">
        <f>SUMPRODUCT((KG!$A$4:$A$136=flux!$A761)*(KG!$B$4:$B$136=flux!Q$3)*(flux!$G761&gt;=KG!$F$2:$O$2)*(flux!$G761&lt;=KG!$F$3:$O$3)*KG!$F$4:$O$136)*$G761/100</f>
        <v>0</v>
      </c>
      <c r="R761" s="7">
        <f>SUMPRODUCT((KG!$A$4:$A$136=flux!$A761)*(KG!$B$4:$B$136=flux!R$3)*(flux!$G761&gt;=KG!$F$2:$O$2)*(flux!$G761&lt;=KG!$F$3:$O$3)*KG!$F$4:$O$136)*$G761/100</f>
        <v>0</v>
      </c>
      <c r="S761" s="7">
        <f>SUMPRODUCT((KG!$A$4:$A$136=flux!$A761)*(KG!$B$4:$B$136=flux!S$3)*(flux!$G761&gt;=KG!$F$2:$O$2)*(flux!$G761&lt;=KG!$F$3:$O$3)*KG!$F$4:$O$136)*$G761/100</f>
        <v>0</v>
      </c>
      <c r="T761" s="7">
        <f>SUMPRODUCT((KG!$A$4:$A$136=flux!$A761)*(KG!$B$4:$B$136=flux!T$3)*(flux!$G761&gt;=KG!$F$2:$O$2)*(flux!$G761&lt;=KG!$F$3:$O$3)*KG!$F$4:$O$136)*$G761/100</f>
        <v>0</v>
      </c>
      <c r="U761" s="7">
        <f>SUMPRODUCT((KG!$A$4:$A$136=flux!$A761)*(KG!$B$4:$B$136=flux!U$3)*(flux!$G761&gt;=KG!$F$2:$O$2)*(flux!$G761&lt;=KG!$F$3:$O$3)*KG!$F$4:$O$136)*$G761/100</f>
        <v>0</v>
      </c>
      <c r="V761" s="7">
        <f>SUMPRODUCT((KG!$A$4:$A$136=flux!$A761)*(KG!$B$4:$B$136=flux!V$3)*(flux!$G761&gt;=KG!$F$2:$O$2)*(flux!$G761&lt;=KG!$F$3:$O$3)*KG!$F$4:$O$136)*$G761/100</f>
        <v>0</v>
      </c>
      <c r="W761" s="7">
        <f>SUMPRODUCT((KG!$A$4:$A$136=flux!$A761)*(KG!$B$4:$B$136=flux!W$3)*(flux!$G761&gt;=KG!$F$2:$O$2)*(flux!$G761&lt;=KG!$F$3:$O$3)*KG!$F$4:$O$136)*$G761/100</f>
        <v>0</v>
      </c>
      <c r="X761" s="7">
        <f>SUMPRODUCT((KG!$A$4:$A$136=flux!$A761)*(KG!$B$4:$B$136=flux!X$3)*(flux!$G761&gt;=KG!$F$2:$O$2)*(flux!$G761&lt;=KG!$F$3:$O$3)*KG!$F$4:$O$136)*$G761/100</f>
        <v>0</v>
      </c>
      <c r="Y761" s="7">
        <f>SUMPRODUCT((PAL!$A$3:$A$42=flux!$A761)*(PAL!$B$3:$B$42=flux!Y$3)*(PAL!$H$2:$Q$2=flux!$H761)*(PAL!$H$3:$Q$42))*$H761</f>
        <v>0</v>
      </c>
      <c r="Z761" s="7">
        <f>SUMPRODUCT((PAL!$A$3:$A$42=flux!$A761)*(PAL!$B$3:$B$42=flux!Z$3)*(PAL!$H$2:$Q$2=flux!$H761)*(PAL!$H$3:$Q$42))*$H761</f>
        <v>0</v>
      </c>
      <c r="AA761" s="7">
        <f>SUMPRODUCT((PAL!$A$3:$A$42=flux!$A761)*(PAL!$B$3:$B$42=flux!AA$3)*(PAL!$H$2:$Q$2=flux!$H761)*(PAL!$H$3:$Q$42))*$H761</f>
        <v>0</v>
      </c>
      <c r="AB761" s="7">
        <f>SUMPRODUCT((PAL!$A$3:$A$42=flux!$A761)*(PAL!$B$3:$B$42=flux!AB$3)*(PAL!$H$2:$Q$2=flux!$H761)*(PAL!$H$3:$Q$42))*$H761</f>
        <v>0</v>
      </c>
    </row>
    <row r="762" spans="1:28" x14ac:dyDescent="0.25">
      <c r="A762">
        <v>18833</v>
      </c>
      <c r="B762" t="s">
        <v>577</v>
      </c>
      <c r="C762" s="2">
        <v>43173</v>
      </c>
      <c r="D762" t="s">
        <v>23</v>
      </c>
      <c r="E762">
        <v>21</v>
      </c>
      <c r="F762" t="s">
        <v>29</v>
      </c>
      <c r="G762">
        <v>102</v>
      </c>
      <c r="H762" s="1">
        <v>1</v>
      </c>
      <c r="I762">
        <v>32.21</v>
      </c>
      <c r="J762" s="1"/>
      <c r="L762" s="5" t="s">
        <v>184</v>
      </c>
      <c r="N762" s="7">
        <f>SUMPRODUCT((KG!$A$4:$A$136=flux!$A762)*(KG!$B$4:$B$136=flux!N$3)*(flux!$G762&gt;=KG!$F$2:$O$2)*(flux!$G762&lt;=KG!$F$3:$O$3)*KG!$F$4:$O$136)*$G762/100</f>
        <v>0</v>
      </c>
      <c r="O762" s="7">
        <f>SUMPRODUCT((KG!$A$4:$A$136=flux!$A762)*(KG!$B$4:$B$136=flux!O$3)*(flux!$G762&gt;=KG!$F$2:$O$2)*(flux!$G762&lt;=KG!$F$3:$O$3)*KG!$F$4:$O$136)*$G762/100</f>
        <v>0</v>
      </c>
      <c r="P762" s="7">
        <f>SUMPRODUCT((KG!$A$4:$A$136=flux!$A762)*(KG!$B$4:$B$136=flux!P$3)*(flux!$G762&gt;=KG!$F$2:$O$2)*(flux!$G762&lt;=KG!$F$3:$O$3)*KG!$F$4:$O$136)*$G762/100</f>
        <v>0</v>
      </c>
      <c r="Q762" s="7">
        <f>SUMPRODUCT((KG!$A$4:$A$136=flux!$A762)*(KG!$B$4:$B$136=flux!Q$3)*(flux!$G762&gt;=KG!$F$2:$O$2)*(flux!$G762&lt;=KG!$F$3:$O$3)*KG!$F$4:$O$136)*$G762/100</f>
        <v>0</v>
      </c>
      <c r="R762" s="7">
        <f>SUMPRODUCT((KG!$A$4:$A$136=flux!$A762)*(KG!$B$4:$B$136=flux!R$3)*(flux!$G762&gt;=KG!$F$2:$O$2)*(flux!$G762&lt;=KG!$F$3:$O$3)*KG!$F$4:$O$136)*$G762/100</f>
        <v>0</v>
      </c>
      <c r="S762" s="7">
        <f>SUMPRODUCT((KG!$A$4:$A$136=flux!$A762)*(KG!$B$4:$B$136=flux!S$3)*(flux!$G762&gt;=KG!$F$2:$O$2)*(flux!$G762&lt;=KG!$F$3:$O$3)*KG!$F$4:$O$136)*$G762/100</f>
        <v>0</v>
      </c>
      <c r="T762" s="7">
        <f>SUMPRODUCT((KG!$A$4:$A$136=flux!$A762)*(KG!$B$4:$B$136=flux!T$3)*(flux!$G762&gt;=KG!$F$2:$O$2)*(flux!$G762&lt;=KG!$F$3:$O$3)*KG!$F$4:$O$136)*$G762/100</f>
        <v>0</v>
      </c>
      <c r="U762" s="7">
        <f>SUMPRODUCT((KG!$A$4:$A$136=flux!$A762)*(KG!$B$4:$B$136=flux!U$3)*(flux!$G762&gt;=KG!$F$2:$O$2)*(flux!$G762&lt;=KG!$F$3:$O$3)*KG!$F$4:$O$136)*$G762/100</f>
        <v>0</v>
      </c>
      <c r="V762" s="7">
        <f>SUMPRODUCT((KG!$A$4:$A$136=flux!$A762)*(KG!$B$4:$B$136=flux!V$3)*(flux!$G762&gt;=KG!$F$2:$O$2)*(flux!$G762&lt;=KG!$F$3:$O$3)*KG!$F$4:$O$136)*$G762/100</f>
        <v>0</v>
      </c>
      <c r="W762" s="7">
        <f>SUMPRODUCT((KG!$A$4:$A$136=flux!$A762)*(KG!$B$4:$B$136=flux!W$3)*(flux!$G762&gt;=KG!$F$2:$O$2)*(flux!$G762&lt;=KG!$F$3:$O$3)*KG!$F$4:$O$136)*$G762/100</f>
        <v>0</v>
      </c>
      <c r="X762" s="7">
        <f>SUMPRODUCT((KG!$A$4:$A$136=flux!$A762)*(KG!$B$4:$B$136=flux!X$3)*(flux!$G762&gt;=KG!$F$2:$O$2)*(flux!$G762&lt;=KG!$F$3:$O$3)*KG!$F$4:$O$136)*$G762/100</f>
        <v>0</v>
      </c>
      <c r="Y762" s="7">
        <f>SUMPRODUCT((PAL!$A$3:$A$42=flux!$A762)*(PAL!$B$3:$B$42=flux!Y$3)*(PAL!$H$2:$Q$2=flux!$H762)*(PAL!$H$3:$Q$42))*$H762</f>
        <v>0</v>
      </c>
      <c r="Z762" s="7">
        <f>SUMPRODUCT((PAL!$A$3:$A$42=flux!$A762)*(PAL!$B$3:$B$42=flux!Z$3)*(PAL!$H$2:$Q$2=flux!$H762)*(PAL!$H$3:$Q$42))*$H762</f>
        <v>0</v>
      </c>
      <c r="AA762" s="7">
        <f>SUMPRODUCT((PAL!$A$3:$A$42=flux!$A762)*(PAL!$B$3:$B$42=flux!AA$3)*(PAL!$H$2:$Q$2=flux!$H762)*(PAL!$H$3:$Q$42))*$H762</f>
        <v>0</v>
      </c>
      <c r="AB762" s="7">
        <f>SUMPRODUCT((PAL!$A$3:$A$42=flux!$A762)*(PAL!$B$3:$B$42=flux!AB$3)*(PAL!$H$2:$Q$2=flux!$H762)*(PAL!$H$3:$Q$42))*$H762</f>
        <v>0</v>
      </c>
    </row>
    <row r="763" spans="1:28" x14ac:dyDescent="0.25">
      <c r="A763">
        <v>18833</v>
      </c>
      <c r="B763" t="s">
        <v>577</v>
      </c>
      <c r="C763" s="2">
        <v>43165</v>
      </c>
      <c r="D763" t="s">
        <v>23</v>
      </c>
      <c r="E763">
        <v>21</v>
      </c>
      <c r="F763" t="s">
        <v>29</v>
      </c>
      <c r="G763">
        <v>100</v>
      </c>
      <c r="H763" s="1">
        <v>1</v>
      </c>
      <c r="I763">
        <v>31.58</v>
      </c>
      <c r="J763" s="1"/>
      <c r="L763" s="5" t="s">
        <v>184</v>
      </c>
      <c r="N763" s="7">
        <f>SUMPRODUCT((KG!$A$4:$A$136=flux!$A763)*(KG!$B$4:$B$136=flux!N$3)*(flux!$G763&gt;=KG!$F$2:$O$2)*(flux!$G763&lt;=KG!$F$3:$O$3)*KG!$F$4:$O$136)*$G763/100</f>
        <v>0</v>
      </c>
      <c r="O763" s="7">
        <f>SUMPRODUCT((KG!$A$4:$A$136=flux!$A763)*(KG!$B$4:$B$136=flux!O$3)*(flux!$G763&gt;=KG!$F$2:$O$2)*(flux!$G763&lt;=KG!$F$3:$O$3)*KG!$F$4:$O$136)*$G763/100</f>
        <v>0</v>
      </c>
      <c r="P763" s="7">
        <f>SUMPRODUCT((KG!$A$4:$A$136=flux!$A763)*(KG!$B$4:$B$136=flux!P$3)*(flux!$G763&gt;=KG!$F$2:$O$2)*(flux!$G763&lt;=KG!$F$3:$O$3)*KG!$F$4:$O$136)*$G763/100</f>
        <v>0</v>
      </c>
      <c r="Q763" s="7">
        <f>SUMPRODUCT((KG!$A$4:$A$136=flux!$A763)*(KG!$B$4:$B$136=flux!Q$3)*(flux!$G763&gt;=KG!$F$2:$O$2)*(flux!$G763&lt;=KG!$F$3:$O$3)*KG!$F$4:$O$136)*$G763/100</f>
        <v>0</v>
      </c>
      <c r="R763" s="7">
        <f>SUMPRODUCT((KG!$A$4:$A$136=flux!$A763)*(KG!$B$4:$B$136=flux!R$3)*(flux!$G763&gt;=KG!$F$2:$O$2)*(flux!$G763&lt;=KG!$F$3:$O$3)*KG!$F$4:$O$136)*$G763/100</f>
        <v>0</v>
      </c>
      <c r="S763" s="7">
        <f>SUMPRODUCT((KG!$A$4:$A$136=flux!$A763)*(KG!$B$4:$B$136=flux!S$3)*(flux!$G763&gt;=KG!$F$2:$O$2)*(flux!$G763&lt;=KG!$F$3:$O$3)*KG!$F$4:$O$136)*$G763/100</f>
        <v>0</v>
      </c>
      <c r="T763" s="7">
        <f>SUMPRODUCT((KG!$A$4:$A$136=flux!$A763)*(KG!$B$4:$B$136=flux!T$3)*(flux!$G763&gt;=KG!$F$2:$O$2)*(flux!$G763&lt;=KG!$F$3:$O$3)*KG!$F$4:$O$136)*$G763/100</f>
        <v>0</v>
      </c>
      <c r="U763" s="7">
        <f>SUMPRODUCT((KG!$A$4:$A$136=flux!$A763)*(KG!$B$4:$B$136=flux!U$3)*(flux!$G763&gt;=KG!$F$2:$O$2)*(flux!$G763&lt;=KG!$F$3:$O$3)*KG!$F$4:$O$136)*$G763/100</f>
        <v>0</v>
      </c>
      <c r="V763" s="7">
        <f>SUMPRODUCT((KG!$A$4:$A$136=flux!$A763)*(KG!$B$4:$B$136=flux!V$3)*(flux!$G763&gt;=KG!$F$2:$O$2)*(flux!$G763&lt;=KG!$F$3:$O$3)*KG!$F$4:$O$136)*$G763/100</f>
        <v>0</v>
      </c>
      <c r="W763" s="7">
        <f>SUMPRODUCT((KG!$A$4:$A$136=flux!$A763)*(KG!$B$4:$B$136=flux!W$3)*(flux!$G763&gt;=KG!$F$2:$O$2)*(flux!$G763&lt;=KG!$F$3:$O$3)*KG!$F$4:$O$136)*$G763/100</f>
        <v>0</v>
      </c>
      <c r="X763" s="7">
        <f>SUMPRODUCT((KG!$A$4:$A$136=flux!$A763)*(KG!$B$4:$B$136=flux!X$3)*(flux!$G763&gt;=KG!$F$2:$O$2)*(flux!$G763&lt;=KG!$F$3:$O$3)*KG!$F$4:$O$136)*$G763/100</f>
        <v>0</v>
      </c>
      <c r="Y763" s="7">
        <f>SUMPRODUCT((PAL!$A$3:$A$42=flux!$A763)*(PAL!$B$3:$B$42=flux!Y$3)*(PAL!$H$2:$Q$2=flux!$H763)*(PAL!$H$3:$Q$42))*$H763</f>
        <v>0</v>
      </c>
      <c r="Z763" s="7">
        <f>SUMPRODUCT((PAL!$A$3:$A$42=flux!$A763)*(PAL!$B$3:$B$42=flux!Z$3)*(PAL!$H$2:$Q$2=flux!$H763)*(PAL!$H$3:$Q$42))*$H763</f>
        <v>0</v>
      </c>
      <c r="AA763" s="7">
        <f>SUMPRODUCT((PAL!$A$3:$A$42=flux!$A763)*(PAL!$B$3:$B$42=flux!AA$3)*(PAL!$H$2:$Q$2=flux!$H763)*(PAL!$H$3:$Q$42))*$H763</f>
        <v>0</v>
      </c>
      <c r="AB763" s="7">
        <f>SUMPRODUCT((PAL!$A$3:$A$42=flux!$A763)*(PAL!$B$3:$B$42=flux!AB$3)*(PAL!$H$2:$Q$2=flux!$H763)*(PAL!$H$3:$Q$42))*$H763</f>
        <v>0</v>
      </c>
    </row>
    <row r="764" spans="1:28" x14ac:dyDescent="0.25">
      <c r="A764">
        <v>18833</v>
      </c>
      <c r="B764" t="s">
        <v>577</v>
      </c>
      <c r="C764" s="2">
        <v>43171</v>
      </c>
      <c r="D764" t="s">
        <v>23</v>
      </c>
      <c r="E764">
        <v>21</v>
      </c>
      <c r="F764" t="s">
        <v>29</v>
      </c>
      <c r="G764">
        <v>100</v>
      </c>
      <c r="H764" s="1">
        <v>1</v>
      </c>
      <c r="I764">
        <v>34.74</v>
      </c>
      <c r="J764" s="1"/>
      <c r="L764" s="5" t="s">
        <v>184</v>
      </c>
      <c r="N764" s="7">
        <f>SUMPRODUCT((KG!$A$4:$A$136=flux!$A764)*(KG!$B$4:$B$136=flux!N$3)*(flux!$G764&gt;=KG!$F$2:$O$2)*(flux!$G764&lt;=KG!$F$3:$O$3)*KG!$F$4:$O$136)*$G764/100</f>
        <v>0</v>
      </c>
      <c r="O764" s="7">
        <f>SUMPRODUCT((KG!$A$4:$A$136=flux!$A764)*(KG!$B$4:$B$136=flux!O$3)*(flux!$G764&gt;=KG!$F$2:$O$2)*(flux!$G764&lt;=KG!$F$3:$O$3)*KG!$F$4:$O$136)*$G764/100</f>
        <v>0</v>
      </c>
      <c r="P764" s="7">
        <f>SUMPRODUCT((KG!$A$4:$A$136=flux!$A764)*(KG!$B$4:$B$136=flux!P$3)*(flux!$G764&gt;=KG!$F$2:$O$2)*(flux!$G764&lt;=KG!$F$3:$O$3)*KG!$F$4:$O$136)*$G764/100</f>
        <v>0</v>
      </c>
      <c r="Q764" s="7">
        <f>SUMPRODUCT((KG!$A$4:$A$136=flux!$A764)*(KG!$B$4:$B$136=flux!Q$3)*(flux!$G764&gt;=KG!$F$2:$O$2)*(flux!$G764&lt;=KG!$F$3:$O$3)*KG!$F$4:$O$136)*$G764/100</f>
        <v>0</v>
      </c>
      <c r="R764" s="7">
        <f>SUMPRODUCT((KG!$A$4:$A$136=flux!$A764)*(KG!$B$4:$B$136=flux!R$3)*(flux!$G764&gt;=KG!$F$2:$O$2)*(flux!$G764&lt;=KG!$F$3:$O$3)*KG!$F$4:$O$136)*$G764/100</f>
        <v>0</v>
      </c>
      <c r="S764" s="7">
        <f>SUMPRODUCT((KG!$A$4:$A$136=flux!$A764)*(KG!$B$4:$B$136=flux!S$3)*(flux!$G764&gt;=KG!$F$2:$O$2)*(flux!$G764&lt;=KG!$F$3:$O$3)*KG!$F$4:$O$136)*$G764/100</f>
        <v>0</v>
      </c>
      <c r="T764" s="7">
        <f>SUMPRODUCT((KG!$A$4:$A$136=flux!$A764)*(KG!$B$4:$B$136=flux!T$3)*(flux!$G764&gt;=KG!$F$2:$O$2)*(flux!$G764&lt;=KG!$F$3:$O$3)*KG!$F$4:$O$136)*$G764/100</f>
        <v>0</v>
      </c>
      <c r="U764" s="7">
        <f>SUMPRODUCT((KG!$A$4:$A$136=flux!$A764)*(KG!$B$4:$B$136=flux!U$3)*(flux!$G764&gt;=KG!$F$2:$O$2)*(flux!$G764&lt;=KG!$F$3:$O$3)*KG!$F$4:$O$136)*$G764/100</f>
        <v>0</v>
      </c>
      <c r="V764" s="7">
        <f>SUMPRODUCT((KG!$A$4:$A$136=flux!$A764)*(KG!$B$4:$B$136=flux!V$3)*(flux!$G764&gt;=KG!$F$2:$O$2)*(flux!$G764&lt;=KG!$F$3:$O$3)*KG!$F$4:$O$136)*$G764/100</f>
        <v>0</v>
      </c>
      <c r="W764" s="7">
        <f>SUMPRODUCT((KG!$A$4:$A$136=flux!$A764)*(KG!$B$4:$B$136=flux!W$3)*(flux!$G764&gt;=KG!$F$2:$O$2)*(flux!$G764&lt;=KG!$F$3:$O$3)*KG!$F$4:$O$136)*$G764/100</f>
        <v>0</v>
      </c>
      <c r="X764" s="7">
        <f>SUMPRODUCT((KG!$A$4:$A$136=flux!$A764)*(KG!$B$4:$B$136=flux!X$3)*(flux!$G764&gt;=KG!$F$2:$O$2)*(flux!$G764&lt;=KG!$F$3:$O$3)*KG!$F$4:$O$136)*$G764/100</f>
        <v>0</v>
      </c>
      <c r="Y764" s="7">
        <f>SUMPRODUCT((PAL!$A$3:$A$42=flux!$A764)*(PAL!$B$3:$B$42=flux!Y$3)*(PAL!$H$2:$Q$2=flux!$H764)*(PAL!$H$3:$Q$42))*$H764</f>
        <v>0</v>
      </c>
      <c r="Z764" s="7">
        <f>SUMPRODUCT((PAL!$A$3:$A$42=flux!$A764)*(PAL!$B$3:$B$42=flux!Z$3)*(PAL!$H$2:$Q$2=flux!$H764)*(PAL!$H$3:$Q$42))*$H764</f>
        <v>0</v>
      </c>
      <c r="AA764" s="7">
        <f>SUMPRODUCT((PAL!$A$3:$A$42=flux!$A764)*(PAL!$B$3:$B$42=flux!AA$3)*(PAL!$H$2:$Q$2=flux!$H764)*(PAL!$H$3:$Q$42))*$H764</f>
        <v>0</v>
      </c>
      <c r="AB764" s="7">
        <f>SUMPRODUCT((PAL!$A$3:$A$42=flux!$A764)*(PAL!$B$3:$B$42=flux!AB$3)*(PAL!$H$2:$Q$2=flux!$H764)*(PAL!$H$3:$Q$42))*$H764</f>
        <v>0</v>
      </c>
    </row>
    <row r="765" spans="1:28" x14ac:dyDescent="0.25">
      <c r="A765">
        <v>18833</v>
      </c>
      <c r="B765" t="s">
        <v>577</v>
      </c>
      <c r="C765" s="2">
        <v>43187</v>
      </c>
      <c r="D765" t="s">
        <v>23</v>
      </c>
      <c r="E765">
        <v>21</v>
      </c>
      <c r="F765" t="s">
        <v>29</v>
      </c>
      <c r="G765">
        <v>100</v>
      </c>
      <c r="H765" s="1">
        <v>1</v>
      </c>
      <c r="I765">
        <v>31.58</v>
      </c>
      <c r="J765" s="1"/>
      <c r="L765" s="5" t="s">
        <v>184</v>
      </c>
      <c r="N765" s="7">
        <f>SUMPRODUCT((KG!$A$4:$A$136=flux!$A765)*(KG!$B$4:$B$136=flux!N$3)*(flux!$G765&gt;=KG!$F$2:$O$2)*(flux!$G765&lt;=KG!$F$3:$O$3)*KG!$F$4:$O$136)*$G765/100</f>
        <v>0</v>
      </c>
      <c r="O765" s="7">
        <f>SUMPRODUCT((KG!$A$4:$A$136=flux!$A765)*(KG!$B$4:$B$136=flux!O$3)*(flux!$G765&gt;=KG!$F$2:$O$2)*(flux!$G765&lt;=KG!$F$3:$O$3)*KG!$F$4:$O$136)*$G765/100</f>
        <v>0</v>
      </c>
      <c r="P765" s="7">
        <f>SUMPRODUCT((KG!$A$4:$A$136=flux!$A765)*(KG!$B$4:$B$136=flux!P$3)*(flux!$G765&gt;=KG!$F$2:$O$2)*(flux!$G765&lt;=KG!$F$3:$O$3)*KG!$F$4:$O$136)*$G765/100</f>
        <v>0</v>
      </c>
      <c r="Q765" s="7">
        <f>SUMPRODUCT((KG!$A$4:$A$136=flux!$A765)*(KG!$B$4:$B$136=flux!Q$3)*(flux!$G765&gt;=KG!$F$2:$O$2)*(flux!$G765&lt;=KG!$F$3:$O$3)*KG!$F$4:$O$136)*$G765/100</f>
        <v>0</v>
      </c>
      <c r="R765" s="7">
        <f>SUMPRODUCT((KG!$A$4:$A$136=flux!$A765)*(KG!$B$4:$B$136=flux!R$3)*(flux!$G765&gt;=KG!$F$2:$O$2)*(flux!$G765&lt;=KG!$F$3:$O$3)*KG!$F$4:$O$136)*$G765/100</f>
        <v>0</v>
      </c>
      <c r="S765" s="7">
        <f>SUMPRODUCT((KG!$A$4:$A$136=flux!$A765)*(KG!$B$4:$B$136=flux!S$3)*(flux!$G765&gt;=KG!$F$2:$O$2)*(flux!$G765&lt;=KG!$F$3:$O$3)*KG!$F$4:$O$136)*$G765/100</f>
        <v>0</v>
      </c>
      <c r="T765" s="7">
        <f>SUMPRODUCT((KG!$A$4:$A$136=flux!$A765)*(KG!$B$4:$B$136=flux!T$3)*(flux!$G765&gt;=KG!$F$2:$O$2)*(flux!$G765&lt;=KG!$F$3:$O$3)*KG!$F$4:$O$136)*$G765/100</f>
        <v>0</v>
      </c>
      <c r="U765" s="7">
        <f>SUMPRODUCT((KG!$A$4:$A$136=flux!$A765)*(KG!$B$4:$B$136=flux!U$3)*(flux!$G765&gt;=KG!$F$2:$O$2)*(flux!$G765&lt;=KG!$F$3:$O$3)*KG!$F$4:$O$136)*$G765/100</f>
        <v>0</v>
      </c>
      <c r="V765" s="7">
        <f>SUMPRODUCT((KG!$A$4:$A$136=flux!$A765)*(KG!$B$4:$B$136=flux!V$3)*(flux!$G765&gt;=KG!$F$2:$O$2)*(flux!$G765&lt;=KG!$F$3:$O$3)*KG!$F$4:$O$136)*$G765/100</f>
        <v>0</v>
      </c>
      <c r="W765" s="7">
        <f>SUMPRODUCT((KG!$A$4:$A$136=flux!$A765)*(KG!$B$4:$B$136=flux!W$3)*(flux!$G765&gt;=KG!$F$2:$O$2)*(flux!$G765&lt;=KG!$F$3:$O$3)*KG!$F$4:$O$136)*$G765/100</f>
        <v>0</v>
      </c>
      <c r="X765" s="7">
        <f>SUMPRODUCT((KG!$A$4:$A$136=flux!$A765)*(KG!$B$4:$B$136=flux!X$3)*(flux!$G765&gt;=KG!$F$2:$O$2)*(flux!$G765&lt;=KG!$F$3:$O$3)*KG!$F$4:$O$136)*$G765/100</f>
        <v>0</v>
      </c>
      <c r="Y765" s="7">
        <f>SUMPRODUCT((PAL!$A$3:$A$42=flux!$A765)*(PAL!$B$3:$B$42=flux!Y$3)*(PAL!$H$2:$Q$2=flux!$H765)*(PAL!$H$3:$Q$42))*$H765</f>
        <v>0</v>
      </c>
      <c r="Z765" s="7">
        <f>SUMPRODUCT((PAL!$A$3:$A$42=flux!$A765)*(PAL!$B$3:$B$42=flux!Z$3)*(PAL!$H$2:$Q$2=flux!$H765)*(PAL!$H$3:$Q$42))*$H765</f>
        <v>0</v>
      </c>
      <c r="AA765" s="7">
        <f>SUMPRODUCT((PAL!$A$3:$A$42=flux!$A765)*(PAL!$B$3:$B$42=flux!AA$3)*(PAL!$H$2:$Q$2=flux!$H765)*(PAL!$H$3:$Q$42))*$H765</f>
        <v>0</v>
      </c>
      <c r="AB765" s="7">
        <f>SUMPRODUCT((PAL!$A$3:$A$42=flux!$A765)*(PAL!$B$3:$B$42=flux!AB$3)*(PAL!$H$2:$Q$2=flux!$H765)*(PAL!$H$3:$Q$42))*$H765</f>
        <v>0</v>
      </c>
    </row>
    <row r="766" spans="1:28" x14ac:dyDescent="0.25">
      <c r="A766">
        <v>18833</v>
      </c>
      <c r="B766" t="s">
        <v>577</v>
      </c>
      <c r="C766" s="2">
        <v>43164</v>
      </c>
      <c r="D766" t="s">
        <v>23</v>
      </c>
      <c r="E766">
        <v>21</v>
      </c>
      <c r="F766" t="s">
        <v>29</v>
      </c>
      <c r="G766">
        <v>92</v>
      </c>
      <c r="H766" s="1">
        <v>1</v>
      </c>
      <c r="I766">
        <v>29.05</v>
      </c>
      <c r="J766" s="1"/>
      <c r="L766" s="5" t="s">
        <v>184</v>
      </c>
      <c r="N766" s="7">
        <f>SUMPRODUCT((KG!$A$4:$A$136=flux!$A766)*(KG!$B$4:$B$136=flux!N$3)*(flux!$G766&gt;=KG!$F$2:$O$2)*(flux!$G766&lt;=KG!$F$3:$O$3)*KG!$F$4:$O$136)*$G766/100</f>
        <v>0</v>
      </c>
      <c r="O766" s="7">
        <f>SUMPRODUCT((KG!$A$4:$A$136=flux!$A766)*(KG!$B$4:$B$136=flux!O$3)*(flux!$G766&gt;=KG!$F$2:$O$2)*(flux!$G766&lt;=KG!$F$3:$O$3)*KG!$F$4:$O$136)*$G766/100</f>
        <v>0</v>
      </c>
      <c r="P766" s="7">
        <f>SUMPRODUCT((KG!$A$4:$A$136=flux!$A766)*(KG!$B$4:$B$136=flux!P$3)*(flux!$G766&gt;=KG!$F$2:$O$2)*(flux!$G766&lt;=KG!$F$3:$O$3)*KG!$F$4:$O$136)*$G766/100</f>
        <v>0</v>
      </c>
      <c r="Q766" s="7">
        <f>SUMPRODUCT((KG!$A$4:$A$136=flux!$A766)*(KG!$B$4:$B$136=flux!Q$3)*(flux!$G766&gt;=KG!$F$2:$O$2)*(flux!$G766&lt;=KG!$F$3:$O$3)*KG!$F$4:$O$136)*$G766/100</f>
        <v>0</v>
      </c>
      <c r="R766" s="7">
        <f>SUMPRODUCT((KG!$A$4:$A$136=flux!$A766)*(KG!$B$4:$B$136=flux!R$3)*(flux!$G766&gt;=KG!$F$2:$O$2)*(flux!$G766&lt;=KG!$F$3:$O$3)*KG!$F$4:$O$136)*$G766/100</f>
        <v>0</v>
      </c>
      <c r="S766" s="7">
        <f>SUMPRODUCT((KG!$A$4:$A$136=flux!$A766)*(KG!$B$4:$B$136=flux!S$3)*(flux!$G766&gt;=KG!$F$2:$O$2)*(flux!$G766&lt;=KG!$F$3:$O$3)*KG!$F$4:$O$136)*$G766/100</f>
        <v>0</v>
      </c>
      <c r="T766" s="7">
        <f>SUMPRODUCT((KG!$A$4:$A$136=flux!$A766)*(KG!$B$4:$B$136=flux!T$3)*(flux!$G766&gt;=KG!$F$2:$O$2)*(flux!$G766&lt;=KG!$F$3:$O$3)*KG!$F$4:$O$136)*$G766/100</f>
        <v>0</v>
      </c>
      <c r="U766" s="7">
        <f>SUMPRODUCT((KG!$A$4:$A$136=flux!$A766)*(KG!$B$4:$B$136=flux!U$3)*(flux!$G766&gt;=KG!$F$2:$O$2)*(flux!$G766&lt;=KG!$F$3:$O$3)*KG!$F$4:$O$136)*$G766/100</f>
        <v>0</v>
      </c>
      <c r="V766" s="7">
        <f>SUMPRODUCT((KG!$A$4:$A$136=flux!$A766)*(KG!$B$4:$B$136=flux!V$3)*(flux!$G766&gt;=KG!$F$2:$O$2)*(flux!$G766&lt;=KG!$F$3:$O$3)*KG!$F$4:$O$136)*$G766/100</f>
        <v>0</v>
      </c>
      <c r="W766" s="7">
        <f>SUMPRODUCT((KG!$A$4:$A$136=flux!$A766)*(KG!$B$4:$B$136=flux!W$3)*(flux!$G766&gt;=KG!$F$2:$O$2)*(flux!$G766&lt;=KG!$F$3:$O$3)*KG!$F$4:$O$136)*$G766/100</f>
        <v>0</v>
      </c>
      <c r="X766" s="7">
        <f>SUMPRODUCT((KG!$A$4:$A$136=flux!$A766)*(KG!$B$4:$B$136=flux!X$3)*(flux!$G766&gt;=KG!$F$2:$O$2)*(flux!$G766&lt;=KG!$F$3:$O$3)*KG!$F$4:$O$136)*$G766/100</f>
        <v>0</v>
      </c>
      <c r="Y766" s="7">
        <f>SUMPRODUCT((PAL!$A$3:$A$42=flux!$A766)*(PAL!$B$3:$B$42=flux!Y$3)*(PAL!$H$2:$Q$2=flux!$H766)*(PAL!$H$3:$Q$42))*$H766</f>
        <v>0</v>
      </c>
      <c r="Z766" s="7">
        <f>SUMPRODUCT((PAL!$A$3:$A$42=flux!$A766)*(PAL!$B$3:$B$42=flux!Z$3)*(PAL!$H$2:$Q$2=flux!$H766)*(PAL!$H$3:$Q$42))*$H766</f>
        <v>0</v>
      </c>
      <c r="AA766" s="7">
        <f>SUMPRODUCT((PAL!$A$3:$A$42=flux!$A766)*(PAL!$B$3:$B$42=flux!AA$3)*(PAL!$H$2:$Q$2=flux!$H766)*(PAL!$H$3:$Q$42))*$H766</f>
        <v>0</v>
      </c>
      <c r="AB766" s="7">
        <f>SUMPRODUCT((PAL!$A$3:$A$42=flux!$A766)*(PAL!$B$3:$B$42=flux!AB$3)*(PAL!$H$2:$Q$2=flux!$H766)*(PAL!$H$3:$Q$42))*$H766</f>
        <v>0</v>
      </c>
    </row>
    <row r="767" spans="1:28" x14ac:dyDescent="0.25">
      <c r="A767">
        <v>18833</v>
      </c>
      <c r="B767" t="s">
        <v>577</v>
      </c>
      <c r="C767" s="2">
        <v>43166</v>
      </c>
      <c r="D767" t="s">
        <v>23</v>
      </c>
      <c r="E767">
        <v>21</v>
      </c>
      <c r="F767" t="s">
        <v>29</v>
      </c>
      <c r="G767">
        <v>88</v>
      </c>
      <c r="H767" s="1">
        <v>1</v>
      </c>
      <c r="I767">
        <v>33.159999999999997</v>
      </c>
      <c r="J767" s="1"/>
      <c r="L767" s="5" t="s">
        <v>184</v>
      </c>
      <c r="N767" s="7">
        <f>SUMPRODUCT((KG!$A$4:$A$136=flux!$A767)*(KG!$B$4:$B$136=flux!N$3)*(flux!$G767&gt;=KG!$F$2:$O$2)*(flux!$G767&lt;=KG!$F$3:$O$3)*KG!$F$4:$O$136)*$G767/100</f>
        <v>0</v>
      </c>
      <c r="O767" s="7">
        <f>SUMPRODUCT((KG!$A$4:$A$136=flux!$A767)*(KG!$B$4:$B$136=flux!O$3)*(flux!$G767&gt;=KG!$F$2:$O$2)*(flux!$G767&lt;=KG!$F$3:$O$3)*KG!$F$4:$O$136)*$G767/100</f>
        <v>0</v>
      </c>
      <c r="P767" s="7">
        <f>SUMPRODUCT((KG!$A$4:$A$136=flux!$A767)*(KG!$B$4:$B$136=flux!P$3)*(flux!$G767&gt;=KG!$F$2:$O$2)*(flux!$G767&lt;=KG!$F$3:$O$3)*KG!$F$4:$O$136)*$G767/100</f>
        <v>0</v>
      </c>
      <c r="Q767" s="7">
        <f>SUMPRODUCT((KG!$A$4:$A$136=flux!$A767)*(KG!$B$4:$B$136=flux!Q$3)*(flux!$G767&gt;=KG!$F$2:$O$2)*(flux!$G767&lt;=KG!$F$3:$O$3)*KG!$F$4:$O$136)*$G767/100</f>
        <v>0</v>
      </c>
      <c r="R767" s="7">
        <f>SUMPRODUCT((KG!$A$4:$A$136=flux!$A767)*(KG!$B$4:$B$136=flux!R$3)*(flux!$G767&gt;=KG!$F$2:$O$2)*(flux!$G767&lt;=KG!$F$3:$O$3)*KG!$F$4:$O$136)*$G767/100</f>
        <v>0</v>
      </c>
      <c r="S767" s="7">
        <f>SUMPRODUCT((KG!$A$4:$A$136=flux!$A767)*(KG!$B$4:$B$136=flux!S$3)*(flux!$G767&gt;=KG!$F$2:$O$2)*(flux!$G767&lt;=KG!$F$3:$O$3)*KG!$F$4:$O$136)*$G767/100</f>
        <v>0</v>
      </c>
      <c r="T767" s="7">
        <f>SUMPRODUCT((KG!$A$4:$A$136=flux!$A767)*(KG!$B$4:$B$136=flux!T$3)*(flux!$G767&gt;=KG!$F$2:$O$2)*(flux!$G767&lt;=KG!$F$3:$O$3)*KG!$F$4:$O$136)*$G767/100</f>
        <v>0</v>
      </c>
      <c r="U767" s="7">
        <f>SUMPRODUCT((KG!$A$4:$A$136=flux!$A767)*(KG!$B$4:$B$136=flux!U$3)*(flux!$G767&gt;=KG!$F$2:$O$2)*(flux!$G767&lt;=KG!$F$3:$O$3)*KG!$F$4:$O$136)*$G767/100</f>
        <v>0</v>
      </c>
      <c r="V767" s="7">
        <f>SUMPRODUCT((KG!$A$4:$A$136=flux!$A767)*(KG!$B$4:$B$136=flux!V$3)*(flux!$G767&gt;=KG!$F$2:$O$2)*(flux!$G767&lt;=KG!$F$3:$O$3)*KG!$F$4:$O$136)*$G767/100</f>
        <v>0</v>
      </c>
      <c r="W767" s="7">
        <f>SUMPRODUCT((KG!$A$4:$A$136=flux!$A767)*(KG!$B$4:$B$136=flux!W$3)*(flux!$G767&gt;=KG!$F$2:$O$2)*(flux!$G767&lt;=KG!$F$3:$O$3)*KG!$F$4:$O$136)*$G767/100</f>
        <v>0</v>
      </c>
      <c r="X767" s="7">
        <f>SUMPRODUCT((KG!$A$4:$A$136=flux!$A767)*(KG!$B$4:$B$136=flux!X$3)*(flux!$G767&gt;=KG!$F$2:$O$2)*(flux!$G767&lt;=KG!$F$3:$O$3)*KG!$F$4:$O$136)*$G767/100</f>
        <v>0</v>
      </c>
      <c r="Y767" s="7">
        <f>SUMPRODUCT((PAL!$A$3:$A$42=flux!$A767)*(PAL!$B$3:$B$42=flux!Y$3)*(PAL!$H$2:$Q$2=flux!$H767)*(PAL!$H$3:$Q$42))*$H767</f>
        <v>0</v>
      </c>
      <c r="Z767" s="7">
        <f>SUMPRODUCT((PAL!$A$3:$A$42=flux!$A767)*(PAL!$B$3:$B$42=flux!Z$3)*(PAL!$H$2:$Q$2=flux!$H767)*(PAL!$H$3:$Q$42))*$H767</f>
        <v>0</v>
      </c>
      <c r="AA767" s="7">
        <f>SUMPRODUCT((PAL!$A$3:$A$42=flux!$A767)*(PAL!$B$3:$B$42=flux!AA$3)*(PAL!$H$2:$Q$2=flux!$H767)*(PAL!$H$3:$Q$42))*$H767</f>
        <v>0</v>
      </c>
      <c r="AB767" s="7">
        <f>SUMPRODUCT((PAL!$A$3:$A$42=flux!$A767)*(PAL!$B$3:$B$42=flux!AB$3)*(PAL!$H$2:$Q$2=flux!$H767)*(PAL!$H$3:$Q$42))*$H767</f>
        <v>0</v>
      </c>
    </row>
    <row r="768" spans="1:28" x14ac:dyDescent="0.25">
      <c r="A768">
        <v>18833</v>
      </c>
      <c r="B768" t="s">
        <v>577</v>
      </c>
      <c r="C768" s="2">
        <v>43190</v>
      </c>
      <c r="D768" t="s">
        <v>23</v>
      </c>
      <c r="E768">
        <v>21</v>
      </c>
      <c r="F768" t="s">
        <v>29</v>
      </c>
      <c r="G768">
        <v>75</v>
      </c>
      <c r="H768" s="1">
        <v>1</v>
      </c>
      <c r="I768">
        <v>33.159999999999997</v>
      </c>
      <c r="J768" s="1"/>
      <c r="L768" s="5" t="s">
        <v>184</v>
      </c>
      <c r="N768" s="7">
        <f>SUMPRODUCT((KG!$A$4:$A$136=flux!$A768)*(KG!$B$4:$B$136=flux!N$3)*(flux!$G768&gt;=KG!$F$2:$O$2)*(flux!$G768&lt;=KG!$F$3:$O$3)*KG!$F$4:$O$136)*$G768/100</f>
        <v>0</v>
      </c>
      <c r="O768" s="7">
        <f>SUMPRODUCT((KG!$A$4:$A$136=flux!$A768)*(KG!$B$4:$B$136=flux!O$3)*(flux!$G768&gt;=KG!$F$2:$O$2)*(flux!$G768&lt;=KG!$F$3:$O$3)*KG!$F$4:$O$136)*$G768/100</f>
        <v>0</v>
      </c>
      <c r="P768" s="7">
        <f>SUMPRODUCT((KG!$A$4:$A$136=flux!$A768)*(KG!$B$4:$B$136=flux!P$3)*(flux!$G768&gt;=KG!$F$2:$O$2)*(flux!$G768&lt;=KG!$F$3:$O$3)*KG!$F$4:$O$136)*$G768/100</f>
        <v>0</v>
      </c>
      <c r="Q768" s="7">
        <f>SUMPRODUCT((KG!$A$4:$A$136=flux!$A768)*(KG!$B$4:$B$136=flux!Q$3)*(flux!$G768&gt;=KG!$F$2:$O$2)*(flux!$G768&lt;=KG!$F$3:$O$3)*KG!$F$4:$O$136)*$G768/100</f>
        <v>0</v>
      </c>
      <c r="R768" s="7">
        <f>SUMPRODUCT((KG!$A$4:$A$136=flux!$A768)*(KG!$B$4:$B$136=flux!R$3)*(flux!$G768&gt;=KG!$F$2:$O$2)*(flux!$G768&lt;=KG!$F$3:$O$3)*KG!$F$4:$O$136)*$G768/100</f>
        <v>0</v>
      </c>
      <c r="S768" s="7">
        <f>SUMPRODUCT((KG!$A$4:$A$136=flux!$A768)*(KG!$B$4:$B$136=flux!S$3)*(flux!$G768&gt;=KG!$F$2:$O$2)*(flux!$G768&lt;=KG!$F$3:$O$3)*KG!$F$4:$O$136)*$G768/100</f>
        <v>0</v>
      </c>
      <c r="T768" s="7">
        <f>SUMPRODUCT((KG!$A$4:$A$136=flux!$A768)*(KG!$B$4:$B$136=flux!T$3)*(flux!$G768&gt;=KG!$F$2:$O$2)*(flux!$G768&lt;=KG!$F$3:$O$3)*KG!$F$4:$O$136)*$G768/100</f>
        <v>0</v>
      </c>
      <c r="U768" s="7">
        <f>SUMPRODUCT((KG!$A$4:$A$136=flux!$A768)*(KG!$B$4:$B$136=flux!U$3)*(flux!$G768&gt;=KG!$F$2:$O$2)*(flux!$G768&lt;=KG!$F$3:$O$3)*KG!$F$4:$O$136)*$G768/100</f>
        <v>0</v>
      </c>
      <c r="V768" s="7">
        <f>SUMPRODUCT((KG!$A$4:$A$136=flux!$A768)*(KG!$B$4:$B$136=flux!V$3)*(flux!$G768&gt;=KG!$F$2:$O$2)*(flux!$G768&lt;=KG!$F$3:$O$3)*KG!$F$4:$O$136)*$G768/100</f>
        <v>0</v>
      </c>
      <c r="W768" s="7">
        <f>SUMPRODUCT((KG!$A$4:$A$136=flux!$A768)*(KG!$B$4:$B$136=flux!W$3)*(flux!$G768&gt;=KG!$F$2:$O$2)*(flux!$G768&lt;=KG!$F$3:$O$3)*KG!$F$4:$O$136)*$G768/100</f>
        <v>0</v>
      </c>
      <c r="X768" s="7">
        <f>SUMPRODUCT((KG!$A$4:$A$136=flux!$A768)*(KG!$B$4:$B$136=flux!X$3)*(flux!$G768&gt;=KG!$F$2:$O$2)*(flux!$G768&lt;=KG!$F$3:$O$3)*KG!$F$4:$O$136)*$G768/100</f>
        <v>0</v>
      </c>
      <c r="Y768" s="7">
        <f>SUMPRODUCT((PAL!$A$3:$A$42=flux!$A768)*(PAL!$B$3:$B$42=flux!Y$3)*(PAL!$H$2:$Q$2=flux!$H768)*(PAL!$H$3:$Q$42))*$H768</f>
        <v>0</v>
      </c>
      <c r="Z768" s="7">
        <f>SUMPRODUCT((PAL!$A$3:$A$42=flux!$A768)*(PAL!$B$3:$B$42=flux!Z$3)*(PAL!$H$2:$Q$2=flux!$H768)*(PAL!$H$3:$Q$42))*$H768</f>
        <v>0</v>
      </c>
      <c r="AA768" s="7">
        <f>SUMPRODUCT((PAL!$A$3:$A$42=flux!$A768)*(PAL!$B$3:$B$42=flux!AA$3)*(PAL!$H$2:$Q$2=flux!$H768)*(PAL!$H$3:$Q$42))*$H768</f>
        <v>0</v>
      </c>
      <c r="AB768" s="7">
        <f>SUMPRODUCT((PAL!$A$3:$A$42=flux!$A768)*(PAL!$B$3:$B$42=flux!AB$3)*(PAL!$H$2:$Q$2=flux!$H768)*(PAL!$H$3:$Q$42))*$H768</f>
        <v>0</v>
      </c>
    </row>
    <row r="769" spans="1:28" x14ac:dyDescent="0.25">
      <c r="A769">
        <v>18833</v>
      </c>
      <c r="B769" t="s">
        <v>577</v>
      </c>
      <c r="C769" s="2">
        <v>43168</v>
      </c>
      <c r="D769" t="s">
        <v>23</v>
      </c>
      <c r="E769">
        <v>21</v>
      </c>
      <c r="F769" t="s">
        <v>29</v>
      </c>
      <c r="G769">
        <v>70</v>
      </c>
      <c r="H769" s="1">
        <v>1</v>
      </c>
      <c r="I769">
        <v>33.159999999999997</v>
      </c>
      <c r="J769" s="1"/>
      <c r="L769" s="5" t="s">
        <v>184</v>
      </c>
      <c r="N769" s="7">
        <f>SUMPRODUCT((KG!$A$4:$A$136=flux!$A769)*(KG!$B$4:$B$136=flux!N$3)*(flux!$G769&gt;=KG!$F$2:$O$2)*(flux!$G769&lt;=KG!$F$3:$O$3)*KG!$F$4:$O$136)*$G769/100</f>
        <v>0</v>
      </c>
      <c r="O769" s="7">
        <f>SUMPRODUCT((KG!$A$4:$A$136=flux!$A769)*(KG!$B$4:$B$136=flux!O$3)*(flux!$G769&gt;=KG!$F$2:$O$2)*(flux!$G769&lt;=KG!$F$3:$O$3)*KG!$F$4:$O$136)*$G769/100</f>
        <v>0</v>
      </c>
      <c r="P769" s="7">
        <f>SUMPRODUCT((KG!$A$4:$A$136=flux!$A769)*(KG!$B$4:$B$136=flux!P$3)*(flux!$G769&gt;=KG!$F$2:$O$2)*(flux!$G769&lt;=KG!$F$3:$O$3)*KG!$F$4:$O$136)*$G769/100</f>
        <v>0</v>
      </c>
      <c r="Q769" s="7">
        <f>SUMPRODUCT((KG!$A$4:$A$136=flux!$A769)*(KG!$B$4:$B$136=flux!Q$3)*(flux!$G769&gt;=KG!$F$2:$O$2)*(flux!$G769&lt;=KG!$F$3:$O$3)*KG!$F$4:$O$136)*$G769/100</f>
        <v>0</v>
      </c>
      <c r="R769" s="7">
        <f>SUMPRODUCT((KG!$A$4:$A$136=flux!$A769)*(KG!$B$4:$B$136=flux!R$3)*(flux!$G769&gt;=KG!$F$2:$O$2)*(flux!$G769&lt;=KG!$F$3:$O$3)*KG!$F$4:$O$136)*$G769/100</f>
        <v>0</v>
      </c>
      <c r="S769" s="7">
        <f>SUMPRODUCT((KG!$A$4:$A$136=flux!$A769)*(KG!$B$4:$B$136=flux!S$3)*(flux!$G769&gt;=KG!$F$2:$O$2)*(flux!$G769&lt;=KG!$F$3:$O$3)*KG!$F$4:$O$136)*$G769/100</f>
        <v>0</v>
      </c>
      <c r="T769" s="7">
        <f>SUMPRODUCT((KG!$A$4:$A$136=flux!$A769)*(KG!$B$4:$B$136=flux!T$3)*(flux!$G769&gt;=KG!$F$2:$O$2)*(flux!$G769&lt;=KG!$F$3:$O$3)*KG!$F$4:$O$136)*$G769/100</f>
        <v>0</v>
      </c>
      <c r="U769" s="7">
        <f>SUMPRODUCT((KG!$A$4:$A$136=flux!$A769)*(KG!$B$4:$B$136=flux!U$3)*(flux!$G769&gt;=KG!$F$2:$O$2)*(flux!$G769&lt;=KG!$F$3:$O$3)*KG!$F$4:$O$136)*$G769/100</f>
        <v>0</v>
      </c>
      <c r="V769" s="7">
        <f>SUMPRODUCT((KG!$A$4:$A$136=flux!$A769)*(KG!$B$4:$B$136=flux!V$3)*(flux!$G769&gt;=KG!$F$2:$O$2)*(flux!$G769&lt;=KG!$F$3:$O$3)*KG!$F$4:$O$136)*$G769/100</f>
        <v>0</v>
      </c>
      <c r="W769" s="7">
        <f>SUMPRODUCT((KG!$A$4:$A$136=flux!$A769)*(KG!$B$4:$B$136=flux!W$3)*(flux!$G769&gt;=KG!$F$2:$O$2)*(flux!$G769&lt;=KG!$F$3:$O$3)*KG!$F$4:$O$136)*$G769/100</f>
        <v>0</v>
      </c>
      <c r="X769" s="7">
        <f>SUMPRODUCT((KG!$A$4:$A$136=flux!$A769)*(KG!$B$4:$B$136=flux!X$3)*(flux!$G769&gt;=KG!$F$2:$O$2)*(flux!$G769&lt;=KG!$F$3:$O$3)*KG!$F$4:$O$136)*$G769/100</f>
        <v>0</v>
      </c>
      <c r="Y769" s="7">
        <f>SUMPRODUCT((PAL!$A$3:$A$42=flux!$A769)*(PAL!$B$3:$B$42=flux!Y$3)*(PAL!$H$2:$Q$2=flux!$H769)*(PAL!$H$3:$Q$42))*$H769</f>
        <v>0</v>
      </c>
      <c r="Z769" s="7">
        <f>SUMPRODUCT((PAL!$A$3:$A$42=flux!$A769)*(PAL!$B$3:$B$42=flux!Z$3)*(PAL!$H$2:$Q$2=flux!$H769)*(PAL!$H$3:$Q$42))*$H769</f>
        <v>0</v>
      </c>
      <c r="AA769" s="7">
        <f>SUMPRODUCT((PAL!$A$3:$A$42=flux!$A769)*(PAL!$B$3:$B$42=flux!AA$3)*(PAL!$H$2:$Q$2=flux!$H769)*(PAL!$H$3:$Q$42))*$H769</f>
        <v>0</v>
      </c>
      <c r="AB769" s="7">
        <f>SUMPRODUCT((PAL!$A$3:$A$42=flux!$A769)*(PAL!$B$3:$B$42=flux!AB$3)*(PAL!$H$2:$Q$2=flux!$H769)*(PAL!$H$3:$Q$42))*$H769</f>
        <v>0</v>
      </c>
    </row>
    <row r="770" spans="1:28" x14ac:dyDescent="0.25">
      <c r="A770">
        <v>17723</v>
      </c>
      <c r="B770" t="s">
        <v>569</v>
      </c>
      <c r="C770" s="2">
        <v>43162</v>
      </c>
      <c r="D770" t="s">
        <v>153</v>
      </c>
      <c r="E770">
        <v>95</v>
      </c>
      <c r="F770" t="s">
        <v>155</v>
      </c>
      <c r="G770" s="61">
        <v>290</v>
      </c>
      <c r="H770" s="37">
        <v>1</v>
      </c>
      <c r="I770">
        <v>66.599999999999994</v>
      </c>
      <c r="L770" s="5" t="s">
        <v>184</v>
      </c>
      <c r="N770" s="7">
        <f>SUMPRODUCT((KG!$A$4:$A$136=flux!$A770)*(KG!$B$4:$B$136=flux!N$3)*(flux!$G770&gt;=KG!$F$2:$O$2)*(flux!$G770&lt;=KG!$F$3:$O$3)*KG!$F$4:$O$136)*$G770/100</f>
        <v>93.843999999999994</v>
      </c>
      <c r="O770" s="7">
        <f>SUMPRODUCT((KG!$A$4:$A$136=flux!$A770)*(KG!$B$4:$B$136=flux!O$3)*(flux!$G770&gt;=KG!$F$2:$O$2)*(flux!$G770&lt;=KG!$F$3:$O$3)*KG!$F$4:$O$136)*$G770/100</f>
        <v>61.198700000000009</v>
      </c>
      <c r="P770" s="7">
        <f>SUMPRODUCT((KG!$A$4:$A$136=flux!$A770)*(KG!$B$4:$B$136=flux!P$3)*(flux!$G770&gt;=KG!$F$2:$O$2)*(flux!$G770&lt;=KG!$F$3:$O$3)*KG!$F$4:$O$136)*$G770/100</f>
        <v>116</v>
      </c>
      <c r="Q770" s="7">
        <f>SUMPRODUCT((KG!$A$4:$A$136=flux!$A770)*(KG!$B$4:$B$136=flux!Q$3)*(flux!$G770&gt;=KG!$F$2:$O$2)*(flux!$G770&lt;=KG!$F$3:$O$3)*KG!$F$4:$O$136)*$G770/100</f>
        <v>0</v>
      </c>
      <c r="R770" s="7">
        <f>SUMPRODUCT((KG!$A$4:$A$136=flux!$A770)*(KG!$B$4:$B$136=flux!R$3)*(flux!$G770&gt;=KG!$F$2:$O$2)*(flux!$G770&lt;=KG!$F$3:$O$3)*KG!$F$4:$O$136)*$G770/100</f>
        <v>0</v>
      </c>
      <c r="S770" s="7">
        <f>SUMPRODUCT((KG!$A$4:$A$136=flux!$A770)*(KG!$B$4:$B$136=flux!S$3)*(flux!$G770&gt;=KG!$F$2:$O$2)*(flux!$G770&lt;=KG!$F$3:$O$3)*KG!$F$4:$O$136)*$G770/100</f>
        <v>69.558962264150935</v>
      </c>
      <c r="T770" s="7">
        <f>SUMPRODUCT((KG!$A$4:$A$136=flux!$A770)*(KG!$B$4:$B$136=flux!T$3)*(flux!$G770&gt;=KG!$F$2:$O$2)*(flux!$G770&lt;=KG!$F$3:$O$3)*KG!$F$4:$O$136)*$G770/100</f>
        <v>0</v>
      </c>
      <c r="U770" s="7">
        <f>SUMPRODUCT((KG!$A$4:$A$136=flux!$A770)*(KG!$B$4:$B$136=flux!U$3)*(flux!$G770&gt;=KG!$F$2:$O$2)*(flux!$G770&lt;=KG!$F$3:$O$3)*KG!$F$4:$O$136)*$G770/100</f>
        <v>0</v>
      </c>
      <c r="V770" s="7">
        <f>SUMPRODUCT((KG!$A$4:$A$136=flux!$A770)*(KG!$B$4:$B$136=flux!V$3)*(flux!$G770&gt;=KG!$F$2:$O$2)*(flux!$G770&lt;=KG!$F$3:$O$3)*KG!$F$4:$O$136)*$G770/100</f>
        <v>0</v>
      </c>
      <c r="W770" s="7">
        <f>SUMPRODUCT((KG!$A$4:$A$136=flux!$A770)*(KG!$B$4:$B$136=flux!W$3)*(flux!$G770&gt;=KG!$F$2:$O$2)*(flux!$G770&lt;=KG!$F$3:$O$3)*KG!$F$4:$O$136)*$G770/100</f>
        <v>102.15569000000001</v>
      </c>
      <c r="X770" s="7">
        <f>SUMPRODUCT((KG!$A$4:$A$136=flux!$A770)*(KG!$B$4:$B$136=flux!X$3)*(flux!$G770&gt;=KG!$F$2:$O$2)*(flux!$G770&lt;=KG!$F$3:$O$3)*KG!$F$4:$O$136)*$G770/100</f>
        <v>77.998690000000011</v>
      </c>
      <c r="Y770" s="7">
        <f>SUMPRODUCT((PAL!$A$3:$A$42=flux!$A770)*(PAL!$B$3:$B$42=flux!Y$3)*(PAL!$H$2:$Q$2=flux!$H770)*(PAL!$H$3:$Q$42))*$H770</f>
        <v>70</v>
      </c>
      <c r="Z770" s="7">
        <f>SUMPRODUCT((PAL!$A$3:$A$42=flux!$A770)*(PAL!$B$3:$B$42=flux!Z$3)*(PAL!$H$2:$Q$2=flux!$H770)*(PAL!$H$3:$Q$42))*$H770</f>
        <v>0</v>
      </c>
      <c r="AA770" s="7">
        <f>SUMPRODUCT((PAL!$A$3:$A$42=flux!$A770)*(PAL!$B$3:$B$42=flux!AA$3)*(PAL!$H$2:$Q$2=flux!$H770)*(PAL!$H$3:$Q$42))*$H770</f>
        <v>0</v>
      </c>
      <c r="AB770" s="7">
        <f>SUMPRODUCT((PAL!$A$3:$A$42=flux!$A770)*(PAL!$B$3:$B$42=flux!AB$3)*(PAL!$H$2:$Q$2=flux!$H770)*(PAL!$H$3:$Q$42))*$H770</f>
        <v>54.89</v>
      </c>
    </row>
    <row r="771" spans="1:28" x14ac:dyDescent="0.25">
      <c r="A771">
        <v>17723</v>
      </c>
      <c r="B771" t="s">
        <v>569</v>
      </c>
      <c r="C771" s="2">
        <v>43168</v>
      </c>
      <c r="D771" t="s">
        <v>153</v>
      </c>
      <c r="E771">
        <v>95</v>
      </c>
      <c r="F771" t="s">
        <v>155</v>
      </c>
      <c r="G771" s="61">
        <v>290</v>
      </c>
      <c r="H771" s="37">
        <v>1</v>
      </c>
      <c r="I771">
        <v>66.599999999999994</v>
      </c>
      <c r="L771" s="5" t="s">
        <v>184</v>
      </c>
      <c r="N771" s="7">
        <f>SUMPRODUCT((KG!$A$4:$A$136=flux!$A771)*(KG!$B$4:$B$136=flux!N$3)*(flux!$G771&gt;=KG!$F$2:$O$2)*(flux!$G771&lt;=KG!$F$3:$O$3)*KG!$F$4:$O$136)*$G771/100</f>
        <v>93.843999999999994</v>
      </c>
      <c r="O771" s="7">
        <f>SUMPRODUCT((KG!$A$4:$A$136=flux!$A771)*(KG!$B$4:$B$136=flux!O$3)*(flux!$G771&gt;=KG!$F$2:$O$2)*(flux!$G771&lt;=KG!$F$3:$O$3)*KG!$F$4:$O$136)*$G771/100</f>
        <v>61.198700000000009</v>
      </c>
      <c r="P771" s="7">
        <f>SUMPRODUCT((KG!$A$4:$A$136=flux!$A771)*(KG!$B$4:$B$136=flux!P$3)*(flux!$G771&gt;=KG!$F$2:$O$2)*(flux!$G771&lt;=KG!$F$3:$O$3)*KG!$F$4:$O$136)*$G771/100</f>
        <v>116</v>
      </c>
      <c r="Q771" s="7">
        <f>SUMPRODUCT((KG!$A$4:$A$136=flux!$A771)*(KG!$B$4:$B$136=flux!Q$3)*(flux!$G771&gt;=KG!$F$2:$O$2)*(flux!$G771&lt;=KG!$F$3:$O$3)*KG!$F$4:$O$136)*$G771/100</f>
        <v>0</v>
      </c>
      <c r="R771" s="7">
        <f>SUMPRODUCT((KG!$A$4:$A$136=flux!$A771)*(KG!$B$4:$B$136=flux!R$3)*(flux!$G771&gt;=KG!$F$2:$O$2)*(flux!$G771&lt;=KG!$F$3:$O$3)*KG!$F$4:$O$136)*$G771/100</f>
        <v>0</v>
      </c>
      <c r="S771" s="7">
        <f>SUMPRODUCT((KG!$A$4:$A$136=flux!$A771)*(KG!$B$4:$B$136=flux!S$3)*(flux!$G771&gt;=KG!$F$2:$O$2)*(flux!$G771&lt;=KG!$F$3:$O$3)*KG!$F$4:$O$136)*$G771/100</f>
        <v>69.558962264150935</v>
      </c>
      <c r="T771" s="7">
        <f>SUMPRODUCT((KG!$A$4:$A$136=flux!$A771)*(KG!$B$4:$B$136=flux!T$3)*(flux!$G771&gt;=KG!$F$2:$O$2)*(flux!$G771&lt;=KG!$F$3:$O$3)*KG!$F$4:$O$136)*$G771/100</f>
        <v>0</v>
      </c>
      <c r="U771" s="7">
        <f>SUMPRODUCT((KG!$A$4:$A$136=flux!$A771)*(KG!$B$4:$B$136=flux!U$3)*(flux!$G771&gt;=KG!$F$2:$O$2)*(flux!$G771&lt;=KG!$F$3:$O$3)*KG!$F$4:$O$136)*$G771/100</f>
        <v>0</v>
      </c>
      <c r="V771" s="7">
        <f>SUMPRODUCT((KG!$A$4:$A$136=flux!$A771)*(KG!$B$4:$B$136=flux!V$3)*(flux!$G771&gt;=KG!$F$2:$O$2)*(flux!$G771&lt;=KG!$F$3:$O$3)*KG!$F$4:$O$136)*$G771/100</f>
        <v>0</v>
      </c>
      <c r="W771" s="7">
        <f>SUMPRODUCT((KG!$A$4:$A$136=flux!$A771)*(KG!$B$4:$B$136=flux!W$3)*(flux!$G771&gt;=KG!$F$2:$O$2)*(flux!$G771&lt;=KG!$F$3:$O$3)*KG!$F$4:$O$136)*$G771/100</f>
        <v>102.15569000000001</v>
      </c>
      <c r="X771" s="7">
        <f>SUMPRODUCT((KG!$A$4:$A$136=flux!$A771)*(KG!$B$4:$B$136=flux!X$3)*(flux!$G771&gt;=KG!$F$2:$O$2)*(flux!$G771&lt;=KG!$F$3:$O$3)*KG!$F$4:$O$136)*$G771/100</f>
        <v>77.998690000000011</v>
      </c>
      <c r="Y771" s="7">
        <f>SUMPRODUCT((PAL!$A$3:$A$42=flux!$A771)*(PAL!$B$3:$B$42=flux!Y$3)*(PAL!$H$2:$Q$2=flux!$H771)*(PAL!$H$3:$Q$42))*$H771</f>
        <v>70</v>
      </c>
      <c r="Z771" s="7">
        <f>SUMPRODUCT((PAL!$A$3:$A$42=flux!$A771)*(PAL!$B$3:$B$42=flux!Z$3)*(PAL!$H$2:$Q$2=flux!$H771)*(PAL!$H$3:$Q$42))*$H771</f>
        <v>0</v>
      </c>
      <c r="AA771" s="7">
        <f>SUMPRODUCT((PAL!$A$3:$A$42=flux!$A771)*(PAL!$B$3:$B$42=flux!AA$3)*(PAL!$H$2:$Q$2=flux!$H771)*(PAL!$H$3:$Q$42))*$H771</f>
        <v>0</v>
      </c>
      <c r="AB771" s="7">
        <f>SUMPRODUCT((PAL!$A$3:$A$42=flux!$A771)*(PAL!$B$3:$B$42=flux!AB$3)*(PAL!$H$2:$Q$2=flux!$H771)*(PAL!$H$3:$Q$42))*$H771</f>
        <v>54.89</v>
      </c>
    </row>
    <row r="772" spans="1:28" x14ac:dyDescent="0.25">
      <c r="A772">
        <v>17723</v>
      </c>
      <c r="B772" t="s">
        <v>569</v>
      </c>
      <c r="C772" s="2">
        <v>43169</v>
      </c>
      <c r="D772" t="s">
        <v>153</v>
      </c>
      <c r="E772">
        <v>95</v>
      </c>
      <c r="F772" t="s">
        <v>155</v>
      </c>
      <c r="G772" s="61">
        <v>290</v>
      </c>
      <c r="H772" s="37">
        <v>1</v>
      </c>
      <c r="I772">
        <v>66.599999999999994</v>
      </c>
      <c r="L772" s="5" t="s">
        <v>184</v>
      </c>
      <c r="N772" s="7">
        <f>SUMPRODUCT((KG!$A$4:$A$136=flux!$A772)*(KG!$B$4:$B$136=flux!N$3)*(flux!$G772&gt;=KG!$F$2:$O$2)*(flux!$G772&lt;=KG!$F$3:$O$3)*KG!$F$4:$O$136)*$G772/100</f>
        <v>93.843999999999994</v>
      </c>
      <c r="O772" s="7">
        <f>SUMPRODUCT((KG!$A$4:$A$136=flux!$A772)*(KG!$B$4:$B$136=flux!O$3)*(flux!$G772&gt;=KG!$F$2:$O$2)*(flux!$G772&lt;=KG!$F$3:$O$3)*KG!$F$4:$O$136)*$G772/100</f>
        <v>61.198700000000009</v>
      </c>
      <c r="P772" s="7">
        <f>SUMPRODUCT((KG!$A$4:$A$136=flux!$A772)*(KG!$B$4:$B$136=flux!P$3)*(flux!$G772&gt;=KG!$F$2:$O$2)*(flux!$G772&lt;=KG!$F$3:$O$3)*KG!$F$4:$O$136)*$G772/100</f>
        <v>116</v>
      </c>
      <c r="Q772" s="7">
        <f>SUMPRODUCT((KG!$A$4:$A$136=flux!$A772)*(KG!$B$4:$B$136=flux!Q$3)*(flux!$G772&gt;=KG!$F$2:$O$2)*(flux!$G772&lt;=KG!$F$3:$O$3)*KG!$F$4:$O$136)*$G772/100</f>
        <v>0</v>
      </c>
      <c r="R772" s="7">
        <f>SUMPRODUCT((KG!$A$4:$A$136=flux!$A772)*(KG!$B$4:$B$136=flux!R$3)*(flux!$G772&gt;=KG!$F$2:$O$2)*(flux!$G772&lt;=KG!$F$3:$O$3)*KG!$F$4:$O$136)*$G772/100</f>
        <v>0</v>
      </c>
      <c r="S772" s="7">
        <f>SUMPRODUCT((KG!$A$4:$A$136=flux!$A772)*(KG!$B$4:$B$136=flux!S$3)*(flux!$G772&gt;=KG!$F$2:$O$2)*(flux!$G772&lt;=KG!$F$3:$O$3)*KG!$F$4:$O$136)*$G772/100</f>
        <v>69.558962264150935</v>
      </c>
      <c r="T772" s="7">
        <f>SUMPRODUCT((KG!$A$4:$A$136=flux!$A772)*(KG!$B$4:$B$136=flux!T$3)*(flux!$G772&gt;=KG!$F$2:$O$2)*(flux!$G772&lt;=KG!$F$3:$O$3)*KG!$F$4:$O$136)*$G772/100</f>
        <v>0</v>
      </c>
      <c r="U772" s="7">
        <f>SUMPRODUCT((KG!$A$4:$A$136=flux!$A772)*(KG!$B$4:$B$136=flux!U$3)*(flux!$G772&gt;=KG!$F$2:$O$2)*(flux!$G772&lt;=KG!$F$3:$O$3)*KG!$F$4:$O$136)*$G772/100</f>
        <v>0</v>
      </c>
      <c r="V772" s="7">
        <f>SUMPRODUCT((KG!$A$4:$A$136=flux!$A772)*(KG!$B$4:$B$136=flux!V$3)*(flux!$G772&gt;=KG!$F$2:$O$2)*(flux!$G772&lt;=KG!$F$3:$O$3)*KG!$F$4:$O$136)*$G772/100</f>
        <v>0</v>
      </c>
      <c r="W772" s="7">
        <f>SUMPRODUCT((KG!$A$4:$A$136=flux!$A772)*(KG!$B$4:$B$136=flux!W$3)*(flux!$G772&gt;=KG!$F$2:$O$2)*(flux!$G772&lt;=KG!$F$3:$O$3)*KG!$F$4:$O$136)*$G772/100</f>
        <v>102.15569000000001</v>
      </c>
      <c r="X772" s="7">
        <f>SUMPRODUCT((KG!$A$4:$A$136=flux!$A772)*(KG!$B$4:$B$136=flux!X$3)*(flux!$G772&gt;=KG!$F$2:$O$2)*(flux!$G772&lt;=KG!$F$3:$O$3)*KG!$F$4:$O$136)*$G772/100</f>
        <v>77.998690000000011</v>
      </c>
      <c r="Y772" s="7">
        <f>SUMPRODUCT((PAL!$A$3:$A$42=flux!$A772)*(PAL!$B$3:$B$42=flux!Y$3)*(PAL!$H$2:$Q$2=flux!$H772)*(PAL!$H$3:$Q$42))*$H772</f>
        <v>70</v>
      </c>
      <c r="Z772" s="7">
        <f>SUMPRODUCT((PAL!$A$3:$A$42=flux!$A772)*(PAL!$B$3:$B$42=flux!Z$3)*(PAL!$H$2:$Q$2=flux!$H772)*(PAL!$H$3:$Q$42))*$H772</f>
        <v>0</v>
      </c>
      <c r="AA772" s="7">
        <f>SUMPRODUCT((PAL!$A$3:$A$42=flux!$A772)*(PAL!$B$3:$B$42=flux!AA$3)*(PAL!$H$2:$Q$2=flux!$H772)*(PAL!$H$3:$Q$42))*$H772</f>
        <v>0</v>
      </c>
      <c r="AB772" s="7">
        <f>SUMPRODUCT((PAL!$A$3:$A$42=flux!$A772)*(PAL!$B$3:$B$42=flux!AB$3)*(PAL!$H$2:$Q$2=flux!$H772)*(PAL!$H$3:$Q$42))*$H772</f>
        <v>54.89</v>
      </c>
    </row>
    <row r="773" spans="1:28" x14ac:dyDescent="0.25">
      <c r="A773">
        <v>17723</v>
      </c>
      <c r="B773" t="s">
        <v>569</v>
      </c>
      <c r="C773" s="2">
        <v>43176</v>
      </c>
      <c r="D773" t="s">
        <v>153</v>
      </c>
      <c r="E773">
        <v>95</v>
      </c>
      <c r="F773" t="s">
        <v>155</v>
      </c>
      <c r="G773" s="61">
        <v>290</v>
      </c>
      <c r="H773" s="37">
        <v>1</v>
      </c>
      <c r="I773">
        <v>66.599999999999994</v>
      </c>
      <c r="L773" s="5" t="s">
        <v>184</v>
      </c>
      <c r="N773" s="7">
        <f>SUMPRODUCT((KG!$A$4:$A$136=flux!$A773)*(KG!$B$4:$B$136=flux!N$3)*(flux!$G773&gt;=KG!$F$2:$O$2)*(flux!$G773&lt;=KG!$F$3:$O$3)*KG!$F$4:$O$136)*$G773/100</f>
        <v>93.843999999999994</v>
      </c>
      <c r="O773" s="7">
        <f>SUMPRODUCT((KG!$A$4:$A$136=flux!$A773)*(KG!$B$4:$B$136=flux!O$3)*(flux!$G773&gt;=KG!$F$2:$O$2)*(flux!$G773&lt;=KG!$F$3:$O$3)*KG!$F$4:$O$136)*$G773/100</f>
        <v>61.198700000000009</v>
      </c>
      <c r="P773" s="7">
        <f>SUMPRODUCT((KG!$A$4:$A$136=flux!$A773)*(KG!$B$4:$B$136=flux!P$3)*(flux!$G773&gt;=KG!$F$2:$O$2)*(flux!$G773&lt;=KG!$F$3:$O$3)*KG!$F$4:$O$136)*$G773/100</f>
        <v>116</v>
      </c>
      <c r="Q773" s="7">
        <f>SUMPRODUCT((KG!$A$4:$A$136=flux!$A773)*(KG!$B$4:$B$136=flux!Q$3)*(flux!$G773&gt;=KG!$F$2:$O$2)*(flux!$G773&lt;=KG!$F$3:$O$3)*KG!$F$4:$O$136)*$G773/100</f>
        <v>0</v>
      </c>
      <c r="R773" s="7">
        <f>SUMPRODUCT((KG!$A$4:$A$136=flux!$A773)*(KG!$B$4:$B$136=flux!R$3)*(flux!$G773&gt;=KG!$F$2:$O$2)*(flux!$G773&lt;=KG!$F$3:$O$3)*KG!$F$4:$O$136)*$G773/100</f>
        <v>0</v>
      </c>
      <c r="S773" s="7">
        <f>SUMPRODUCT((KG!$A$4:$A$136=flux!$A773)*(KG!$B$4:$B$136=flux!S$3)*(flux!$G773&gt;=KG!$F$2:$O$2)*(flux!$G773&lt;=KG!$F$3:$O$3)*KG!$F$4:$O$136)*$G773/100</f>
        <v>69.558962264150935</v>
      </c>
      <c r="T773" s="7">
        <f>SUMPRODUCT((KG!$A$4:$A$136=flux!$A773)*(KG!$B$4:$B$136=flux!T$3)*(flux!$G773&gt;=KG!$F$2:$O$2)*(flux!$G773&lt;=KG!$F$3:$O$3)*KG!$F$4:$O$136)*$G773/100</f>
        <v>0</v>
      </c>
      <c r="U773" s="7">
        <f>SUMPRODUCT((KG!$A$4:$A$136=flux!$A773)*(KG!$B$4:$B$136=flux!U$3)*(flux!$G773&gt;=KG!$F$2:$O$2)*(flux!$G773&lt;=KG!$F$3:$O$3)*KG!$F$4:$O$136)*$G773/100</f>
        <v>0</v>
      </c>
      <c r="V773" s="7">
        <f>SUMPRODUCT((KG!$A$4:$A$136=flux!$A773)*(KG!$B$4:$B$136=flux!V$3)*(flux!$G773&gt;=KG!$F$2:$O$2)*(flux!$G773&lt;=KG!$F$3:$O$3)*KG!$F$4:$O$136)*$G773/100</f>
        <v>0</v>
      </c>
      <c r="W773" s="7">
        <f>SUMPRODUCT((KG!$A$4:$A$136=flux!$A773)*(KG!$B$4:$B$136=flux!W$3)*(flux!$G773&gt;=KG!$F$2:$O$2)*(flux!$G773&lt;=KG!$F$3:$O$3)*KG!$F$4:$O$136)*$G773/100</f>
        <v>102.15569000000001</v>
      </c>
      <c r="X773" s="7">
        <f>SUMPRODUCT((KG!$A$4:$A$136=flux!$A773)*(KG!$B$4:$B$136=flux!X$3)*(flux!$G773&gt;=KG!$F$2:$O$2)*(flux!$G773&lt;=KG!$F$3:$O$3)*KG!$F$4:$O$136)*$G773/100</f>
        <v>77.998690000000011</v>
      </c>
      <c r="Y773" s="7">
        <f>SUMPRODUCT((PAL!$A$3:$A$42=flux!$A773)*(PAL!$B$3:$B$42=flux!Y$3)*(PAL!$H$2:$Q$2=flux!$H773)*(PAL!$H$3:$Q$42))*$H773</f>
        <v>70</v>
      </c>
      <c r="Z773" s="7">
        <f>SUMPRODUCT((PAL!$A$3:$A$42=flux!$A773)*(PAL!$B$3:$B$42=flux!Z$3)*(PAL!$H$2:$Q$2=flux!$H773)*(PAL!$H$3:$Q$42))*$H773</f>
        <v>0</v>
      </c>
      <c r="AA773" s="7">
        <f>SUMPRODUCT((PAL!$A$3:$A$42=flux!$A773)*(PAL!$B$3:$B$42=flux!AA$3)*(PAL!$H$2:$Q$2=flux!$H773)*(PAL!$H$3:$Q$42))*$H773</f>
        <v>0</v>
      </c>
      <c r="AB773" s="7">
        <f>SUMPRODUCT((PAL!$A$3:$A$42=flux!$A773)*(PAL!$B$3:$B$42=flux!AB$3)*(PAL!$H$2:$Q$2=flux!$H773)*(PAL!$H$3:$Q$42))*$H773</f>
        <v>54.89</v>
      </c>
    </row>
    <row r="774" spans="1:28" x14ac:dyDescent="0.25">
      <c r="A774">
        <v>17723</v>
      </c>
      <c r="B774" t="s">
        <v>569</v>
      </c>
      <c r="C774" s="2">
        <v>43178</v>
      </c>
      <c r="D774" t="s">
        <v>153</v>
      </c>
      <c r="E774">
        <v>95</v>
      </c>
      <c r="F774" t="s">
        <v>155</v>
      </c>
      <c r="G774" s="61">
        <v>290</v>
      </c>
      <c r="H774" s="37">
        <v>1</v>
      </c>
      <c r="I774">
        <v>66.599999999999994</v>
      </c>
      <c r="L774" s="5" t="s">
        <v>184</v>
      </c>
      <c r="N774" s="7">
        <f>SUMPRODUCT((KG!$A$4:$A$136=flux!$A774)*(KG!$B$4:$B$136=flux!N$3)*(flux!$G774&gt;=KG!$F$2:$O$2)*(flux!$G774&lt;=KG!$F$3:$O$3)*KG!$F$4:$O$136)*$G774/100</f>
        <v>93.843999999999994</v>
      </c>
      <c r="O774" s="7">
        <f>SUMPRODUCT((KG!$A$4:$A$136=flux!$A774)*(KG!$B$4:$B$136=flux!O$3)*(flux!$G774&gt;=KG!$F$2:$O$2)*(flux!$G774&lt;=KG!$F$3:$O$3)*KG!$F$4:$O$136)*$G774/100</f>
        <v>61.198700000000009</v>
      </c>
      <c r="P774" s="7">
        <f>SUMPRODUCT((KG!$A$4:$A$136=flux!$A774)*(KG!$B$4:$B$136=flux!P$3)*(flux!$G774&gt;=KG!$F$2:$O$2)*(flux!$G774&lt;=KG!$F$3:$O$3)*KG!$F$4:$O$136)*$G774/100</f>
        <v>116</v>
      </c>
      <c r="Q774" s="7">
        <f>SUMPRODUCT((KG!$A$4:$A$136=flux!$A774)*(KG!$B$4:$B$136=flux!Q$3)*(flux!$G774&gt;=KG!$F$2:$O$2)*(flux!$G774&lt;=KG!$F$3:$O$3)*KG!$F$4:$O$136)*$G774/100</f>
        <v>0</v>
      </c>
      <c r="R774" s="7">
        <f>SUMPRODUCT((KG!$A$4:$A$136=flux!$A774)*(KG!$B$4:$B$136=flux!R$3)*(flux!$G774&gt;=KG!$F$2:$O$2)*(flux!$G774&lt;=KG!$F$3:$O$3)*KG!$F$4:$O$136)*$G774/100</f>
        <v>0</v>
      </c>
      <c r="S774" s="7">
        <f>SUMPRODUCT((KG!$A$4:$A$136=flux!$A774)*(KG!$B$4:$B$136=flux!S$3)*(flux!$G774&gt;=KG!$F$2:$O$2)*(flux!$G774&lt;=KG!$F$3:$O$3)*KG!$F$4:$O$136)*$G774/100</f>
        <v>69.558962264150935</v>
      </c>
      <c r="T774" s="7">
        <f>SUMPRODUCT((KG!$A$4:$A$136=flux!$A774)*(KG!$B$4:$B$136=flux!T$3)*(flux!$G774&gt;=KG!$F$2:$O$2)*(flux!$G774&lt;=KG!$F$3:$O$3)*KG!$F$4:$O$136)*$G774/100</f>
        <v>0</v>
      </c>
      <c r="U774" s="7">
        <f>SUMPRODUCT((KG!$A$4:$A$136=flux!$A774)*(KG!$B$4:$B$136=flux!U$3)*(flux!$G774&gt;=KG!$F$2:$O$2)*(flux!$G774&lt;=KG!$F$3:$O$3)*KG!$F$4:$O$136)*$G774/100</f>
        <v>0</v>
      </c>
      <c r="V774" s="7">
        <f>SUMPRODUCT((KG!$A$4:$A$136=flux!$A774)*(KG!$B$4:$B$136=flux!V$3)*(flux!$G774&gt;=KG!$F$2:$O$2)*(flux!$G774&lt;=KG!$F$3:$O$3)*KG!$F$4:$O$136)*$G774/100</f>
        <v>0</v>
      </c>
      <c r="W774" s="7">
        <f>SUMPRODUCT((KG!$A$4:$A$136=flux!$A774)*(KG!$B$4:$B$136=flux!W$3)*(flux!$G774&gt;=KG!$F$2:$O$2)*(flux!$G774&lt;=KG!$F$3:$O$3)*KG!$F$4:$O$136)*$G774/100</f>
        <v>102.15569000000001</v>
      </c>
      <c r="X774" s="7">
        <f>SUMPRODUCT((KG!$A$4:$A$136=flux!$A774)*(KG!$B$4:$B$136=flux!X$3)*(flux!$G774&gt;=KG!$F$2:$O$2)*(flux!$G774&lt;=KG!$F$3:$O$3)*KG!$F$4:$O$136)*$G774/100</f>
        <v>77.998690000000011</v>
      </c>
      <c r="Y774" s="7">
        <f>SUMPRODUCT((PAL!$A$3:$A$42=flux!$A774)*(PAL!$B$3:$B$42=flux!Y$3)*(PAL!$H$2:$Q$2=flux!$H774)*(PAL!$H$3:$Q$42))*$H774</f>
        <v>70</v>
      </c>
      <c r="Z774" s="7">
        <f>SUMPRODUCT((PAL!$A$3:$A$42=flux!$A774)*(PAL!$B$3:$B$42=flux!Z$3)*(PAL!$H$2:$Q$2=flux!$H774)*(PAL!$H$3:$Q$42))*$H774</f>
        <v>0</v>
      </c>
      <c r="AA774" s="7">
        <f>SUMPRODUCT((PAL!$A$3:$A$42=flux!$A774)*(PAL!$B$3:$B$42=flux!AA$3)*(PAL!$H$2:$Q$2=flux!$H774)*(PAL!$H$3:$Q$42))*$H774</f>
        <v>0</v>
      </c>
      <c r="AB774" s="7">
        <f>SUMPRODUCT((PAL!$A$3:$A$42=flux!$A774)*(PAL!$B$3:$B$42=flux!AB$3)*(PAL!$H$2:$Q$2=flux!$H774)*(PAL!$H$3:$Q$42))*$H774</f>
        <v>54.89</v>
      </c>
    </row>
    <row r="775" spans="1:28" x14ac:dyDescent="0.25">
      <c r="A775">
        <v>17723</v>
      </c>
      <c r="B775" t="s">
        <v>569</v>
      </c>
      <c r="C775" s="2">
        <v>43179</v>
      </c>
      <c r="D775" t="s">
        <v>153</v>
      </c>
      <c r="E775">
        <v>95</v>
      </c>
      <c r="F775" t="s">
        <v>155</v>
      </c>
      <c r="G775" s="61">
        <v>290</v>
      </c>
      <c r="H775" s="37">
        <v>1</v>
      </c>
      <c r="I775">
        <v>66.599999999999994</v>
      </c>
      <c r="L775" s="5" t="s">
        <v>184</v>
      </c>
      <c r="N775" s="7">
        <f>SUMPRODUCT((KG!$A$4:$A$136=flux!$A775)*(KG!$B$4:$B$136=flux!N$3)*(flux!$G775&gt;=KG!$F$2:$O$2)*(flux!$G775&lt;=KG!$F$3:$O$3)*KG!$F$4:$O$136)*$G775/100</f>
        <v>93.843999999999994</v>
      </c>
      <c r="O775" s="7">
        <f>SUMPRODUCT((KG!$A$4:$A$136=flux!$A775)*(KG!$B$4:$B$136=flux!O$3)*(flux!$G775&gt;=KG!$F$2:$O$2)*(flux!$G775&lt;=KG!$F$3:$O$3)*KG!$F$4:$O$136)*$G775/100</f>
        <v>61.198700000000009</v>
      </c>
      <c r="P775" s="7">
        <f>SUMPRODUCT((KG!$A$4:$A$136=flux!$A775)*(KG!$B$4:$B$136=flux!P$3)*(flux!$G775&gt;=KG!$F$2:$O$2)*(flux!$G775&lt;=KG!$F$3:$O$3)*KG!$F$4:$O$136)*$G775/100</f>
        <v>116</v>
      </c>
      <c r="Q775" s="7">
        <f>SUMPRODUCT((KG!$A$4:$A$136=flux!$A775)*(KG!$B$4:$B$136=flux!Q$3)*(flux!$G775&gt;=KG!$F$2:$O$2)*(flux!$G775&lt;=KG!$F$3:$O$3)*KG!$F$4:$O$136)*$G775/100</f>
        <v>0</v>
      </c>
      <c r="R775" s="7">
        <f>SUMPRODUCT((KG!$A$4:$A$136=flux!$A775)*(KG!$B$4:$B$136=flux!R$3)*(flux!$G775&gt;=KG!$F$2:$O$2)*(flux!$G775&lt;=KG!$F$3:$O$3)*KG!$F$4:$O$136)*$G775/100</f>
        <v>0</v>
      </c>
      <c r="S775" s="7">
        <f>SUMPRODUCT((KG!$A$4:$A$136=flux!$A775)*(KG!$B$4:$B$136=flux!S$3)*(flux!$G775&gt;=KG!$F$2:$O$2)*(flux!$G775&lt;=KG!$F$3:$O$3)*KG!$F$4:$O$136)*$G775/100</f>
        <v>69.558962264150935</v>
      </c>
      <c r="T775" s="7">
        <f>SUMPRODUCT((KG!$A$4:$A$136=flux!$A775)*(KG!$B$4:$B$136=flux!T$3)*(flux!$G775&gt;=KG!$F$2:$O$2)*(flux!$G775&lt;=KG!$F$3:$O$3)*KG!$F$4:$O$136)*$G775/100</f>
        <v>0</v>
      </c>
      <c r="U775" s="7">
        <f>SUMPRODUCT((KG!$A$4:$A$136=flux!$A775)*(KG!$B$4:$B$136=flux!U$3)*(flux!$G775&gt;=KG!$F$2:$O$2)*(flux!$G775&lt;=KG!$F$3:$O$3)*KG!$F$4:$O$136)*$G775/100</f>
        <v>0</v>
      </c>
      <c r="V775" s="7">
        <f>SUMPRODUCT((KG!$A$4:$A$136=flux!$A775)*(KG!$B$4:$B$136=flux!V$3)*(flux!$G775&gt;=KG!$F$2:$O$2)*(flux!$G775&lt;=KG!$F$3:$O$3)*KG!$F$4:$O$136)*$G775/100</f>
        <v>0</v>
      </c>
      <c r="W775" s="7">
        <f>SUMPRODUCT((KG!$A$4:$A$136=flux!$A775)*(KG!$B$4:$B$136=flux!W$3)*(flux!$G775&gt;=KG!$F$2:$O$2)*(flux!$G775&lt;=KG!$F$3:$O$3)*KG!$F$4:$O$136)*$G775/100</f>
        <v>102.15569000000001</v>
      </c>
      <c r="X775" s="7">
        <f>SUMPRODUCT((KG!$A$4:$A$136=flux!$A775)*(KG!$B$4:$B$136=flux!X$3)*(flux!$G775&gt;=KG!$F$2:$O$2)*(flux!$G775&lt;=KG!$F$3:$O$3)*KG!$F$4:$O$136)*$G775/100</f>
        <v>77.998690000000011</v>
      </c>
      <c r="Y775" s="7">
        <f>SUMPRODUCT((PAL!$A$3:$A$42=flux!$A775)*(PAL!$B$3:$B$42=flux!Y$3)*(PAL!$H$2:$Q$2=flux!$H775)*(PAL!$H$3:$Q$42))*$H775</f>
        <v>70</v>
      </c>
      <c r="Z775" s="7">
        <f>SUMPRODUCT((PAL!$A$3:$A$42=flux!$A775)*(PAL!$B$3:$B$42=flux!Z$3)*(PAL!$H$2:$Q$2=flux!$H775)*(PAL!$H$3:$Q$42))*$H775</f>
        <v>0</v>
      </c>
      <c r="AA775" s="7">
        <f>SUMPRODUCT((PAL!$A$3:$A$42=flux!$A775)*(PAL!$B$3:$B$42=flux!AA$3)*(PAL!$H$2:$Q$2=flux!$H775)*(PAL!$H$3:$Q$42))*$H775</f>
        <v>0</v>
      </c>
      <c r="AB775" s="7">
        <f>SUMPRODUCT((PAL!$A$3:$A$42=flux!$A775)*(PAL!$B$3:$B$42=flux!AB$3)*(PAL!$H$2:$Q$2=flux!$H775)*(PAL!$H$3:$Q$42))*$H775</f>
        <v>54.89</v>
      </c>
    </row>
    <row r="776" spans="1:28" x14ac:dyDescent="0.25">
      <c r="A776">
        <v>17723</v>
      </c>
      <c r="B776" t="s">
        <v>569</v>
      </c>
      <c r="C776" s="2">
        <v>43183</v>
      </c>
      <c r="D776" t="s">
        <v>153</v>
      </c>
      <c r="E776">
        <v>95</v>
      </c>
      <c r="F776" t="s">
        <v>155</v>
      </c>
      <c r="G776" s="61">
        <v>290</v>
      </c>
      <c r="H776" s="37">
        <v>1</v>
      </c>
      <c r="I776">
        <v>66.599999999999994</v>
      </c>
      <c r="L776" s="5" t="s">
        <v>184</v>
      </c>
      <c r="N776" s="7">
        <f>SUMPRODUCT((KG!$A$4:$A$136=flux!$A776)*(KG!$B$4:$B$136=flux!N$3)*(flux!$G776&gt;=KG!$F$2:$O$2)*(flux!$G776&lt;=KG!$F$3:$O$3)*KG!$F$4:$O$136)*$G776/100</f>
        <v>93.843999999999994</v>
      </c>
      <c r="O776" s="7">
        <f>SUMPRODUCT((KG!$A$4:$A$136=flux!$A776)*(KG!$B$4:$B$136=flux!O$3)*(flux!$G776&gt;=KG!$F$2:$O$2)*(flux!$G776&lt;=KG!$F$3:$O$3)*KG!$F$4:$O$136)*$G776/100</f>
        <v>61.198700000000009</v>
      </c>
      <c r="P776" s="7">
        <f>SUMPRODUCT((KG!$A$4:$A$136=flux!$A776)*(KG!$B$4:$B$136=flux!P$3)*(flux!$G776&gt;=KG!$F$2:$O$2)*(flux!$G776&lt;=KG!$F$3:$O$3)*KG!$F$4:$O$136)*$G776/100</f>
        <v>116</v>
      </c>
      <c r="Q776" s="7">
        <f>SUMPRODUCT((KG!$A$4:$A$136=flux!$A776)*(KG!$B$4:$B$136=flux!Q$3)*(flux!$G776&gt;=KG!$F$2:$O$2)*(flux!$G776&lt;=KG!$F$3:$O$3)*KG!$F$4:$O$136)*$G776/100</f>
        <v>0</v>
      </c>
      <c r="R776" s="7">
        <f>SUMPRODUCT((KG!$A$4:$A$136=flux!$A776)*(KG!$B$4:$B$136=flux!R$3)*(flux!$G776&gt;=KG!$F$2:$O$2)*(flux!$G776&lt;=KG!$F$3:$O$3)*KG!$F$4:$O$136)*$G776/100</f>
        <v>0</v>
      </c>
      <c r="S776" s="7">
        <f>SUMPRODUCT((KG!$A$4:$A$136=flux!$A776)*(KG!$B$4:$B$136=flux!S$3)*(flux!$G776&gt;=KG!$F$2:$O$2)*(flux!$G776&lt;=KG!$F$3:$O$3)*KG!$F$4:$O$136)*$G776/100</f>
        <v>69.558962264150935</v>
      </c>
      <c r="T776" s="7">
        <f>SUMPRODUCT((KG!$A$4:$A$136=flux!$A776)*(KG!$B$4:$B$136=flux!T$3)*(flux!$G776&gt;=KG!$F$2:$O$2)*(flux!$G776&lt;=KG!$F$3:$O$3)*KG!$F$4:$O$136)*$G776/100</f>
        <v>0</v>
      </c>
      <c r="U776" s="7">
        <f>SUMPRODUCT((KG!$A$4:$A$136=flux!$A776)*(KG!$B$4:$B$136=flux!U$3)*(flux!$G776&gt;=KG!$F$2:$O$2)*(flux!$G776&lt;=KG!$F$3:$O$3)*KG!$F$4:$O$136)*$G776/100</f>
        <v>0</v>
      </c>
      <c r="V776" s="7">
        <f>SUMPRODUCT((KG!$A$4:$A$136=flux!$A776)*(KG!$B$4:$B$136=flux!V$3)*(flux!$G776&gt;=KG!$F$2:$O$2)*(flux!$G776&lt;=KG!$F$3:$O$3)*KG!$F$4:$O$136)*$G776/100</f>
        <v>0</v>
      </c>
      <c r="W776" s="7">
        <f>SUMPRODUCT((KG!$A$4:$A$136=flux!$A776)*(KG!$B$4:$B$136=flux!W$3)*(flux!$G776&gt;=KG!$F$2:$O$2)*(flux!$G776&lt;=KG!$F$3:$O$3)*KG!$F$4:$O$136)*$G776/100</f>
        <v>102.15569000000001</v>
      </c>
      <c r="X776" s="7">
        <f>SUMPRODUCT((KG!$A$4:$A$136=flux!$A776)*(KG!$B$4:$B$136=flux!X$3)*(flux!$G776&gt;=KG!$F$2:$O$2)*(flux!$G776&lt;=KG!$F$3:$O$3)*KG!$F$4:$O$136)*$G776/100</f>
        <v>77.998690000000011</v>
      </c>
      <c r="Y776" s="7">
        <f>SUMPRODUCT((PAL!$A$3:$A$42=flux!$A776)*(PAL!$B$3:$B$42=flux!Y$3)*(PAL!$H$2:$Q$2=flux!$H776)*(PAL!$H$3:$Q$42))*$H776</f>
        <v>70</v>
      </c>
      <c r="Z776" s="7">
        <f>SUMPRODUCT((PAL!$A$3:$A$42=flux!$A776)*(PAL!$B$3:$B$42=flux!Z$3)*(PAL!$H$2:$Q$2=flux!$H776)*(PAL!$H$3:$Q$42))*$H776</f>
        <v>0</v>
      </c>
      <c r="AA776" s="7">
        <f>SUMPRODUCT((PAL!$A$3:$A$42=flux!$A776)*(PAL!$B$3:$B$42=flux!AA$3)*(PAL!$H$2:$Q$2=flux!$H776)*(PAL!$H$3:$Q$42))*$H776</f>
        <v>0</v>
      </c>
      <c r="AB776" s="7">
        <f>SUMPRODUCT((PAL!$A$3:$A$42=flux!$A776)*(PAL!$B$3:$B$42=flux!AB$3)*(PAL!$H$2:$Q$2=flux!$H776)*(PAL!$H$3:$Q$42))*$H776</f>
        <v>54.89</v>
      </c>
    </row>
    <row r="777" spans="1:28" x14ac:dyDescent="0.25">
      <c r="A777">
        <v>17723</v>
      </c>
      <c r="B777" t="s">
        <v>569</v>
      </c>
      <c r="C777" s="2">
        <v>43185</v>
      </c>
      <c r="D777" t="s">
        <v>153</v>
      </c>
      <c r="E777">
        <v>95</v>
      </c>
      <c r="F777" t="s">
        <v>155</v>
      </c>
      <c r="G777" s="61">
        <v>290</v>
      </c>
      <c r="H777" s="37">
        <v>1</v>
      </c>
      <c r="I777">
        <v>66.599999999999994</v>
      </c>
      <c r="L777" s="5" t="s">
        <v>184</v>
      </c>
      <c r="N777" s="7">
        <f>SUMPRODUCT((KG!$A$4:$A$136=flux!$A777)*(KG!$B$4:$B$136=flux!N$3)*(flux!$G777&gt;=KG!$F$2:$O$2)*(flux!$G777&lt;=KG!$F$3:$O$3)*KG!$F$4:$O$136)*$G777/100</f>
        <v>93.843999999999994</v>
      </c>
      <c r="O777" s="7">
        <f>SUMPRODUCT((KG!$A$4:$A$136=flux!$A777)*(KG!$B$4:$B$136=flux!O$3)*(flux!$G777&gt;=KG!$F$2:$O$2)*(flux!$G777&lt;=KG!$F$3:$O$3)*KG!$F$4:$O$136)*$G777/100</f>
        <v>61.198700000000009</v>
      </c>
      <c r="P777" s="7">
        <f>SUMPRODUCT((KG!$A$4:$A$136=flux!$A777)*(KG!$B$4:$B$136=flux!P$3)*(flux!$G777&gt;=KG!$F$2:$O$2)*(flux!$G777&lt;=KG!$F$3:$O$3)*KG!$F$4:$O$136)*$G777/100</f>
        <v>116</v>
      </c>
      <c r="Q777" s="7">
        <f>SUMPRODUCT((KG!$A$4:$A$136=flux!$A777)*(KG!$B$4:$B$136=flux!Q$3)*(flux!$G777&gt;=KG!$F$2:$O$2)*(flux!$G777&lt;=KG!$F$3:$O$3)*KG!$F$4:$O$136)*$G777/100</f>
        <v>0</v>
      </c>
      <c r="R777" s="7">
        <f>SUMPRODUCT((KG!$A$4:$A$136=flux!$A777)*(KG!$B$4:$B$136=flux!R$3)*(flux!$G777&gt;=KG!$F$2:$O$2)*(flux!$G777&lt;=KG!$F$3:$O$3)*KG!$F$4:$O$136)*$G777/100</f>
        <v>0</v>
      </c>
      <c r="S777" s="7">
        <f>SUMPRODUCT((KG!$A$4:$A$136=flux!$A777)*(KG!$B$4:$B$136=flux!S$3)*(flux!$G777&gt;=KG!$F$2:$O$2)*(flux!$G777&lt;=KG!$F$3:$O$3)*KG!$F$4:$O$136)*$G777/100</f>
        <v>69.558962264150935</v>
      </c>
      <c r="T777" s="7">
        <f>SUMPRODUCT((KG!$A$4:$A$136=flux!$A777)*(KG!$B$4:$B$136=flux!T$3)*(flux!$G777&gt;=KG!$F$2:$O$2)*(flux!$G777&lt;=KG!$F$3:$O$3)*KG!$F$4:$O$136)*$G777/100</f>
        <v>0</v>
      </c>
      <c r="U777" s="7">
        <f>SUMPRODUCT((KG!$A$4:$A$136=flux!$A777)*(KG!$B$4:$B$136=flux!U$3)*(flux!$G777&gt;=KG!$F$2:$O$2)*(flux!$G777&lt;=KG!$F$3:$O$3)*KG!$F$4:$O$136)*$G777/100</f>
        <v>0</v>
      </c>
      <c r="V777" s="7">
        <f>SUMPRODUCT((KG!$A$4:$A$136=flux!$A777)*(KG!$B$4:$B$136=flux!V$3)*(flux!$G777&gt;=KG!$F$2:$O$2)*(flux!$G777&lt;=KG!$F$3:$O$3)*KG!$F$4:$O$136)*$G777/100</f>
        <v>0</v>
      </c>
      <c r="W777" s="7">
        <f>SUMPRODUCT((KG!$A$4:$A$136=flux!$A777)*(KG!$B$4:$B$136=flux!W$3)*(flux!$G777&gt;=KG!$F$2:$O$2)*(flux!$G777&lt;=KG!$F$3:$O$3)*KG!$F$4:$O$136)*$G777/100</f>
        <v>102.15569000000001</v>
      </c>
      <c r="X777" s="7">
        <f>SUMPRODUCT((KG!$A$4:$A$136=flux!$A777)*(KG!$B$4:$B$136=flux!X$3)*(flux!$G777&gt;=KG!$F$2:$O$2)*(flux!$G777&lt;=KG!$F$3:$O$3)*KG!$F$4:$O$136)*$G777/100</f>
        <v>77.998690000000011</v>
      </c>
      <c r="Y777" s="7">
        <f>SUMPRODUCT((PAL!$A$3:$A$42=flux!$A777)*(PAL!$B$3:$B$42=flux!Y$3)*(PAL!$H$2:$Q$2=flux!$H777)*(PAL!$H$3:$Q$42))*$H777</f>
        <v>70</v>
      </c>
      <c r="Z777" s="7">
        <f>SUMPRODUCT((PAL!$A$3:$A$42=flux!$A777)*(PAL!$B$3:$B$42=flux!Z$3)*(PAL!$H$2:$Q$2=flux!$H777)*(PAL!$H$3:$Q$42))*$H777</f>
        <v>0</v>
      </c>
      <c r="AA777" s="7">
        <f>SUMPRODUCT((PAL!$A$3:$A$42=flux!$A777)*(PAL!$B$3:$B$42=flux!AA$3)*(PAL!$H$2:$Q$2=flux!$H777)*(PAL!$H$3:$Q$42))*$H777</f>
        <v>0</v>
      </c>
      <c r="AB777" s="7">
        <f>SUMPRODUCT((PAL!$A$3:$A$42=flux!$A777)*(PAL!$B$3:$B$42=flux!AB$3)*(PAL!$H$2:$Q$2=flux!$H777)*(PAL!$H$3:$Q$42))*$H777</f>
        <v>54.89</v>
      </c>
    </row>
    <row r="778" spans="1:28" x14ac:dyDescent="0.25">
      <c r="A778">
        <v>17723</v>
      </c>
      <c r="B778" t="s">
        <v>569</v>
      </c>
      <c r="C778" s="2">
        <v>43188</v>
      </c>
      <c r="D778" t="s">
        <v>153</v>
      </c>
      <c r="E778">
        <v>95</v>
      </c>
      <c r="F778" t="s">
        <v>155</v>
      </c>
      <c r="G778" s="61">
        <v>290</v>
      </c>
      <c r="H778" s="37">
        <v>1</v>
      </c>
      <c r="I778">
        <v>66.599999999999994</v>
      </c>
      <c r="L778" s="5" t="s">
        <v>184</v>
      </c>
      <c r="N778" s="7">
        <f>SUMPRODUCT((KG!$A$4:$A$136=flux!$A778)*(KG!$B$4:$B$136=flux!N$3)*(flux!$G778&gt;=KG!$F$2:$O$2)*(flux!$G778&lt;=KG!$F$3:$O$3)*KG!$F$4:$O$136)*$G778/100</f>
        <v>93.843999999999994</v>
      </c>
      <c r="O778" s="7">
        <f>SUMPRODUCT((KG!$A$4:$A$136=flux!$A778)*(KG!$B$4:$B$136=flux!O$3)*(flux!$G778&gt;=KG!$F$2:$O$2)*(flux!$G778&lt;=KG!$F$3:$O$3)*KG!$F$4:$O$136)*$G778/100</f>
        <v>61.198700000000009</v>
      </c>
      <c r="P778" s="7">
        <f>SUMPRODUCT((KG!$A$4:$A$136=flux!$A778)*(KG!$B$4:$B$136=flux!P$3)*(flux!$G778&gt;=KG!$F$2:$O$2)*(flux!$G778&lt;=KG!$F$3:$O$3)*KG!$F$4:$O$136)*$G778/100</f>
        <v>116</v>
      </c>
      <c r="Q778" s="7">
        <f>SUMPRODUCT((KG!$A$4:$A$136=flux!$A778)*(KG!$B$4:$B$136=flux!Q$3)*(flux!$G778&gt;=KG!$F$2:$O$2)*(flux!$G778&lt;=KG!$F$3:$O$3)*KG!$F$4:$O$136)*$G778/100</f>
        <v>0</v>
      </c>
      <c r="R778" s="7">
        <f>SUMPRODUCT((KG!$A$4:$A$136=flux!$A778)*(KG!$B$4:$B$136=flux!R$3)*(flux!$G778&gt;=KG!$F$2:$O$2)*(flux!$G778&lt;=KG!$F$3:$O$3)*KG!$F$4:$O$136)*$G778/100</f>
        <v>0</v>
      </c>
      <c r="S778" s="7">
        <f>SUMPRODUCT((KG!$A$4:$A$136=flux!$A778)*(KG!$B$4:$B$136=flux!S$3)*(flux!$G778&gt;=KG!$F$2:$O$2)*(flux!$G778&lt;=KG!$F$3:$O$3)*KG!$F$4:$O$136)*$G778/100</f>
        <v>69.558962264150935</v>
      </c>
      <c r="T778" s="7">
        <f>SUMPRODUCT((KG!$A$4:$A$136=flux!$A778)*(KG!$B$4:$B$136=flux!T$3)*(flux!$G778&gt;=KG!$F$2:$O$2)*(flux!$G778&lt;=KG!$F$3:$O$3)*KG!$F$4:$O$136)*$G778/100</f>
        <v>0</v>
      </c>
      <c r="U778" s="7">
        <f>SUMPRODUCT((KG!$A$4:$A$136=flux!$A778)*(KG!$B$4:$B$136=flux!U$3)*(flux!$G778&gt;=KG!$F$2:$O$2)*(flux!$G778&lt;=KG!$F$3:$O$3)*KG!$F$4:$O$136)*$G778/100</f>
        <v>0</v>
      </c>
      <c r="V778" s="7">
        <f>SUMPRODUCT((KG!$A$4:$A$136=flux!$A778)*(KG!$B$4:$B$136=flux!V$3)*(flux!$G778&gt;=KG!$F$2:$O$2)*(flux!$G778&lt;=KG!$F$3:$O$3)*KG!$F$4:$O$136)*$G778/100</f>
        <v>0</v>
      </c>
      <c r="W778" s="7">
        <f>SUMPRODUCT((KG!$A$4:$A$136=flux!$A778)*(KG!$B$4:$B$136=flux!W$3)*(flux!$G778&gt;=KG!$F$2:$O$2)*(flux!$G778&lt;=KG!$F$3:$O$3)*KG!$F$4:$O$136)*$G778/100</f>
        <v>102.15569000000001</v>
      </c>
      <c r="X778" s="7">
        <f>SUMPRODUCT((KG!$A$4:$A$136=flux!$A778)*(KG!$B$4:$B$136=flux!X$3)*(flux!$G778&gt;=KG!$F$2:$O$2)*(flux!$G778&lt;=KG!$F$3:$O$3)*KG!$F$4:$O$136)*$G778/100</f>
        <v>77.998690000000011</v>
      </c>
      <c r="Y778" s="7">
        <f>SUMPRODUCT((PAL!$A$3:$A$42=flux!$A778)*(PAL!$B$3:$B$42=flux!Y$3)*(PAL!$H$2:$Q$2=flux!$H778)*(PAL!$H$3:$Q$42))*$H778</f>
        <v>70</v>
      </c>
      <c r="Z778" s="7">
        <f>SUMPRODUCT((PAL!$A$3:$A$42=flux!$A778)*(PAL!$B$3:$B$42=flux!Z$3)*(PAL!$H$2:$Q$2=flux!$H778)*(PAL!$H$3:$Q$42))*$H778</f>
        <v>0</v>
      </c>
      <c r="AA778" s="7">
        <f>SUMPRODUCT((PAL!$A$3:$A$42=flux!$A778)*(PAL!$B$3:$B$42=flux!AA$3)*(PAL!$H$2:$Q$2=flux!$H778)*(PAL!$H$3:$Q$42))*$H778</f>
        <v>0</v>
      </c>
      <c r="AB778" s="7">
        <f>SUMPRODUCT((PAL!$A$3:$A$42=flux!$A778)*(PAL!$B$3:$B$42=flux!AB$3)*(PAL!$H$2:$Q$2=flux!$H778)*(PAL!$H$3:$Q$42))*$H778</f>
        <v>54.89</v>
      </c>
    </row>
    <row r="779" spans="1:28" x14ac:dyDescent="0.25">
      <c r="A779">
        <v>17723</v>
      </c>
      <c r="B779" t="s">
        <v>569</v>
      </c>
      <c r="C779" s="2">
        <v>43190</v>
      </c>
      <c r="D779" t="s">
        <v>153</v>
      </c>
      <c r="E779">
        <v>95</v>
      </c>
      <c r="F779" t="s">
        <v>155</v>
      </c>
      <c r="G779" s="61">
        <v>290</v>
      </c>
      <c r="H779" s="37">
        <v>1</v>
      </c>
      <c r="I779">
        <v>66.599999999999994</v>
      </c>
      <c r="L779" s="5" t="s">
        <v>184</v>
      </c>
      <c r="N779" s="7">
        <f>SUMPRODUCT((KG!$A$4:$A$136=flux!$A779)*(KG!$B$4:$B$136=flux!N$3)*(flux!$G779&gt;=KG!$F$2:$O$2)*(flux!$G779&lt;=KG!$F$3:$O$3)*KG!$F$4:$O$136)*$G779/100</f>
        <v>93.843999999999994</v>
      </c>
      <c r="O779" s="7">
        <f>SUMPRODUCT((KG!$A$4:$A$136=flux!$A779)*(KG!$B$4:$B$136=flux!O$3)*(flux!$G779&gt;=KG!$F$2:$O$2)*(flux!$G779&lt;=KG!$F$3:$O$3)*KG!$F$4:$O$136)*$G779/100</f>
        <v>61.198700000000009</v>
      </c>
      <c r="P779" s="7">
        <f>SUMPRODUCT((KG!$A$4:$A$136=flux!$A779)*(KG!$B$4:$B$136=flux!P$3)*(flux!$G779&gt;=KG!$F$2:$O$2)*(flux!$G779&lt;=KG!$F$3:$O$3)*KG!$F$4:$O$136)*$G779/100</f>
        <v>116</v>
      </c>
      <c r="Q779" s="7">
        <f>SUMPRODUCT((KG!$A$4:$A$136=flux!$A779)*(KG!$B$4:$B$136=flux!Q$3)*(flux!$G779&gt;=KG!$F$2:$O$2)*(flux!$G779&lt;=KG!$F$3:$O$3)*KG!$F$4:$O$136)*$G779/100</f>
        <v>0</v>
      </c>
      <c r="R779" s="7">
        <f>SUMPRODUCT((KG!$A$4:$A$136=flux!$A779)*(KG!$B$4:$B$136=flux!R$3)*(flux!$G779&gt;=KG!$F$2:$O$2)*(flux!$G779&lt;=KG!$F$3:$O$3)*KG!$F$4:$O$136)*$G779/100</f>
        <v>0</v>
      </c>
      <c r="S779" s="7">
        <f>SUMPRODUCT((KG!$A$4:$A$136=flux!$A779)*(KG!$B$4:$B$136=flux!S$3)*(flux!$G779&gt;=KG!$F$2:$O$2)*(flux!$G779&lt;=KG!$F$3:$O$3)*KG!$F$4:$O$136)*$G779/100</f>
        <v>69.558962264150935</v>
      </c>
      <c r="T779" s="7">
        <f>SUMPRODUCT((KG!$A$4:$A$136=flux!$A779)*(KG!$B$4:$B$136=flux!T$3)*(flux!$G779&gt;=KG!$F$2:$O$2)*(flux!$G779&lt;=KG!$F$3:$O$3)*KG!$F$4:$O$136)*$G779/100</f>
        <v>0</v>
      </c>
      <c r="U779" s="7">
        <f>SUMPRODUCT((KG!$A$4:$A$136=flux!$A779)*(KG!$B$4:$B$136=flux!U$3)*(flux!$G779&gt;=KG!$F$2:$O$2)*(flux!$G779&lt;=KG!$F$3:$O$3)*KG!$F$4:$O$136)*$G779/100</f>
        <v>0</v>
      </c>
      <c r="V779" s="7">
        <f>SUMPRODUCT((KG!$A$4:$A$136=flux!$A779)*(KG!$B$4:$B$136=flux!V$3)*(flux!$G779&gt;=KG!$F$2:$O$2)*(flux!$G779&lt;=KG!$F$3:$O$3)*KG!$F$4:$O$136)*$G779/100</f>
        <v>0</v>
      </c>
      <c r="W779" s="7">
        <f>SUMPRODUCT((KG!$A$4:$A$136=flux!$A779)*(KG!$B$4:$B$136=flux!W$3)*(flux!$G779&gt;=KG!$F$2:$O$2)*(flux!$G779&lt;=KG!$F$3:$O$3)*KG!$F$4:$O$136)*$G779/100</f>
        <v>102.15569000000001</v>
      </c>
      <c r="X779" s="7">
        <f>SUMPRODUCT((KG!$A$4:$A$136=flux!$A779)*(KG!$B$4:$B$136=flux!X$3)*(flux!$G779&gt;=KG!$F$2:$O$2)*(flux!$G779&lt;=KG!$F$3:$O$3)*KG!$F$4:$O$136)*$G779/100</f>
        <v>77.998690000000011</v>
      </c>
      <c r="Y779" s="7">
        <f>SUMPRODUCT((PAL!$A$3:$A$42=flux!$A779)*(PAL!$B$3:$B$42=flux!Y$3)*(PAL!$H$2:$Q$2=flux!$H779)*(PAL!$H$3:$Q$42))*$H779</f>
        <v>70</v>
      </c>
      <c r="Z779" s="7">
        <f>SUMPRODUCT((PAL!$A$3:$A$42=flux!$A779)*(PAL!$B$3:$B$42=flux!Z$3)*(PAL!$H$2:$Q$2=flux!$H779)*(PAL!$H$3:$Q$42))*$H779</f>
        <v>0</v>
      </c>
      <c r="AA779" s="7">
        <f>SUMPRODUCT((PAL!$A$3:$A$42=flux!$A779)*(PAL!$B$3:$B$42=flux!AA$3)*(PAL!$H$2:$Q$2=flux!$H779)*(PAL!$H$3:$Q$42))*$H779</f>
        <v>0</v>
      </c>
      <c r="AB779" s="7">
        <f>SUMPRODUCT((PAL!$A$3:$A$42=flux!$A779)*(PAL!$B$3:$B$42=flux!AB$3)*(PAL!$H$2:$Q$2=flux!$H779)*(PAL!$H$3:$Q$42))*$H779</f>
        <v>54.89</v>
      </c>
    </row>
    <row r="780" spans="1:28" x14ac:dyDescent="0.25">
      <c r="A780">
        <v>17723</v>
      </c>
      <c r="B780" t="s">
        <v>569</v>
      </c>
      <c r="C780" s="2">
        <v>43160</v>
      </c>
      <c r="D780" t="s">
        <v>153</v>
      </c>
      <c r="E780">
        <v>95</v>
      </c>
      <c r="F780" t="s">
        <v>155</v>
      </c>
      <c r="G780" s="61">
        <v>580</v>
      </c>
      <c r="H780" s="37">
        <v>2</v>
      </c>
      <c r="I780">
        <v>130.19999999999999</v>
      </c>
      <c r="L780" s="5" t="s">
        <v>184</v>
      </c>
      <c r="N780" s="7">
        <f>SUMPRODUCT((KG!$A$4:$A$136=flux!$A780)*(KG!$B$4:$B$136=flux!N$3)*(flux!$G780&gt;=KG!$F$2:$O$2)*(flux!$G780&lt;=KG!$F$3:$O$3)*KG!$F$4:$O$136)*$G780/100</f>
        <v>159.55800000000002</v>
      </c>
      <c r="O780" s="7">
        <f>SUMPRODUCT((KG!$A$4:$A$136=flux!$A780)*(KG!$B$4:$B$136=flux!O$3)*(flux!$G780&gt;=KG!$F$2:$O$2)*(flux!$G780&lt;=KG!$F$3:$O$3)*KG!$F$4:$O$136)*$G780/100</f>
        <v>115.02560000000001</v>
      </c>
      <c r="P780" s="7">
        <f>SUMPRODUCT((KG!$A$4:$A$136=flux!$A780)*(KG!$B$4:$B$136=flux!P$3)*(flux!$G780&gt;=KG!$F$2:$O$2)*(flux!$G780&lt;=KG!$F$3:$O$3)*KG!$F$4:$O$136)*$G780/100</f>
        <v>220.4</v>
      </c>
      <c r="Q780" s="7">
        <f>SUMPRODUCT((KG!$A$4:$A$136=flux!$A780)*(KG!$B$4:$B$136=flux!Q$3)*(flux!$G780&gt;=KG!$F$2:$O$2)*(flux!$G780&lt;=KG!$F$3:$O$3)*KG!$F$4:$O$136)*$G780/100</f>
        <v>0</v>
      </c>
      <c r="R780" s="7">
        <f>SUMPRODUCT((KG!$A$4:$A$136=flux!$A780)*(KG!$B$4:$B$136=flux!R$3)*(flux!$G780&gt;=KG!$F$2:$O$2)*(flux!$G780&lt;=KG!$F$3:$O$3)*KG!$F$4:$O$136)*$G780/100</f>
        <v>0</v>
      </c>
      <c r="S780" s="7">
        <f>SUMPRODUCT((KG!$A$4:$A$136=flux!$A780)*(KG!$B$4:$B$136=flux!S$3)*(flux!$G780&gt;=KG!$F$2:$O$2)*(flux!$G780&lt;=KG!$F$3:$O$3)*KG!$F$4:$O$136)*$G780/100</f>
        <v>123.81445757235834</v>
      </c>
      <c r="T780" s="7">
        <f>SUMPRODUCT((KG!$A$4:$A$136=flux!$A780)*(KG!$B$4:$B$136=flux!T$3)*(flux!$G780&gt;=KG!$F$2:$O$2)*(flux!$G780&lt;=KG!$F$3:$O$3)*KG!$F$4:$O$136)*$G780/100</f>
        <v>0</v>
      </c>
      <c r="U780" s="7">
        <f>SUMPRODUCT((KG!$A$4:$A$136=flux!$A780)*(KG!$B$4:$B$136=flux!U$3)*(flux!$G780&gt;=KG!$F$2:$O$2)*(flux!$G780&lt;=KG!$F$3:$O$3)*KG!$F$4:$O$136)*$G780/100</f>
        <v>0</v>
      </c>
      <c r="V780" s="7">
        <f>SUMPRODUCT((KG!$A$4:$A$136=flux!$A780)*(KG!$B$4:$B$136=flux!V$3)*(flux!$G780&gt;=KG!$F$2:$O$2)*(flux!$G780&lt;=KG!$F$3:$O$3)*KG!$F$4:$O$136)*$G780/100</f>
        <v>0</v>
      </c>
      <c r="W780" s="7">
        <f>SUMPRODUCT((KG!$A$4:$A$136=flux!$A780)*(KG!$B$4:$B$136=flux!W$3)*(flux!$G780&gt;=KG!$F$2:$O$2)*(flux!$G780&lt;=KG!$F$3:$O$3)*KG!$F$4:$O$136)*$G780/100</f>
        <v>196.22064935200004</v>
      </c>
      <c r="X780" s="7">
        <f>SUMPRODUCT((KG!$A$4:$A$136=flux!$A780)*(KG!$B$4:$B$136=flux!X$3)*(flux!$G780&gt;=KG!$F$2:$O$2)*(flux!$G780&lt;=KG!$F$3:$O$3)*KG!$F$4:$O$136)*$G780/100</f>
        <v>149.81988375199998</v>
      </c>
      <c r="Y780" s="7">
        <f>SUMPRODUCT((PAL!$A$3:$A$42=flux!$A780)*(PAL!$B$3:$B$42=flux!Y$3)*(PAL!$H$2:$Q$2=flux!$H780)*(PAL!$H$3:$Q$42))*$H780</f>
        <v>140</v>
      </c>
      <c r="Z780" s="7">
        <f>SUMPRODUCT((PAL!$A$3:$A$42=flux!$A780)*(PAL!$B$3:$B$42=flux!Z$3)*(PAL!$H$2:$Q$2=flux!$H780)*(PAL!$H$3:$Q$42))*$H780</f>
        <v>0</v>
      </c>
      <c r="AA780" s="7">
        <f>SUMPRODUCT((PAL!$A$3:$A$42=flux!$A780)*(PAL!$B$3:$B$42=flux!AA$3)*(PAL!$H$2:$Q$2=flux!$H780)*(PAL!$H$3:$Q$42))*$H780</f>
        <v>0</v>
      </c>
      <c r="AB780" s="7">
        <f>SUMPRODUCT((PAL!$A$3:$A$42=flux!$A780)*(PAL!$B$3:$B$42=flux!AB$3)*(PAL!$H$2:$Q$2=flux!$H780)*(PAL!$H$3:$Q$42))*$H780</f>
        <v>105.3888</v>
      </c>
    </row>
    <row r="781" spans="1:28" x14ac:dyDescent="0.25">
      <c r="A781">
        <v>17723</v>
      </c>
      <c r="B781" t="s">
        <v>569</v>
      </c>
      <c r="C781" s="2">
        <v>43161</v>
      </c>
      <c r="D781" t="s">
        <v>153</v>
      </c>
      <c r="E781">
        <v>95</v>
      </c>
      <c r="F781" t="s">
        <v>155</v>
      </c>
      <c r="G781" s="61">
        <v>580</v>
      </c>
      <c r="H781" s="37">
        <v>2</v>
      </c>
      <c r="I781">
        <v>130.19999999999999</v>
      </c>
      <c r="L781" s="5" t="s">
        <v>184</v>
      </c>
      <c r="N781" s="7">
        <f>SUMPRODUCT((KG!$A$4:$A$136=flux!$A781)*(KG!$B$4:$B$136=flux!N$3)*(flux!$G781&gt;=KG!$F$2:$O$2)*(flux!$G781&lt;=KG!$F$3:$O$3)*KG!$F$4:$O$136)*$G781/100</f>
        <v>159.55800000000002</v>
      </c>
      <c r="O781" s="7">
        <f>SUMPRODUCT((KG!$A$4:$A$136=flux!$A781)*(KG!$B$4:$B$136=flux!O$3)*(flux!$G781&gt;=KG!$F$2:$O$2)*(flux!$G781&lt;=KG!$F$3:$O$3)*KG!$F$4:$O$136)*$G781/100</f>
        <v>115.02560000000001</v>
      </c>
      <c r="P781" s="7">
        <f>SUMPRODUCT((KG!$A$4:$A$136=flux!$A781)*(KG!$B$4:$B$136=flux!P$3)*(flux!$G781&gt;=KG!$F$2:$O$2)*(flux!$G781&lt;=KG!$F$3:$O$3)*KG!$F$4:$O$136)*$G781/100</f>
        <v>220.4</v>
      </c>
      <c r="Q781" s="7">
        <f>SUMPRODUCT((KG!$A$4:$A$136=flux!$A781)*(KG!$B$4:$B$136=flux!Q$3)*(flux!$G781&gt;=KG!$F$2:$O$2)*(flux!$G781&lt;=KG!$F$3:$O$3)*KG!$F$4:$O$136)*$G781/100</f>
        <v>0</v>
      </c>
      <c r="R781" s="7">
        <f>SUMPRODUCT((KG!$A$4:$A$136=flux!$A781)*(KG!$B$4:$B$136=flux!R$3)*(flux!$G781&gt;=KG!$F$2:$O$2)*(flux!$G781&lt;=KG!$F$3:$O$3)*KG!$F$4:$O$136)*$G781/100</f>
        <v>0</v>
      </c>
      <c r="S781" s="7">
        <f>SUMPRODUCT((KG!$A$4:$A$136=flux!$A781)*(KG!$B$4:$B$136=flux!S$3)*(flux!$G781&gt;=KG!$F$2:$O$2)*(flux!$G781&lt;=KG!$F$3:$O$3)*KG!$F$4:$O$136)*$G781/100</f>
        <v>123.81445757235834</v>
      </c>
      <c r="T781" s="7">
        <f>SUMPRODUCT((KG!$A$4:$A$136=flux!$A781)*(KG!$B$4:$B$136=flux!T$3)*(flux!$G781&gt;=KG!$F$2:$O$2)*(flux!$G781&lt;=KG!$F$3:$O$3)*KG!$F$4:$O$136)*$G781/100</f>
        <v>0</v>
      </c>
      <c r="U781" s="7">
        <f>SUMPRODUCT((KG!$A$4:$A$136=flux!$A781)*(KG!$B$4:$B$136=flux!U$3)*(flux!$G781&gt;=KG!$F$2:$O$2)*(flux!$G781&lt;=KG!$F$3:$O$3)*KG!$F$4:$O$136)*$G781/100</f>
        <v>0</v>
      </c>
      <c r="V781" s="7">
        <f>SUMPRODUCT((KG!$A$4:$A$136=flux!$A781)*(KG!$B$4:$B$136=flux!V$3)*(flux!$G781&gt;=KG!$F$2:$O$2)*(flux!$G781&lt;=KG!$F$3:$O$3)*KG!$F$4:$O$136)*$G781/100</f>
        <v>0</v>
      </c>
      <c r="W781" s="7">
        <f>SUMPRODUCT((KG!$A$4:$A$136=flux!$A781)*(KG!$B$4:$B$136=flux!W$3)*(flux!$G781&gt;=KG!$F$2:$O$2)*(flux!$G781&lt;=KG!$F$3:$O$3)*KG!$F$4:$O$136)*$G781/100</f>
        <v>196.22064935200004</v>
      </c>
      <c r="X781" s="7">
        <f>SUMPRODUCT((KG!$A$4:$A$136=flux!$A781)*(KG!$B$4:$B$136=flux!X$3)*(flux!$G781&gt;=KG!$F$2:$O$2)*(flux!$G781&lt;=KG!$F$3:$O$3)*KG!$F$4:$O$136)*$G781/100</f>
        <v>149.81988375199998</v>
      </c>
      <c r="Y781" s="7">
        <f>SUMPRODUCT((PAL!$A$3:$A$42=flux!$A781)*(PAL!$B$3:$B$42=flux!Y$3)*(PAL!$H$2:$Q$2=flux!$H781)*(PAL!$H$3:$Q$42))*$H781</f>
        <v>140</v>
      </c>
      <c r="Z781" s="7">
        <f>SUMPRODUCT((PAL!$A$3:$A$42=flux!$A781)*(PAL!$B$3:$B$42=flux!Z$3)*(PAL!$H$2:$Q$2=flux!$H781)*(PAL!$H$3:$Q$42))*$H781</f>
        <v>0</v>
      </c>
      <c r="AA781" s="7">
        <f>SUMPRODUCT((PAL!$A$3:$A$42=flux!$A781)*(PAL!$B$3:$B$42=flux!AA$3)*(PAL!$H$2:$Q$2=flux!$H781)*(PAL!$H$3:$Q$42))*$H781</f>
        <v>0</v>
      </c>
      <c r="AB781" s="7">
        <f>SUMPRODUCT((PAL!$A$3:$A$42=flux!$A781)*(PAL!$B$3:$B$42=flux!AB$3)*(PAL!$H$2:$Q$2=flux!$H781)*(PAL!$H$3:$Q$42))*$H781</f>
        <v>105.3888</v>
      </c>
    </row>
    <row r="782" spans="1:28" x14ac:dyDescent="0.25">
      <c r="A782">
        <v>17723</v>
      </c>
      <c r="B782" t="s">
        <v>569</v>
      </c>
      <c r="C782" s="2">
        <v>43164</v>
      </c>
      <c r="D782" t="s">
        <v>153</v>
      </c>
      <c r="E782">
        <v>95</v>
      </c>
      <c r="F782" t="s">
        <v>155</v>
      </c>
      <c r="G782" s="61">
        <v>580</v>
      </c>
      <c r="H782" s="37">
        <v>2</v>
      </c>
      <c r="I782">
        <v>130.19999999999999</v>
      </c>
      <c r="L782" s="5" t="s">
        <v>184</v>
      </c>
      <c r="N782" s="7">
        <f>SUMPRODUCT((KG!$A$4:$A$136=flux!$A782)*(KG!$B$4:$B$136=flux!N$3)*(flux!$G782&gt;=KG!$F$2:$O$2)*(flux!$G782&lt;=KG!$F$3:$O$3)*KG!$F$4:$O$136)*$G782/100</f>
        <v>159.55800000000002</v>
      </c>
      <c r="O782" s="7">
        <f>SUMPRODUCT((KG!$A$4:$A$136=flux!$A782)*(KG!$B$4:$B$136=flux!O$3)*(flux!$G782&gt;=KG!$F$2:$O$2)*(flux!$G782&lt;=KG!$F$3:$O$3)*KG!$F$4:$O$136)*$G782/100</f>
        <v>115.02560000000001</v>
      </c>
      <c r="P782" s="7">
        <f>SUMPRODUCT((KG!$A$4:$A$136=flux!$A782)*(KG!$B$4:$B$136=flux!P$3)*(flux!$G782&gt;=KG!$F$2:$O$2)*(flux!$G782&lt;=KG!$F$3:$O$3)*KG!$F$4:$O$136)*$G782/100</f>
        <v>220.4</v>
      </c>
      <c r="Q782" s="7">
        <f>SUMPRODUCT((KG!$A$4:$A$136=flux!$A782)*(KG!$B$4:$B$136=flux!Q$3)*(flux!$G782&gt;=KG!$F$2:$O$2)*(flux!$G782&lt;=KG!$F$3:$O$3)*KG!$F$4:$O$136)*$G782/100</f>
        <v>0</v>
      </c>
      <c r="R782" s="7">
        <f>SUMPRODUCT((KG!$A$4:$A$136=flux!$A782)*(KG!$B$4:$B$136=flux!R$3)*(flux!$G782&gt;=KG!$F$2:$O$2)*(flux!$G782&lt;=KG!$F$3:$O$3)*KG!$F$4:$O$136)*$G782/100</f>
        <v>0</v>
      </c>
      <c r="S782" s="7">
        <f>SUMPRODUCT((KG!$A$4:$A$136=flux!$A782)*(KG!$B$4:$B$136=flux!S$3)*(flux!$G782&gt;=KG!$F$2:$O$2)*(flux!$G782&lt;=KG!$F$3:$O$3)*KG!$F$4:$O$136)*$G782/100</f>
        <v>123.81445757235834</v>
      </c>
      <c r="T782" s="7">
        <f>SUMPRODUCT((KG!$A$4:$A$136=flux!$A782)*(KG!$B$4:$B$136=flux!T$3)*(flux!$G782&gt;=KG!$F$2:$O$2)*(flux!$G782&lt;=KG!$F$3:$O$3)*KG!$F$4:$O$136)*$G782/100</f>
        <v>0</v>
      </c>
      <c r="U782" s="7">
        <f>SUMPRODUCT((KG!$A$4:$A$136=flux!$A782)*(KG!$B$4:$B$136=flux!U$3)*(flux!$G782&gt;=KG!$F$2:$O$2)*(flux!$G782&lt;=KG!$F$3:$O$3)*KG!$F$4:$O$136)*$G782/100</f>
        <v>0</v>
      </c>
      <c r="V782" s="7">
        <f>SUMPRODUCT((KG!$A$4:$A$136=flux!$A782)*(KG!$B$4:$B$136=flux!V$3)*(flux!$G782&gt;=KG!$F$2:$O$2)*(flux!$G782&lt;=KG!$F$3:$O$3)*KG!$F$4:$O$136)*$G782/100</f>
        <v>0</v>
      </c>
      <c r="W782" s="7">
        <f>SUMPRODUCT((KG!$A$4:$A$136=flux!$A782)*(KG!$B$4:$B$136=flux!W$3)*(flux!$G782&gt;=KG!$F$2:$O$2)*(flux!$G782&lt;=KG!$F$3:$O$3)*KG!$F$4:$O$136)*$G782/100</f>
        <v>196.22064935200004</v>
      </c>
      <c r="X782" s="7">
        <f>SUMPRODUCT((KG!$A$4:$A$136=flux!$A782)*(KG!$B$4:$B$136=flux!X$3)*(flux!$G782&gt;=KG!$F$2:$O$2)*(flux!$G782&lt;=KG!$F$3:$O$3)*KG!$F$4:$O$136)*$G782/100</f>
        <v>149.81988375199998</v>
      </c>
      <c r="Y782" s="7">
        <f>SUMPRODUCT((PAL!$A$3:$A$42=flux!$A782)*(PAL!$B$3:$B$42=flux!Y$3)*(PAL!$H$2:$Q$2=flux!$H782)*(PAL!$H$3:$Q$42))*$H782</f>
        <v>140</v>
      </c>
      <c r="Z782" s="7">
        <f>SUMPRODUCT((PAL!$A$3:$A$42=flux!$A782)*(PAL!$B$3:$B$42=flux!Z$3)*(PAL!$H$2:$Q$2=flux!$H782)*(PAL!$H$3:$Q$42))*$H782</f>
        <v>0</v>
      </c>
      <c r="AA782" s="7">
        <f>SUMPRODUCT((PAL!$A$3:$A$42=flux!$A782)*(PAL!$B$3:$B$42=flux!AA$3)*(PAL!$H$2:$Q$2=flux!$H782)*(PAL!$H$3:$Q$42))*$H782</f>
        <v>0</v>
      </c>
      <c r="AB782" s="7">
        <f>SUMPRODUCT((PAL!$A$3:$A$42=flux!$A782)*(PAL!$B$3:$B$42=flux!AB$3)*(PAL!$H$2:$Q$2=flux!$H782)*(PAL!$H$3:$Q$42))*$H782</f>
        <v>105.3888</v>
      </c>
    </row>
    <row r="783" spans="1:28" x14ac:dyDescent="0.25">
      <c r="A783">
        <v>17723</v>
      </c>
      <c r="B783" t="s">
        <v>569</v>
      </c>
      <c r="C783" s="2">
        <v>43166</v>
      </c>
      <c r="D783" t="s">
        <v>153</v>
      </c>
      <c r="E783">
        <v>95</v>
      </c>
      <c r="F783" t="s">
        <v>155</v>
      </c>
      <c r="G783" s="61">
        <v>580</v>
      </c>
      <c r="H783" s="37">
        <v>2</v>
      </c>
      <c r="I783">
        <v>130.19999999999999</v>
      </c>
      <c r="L783" s="5" t="s">
        <v>184</v>
      </c>
      <c r="N783" s="7">
        <f>SUMPRODUCT((KG!$A$4:$A$136=flux!$A783)*(KG!$B$4:$B$136=flux!N$3)*(flux!$G783&gt;=KG!$F$2:$O$2)*(flux!$G783&lt;=KG!$F$3:$O$3)*KG!$F$4:$O$136)*$G783/100</f>
        <v>159.55800000000002</v>
      </c>
      <c r="O783" s="7">
        <f>SUMPRODUCT((KG!$A$4:$A$136=flux!$A783)*(KG!$B$4:$B$136=flux!O$3)*(flux!$G783&gt;=KG!$F$2:$O$2)*(flux!$G783&lt;=KG!$F$3:$O$3)*KG!$F$4:$O$136)*$G783/100</f>
        <v>115.02560000000001</v>
      </c>
      <c r="P783" s="7">
        <f>SUMPRODUCT((KG!$A$4:$A$136=flux!$A783)*(KG!$B$4:$B$136=flux!P$3)*(flux!$G783&gt;=KG!$F$2:$O$2)*(flux!$G783&lt;=KG!$F$3:$O$3)*KG!$F$4:$O$136)*$G783/100</f>
        <v>220.4</v>
      </c>
      <c r="Q783" s="7">
        <f>SUMPRODUCT((KG!$A$4:$A$136=flux!$A783)*(KG!$B$4:$B$136=flux!Q$3)*(flux!$G783&gt;=KG!$F$2:$O$2)*(flux!$G783&lt;=KG!$F$3:$O$3)*KG!$F$4:$O$136)*$G783/100</f>
        <v>0</v>
      </c>
      <c r="R783" s="7">
        <f>SUMPRODUCT((KG!$A$4:$A$136=flux!$A783)*(KG!$B$4:$B$136=flux!R$3)*(flux!$G783&gt;=KG!$F$2:$O$2)*(flux!$G783&lt;=KG!$F$3:$O$3)*KG!$F$4:$O$136)*$G783/100</f>
        <v>0</v>
      </c>
      <c r="S783" s="7">
        <f>SUMPRODUCT((KG!$A$4:$A$136=flux!$A783)*(KG!$B$4:$B$136=flux!S$3)*(flux!$G783&gt;=KG!$F$2:$O$2)*(flux!$G783&lt;=KG!$F$3:$O$3)*KG!$F$4:$O$136)*$G783/100</f>
        <v>123.81445757235834</v>
      </c>
      <c r="T783" s="7">
        <f>SUMPRODUCT((KG!$A$4:$A$136=flux!$A783)*(KG!$B$4:$B$136=flux!T$3)*(flux!$G783&gt;=KG!$F$2:$O$2)*(flux!$G783&lt;=KG!$F$3:$O$3)*KG!$F$4:$O$136)*$G783/100</f>
        <v>0</v>
      </c>
      <c r="U783" s="7">
        <f>SUMPRODUCT((KG!$A$4:$A$136=flux!$A783)*(KG!$B$4:$B$136=flux!U$3)*(flux!$G783&gt;=KG!$F$2:$O$2)*(flux!$G783&lt;=KG!$F$3:$O$3)*KG!$F$4:$O$136)*$G783/100</f>
        <v>0</v>
      </c>
      <c r="V783" s="7">
        <f>SUMPRODUCT((KG!$A$4:$A$136=flux!$A783)*(KG!$B$4:$B$136=flux!V$3)*(flux!$G783&gt;=KG!$F$2:$O$2)*(flux!$G783&lt;=KG!$F$3:$O$3)*KG!$F$4:$O$136)*$G783/100</f>
        <v>0</v>
      </c>
      <c r="W783" s="7">
        <f>SUMPRODUCT((KG!$A$4:$A$136=flux!$A783)*(KG!$B$4:$B$136=flux!W$3)*(flux!$G783&gt;=KG!$F$2:$O$2)*(flux!$G783&lt;=KG!$F$3:$O$3)*KG!$F$4:$O$136)*$G783/100</f>
        <v>196.22064935200004</v>
      </c>
      <c r="X783" s="7">
        <f>SUMPRODUCT((KG!$A$4:$A$136=flux!$A783)*(KG!$B$4:$B$136=flux!X$3)*(flux!$G783&gt;=KG!$F$2:$O$2)*(flux!$G783&lt;=KG!$F$3:$O$3)*KG!$F$4:$O$136)*$G783/100</f>
        <v>149.81988375199998</v>
      </c>
      <c r="Y783" s="7">
        <f>SUMPRODUCT((PAL!$A$3:$A$42=flux!$A783)*(PAL!$B$3:$B$42=flux!Y$3)*(PAL!$H$2:$Q$2=flux!$H783)*(PAL!$H$3:$Q$42))*$H783</f>
        <v>140</v>
      </c>
      <c r="Z783" s="7">
        <f>SUMPRODUCT((PAL!$A$3:$A$42=flux!$A783)*(PAL!$B$3:$B$42=flux!Z$3)*(PAL!$H$2:$Q$2=flux!$H783)*(PAL!$H$3:$Q$42))*$H783</f>
        <v>0</v>
      </c>
      <c r="AA783" s="7">
        <f>SUMPRODUCT((PAL!$A$3:$A$42=flux!$A783)*(PAL!$B$3:$B$42=flux!AA$3)*(PAL!$H$2:$Q$2=flux!$H783)*(PAL!$H$3:$Q$42))*$H783</f>
        <v>0</v>
      </c>
      <c r="AB783" s="7">
        <f>SUMPRODUCT((PAL!$A$3:$A$42=flux!$A783)*(PAL!$B$3:$B$42=flux!AB$3)*(PAL!$H$2:$Q$2=flux!$H783)*(PAL!$H$3:$Q$42))*$H783</f>
        <v>105.3888</v>
      </c>
    </row>
    <row r="784" spans="1:28" x14ac:dyDescent="0.25">
      <c r="A784">
        <v>17723</v>
      </c>
      <c r="B784" t="s">
        <v>569</v>
      </c>
      <c r="C784" s="2">
        <v>43167</v>
      </c>
      <c r="D784" t="s">
        <v>153</v>
      </c>
      <c r="E784">
        <v>95</v>
      </c>
      <c r="F784" t="s">
        <v>155</v>
      </c>
      <c r="G784" s="61">
        <v>580</v>
      </c>
      <c r="H784" s="37">
        <v>2</v>
      </c>
      <c r="I784">
        <v>130.19999999999999</v>
      </c>
      <c r="L784" s="5" t="s">
        <v>184</v>
      </c>
      <c r="N784" s="7">
        <f>SUMPRODUCT((KG!$A$4:$A$136=flux!$A784)*(KG!$B$4:$B$136=flux!N$3)*(flux!$G784&gt;=KG!$F$2:$O$2)*(flux!$G784&lt;=KG!$F$3:$O$3)*KG!$F$4:$O$136)*$G784/100</f>
        <v>159.55800000000002</v>
      </c>
      <c r="O784" s="7">
        <f>SUMPRODUCT((KG!$A$4:$A$136=flux!$A784)*(KG!$B$4:$B$136=flux!O$3)*(flux!$G784&gt;=KG!$F$2:$O$2)*(flux!$G784&lt;=KG!$F$3:$O$3)*KG!$F$4:$O$136)*$G784/100</f>
        <v>115.02560000000001</v>
      </c>
      <c r="P784" s="7">
        <f>SUMPRODUCT((KG!$A$4:$A$136=flux!$A784)*(KG!$B$4:$B$136=flux!P$3)*(flux!$G784&gt;=KG!$F$2:$O$2)*(flux!$G784&lt;=KG!$F$3:$O$3)*KG!$F$4:$O$136)*$G784/100</f>
        <v>220.4</v>
      </c>
      <c r="Q784" s="7">
        <f>SUMPRODUCT((KG!$A$4:$A$136=flux!$A784)*(KG!$B$4:$B$136=flux!Q$3)*(flux!$G784&gt;=KG!$F$2:$O$2)*(flux!$G784&lt;=KG!$F$3:$O$3)*KG!$F$4:$O$136)*$G784/100</f>
        <v>0</v>
      </c>
      <c r="R784" s="7">
        <f>SUMPRODUCT((KG!$A$4:$A$136=flux!$A784)*(KG!$B$4:$B$136=flux!R$3)*(flux!$G784&gt;=KG!$F$2:$O$2)*(flux!$G784&lt;=KG!$F$3:$O$3)*KG!$F$4:$O$136)*$G784/100</f>
        <v>0</v>
      </c>
      <c r="S784" s="7">
        <f>SUMPRODUCT((KG!$A$4:$A$136=flux!$A784)*(KG!$B$4:$B$136=flux!S$3)*(flux!$G784&gt;=KG!$F$2:$O$2)*(flux!$G784&lt;=KG!$F$3:$O$3)*KG!$F$4:$O$136)*$G784/100</f>
        <v>123.81445757235834</v>
      </c>
      <c r="T784" s="7">
        <f>SUMPRODUCT((KG!$A$4:$A$136=flux!$A784)*(KG!$B$4:$B$136=flux!T$3)*(flux!$G784&gt;=KG!$F$2:$O$2)*(flux!$G784&lt;=KG!$F$3:$O$3)*KG!$F$4:$O$136)*$G784/100</f>
        <v>0</v>
      </c>
      <c r="U784" s="7">
        <f>SUMPRODUCT((KG!$A$4:$A$136=flux!$A784)*(KG!$B$4:$B$136=flux!U$3)*(flux!$G784&gt;=KG!$F$2:$O$2)*(flux!$G784&lt;=KG!$F$3:$O$3)*KG!$F$4:$O$136)*$G784/100</f>
        <v>0</v>
      </c>
      <c r="V784" s="7">
        <f>SUMPRODUCT((KG!$A$4:$A$136=flux!$A784)*(KG!$B$4:$B$136=flux!V$3)*(flux!$G784&gt;=KG!$F$2:$O$2)*(flux!$G784&lt;=KG!$F$3:$O$3)*KG!$F$4:$O$136)*$G784/100</f>
        <v>0</v>
      </c>
      <c r="W784" s="7">
        <f>SUMPRODUCT((KG!$A$4:$A$136=flux!$A784)*(KG!$B$4:$B$136=flux!W$3)*(flux!$G784&gt;=KG!$F$2:$O$2)*(flux!$G784&lt;=KG!$F$3:$O$3)*KG!$F$4:$O$136)*$G784/100</f>
        <v>196.22064935200004</v>
      </c>
      <c r="X784" s="7">
        <f>SUMPRODUCT((KG!$A$4:$A$136=flux!$A784)*(KG!$B$4:$B$136=flux!X$3)*(flux!$G784&gt;=KG!$F$2:$O$2)*(flux!$G784&lt;=KG!$F$3:$O$3)*KG!$F$4:$O$136)*$G784/100</f>
        <v>149.81988375199998</v>
      </c>
      <c r="Y784" s="7">
        <f>SUMPRODUCT((PAL!$A$3:$A$42=flux!$A784)*(PAL!$B$3:$B$42=flux!Y$3)*(PAL!$H$2:$Q$2=flux!$H784)*(PAL!$H$3:$Q$42))*$H784</f>
        <v>140</v>
      </c>
      <c r="Z784" s="7">
        <f>SUMPRODUCT((PAL!$A$3:$A$42=flux!$A784)*(PAL!$B$3:$B$42=flux!Z$3)*(PAL!$H$2:$Q$2=flux!$H784)*(PAL!$H$3:$Q$42))*$H784</f>
        <v>0</v>
      </c>
      <c r="AA784" s="7">
        <f>SUMPRODUCT((PAL!$A$3:$A$42=flux!$A784)*(PAL!$B$3:$B$42=flux!AA$3)*(PAL!$H$2:$Q$2=flux!$H784)*(PAL!$H$3:$Q$42))*$H784</f>
        <v>0</v>
      </c>
      <c r="AB784" s="7">
        <f>SUMPRODUCT((PAL!$A$3:$A$42=flux!$A784)*(PAL!$B$3:$B$42=flux!AB$3)*(PAL!$H$2:$Q$2=flux!$H784)*(PAL!$H$3:$Q$42))*$H784</f>
        <v>105.3888</v>
      </c>
    </row>
    <row r="785" spans="1:28" x14ac:dyDescent="0.25">
      <c r="A785">
        <v>17723</v>
      </c>
      <c r="B785" t="s">
        <v>569</v>
      </c>
      <c r="C785" s="2">
        <v>43171</v>
      </c>
      <c r="D785" t="s">
        <v>153</v>
      </c>
      <c r="E785">
        <v>95</v>
      </c>
      <c r="F785" t="s">
        <v>155</v>
      </c>
      <c r="G785" s="61">
        <v>580</v>
      </c>
      <c r="H785" s="37">
        <v>2</v>
      </c>
      <c r="I785">
        <v>130.19999999999999</v>
      </c>
      <c r="L785" s="5" t="s">
        <v>184</v>
      </c>
      <c r="N785" s="7">
        <f>SUMPRODUCT((KG!$A$4:$A$136=flux!$A785)*(KG!$B$4:$B$136=flux!N$3)*(flux!$G785&gt;=KG!$F$2:$O$2)*(flux!$G785&lt;=KG!$F$3:$O$3)*KG!$F$4:$O$136)*$G785/100</f>
        <v>159.55800000000002</v>
      </c>
      <c r="O785" s="7">
        <f>SUMPRODUCT((KG!$A$4:$A$136=flux!$A785)*(KG!$B$4:$B$136=flux!O$3)*(flux!$G785&gt;=KG!$F$2:$O$2)*(flux!$G785&lt;=KG!$F$3:$O$3)*KG!$F$4:$O$136)*$G785/100</f>
        <v>115.02560000000001</v>
      </c>
      <c r="P785" s="7">
        <f>SUMPRODUCT((KG!$A$4:$A$136=flux!$A785)*(KG!$B$4:$B$136=flux!P$3)*(flux!$G785&gt;=KG!$F$2:$O$2)*(flux!$G785&lt;=KG!$F$3:$O$3)*KG!$F$4:$O$136)*$G785/100</f>
        <v>220.4</v>
      </c>
      <c r="Q785" s="7">
        <f>SUMPRODUCT((KG!$A$4:$A$136=flux!$A785)*(KG!$B$4:$B$136=flux!Q$3)*(flux!$G785&gt;=KG!$F$2:$O$2)*(flux!$G785&lt;=KG!$F$3:$O$3)*KG!$F$4:$O$136)*$G785/100</f>
        <v>0</v>
      </c>
      <c r="R785" s="7">
        <f>SUMPRODUCT((KG!$A$4:$A$136=flux!$A785)*(KG!$B$4:$B$136=flux!R$3)*(flux!$G785&gt;=KG!$F$2:$O$2)*(flux!$G785&lt;=KG!$F$3:$O$3)*KG!$F$4:$O$136)*$G785/100</f>
        <v>0</v>
      </c>
      <c r="S785" s="7">
        <f>SUMPRODUCT((KG!$A$4:$A$136=flux!$A785)*(KG!$B$4:$B$136=flux!S$3)*(flux!$G785&gt;=KG!$F$2:$O$2)*(flux!$G785&lt;=KG!$F$3:$O$3)*KG!$F$4:$O$136)*$G785/100</f>
        <v>123.81445757235834</v>
      </c>
      <c r="T785" s="7">
        <f>SUMPRODUCT((KG!$A$4:$A$136=flux!$A785)*(KG!$B$4:$B$136=flux!T$3)*(flux!$G785&gt;=KG!$F$2:$O$2)*(flux!$G785&lt;=KG!$F$3:$O$3)*KG!$F$4:$O$136)*$G785/100</f>
        <v>0</v>
      </c>
      <c r="U785" s="7">
        <f>SUMPRODUCT((KG!$A$4:$A$136=flux!$A785)*(KG!$B$4:$B$136=flux!U$3)*(flux!$G785&gt;=KG!$F$2:$O$2)*(flux!$G785&lt;=KG!$F$3:$O$3)*KG!$F$4:$O$136)*$G785/100</f>
        <v>0</v>
      </c>
      <c r="V785" s="7">
        <f>SUMPRODUCT((KG!$A$4:$A$136=flux!$A785)*(KG!$B$4:$B$136=flux!V$3)*(flux!$G785&gt;=KG!$F$2:$O$2)*(flux!$G785&lt;=KG!$F$3:$O$3)*KG!$F$4:$O$136)*$G785/100</f>
        <v>0</v>
      </c>
      <c r="W785" s="7">
        <f>SUMPRODUCT((KG!$A$4:$A$136=flux!$A785)*(KG!$B$4:$B$136=flux!W$3)*(flux!$G785&gt;=KG!$F$2:$O$2)*(flux!$G785&lt;=KG!$F$3:$O$3)*KG!$F$4:$O$136)*$G785/100</f>
        <v>196.22064935200004</v>
      </c>
      <c r="X785" s="7">
        <f>SUMPRODUCT((KG!$A$4:$A$136=flux!$A785)*(KG!$B$4:$B$136=flux!X$3)*(flux!$G785&gt;=KG!$F$2:$O$2)*(flux!$G785&lt;=KG!$F$3:$O$3)*KG!$F$4:$O$136)*$G785/100</f>
        <v>149.81988375199998</v>
      </c>
      <c r="Y785" s="7">
        <f>SUMPRODUCT((PAL!$A$3:$A$42=flux!$A785)*(PAL!$B$3:$B$42=flux!Y$3)*(PAL!$H$2:$Q$2=flux!$H785)*(PAL!$H$3:$Q$42))*$H785</f>
        <v>140</v>
      </c>
      <c r="Z785" s="7">
        <f>SUMPRODUCT((PAL!$A$3:$A$42=flux!$A785)*(PAL!$B$3:$B$42=flux!Z$3)*(PAL!$H$2:$Q$2=flux!$H785)*(PAL!$H$3:$Q$42))*$H785</f>
        <v>0</v>
      </c>
      <c r="AA785" s="7">
        <f>SUMPRODUCT((PAL!$A$3:$A$42=flux!$A785)*(PAL!$B$3:$B$42=flux!AA$3)*(PAL!$H$2:$Q$2=flux!$H785)*(PAL!$H$3:$Q$42))*$H785</f>
        <v>0</v>
      </c>
      <c r="AB785" s="7">
        <f>SUMPRODUCT((PAL!$A$3:$A$42=flux!$A785)*(PAL!$B$3:$B$42=flux!AB$3)*(PAL!$H$2:$Q$2=flux!$H785)*(PAL!$H$3:$Q$42))*$H785</f>
        <v>105.3888</v>
      </c>
    </row>
    <row r="786" spans="1:28" x14ac:dyDescent="0.25">
      <c r="A786">
        <v>17723</v>
      </c>
      <c r="B786" t="s">
        <v>569</v>
      </c>
      <c r="C786" s="2">
        <v>43172</v>
      </c>
      <c r="D786" t="s">
        <v>153</v>
      </c>
      <c r="E786">
        <v>95</v>
      </c>
      <c r="F786" t="s">
        <v>155</v>
      </c>
      <c r="G786" s="61">
        <v>580</v>
      </c>
      <c r="H786" s="37">
        <v>2</v>
      </c>
      <c r="I786">
        <v>130.19999999999999</v>
      </c>
      <c r="L786" s="5" t="s">
        <v>184</v>
      </c>
      <c r="N786" s="7">
        <f>SUMPRODUCT((KG!$A$4:$A$136=flux!$A786)*(KG!$B$4:$B$136=flux!N$3)*(flux!$G786&gt;=KG!$F$2:$O$2)*(flux!$G786&lt;=KG!$F$3:$O$3)*KG!$F$4:$O$136)*$G786/100</f>
        <v>159.55800000000002</v>
      </c>
      <c r="O786" s="7">
        <f>SUMPRODUCT((KG!$A$4:$A$136=flux!$A786)*(KG!$B$4:$B$136=flux!O$3)*(flux!$G786&gt;=KG!$F$2:$O$2)*(flux!$G786&lt;=KG!$F$3:$O$3)*KG!$F$4:$O$136)*$G786/100</f>
        <v>115.02560000000001</v>
      </c>
      <c r="P786" s="7">
        <f>SUMPRODUCT((KG!$A$4:$A$136=flux!$A786)*(KG!$B$4:$B$136=flux!P$3)*(flux!$G786&gt;=KG!$F$2:$O$2)*(flux!$G786&lt;=KG!$F$3:$O$3)*KG!$F$4:$O$136)*$G786/100</f>
        <v>220.4</v>
      </c>
      <c r="Q786" s="7">
        <f>SUMPRODUCT((KG!$A$4:$A$136=flux!$A786)*(KG!$B$4:$B$136=flux!Q$3)*(flux!$G786&gt;=KG!$F$2:$O$2)*(flux!$G786&lt;=KG!$F$3:$O$3)*KG!$F$4:$O$136)*$G786/100</f>
        <v>0</v>
      </c>
      <c r="R786" s="7">
        <f>SUMPRODUCT((KG!$A$4:$A$136=flux!$A786)*(KG!$B$4:$B$136=flux!R$3)*(flux!$G786&gt;=KG!$F$2:$O$2)*(flux!$G786&lt;=KG!$F$3:$O$3)*KG!$F$4:$O$136)*$G786/100</f>
        <v>0</v>
      </c>
      <c r="S786" s="7">
        <f>SUMPRODUCT((KG!$A$4:$A$136=flux!$A786)*(KG!$B$4:$B$136=flux!S$3)*(flux!$G786&gt;=KG!$F$2:$O$2)*(flux!$G786&lt;=KG!$F$3:$O$3)*KG!$F$4:$O$136)*$G786/100</f>
        <v>123.81445757235834</v>
      </c>
      <c r="T786" s="7">
        <f>SUMPRODUCT((KG!$A$4:$A$136=flux!$A786)*(KG!$B$4:$B$136=flux!T$3)*(flux!$G786&gt;=KG!$F$2:$O$2)*(flux!$G786&lt;=KG!$F$3:$O$3)*KG!$F$4:$O$136)*$G786/100</f>
        <v>0</v>
      </c>
      <c r="U786" s="7">
        <f>SUMPRODUCT((KG!$A$4:$A$136=flux!$A786)*(KG!$B$4:$B$136=flux!U$3)*(flux!$G786&gt;=KG!$F$2:$O$2)*(flux!$G786&lt;=KG!$F$3:$O$3)*KG!$F$4:$O$136)*$G786/100</f>
        <v>0</v>
      </c>
      <c r="V786" s="7">
        <f>SUMPRODUCT((KG!$A$4:$A$136=flux!$A786)*(KG!$B$4:$B$136=flux!V$3)*(flux!$G786&gt;=KG!$F$2:$O$2)*(flux!$G786&lt;=KG!$F$3:$O$3)*KG!$F$4:$O$136)*$G786/100</f>
        <v>0</v>
      </c>
      <c r="W786" s="7">
        <f>SUMPRODUCT((KG!$A$4:$A$136=flux!$A786)*(KG!$B$4:$B$136=flux!W$3)*(flux!$G786&gt;=KG!$F$2:$O$2)*(flux!$G786&lt;=KG!$F$3:$O$3)*KG!$F$4:$O$136)*$G786/100</f>
        <v>196.22064935200004</v>
      </c>
      <c r="X786" s="7">
        <f>SUMPRODUCT((KG!$A$4:$A$136=flux!$A786)*(KG!$B$4:$B$136=flux!X$3)*(flux!$G786&gt;=KG!$F$2:$O$2)*(flux!$G786&lt;=KG!$F$3:$O$3)*KG!$F$4:$O$136)*$G786/100</f>
        <v>149.81988375199998</v>
      </c>
      <c r="Y786" s="7">
        <f>SUMPRODUCT((PAL!$A$3:$A$42=flux!$A786)*(PAL!$B$3:$B$42=flux!Y$3)*(PAL!$H$2:$Q$2=flux!$H786)*(PAL!$H$3:$Q$42))*$H786</f>
        <v>140</v>
      </c>
      <c r="Z786" s="7">
        <f>SUMPRODUCT((PAL!$A$3:$A$42=flux!$A786)*(PAL!$B$3:$B$42=flux!Z$3)*(PAL!$H$2:$Q$2=flux!$H786)*(PAL!$H$3:$Q$42))*$H786</f>
        <v>0</v>
      </c>
      <c r="AA786" s="7">
        <f>SUMPRODUCT((PAL!$A$3:$A$42=flux!$A786)*(PAL!$B$3:$B$42=flux!AA$3)*(PAL!$H$2:$Q$2=flux!$H786)*(PAL!$H$3:$Q$42))*$H786</f>
        <v>0</v>
      </c>
      <c r="AB786" s="7">
        <f>SUMPRODUCT((PAL!$A$3:$A$42=flux!$A786)*(PAL!$B$3:$B$42=flux!AB$3)*(PAL!$H$2:$Q$2=flux!$H786)*(PAL!$H$3:$Q$42))*$H786</f>
        <v>105.3888</v>
      </c>
    </row>
    <row r="787" spans="1:28" x14ac:dyDescent="0.25">
      <c r="A787">
        <v>17723</v>
      </c>
      <c r="B787" t="s">
        <v>569</v>
      </c>
      <c r="C787" s="2">
        <v>43173</v>
      </c>
      <c r="D787" t="s">
        <v>153</v>
      </c>
      <c r="E787">
        <v>95</v>
      </c>
      <c r="F787" t="s">
        <v>155</v>
      </c>
      <c r="G787" s="61">
        <v>580</v>
      </c>
      <c r="H787" s="37">
        <v>2</v>
      </c>
      <c r="I787">
        <v>130.19999999999999</v>
      </c>
      <c r="L787" s="5" t="s">
        <v>184</v>
      </c>
      <c r="N787" s="7">
        <f>SUMPRODUCT((KG!$A$4:$A$136=flux!$A787)*(KG!$B$4:$B$136=flux!N$3)*(flux!$G787&gt;=KG!$F$2:$O$2)*(flux!$G787&lt;=KG!$F$3:$O$3)*KG!$F$4:$O$136)*$G787/100</f>
        <v>159.55800000000002</v>
      </c>
      <c r="O787" s="7">
        <f>SUMPRODUCT((KG!$A$4:$A$136=flux!$A787)*(KG!$B$4:$B$136=flux!O$3)*(flux!$G787&gt;=KG!$F$2:$O$2)*(flux!$G787&lt;=KG!$F$3:$O$3)*KG!$F$4:$O$136)*$G787/100</f>
        <v>115.02560000000001</v>
      </c>
      <c r="P787" s="7">
        <f>SUMPRODUCT((KG!$A$4:$A$136=flux!$A787)*(KG!$B$4:$B$136=flux!P$3)*(flux!$G787&gt;=KG!$F$2:$O$2)*(flux!$G787&lt;=KG!$F$3:$O$3)*KG!$F$4:$O$136)*$G787/100</f>
        <v>220.4</v>
      </c>
      <c r="Q787" s="7">
        <f>SUMPRODUCT((KG!$A$4:$A$136=flux!$A787)*(KG!$B$4:$B$136=flux!Q$3)*(flux!$G787&gt;=KG!$F$2:$O$2)*(flux!$G787&lt;=KG!$F$3:$O$3)*KG!$F$4:$O$136)*$G787/100</f>
        <v>0</v>
      </c>
      <c r="R787" s="7">
        <f>SUMPRODUCT((KG!$A$4:$A$136=flux!$A787)*(KG!$B$4:$B$136=flux!R$3)*(flux!$G787&gt;=KG!$F$2:$O$2)*(flux!$G787&lt;=KG!$F$3:$O$3)*KG!$F$4:$O$136)*$G787/100</f>
        <v>0</v>
      </c>
      <c r="S787" s="7">
        <f>SUMPRODUCT((KG!$A$4:$A$136=flux!$A787)*(KG!$B$4:$B$136=flux!S$3)*(flux!$G787&gt;=KG!$F$2:$O$2)*(flux!$G787&lt;=KG!$F$3:$O$3)*KG!$F$4:$O$136)*$G787/100</f>
        <v>123.81445757235834</v>
      </c>
      <c r="T787" s="7">
        <f>SUMPRODUCT((KG!$A$4:$A$136=flux!$A787)*(KG!$B$4:$B$136=flux!T$3)*(flux!$G787&gt;=KG!$F$2:$O$2)*(flux!$G787&lt;=KG!$F$3:$O$3)*KG!$F$4:$O$136)*$G787/100</f>
        <v>0</v>
      </c>
      <c r="U787" s="7">
        <f>SUMPRODUCT((KG!$A$4:$A$136=flux!$A787)*(KG!$B$4:$B$136=flux!U$3)*(flux!$G787&gt;=KG!$F$2:$O$2)*(flux!$G787&lt;=KG!$F$3:$O$3)*KG!$F$4:$O$136)*$G787/100</f>
        <v>0</v>
      </c>
      <c r="V787" s="7">
        <f>SUMPRODUCT((KG!$A$4:$A$136=flux!$A787)*(KG!$B$4:$B$136=flux!V$3)*(flux!$G787&gt;=KG!$F$2:$O$2)*(flux!$G787&lt;=KG!$F$3:$O$3)*KG!$F$4:$O$136)*$G787/100</f>
        <v>0</v>
      </c>
      <c r="W787" s="7">
        <f>SUMPRODUCT((KG!$A$4:$A$136=flux!$A787)*(KG!$B$4:$B$136=flux!W$3)*(flux!$G787&gt;=KG!$F$2:$O$2)*(flux!$G787&lt;=KG!$F$3:$O$3)*KG!$F$4:$O$136)*$G787/100</f>
        <v>196.22064935200004</v>
      </c>
      <c r="X787" s="7">
        <f>SUMPRODUCT((KG!$A$4:$A$136=flux!$A787)*(KG!$B$4:$B$136=flux!X$3)*(flux!$G787&gt;=KG!$F$2:$O$2)*(flux!$G787&lt;=KG!$F$3:$O$3)*KG!$F$4:$O$136)*$G787/100</f>
        <v>149.81988375199998</v>
      </c>
      <c r="Y787" s="7">
        <f>SUMPRODUCT((PAL!$A$3:$A$42=flux!$A787)*(PAL!$B$3:$B$42=flux!Y$3)*(PAL!$H$2:$Q$2=flux!$H787)*(PAL!$H$3:$Q$42))*$H787</f>
        <v>140</v>
      </c>
      <c r="Z787" s="7">
        <f>SUMPRODUCT((PAL!$A$3:$A$42=flux!$A787)*(PAL!$B$3:$B$42=flux!Z$3)*(PAL!$H$2:$Q$2=flux!$H787)*(PAL!$H$3:$Q$42))*$H787</f>
        <v>0</v>
      </c>
      <c r="AA787" s="7">
        <f>SUMPRODUCT((PAL!$A$3:$A$42=flux!$A787)*(PAL!$B$3:$B$42=flux!AA$3)*(PAL!$H$2:$Q$2=flux!$H787)*(PAL!$H$3:$Q$42))*$H787</f>
        <v>0</v>
      </c>
      <c r="AB787" s="7">
        <f>SUMPRODUCT((PAL!$A$3:$A$42=flux!$A787)*(PAL!$B$3:$B$42=flux!AB$3)*(PAL!$H$2:$Q$2=flux!$H787)*(PAL!$H$3:$Q$42))*$H787</f>
        <v>105.3888</v>
      </c>
    </row>
    <row r="788" spans="1:28" x14ac:dyDescent="0.25">
      <c r="A788">
        <v>17723</v>
      </c>
      <c r="B788" t="s">
        <v>569</v>
      </c>
      <c r="C788" s="2">
        <v>43174</v>
      </c>
      <c r="D788" t="s">
        <v>153</v>
      </c>
      <c r="E788">
        <v>95</v>
      </c>
      <c r="F788" t="s">
        <v>155</v>
      </c>
      <c r="G788" s="61">
        <v>580</v>
      </c>
      <c r="H788" s="37">
        <v>2</v>
      </c>
      <c r="I788">
        <v>130.19999999999999</v>
      </c>
      <c r="L788" s="5" t="s">
        <v>184</v>
      </c>
      <c r="N788" s="7">
        <f>SUMPRODUCT((KG!$A$4:$A$136=flux!$A788)*(KG!$B$4:$B$136=flux!N$3)*(flux!$G788&gt;=KG!$F$2:$O$2)*(flux!$G788&lt;=KG!$F$3:$O$3)*KG!$F$4:$O$136)*$G788/100</f>
        <v>159.55800000000002</v>
      </c>
      <c r="O788" s="7">
        <f>SUMPRODUCT((KG!$A$4:$A$136=flux!$A788)*(KG!$B$4:$B$136=flux!O$3)*(flux!$G788&gt;=KG!$F$2:$O$2)*(flux!$G788&lt;=KG!$F$3:$O$3)*KG!$F$4:$O$136)*$G788/100</f>
        <v>115.02560000000001</v>
      </c>
      <c r="P788" s="7">
        <f>SUMPRODUCT((KG!$A$4:$A$136=flux!$A788)*(KG!$B$4:$B$136=flux!P$3)*(flux!$G788&gt;=KG!$F$2:$O$2)*(flux!$G788&lt;=KG!$F$3:$O$3)*KG!$F$4:$O$136)*$G788/100</f>
        <v>220.4</v>
      </c>
      <c r="Q788" s="7">
        <f>SUMPRODUCT((KG!$A$4:$A$136=flux!$A788)*(KG!$B$4:$B$136=flux!Q$3)*(flux!$G788&gt;=KG!$F$2:$O$2)*(flux!$G788&lt;=KG!$F$3:$O$3)*KG!$F$4:$O$136)*$G788/100</f>
        <v>0</v>
      </c>
      <c r="R788" s="7">
        <f>SUMPRODUCT((KG!$A$4:$A$136=flux!$A788)*(KG!$B$4:$B$136=flux!R$3)*(flux!$G788&gt;=KG!$F$2:$O$2)*(flux!$G788&lt;=KG!$F$3:$O$3)*KG!$F$4:$O$136)*$G788/100</f>
        <v>0</v>
      </c>
      <c r="S788" s="7">
        <f>SUMPRODUCT((KG!$A$4:$A$136=flux!$A788)*(KG!$B$4:$B$136=flux!S$3)*(flux!$G788&gt;=KG!$F$2:$O$2)*(flux!$G788&lt;=KG!$F$3:$O$3)*KG!$F$4:$O$136)*$G788/100</f>
        <v>123.81445757235834</v>
      </c>
      <c r="T788" s="7">
        <f>SUMPRODUCT((KG!$A$4:$A$136=flux!$A788)*(KG!$B$4:$B$136=flux!T$3)*(flux!$G788&gt;=KG!$F$2:$O$2)*(flux!$G788&lt;=KG!$F$3:$O$3)*KG!$F$4:$O$136)*$G788/100</f>
        <v>0</v>
      </c>
      <c r="U788" s="7">
        <f>SUMPRODUCT((KG!$A$4:$A$136=flux!$A788)*(KG!$B$4:$B$136=flux!U$3)*(flux!$G788&gt;=KG!$F$2:$O$2)*(flux!$G788&lt;=KG!$F$3:$O$3)*KG!$F$4:$O$136)*$G788/100</f>
        <v>0</v>
      </c>
      <c r="V788" s="7">
        <f>SUMPRODUCT((KG!$A$4:$A$136=flux!$A788)*(KG!$B$4:$B$136=flux!V$3)*(flux!$G788&gt;=KG!$F$2:$O$2)*(flux!$G788&lt;=KG!$F$3:$O$3)*KG!$F$4:$O$136)*$G788/100</f>
        <v>0</v>
      </c>
      <c r="W788" s="7">
        <f>SUMPRODUCT((KG!$A$4:$A$136=flux!$A788)*(KG!$B$4:$B$136=flux!W$3)*(flux!$G788&gt;=KG!$F$2:$O$2)*(flux!$G788&lt;=KG!$F$3:$O$3)*KG!$F$4:$O$136)*$G788/100</f>
        <v>196.22064935200004</v>
      </c>
      <c r="X788" s="7">
        <f>SUMPRODUCT((KG!$A$4:$A$136=flux!$A788)*(KG!$B$4:$B$136=flux!X$3)*(flux!$G788&gt;=KG!$F$2:$O$2)*(flux!$G788&lt;=KG!$F$3:$O$3)*KG!$F$4:$O$136)*$G788/100</f>
        <v>149.81988375199998</v>
      </c>
      <c r="Y788" s="7">
        <f>SUMPRODUCT((PAL!$A$3:$A$42=flux!$A788)*(PAL!$B$3:$B$42=flux!Y$3)*(PAL!$H$2:$Q$2=flux!$H788)*(PAL!$H$3:$Q$42))*$H788</f>
        <v>140</v>
      </c>
      <c r="Z788" s="7">
        <f>SUMPRODUCT((PAL!$A$3:$A$42=flux!$A788)*(PAL!$B$3:$B$42=flux!Z$3)*(PAL!$H$2:$Q$2=flux!$H788)*(PAL!$H$3:$Q$42))*$H788</f>
        <v>0</v>
      </c>
      <c r="AA788" s="7">
        <f>SUMPRODUCT((PAL!$A$3:$A$42=flux!$A788)*(PAL!$B$3:$B$42=flux!AA$3)*(PAL!$H$2:$Q$2=flux!$H788)*(PAL!$H$3:$Q$42))*$H788</f>
        <v>0</v>
      </c>
      <c r="AB788" s="7">
        <f>SUMPRODUCT((PAL!$A$3:$A$42=flux!$A788)*(PAL!$B$3:$B$42=flux!AB$3)*(PAL!$H$2:$Q$2=flux!$H788)*(PAL!$H$3:$Q$42))*$H788</f>
        <v>105.3888</v>
      </c>
    </row>
    <row r="789" spans="1:28" x14ac:dyDescent="0.25">
      <c r="A789">
        <v>17723</v>
      </c>
      <c r="B789" t="s">
        <v>569</v>
      </c>
      <c r="C789" s="2">
        <v>43175</v>
      </c>
      <c r="D789" t="s">
        <v>153</v>
      </c>
      <c r="E789">
        <v>95</v>
      </c>
      <c r="F789" t="s">
        <v>155</v>
      </c>
      <c r="G789" s="61">
        <v>580</v>
      </c>
      <c r="H789" s="37">
        <v>2</v>
      </c>
      <c r="I789">
        <v>130.19999999999999</v>
      </c>
      <c r="L789" s="5" t="s">
        <v>184</v>
      </c>
      <c r="N789" s="7">
        <f>SUMPRODUCT((KG!$A$4:$A$136=flux!$A789)*(KG!$B$4:$B$136=flux!N$3)*(flux!$G789&gt;=KG!$F$2:$O$2)*(flux!$G789&lt;=KG!$F$3:$O$3)*KG!$F$4:$O$136)*$G789/100</f>
        <v>159.55800000000002</v>
      </c>
      <c r="O789" s="7">
        <f>SUMPRODUCT((KG!$A$4:$A$136=flux!$A789)*(KG!$B$4:$B$136=flux!O$3)*(flux!$G789&gt;=KG!$F$2:$O$2)*(flux!$G789&lt;=KG!$F$3:$O$3)*KG!$F$4:$O$136)*$G789/100</f>
        <v>115.02560000000001</v>
      </c>
      <c r="P789" s="7">
        <f>SUMPRODUCT((KG!$A$4:$A$136=flux!$A789)*(KG!$B$4:$B$136=flux!P$3)*(flux!$G789&gt;=KG!$F$2:$O$2)*(flux!$G789&lt;=KG!$F$3:$O$3)*KG!$F$4:$O$136)*$G789/100</f>
        <v>220.4</v>
      </c>
      <c r="Q789" s="7">
        <f>SUMPRODUCT((KG!$A$4:$A$136=flux!$A789)*(KG!$B$4:$B$136=flux!Q$3)*(flux!$G789&gt;=KG!$F$2:$O$2)*(flux!$G789&lt;=KG!$F$3:$O$3)*KG!$F$4:$O$136)*$G789/100</f>
        <v>0</v>
      </c>
      <c r="R789" s="7">
        <f>SUMPRODUCT((KG!$A$4:$A$136=flux!$A789)*(KG!$B$4:$B$136=flux!R$3)*(flux!$G789&gt;=KG!$F$2:$O$2)*(flux!$G789&lt;=KG!$F$3:$O$3)*KG!$F$4:$O$136)*$G789/100</f>
        <v>0</v>
      </c>
      <c r="S789" s="7">
        <f>SUMPRODUCT((KG!$A$4:$A$136=flux!$A789)*(KG!$B$4:$B$136=flux!S$3)*(flux!$G789&gt;=KG!$F$2:$O$2)*(flux!$G789&lt;=KG!$F$3:$O$3)*KG!$F$4:$O$136)*$G789/100</f>
        <v>123.81445757235834</v>
      </c>
      <c r="T789" s="7">
        <f>SUMPRODUCT((KG!$A$4:$A$136=flux!$A789)*(KG!$B$4:$B$136=flux!T$3)*(flux!$G789&gt;=KG!$F$2:$O$2)*(flux!$G789&lt;=KG!$F$3:$O$3)*KG!$F$4:$O$136)*$G789/100</f>
        <v>0</v>
      </c>
      <c r="U789" s="7">
        <f>SUMPRODUCT((KG!$A$4:$A$136=flux!$A789)*(KG!$B$4:$B$136=flux!U$3)*(flux!$G789&gt;=KG!$F$2:$O$2)*(flux!$G789&lt;=KG!$F$3:$O$3)*KG!$F$4:$O$136)*$G789/100</f>
        <v>0</v>
      </c>
      <c r="V789" s="7">
        <f>SUMPRODUCT((KG!$A$4:$A$136=flux!$A789)*(KG!$B$4:$B$136=flux!V$3)*(flux!$G789&gt;=KG!$F$2:$O$2)*(flux!$G789&lt;=KG!$F$3:$O$3)*KG!$F$4:$O$136)*$G789/100</f>
        <v>0</v>
      </c>
      <c r="W789" s="7">
        <f>SUMPRODUCT((KG!$A$4:$A$136=flux!$A789)*(KG!$B$4:$B$136=flux!W$3)*(flux!$G789&gt;=KG!$F$2:$O$2)*(flux!$G789&lt;=KG!$F$3:$O$3)*KG!$F$4:$O$136)*$G789/100</f>
        <v>196.22064935200004</v>
      </c>
      <c r="X789" s="7">
        <f>SUMPRODUCT((KG!$A$4:$A$136=flux!$A789)*(KG!$B$4:$B$136=flux!X$3)*(flux!$G789&gt;=KG!$F$2:$O$2)*(flux!$G789&lt;=KG!$F$3:$O$3)*KG!$F$4:$O$136)*$G789/100</f>
        <v>149.81988375199998</v>
      </c>
      <c r="Y789" s="7">
        <f>SUMPRODUCT((PAL!$A$3:$A$42=flux!$A789)*(PAL!$B$3:$B$42=flux!Y$3)*(PAL!$H$2:$Q$2=flux!$H789)*(PAL!$H$3:$Q$42))*$H789</f>
        <v>140</v>
      </c>
      <c r="Z789" s="7">
        <f>SUMPRODUCT((PAL!$A$3:$A$42=flux!$A789)*(PAL!$B$3:$B$42=flux!Z$3)*(PAL!$H$2:$Q$2=flux!$H789)*(PAL!$H$3:$Q$42))*$H789</f>
        <v>0</v>
      </c>
      <c r="AA789" s="7">
        <f>SUMPRODUCT((PAL!$A$3:$A$42=flux!$A789)*(PAL!$B$3:$B$42=flux!AA$3)*(PAL!$H$2:$Q$2=flux!$H789)*(PAL!$H$3:$Q$42))*$H789</f>
        <v>0</v>
      </c>
      <c r="AB789" s="7">
        <f>SUMPRODUCT((PAL!$A$3:$A$42=flux!$A789)*(PAL!$B$3:$B$42=flux!AB$3)*(PAL!$H$2:$Q$2=flux!$H789)*(PAL!$H$3:$Q$42))*$H789</f>
        <v>105.3888</v>
      </c>
    </row>
    <row r="790" spans="1:28" x14ac:dyDescent="0.25">
      <c r="A790">
        <v>17723</v>
      </c>
      <c r="B790" t="s">
        <v>569</v>
      </c>
      <c r="C790" s="2">
        <v>43180</v>
      </c>
      <c r="D790" t="s">
        <v>153</v>
      </c>
      <c r="E790">
        <v>95</v>
      </c>
      <c r="F790" t="s">
        <v>155</v>
      </c>
      <c r="G790" s="61">
        <v>580</v>
      </c>
      <c r="H790" s="37">
        <v>2</v>
      </c>
      <c r="I790">
        <v>130.19999999999999</v>
      </c>
      <c r="L790" s="5" t="s">
        <v>184</v>
      </c>
      <c r="N790" s="7">
        <f>SUMPRODUCT((KG!$A$4:$A$136=flux!$A790)*(KG!$B$4:$B$136=flux!N$3)*(flux!$G790&gt;=KG!$F$2:$O$2)*(flux!$G790&lt;=KG!$F$3:$O$3)*KG!$F$4:$O$136)*$G790/100</f>
        <v>159.55800000000002</v>
      </c>
      <c r="O790" s="7">
        <f>SUMPRODUCT((KG!$A$4:$A$136=flux!$A790)*(KG!$B$4:$B$136=flux!O$3)*(flux!$G790&gt;=KG!$F$2:$O$2)*(flux!$G790&lt;=KG!$F$3:$O$3)*KG!$F$4:$O$136)*$G790/100</f>
        <v>115.02560000000001</v>
      </c>
      <c r="P790" s="7">
        <f>SUMPRODUCT((KG!$A$4:$A$136=flux!$A790)*(KG!$B$4:$B$136=flux!P$3)*(flux!$G790&gt;=KG!$F$2:$O$2)*(flux!$G790&lt;=KG!$F$3:$O$3)*KG!$F$4:$O$136)*$G790/100</f>
        <v>220.4</v>
      </c>
      <c r="Q790" s="7">
        <f>SUMPRODUCT((KG!$A$4:$A$136=flux!$A790)*(KG!$B$4:$B$136=flux!Q$3)*(flux!$G790&gt;=KG!$F$2:$O$2)*(flux!$G790&lt;=KG!$F$3:$O$3)*KG!$F$4:$O$136)*$G790/100</f>
        <v>0</v>
      </c>
      <c r="R790" s="7">
        <f>SUMPRODUCT((KG!$A$4:$A$136=flux!$A790)*(KG!$B$4:$B$136=flux!R$3)*(flux!$G790&gt;=KG!$F$2:$O$2)*(flux!$G790&lt;=KG!$F$3:$O$3)*KG!$F$4:$O$136)*$G790/100</f>
        <v>0</v>
      </c>
      <c r="S790" s="7">
        <f>SUMPRODUCT((KG!$A$4:$A$136=flux!$A790)*(KG!$B$4:$B$136=flux!S$3)*(flux!$G790&gt;=KG!$F$2:$O$2)*(flux!$G790&lt;=KG!$F$3:$O$3)*KG!$F$4:$O$136)*$G790/100</f>
        <v>123.81445757235834</v>
      </c>
      <c r="T790" s="7">
        <f>SUMPRODUCT((KG!$A$4:$A$136=flux!$A790)*(KG!$B$4:$B$136=flux!T$3)*(flux!$G790&gt;=KG!$F$2:$O$2)*(flux!$G790&lt;=KG!$F$3:$O$3)*KG!$F$4:$O$136)*$G790/100</f>
        <v>0</v>
      </c>
      <c r="U790" s="7">
        <f>SUMPRODUCT((KG!$A$4:$A$136=flux!$A790)*(KG!$B$4:$B$136=flux!U$3)*(flux!$G790&gt;=KG!$F$2:$O$2)*(flux!$G790&lt;=KG!$F$3:$O$3)*KG!$F$4:$O$136)*$G790/100</f>
        <v>0</v>
      </c>
      <c r="V790" s="7">
        <f>SUMPRODUCT((KG!$A$4:$A$136=flux!$A790)*(KG!$B$4:$B$136=flux!V$3)*(flux!$G790&gt;=KG!$F$2:$O$2)*(flux!$G790&lt;=KG!$F$3:$O$3)*KG!$F$4:$O$136)*$G790/100</f>
        <v>0</v>
      </c>
      <c r="W790" s="7">
        <f>SUMPRODUCT((KG!$A$4:$A$136=flux!$A790)*(KG!$B$4:$B$136=flux!W$3)*(flux!$G790&gt;=KG!$F$2:$O$2)*(flux!$G790&lt;=KG!$F$3:$O$3)*KG!$F$4:$O$136)*$G790/100</f>
        <v>196.22064935200004</v>
      </c>
      <c r="X790" s="7">
        <f>SUMPRODUCT((KG!$A$4:$A$136=flux!$A790)*(KG!$B$4:$B$136=flux!X$3)*(flux!$G790&gt;=KG!$F$2:$O$2)*(flux!$G790&lt;=KG!$F$3:$O$3)*KG!$F$4:$O$136)*$G790/100</f>
        <v>149.81988375199998</v>
      </c>
      <c r="Y790" s="7">
        <f>SUMPRODUCT((PAL!$A$3:$A$42=flux!$A790)*(PAL!$B$3:$B$42=flux!Y$3)*(PAL!$H$2:$Q$2=flux!$H790)*(PAL!$H$3:$Q$42))*$H790</f>
        <v>140</v>
      </c>
      <c r="Z790" s="7">
        <f>SUMPRODUCT((PAL!$A$3:$A$42=flux!$A790)*(PAL!$B$3:$B$42=flux!Z$3)*(PAL!$H$2:$Q$2=flux!$H790)*(PAL!$H$3:$Q$42))*$H790</f>
        <v>0</v>
      </c>
      <c r="AA790" s="7">
        <f>SUMPRODUCT((PAL!$A$3:$A$42=flux!$A790)*(PAL!$B$3:$B$42=flux!AA$3)*(PAL!$H$2:$Q$2=flux!$H790)*(PAL!$H$3:$Q$42))*$H790</f>
        <v>0</v>
      </c>
      <c r="AB790" s="7">
        <f>SUMPRODUCT((PAL!$A$3:$A$42=flux!$A790)*(PAL!$B$3:$B$42=flux!AB$3)*(PAL!$H$2:$Q$2=flux!$H790)*(PAL!$H$3:$Q$42))*$H790</f>
        <v>105.3888</v>
      </c>
    </row>
    <row r="791" spans="1:28" x14ac:dyDescent="0.25">
      <c r="A791">
        <v>17723</v>
      </c>
      <c r="B791" t="s">
        <v>569</v>
      </c>
      <c r="C791" s="2">
        <v>43181</v>
      </c>
      <c r="D791" t="s">
        <v>153</v>
      </c>
      <c r="E791">
        <v>95</v>
      </c>
      <c r="F791" t="s">
        <v>155</v>
      </c>
      <c r="G791" s="61">
        <v>580</v>
      </c>
      <c r="H791" s="37">
        <v>2</v>
      </c>
      <c r="I791">
        <v>130.19999999999999</v>
      </c>
      <c r="L791" s="5" t="s">
        <v>184</v>
      </c>
      <c r="N791" s="7">
        <f>SUMPRODUCT((KG!$A$4:$A$136=flux!$A791)*(KG!$B$4:$B$136=flux!N$3)*(flux!$G791&gt;=KG!$F$2:$O$2)*(flux!$G791&lt;=KG!$F$3:$O$3)*KG!$F$4:$O$136)*$G791/100</f>
        <v>159.55800000000002</v>
      </c>
      <c r="O791" s="7">
        <f>SUMPRODUCT((KG!$A$4:$A$136=flux!$A791)*(KG!$B$4:$B$136=flux!O$3)*(flux!$G791&gt;=KG!$F$2:$O$2)*(flux!$G791&lt;=KG!$F$3:$O$3)*KG!$F$4:$O$136)*$G791/100</f>
        <v>115.02560000000001</v>
      </c>
      <c r="P791" s="7">
        <f>SUMPRODUCT((KG!$A$4:$A$136=flux!$A791)*(KG!$B$4:$B$136=flux!P$3)*(flux!$G791&gt;=KG!$F$2:$O$2)*(flux!$G791&lt;=KG!$F$3:$O$3)*KG!$F$4:$O$136)*$G791/100</f>
        <v>220.4</v>
      </c>
      <c r="Q791" s="7">
        <f>SUMPRODUCT((KG!$A$4:$A$136=flux!$A791)*(KG!$B$4:$B$136=flux!Q$3)*(flux!$G791&gt;=KG!$F$2:$O$2)*(flux!$G791&lt;=KG!$F$3:$O$3)*KG!$F$4:$O$136)*$G791/100</f>
        <v>0</v>
      </c>
      <c r="R791" s="7">
        <f>SUMPRODUCT((KG!$A$4:$A$136=flux!$A791)*(KG!$B$4:$B$136=flux!R$3)*(flux!$G791&gt;=KG!$F$2:$O$2)*(flux!$G791&lt;=KG!$F$3:$O$3)*KG!$F$4:$O$136)*$G791/100</f>
        <v>0</v>
      </c>
      <c r="S791" s="7">
        <f>SUMPRODUCT((KG!$A$4:$A$136=flux!$A791)*(KG!$B$4:$B$136=flux!S$3)*(flux!$G791&gt;=KG!$F$2:$O$2)*(flux!$G791&lt;=KG!$F$3:$O$3)*KG!$F$4:$O$136)*$G791/100</f>
        <v>123.81445757235834</v>
      </c>
      <c r="T791" s="7">
        <f>SUMPRODUCT((KG!$A$4:$A$136=flux!$A791)*(KG!$B$4:$B$136=flux!T$3)*(flux!$G791&gt;=KG!$F$2:$O$2)*(flux!$G791&lt;=KG!$F$3:$O$3)*KG!$F$4:$O$136)*$G791/100</f>
        <v>0</v>
      </c>
      <c r="U791" s="7">
        <f>SUMPRODUCT((KG!$A$4:$A$136=flux!$A791)*(KG!$B$4:$B$136=flux!U$3)*(flux!$G791&gt;=KG!$F$2:$O$2)*(flux!$G791&lt;=KG!$F$3:$O$3)*KG!$F$4:$O$136)*$G791/100</f>
        <v>0</v>
      </c>
      <c r="V791" s="7">
        <f>SUMPRODUCT((KG!$A$4:$A$136=flux!$A791)*(KG!$B$4:$B$136=flux!V$3)*(flux!$G791&gt;=KG!$F$2:$O$2)*(flux!$G791&lt;=KG!$F$3:$O$3)*KG!$F$4:$O$136)*$G791/100</f>
        <v>0</v>
      </c>
      <c r="W791" s="7">
        <f>SUMPRODUCT((KG!$A$4:$A$136=flux!$A791)*(KG!$B$4:$B$136=flux!W$3)*(flux!$G791&gt;=KG!$F$2:$O$2)*(flux!$G791&lt;=KG!$F$3:$O$3)*KG!$F$4:$O$136)*$G791/100</f>
        <v>196.22064935200004</v>
      </c>
      <c r="X791" s="7">
        <f>SUMPRODUCT((KG!$A$4:$A$136=flux!$A791)*(KG!$B$4:$B$136=flux!X$3)*(flux!$G791&gt;=KG!$F$2:$O$2)*(flux!$G791&lt;=KG!$F$3:$O$3)*KG!$F$4:$O$136)*$G791/100</f>
        <v>149.81988375199998</v>
      </c>
      <c r="Y791" s="7">
        <f>SUMPRODUCT((PAL!$A$3:$A$42=flux!$A791)*(PAL!$B$3:$B$42=flux!Y$3)*(PAL!$H$2:$Q$2=flux!$H791)*(PAL!$H$3:$Q$42))*$H791</f>
        <v>140</v>
      </c>
      <c r="Z791" s="7">
        <f>SUMPRODUCT((PAL!$A$3:$A$42=flux!$A791)*(PAL!$B$3:$B$42=flux!Z$3)*(PAL!$H$2:$Q$2=flux!$H791)*(PAL!$H$3:$Q$42))*$H791</f>
        <v>0</v>
      </c>
      <c r="AA791" s="7">
        <f>SUMPRODUCT((PAL!$A$3:$A$42=flux!$A791)*(PAL!$B$3:$B$42=flux!AA$3)*(PAL!$H$2:$Q$2=flux!$H791)*(PAL!$H$3:$Q$42))*$H791</f>
        <v>0</v>
      </c>
      <c r="AB791" s="7">
        <f>SUMPRODUCT((PAL!$A$3:$A$42=flux!$A791)*(PAL!$B$3:$B$42=flux!AB$3)*(PAL!$H$2:$Q$2=flux!$H791)*(PAL!$H$3:$Q$42))*$H791</f>
        <v>105.3888</v>
      </c>
    </row>
    <row r="792" spans="1:28" x14ac:dyDescent="0.25">
      <c r="A792">
        <v>17723</v>
      </c>
      <c r="B792" t="s">
        <v>569</v>
      </c>
      <c r="C792" s="2">
        <v>43182</v>
      </c>
      <c r="D792" t="s">
        <v>153</v>
      </c>
      <c r="E792">
        <v>95</v>
      </c>
      <c r="F792" t="s">
        <v>155</v>
      </c>
      <c r="G792" s="61">
        <v>580</v>
      </c>
      <c r="H792" s="37">
        <v>2</v>
      </c>
      <c r="I792">
        <v>130.19999999999999</v>
      </c>
      <c r="L792" s="5" t="s">
        <v>184</v>
      </c>
      <c r="N792" s="7">
        <f>SUMPRODUCT((KG!$A$4:$A$136=flux!$A792)*(KG!$B$4:$B$136=flux!N$3)*(flux!$G792&gt;=KG!$F$2:$O$2)*(flux!$G792&lt;=KG!$F$3:$O$3)*KG!$F$4:$O$136)*$G792/100</f>
        <v>159.55800000000002</v>
      </c>
      <c r="O792" s="7">
        <f>SUMPRODUCT((KG!$A$4:$A$136=flux!$A792)*(KG!$B$4:$B$136=flux!O$3)*(flux!$G792&gt;=KG!$F$2:$O$2)*(flux!$G792&lt;=KG!$F$3:$O$3)*KG!$F$4:$O$136)*$G792/100</f>
        <v>115.02560000000001</v>
      </c>
      <c r="P792" s="7">
        <f>SUMPRODUCT((KG!$A$4:$A$136=flux!$A792)*(KG!$B$4:$B$136=flux!P$3)*(flux!$G792&gt;=KG!$F$2:$O$2)*(flux!$G792&lt;=KG!$F$3:$O$3)*KG!$F$4:$O$136)*$G792/100</f>
        <v>220.4</v>
      </c>
      <c r="Q792" s="7">
        <f>SUMPRODUCT((KG!$A$4:$A$136=flux!$A792)*(KG!$B$4:$B$136=flux!Q$3)*(flux!$G792&gt;=KG!$F$2:$O$2)*(flux!$G792&lt;=KG!$F$3:$O$3)*KG!$F$4:$O$136)*$G792/100</f>
        <v>0</v>
      </c>
      <c r="R792" s="7">
        <f>SUMPRODUCT((KG!$A$4:$A$136=flux!$A792)*(KG!$B$4:$B$136=flux!R$3)*(flux!$G792&gt;=KG!$F$2:$O$2)*(flux!$G792&lt;=KG!$F$3:$O$3)*KG!$F$4:$O$136)*$G792/100</f>
        <v>0</v>
      </c>
      <c r="S792" s="7">
        <f>SUMPRODUCT((KG!$A$4:$A$136=flux!$A792)*(KG!$B$4:$B$136=flux!S$3)*(flux!$G792&gt;=KG!$F$2:$O$2)*(flux!$G792&lt;=KG!$F$3:$O$3)*KG!$F$4:$O$136)*$G792/100</f>
        <v>123.81445757235834</v>
      </c>
      <c r="T792" s="7">
        <f>SUMPRODUCT((KG!$A$4:$A$136=flux!$A792)*(KG!$B$4:$B$136=flux!T$3)*(flux!$G792&gt;=KG!$F$2:$O$2)*(flux!$G792&lt;=KG!$F$3:$O$3)*KG!$F$4:$O$136)*$G792/100</f>
        <v>0</v>
      </c>
      <c r="U792" s="7">
        <f>SUMPRODUCT((KG!$A$4:$A$136=flux!$A792)*(KG!$B$4:$B$136=flux!U$3)*(flux!$G792&gt;=KG!$F$2:$O$2)*(flux!$G792&lt;=KG!$F$3:$O$3)*KG!$F$4:$O$136)*$G792/100</f>
        <v>0</v>
      </c>
      <c r="V792" s="7">
        <f>SUMPRODUCT((KG!$A$4:$A$136=flux!$A792)*(KG!$B$4:$B$136=flux!V$3)*(flux!$G792&gt;=KG!$F$2:$O$2)*(flux!$G792&lt;=KG!$F$3:$O$3)*KG!$F$4:$O$136)*$G792/100</f>
        <v>0</v>
      </c>
      <c r="W792" s="7">
        <f>SUMPRODUCT((KG!$A$4:$A$136=flux!$A792)*(KG!$B$4:$B$136=flux!W$3)*(flux!$G792&gt;=KG!$F$2:$O$2)*(flux!$G792&lt;=KG!$F$3:$O$3)*KG!$F$4:$O$136)*$G792/100</f>
        <v>196.22064935200004</v>
      </c>
      <c r="X792" s="7">
        <f>SUMPRODUCT((KG!$A$4:$A$136=flux!$A792)*(KG!$B$4:$B$136=flux!X$3)*(flux!$G792&gt;=KG!$F$2:$O$2)*(flux!$G792&lt;=KG!$F$3:$O$3)*KG!$F$4:$O$136)*$G792/100</f>
        <v>149.81988375199998</v>
      </c>
      <c r="Y792" s="7">
        <f>SUMPRODUCT((PAL!$A$3:$A$42=flux!$A792)*(PAL!$B$3:$B$42=flux!Y$3)*(PAL!$H$2:$Q$2=flux!$H792)*(PAL!$H$3:$Q$42))*$H792</f>
        <v>140</v>
      </c>
      <c r="Z792" s="7">
        <f>SUMPRODUCT((PAL!$A$3:$A$42=flux!$A792)*(PAL!$B$3:$B$42=flux!Z$3)*(PAL!$H$2:$Q$2=flux!$H792)*(PAL!$H$3:$Q$42))*$H792</f>
        <v>0</v>
      </c>
      <c r="AA792" s="7">
        <f>SUMPRODUCT((PAL!$A$3:$A$42=flux!$A792)*(PAL!$B$3:$B$42=flux!AA$3)*(PAL!$H$2:$Q$2=flux!$H792)*(PAL!$H$3:$Q$42))*$H792</f>
        <v>0</v>
      </c>
      <c r="AB792" s="7">
        <f>SUMPRODUCT((PAL!$A$3:$A$42=flux!$A792)*(PAL!$B$3:$B$42=flux!AB$3)*(PAL!$H$2:$Q$2=flux!$H792)*(PAL!$H$3:$Q$42))*$H792</f>
        <v>105.3888</v>
      </c>
    </row>
    <row r="793" spans="1:28" x14ac:dyDescent="0.25">
      <c r="A793">
        <v>17723</v>
      </c>
      <c r="B793" t="s">
        <v>569</v>
      </c>
      <c r="C793" s="2">
        <v>43186</v>
      </c>
      <c r="D793" t="s">
        <v>153</v>
      </c>
      <c r="E793">
        <v>95</v>
      </c>
      <c r="F793" t="s">
        <v>155</v>
      </c>
      <c r="G793" s="61">
        <v>580</v>
      </c>
      <c r="H793" s="37">
        <v>2</v>
      </c>
      <c r="I793">
        <v>130.19999999999999</v>
      </c>
      <c r="L793" s="5" t="s">
        <v>184</v>
      </c>
      <c r="N793" s="7">
        <f>SUMPRODUCT((KG!$A$4:$A$136=flux!$A793)*(KG!$B$4:$B$136=flux!N$3)*(flux!$G793&gt;=KG!$F$2:$O$2)*(flux!$G793&lt;=KG!$F$3:$O$3)*KG!$F$4:$O$136)*$G793/100</f>
        <v>159.55800000000002</v>
      </c>
      <c r="O793" s="7">
        <f>SUMPRODUCT((KG!$A$4:$A$136=flux!$A793)*(KG!$B$4:$B$136=flux!O$3)*(flux!$G793&gt;=KG!$F$2:$O$2)*(flux!$G793&lt;=KG!$F$3:$O$3)*KG!$F$4:$O$136)*$G793/100</f>
        <v>115.02560000000001</v>
      </c>
      <c r="P793" s="7">
        <f>SUMPRODUCT((KG!$A$4:$A$136=flux!$A793)*(KG!$B$4:$B$136=flux!P$3)*(flux!$G793&gt;=KG!$F$2:$O$2)*(flux!$G793&lt;=KG!$F$3:$O$3)*KG!$F$4:$O$136)*$G793/100</f>
        <v>220.4</v>
      </c>
      <c r="Q793" s="7">
        <f>SUMPRODUCT((KG!$A$4:$A$136=flux!$A793)*(KG!$B$4:$B$136=flux!Q$3)*(flux!$G793&gt;=KG!$F$2:$O$2)*(flux!$G793&lt;=KG!$F$3:$O$3)*KG!$F$4:$O$136)*$G793/100</f>
        <v>0</v>
      </c>
      <c r="R793" s="7">
        <f>SUMPRODUCT((KG!$A$4:$A$136=flux!$A793)*(KG!$B$4:$B$136=flux!R$3)*(flux!$G793&gt;=KG!$F$2:$O$2)*(flux!$G793&lt;=KG!$F$3:$O$3)*KG!$F$4:$O$136)*$G793/100</f>
        <v>0</v>
      </c>
      <c r="S793" s="7">
        <f>SUMPRODUCT((KG!$A$4:$A$136=flux!$A793)*(KG!$B$4:$B$136=flux!S$3)*(flux!$G793&gt;=KG!$F$2:$O$2)*(flux!$G793&lt;=KG!$F$3:$O$3)*KG!$F$4:$O$136)*$G793/100</f>
        <v>123.81445757235834</v>
      </c>
      <c r="T793" s="7">
        <f>SUMPRODUCT((KG!$A$4:$A$136=flux!$A793)*(KG!$B$4:$B$136=flux!T$3)*(flux!$G793&gt;=KG!$F$2:$O$2)*(flux!$G793&lt;=KG!$F$3:$O$3)*KG!$F$4:$O$136)*$G793/100</f>
        <v>0</v>
      </c>
      <c r="U793" s="7">
        <f>SUMPRODUCT((KG!$A$4:$A$136=flux!$A793)*(KG!$B$4:$B$136=flux!U$3)*(flux!$G793&gt;=KG!$F$2:$O$2)*(flux!$G793&lt;=KG!$F$3:$O$3)*KG!$F$4:$O$136)*$G793/100</f>
        <v>0</v>
      </c>
      <c r="V793" s="7">
        <f>SUMPRODUCT((KG!$A$4:$A$136=flux!$A793)*(KG!$B$4:$B$136=flux!V$3)*(flux!$G793&gt;=KG!$F$2:$O$2)*(flux!$G793&lt;=KG!$F$3:$O$3)*KG!$F$4:$O$136)*$G793/100</f>
        <v>0</v>
      </c>
      <c r="W793" s="7">
        <f>SUMPRODUCT((KG!$A$4:$A$136=flux!$A793)*(KG!$B$4:$B$136=flux!W$3)*(flux!$G793&gt;=KG!$F$2:$O$2)*(flux!$G793&lt;=KG!$F$3:$O$3)*KG!$F$4:$O$136)*$G793/100</f>
        <v>196.22064935200004</v>
      </c>
      <c r="X793" s="7">
        <f>SUMPRODUCT((KG!$A$4:$A$136=flux!$A793)*(KG!$B$4:$B$136=flux!X$3)*(flux!$G793&gt;=KG!$F$2:$O$2)*(flux!$G793&lt;=KG!$F$3:$O$3)*KG!$F$4:$O$136)*$G793/100</f>
        <v>149.81988375199998</v>
      </c>
      <c r="Y793" s="7">
        <f>SUMPRODUCT((PAL!$A$3:$A$42=flux!$A793)*(PAL!$B$3:$B$42=flux!Y$3)*(PAL!$H$2:$Q$2=flux!$H793)*(PAL!$H$3:$Q$42))*$H793</f>
        <v>140</v>
      </c>
      <c r="Z793" s="7">
        <f>SUMPRODUCT((PAL!$A$3:$A$42=flux!$A793)*(PAL!$B$3:$B$42=flux!Z$3)*(PAL!$H$2:$Q$2=flux!$H793)*(PAL!$H$3:$Q$42))*$H793</f>
        <v>0</v>
      </c>
      <c r="AA793" s="7">
        <f>SUMPRODUCT((PAL!$A$3:$A$42=flux!$A793)*(PAL!$B$3:$B$42=flux!AA$3)*(PAL!$H$2:$Q$2=flux!$H793)*(PAL!$H$3:$Q$42))*$H793</f>
        <v>0</v>
      </c>
      <c r="AB793" s="7">
        <f>SUMPRODUCT((PAL!$A$3:$A$42=flux!$A793)*(PAL!$B$3:$B$42=flux!AB$3)*(PAL!$H$2:$Q$2=flux!$H793)*(PAL!$H$3:$Q$42))*$H793</f>
        <v>105.3888</v>
      </c>
    </row>
    <row r="794" spans="1:28" x14ac:dyDescent="0.25">
      <c r="A794">
        <v>17723</v>
      </c>
      <c r="B794" t="s">
        <v>569</v>
      </c>
      <c r="C794" s="2">
        <v>43187</v>
      </c>
      <c r="D794" t="s">
        <v>153</v>
      </c>
      <c r="E794">
        <v>95</v>
      </c>
      <c r="F794" t="s">
        <v>155</v>
      </c>
      <c r="G794" s="61">
        <v>580</v>
      </c>
      <c r="H794" s="37">
        <v>2</v>
      </c>
      <c r="I794">
        <v>130.19999999999999</v>
      </c>
      <c r="L794" s="5" t="s">
        <v>184</v>
      </c>
      <c r="N794" s="7">
        <f>SUMPRODUCT((KG!$A$4:$A$136=flux!$A794)*(KG!$B$4:$B$136=flux!N$3)*(flux!$G794&gt;=KG!$F$2:$O$2)*(flux!$G794&lt;=KG!$F$3:$O$3)*KG!$F$4:$O$136)*$G794/100</f>
        <v>159.55800000000002</v>
      </c>
      <c r="O794" s="7">
        <f>SUMPRODUCT((KG!$A$4:$A$136=flux!$A794)*(KG!$B$4:$B$136=flux!O$3)*(flux!$G794&gt;=KG!$F$2:$O$2)*(flux!$G794&lt;=KG!$F$3:$O$3)*KG!$F$4:$O$136)*$G794/100</f>
        <v>115.02560000000001</v>
      </c>
      <c r="P794" s="7">
        <f>SUMPRODUCT((KG!$A$4:$A$136=flux!$A794)*(KG!$B$4:$B$136=flux!P$3)*(flux!$G794&gt;=KG!$F$2:$O$2)*(flux!$G794&lt;=KG!$F$3:$O$3)*KG!$F$4:$O$136)*$G794/100</f>
        <v>220.4</v>
      </c>
      <c r="Q794" s="7">
        <f>SUMPRODUCT((KG!$A$4:$A$136=flux!$A794)*(KG!$B$4:$B$136=flux!Q$3)*(flux!$G794&gt;=KG!$F$2:$O$2)*(flux!$G794&lt;=KG!$F$3:$O$3)*KG!$F$4:$O$136)*$G794/100</f>
        <v>0</v>
      </c>
      <c r="R794" s="7">
        <f>SUMPRODUCT((KG!$A$4:$A$136=flux!$A794)*(KG!$B$4:$B$136=flux!R$3)*(flux!$G794&gt;=KG!$F$2:$O$2)*(flux!$G794&lt;=KG!$F$3:$O$3)*KG!$F$4:$O$136)*$G794/100</f>
        <v>0</v>
      </c>
      <c r="S794" s="7">
        <f>SUMPRODUCT((KG!$A$4:$A$136=flux!$A794)*(KG!$B$4:$B$136=flux!S$3)*(flux!$G794&gt;=KG!$F$2:$O$2)*(flux!$G794&lt;=KG!$F$3:$O$3)*KG!$F$4:$O$136)*$G794/100</f>
        <v>123.81445757235834</v>
      </c>
      <c r="T794" s="7">
        <f>SUMPRODUCT((KG!$A$4:$A$136=flux!$A794)*(KG!$B$4:$B$136=flux!T$3)*(flux!$G794&gt;=KG!$F$2:$O$2)*(flux!$G794&lt;=KG!$F$3:$O$3)*KG!$F$4:$O$136)*$G794/100</f>
        <v>0</v>
      </c>
      <c r="U794" s="7">
        <f>SUMPRODUCT((KG!$A$4:$A$136=flux!$A794)*(KG!$B$4:$B$136=flux!U$3)*(flux!$G794&gt;=KG!$F$2:$O$2)*(flux!$G794&lt;=KG!$F$3:$O$3)*KG!$F$4:$O$136)*$G794/100</f>
        <v>0</v>
      </c>
      <c r="V794" s="7">
        <f>SUMPRODUCT((KG!$A$4:$A$136=flux!$A794)*(KG!$B$4:$B$136=flux!V$3)*(flux!$G794&gt;=KG!$F$2:$O$2)*(flux!$G794&lt;=KG!$F$3:$O$3)*KG!$F$4:$O$136)*$G794/100</f>
        <v>0</v>
      </c>
      <c r="W794" s="7">
        <f>SUMPRODUCT((KG!$A$4:$A$136=flux!$A794)*(KG!$B$4:$B$136=flux!W$3)*(flux!$G794&gt;=KG!$F$2:$O$2)*(flux!$G794&lt;=KG!$F$3:$O$3)*KG!$F$4:$O$136)*$G794/100</f>
        <v>196.22064935200004</v>
      </c>
      <c r="X794" s="7">
        <f>SUMPRODUCT((KG!$A$4:$A$136=flux!$A794)*(KG!$B$4:$B$136=flux!X$3)*(flux!$G794&gt;=KG!$F$2:$O$2)*(flux!$G794&lt;=KG!$F$3:$O$3)*KG!$F$4:$O$136)*$G794/100</f>
        <v>149.81988375199998</v>
      </c>
      <c r="Y794" s="7">
        <f>SUMPRODUCT((PAL!$A$3:$A$42=flux!$A794)*(PAL!$B$3:$B$42=flux!Y$3)*(PAL!$H$2:$Q$2=flux!$H794)*(PAL!$H$3:$Q$42))*$H794</f>
        <v>140</v>
      </c>
      <c r="Z794" s="7">
        <f>SUMPRODUCT((PAL!$A$3:$A$42=flux!$A794)*(PAL!$B$3:$B$42=flux!Z$3)*(PAL!$H$2:$Q$2=flux!$H794)*(PAL!$H$3:$Q$42))*$H794</f>
        <v>0</v>
      </c>
      <c r="AA794" s="7">
        <f>SUMPRODUCT((PAL!$A$3:$A$42=flux!$A794)*(PAL!$B$3:$B$42=flux!AA$3)*(PAL!$H$2:$Q$2=flux!$H794)*(PAL!$H$3:$Q$42))*$H794</f>
        <v>0</v>
      </c>
      <c r="AB794" s="7">
        <f>SUMPRODUCT((PAL!$A$3:$A$42=flux!$A794)*(PAL!$B$3:$B$42=flux!AB$3)*(PAL!$H$2:$Q$2=flux!$H794)*(PAL!$H$3:$Q$42))*$H794</f>
        <v>105.3888</v>
      </c>
    </row>
    <row r="795" spans="1:28" x14ac:dyDescent="0.25">
      <c r="A795">
        <v>17723</v>
      </c>
      <c r="B795" t="s">
        <v>569</v>
      </c>
      <c r="C795" s="2">
        <v>43189</v>
      </c>
      <c r="D795" t="s">
        <v>153</v>
      </c>
      <c r="E795">
        <v>95</v>
      </c>
      <c r="F795" t="s">
        <v>155</v>
      </c>
      <c r="G795" s="61">
        <v>580</v>
      </c>
      <c r="H795" s="37">
        <v>2</v>
      </c>
      <c r="I795">
        <v>130.19999999999999</v>
      </c>
      <c r="L795" s="5" t="s">
        <v>184</v>
      </c>
      <c r="N795" s="7">
        <f>SUMPRODUCT((KG!$A$4:$A$136=flux!$A795)*(KG!$B$4:$B$136=flux!N$3)*(flux!$G795&gt;=KG!$F$2:$O$2)*(flux!$G795&lt;=KG!$F$3:$O$3)*KG!$F$4:$O$136)*$G795/100</f>
        <v>159.55800000000002</v>
      </c>
      <c r="O795" s="7">
        <f>SUMPRODUCT((KG!$A$4:$A$136=flux!$A795)*(KG!$B$4:$B$136=flux!O$3)*(flux!$G795&gt;=KG!$F$2:$O$2)*(flux!$G795&lt;=KG!$F$3:$O$3)*KG!$F$4:$O$136)*$G795/100</f>
        <v>115.02560000000001</v>
      </c>
      <c r="P795" s="7">
        <f>SUMPRODUCT((KG!$A$4:$A$136=flux!$A795)*(KG!$B$4:$B$136=flux!P$3)*(flux!$G795&gt;=KG!$F$2:$O$2)*(flux!$G795&lt;=KG!$F$3:$O$3)*KG!$F$4:$O$136)*$G795/100</f>
        <v>220.4</v>
      </c>
      <c r="Q795" s="7">
        <f>SUMPRODUCT((KG!$A$4:$A$136=flux!$A795)*(KG!$B$4:$B$136=flux!Q$3)*(flux!$G795&gt;=KG!$F$2:$O$2)*(flux!$G795&lt;=KG!$F$3:$O$3)*KG!$F$4:$O$136)*$G795/100</f>
        <v>0</v>
      </c>
      <c r="R795" s="7">
        <f>SUMPRODUCT((KG!$A$4:$A$136=flux!$A795)*(KG!$B$4:$B$136=flux!R$3)*(flux!$G795&gt;=KG!$F$2:$O$2)*(flux!$G795&lt;=KG!$F$3:$O$3)*KG!$F$4:$O$136)*$G795/100</f>
        <v>0</v>
      </c>
      <c r="S795" s="7">
        <f>SUMPRODUCT((KG!$A$4:$A$136=flux!$A795)*(KG!$B$4:$B$136=flux!S$3)*(flux!$G795&gt;=KG!$F$2:$O$2)*(flux!$G795&lt;=KG!$F$3:$O$3)*KG!$F$4:$O$136)*$G795/100</f>
        <v>123.81445757235834</v>
      </c>
      <c r="T795" s="7">
        <f>SUMPRODUCT((KG!$A$4:$A$136=flux!$A795)*(KG!$B$4:$B$136=flux!T$3)*(flux!$G795&gt;=KG!$F$2:$O$2)*(flux!$G795&lt;=KG!$F$3:$O$3)*KG!$F$4:$O$136)*$G795/100</f>
        <v>0</v>
      </c>
      <c r="U795" s="7">
        <f>SUMPRODUCT((KG!$A$4:$A$136=flux!$A795)*(KG!$B$4:$B$136=flux!U$3)*(flux!$G795&gt;=KG!$F$2:$O$2)*(flux!$G795&lt;=KG!$F$3:$O$3)*KG!$F$4:$O$136)*$G795/100</f>
        <v>0</v>
      </c>
      <c r="V795" s="7">
        <f>SUMPRODUCT((KG!$A$4:$A$136=flux!$A795)*(KG!$B$4:$B$136=flux!V$3)*(flux!$G795&gt;=KG!$F$2:$O$2)*(flux!$G795&lt;=KG!$F$3:$O$3)*KG!$F$4:$O$136)*$G795/100</f>
        <v>0</v>
      </c>
      <c r="W795" s="7">
        <f>SUMPRODUCT((KG!$A$4:$A$136=flux!$A795)*(KG!$B$4:$B$136=flux!W$3)*(flux!$G795&gt;=KG!$F$2:$O$2)*(flux!$G795&lt;=KG!$F$3:$O$3)*KG!$F$4:$O$136)*$G795/100</f>
        <v>196.22064935200004</v>
      </c>
      <c r="X795" s="7">
        <f>SUMPRODUCT((KG!$A$4:$A$136=flux!$A795)*(KG!$B$4:$B$136=flux!X$3)*(flux!$G795&gt;=KG!$F$2:$O$2)*(flux!$G795&lt;=KG!$F$3:$O$3)*KG!$F$4:$O$136)*$G795/100</f>
        <v>149.81988375199998</v>
      </c>
      <c r="Y795" s="7">
        <f>SUMPRODUCT((PAL!$A$3:$A$42=flux!$A795)*(PAL!$B$3:$B$42=flux!Y$3)*(PAL!$H$2:$Q$2=flux!$H795)*(PAL!$H$3:$Q$42))*$H795</f>
        <v>140</v>
      </c>
      <c r="Z795" s="7">
        <f>SUMPRODUCT((PAL!$A$3:$A$42=flux!$A795)*(PAL!$B$3:$B$42=flux!Z$3)*(PAL!$H$2:$Q$2=flux!$H795)*(PAL!$H$3:$Q$42))*$H795</f>
        <v>0</v>
      </c>
      <c r="AA795" s="7">
        <f>SUMPRODUCT((PAL!$A$3:$A$42=flux!$A795)*(PAL!$B$3:$B$42=flux!AA$3)*(PAL!$H$2:$Q$2=flux!$H795)*(PAL!$H$3:$Q$42))*$H795</f>
        <v>0</v>
      </c>
      <c r="AB795" s="7">
        <f>SUMPRODUCT((PAL!$A$3:$A$42=flux!$A795)*(PAL!$B$3:$B$42=flux!AB$3)*(PAL!$H$2:$Q$2=flux!$H795)*(PAL!$H$3:$Q$42))*$H795</f>
        <v>105.3888</v>
      </c>
    </row>
    <row r="796" spans="1:28" x14ac:dyDescent="0.25">
      <c r="A796">
        <v>16380</v>
      </c>
      <c r="B796" t="s">
        <v>577</v>
      </c>
      <c r="C796" s="2">
        <v>43161</v>
      </c>
      <c r="D796" t="s">
        <v>10</v>
      </c>
      <c r="E796">
        <v>49</v>
      </c>
      <c r="F796" t="s">
        <v>11</v>
      </c>
      <c r="G796">
        <v>174</v>
      </c>
      <c r="H796" s="1">
        <v>1</v>
      </c>
      <c r="I796">
        <v>39.450000000000003</v>
      </c>
      <c r="J796" s="1"/>
      <c r="L796" s="5" t="s">
        <v>184</v>
      </c>
      <c r="N796" s="7">
        <f>SUMPRODUCT((KG!$A$4:$A$136=flux!$A796)*(KG!$B$4:$B$136=flux!N$3)*(flux!$G796&gt;=KG!$F$2:$O$2)*(flux!$G796&lt;=KG!$F$3:$O$3)*KG!$F$4:$O$136)*$G796/100</f>
        <v>0</v>
      </c>
      <c r="O796" s="7">
        <f>SUMPRODUCT((KG!$A$4:$A$136=flux!$A796)*(KG!$B$4:$B$136=flux!O$3)*(flux!$G796&gt;=KG!$F$2:$O$2)*(flux!$G796&lt;=KG!$F$3:$O$3)*KG!$F$4:$O$136)*$G796/100</f>
        <v>30.223800000000001</v>
      </c>
      <c r="P796" s="7">
        <f>SUMPRODUCT((KG!$A$4:$A$136=flux!$A796)*(KG!$B$4:$B$136=flux!P$3)*(flux!$G796&gt;=KG!$F$2:$O$2)*(flux!$G796&lt;=KG!$F$3:$O$3)*KG!$F$4:$O$136)*$G796/100</f>
        <v>60.9</v>
      </c>
      <c r="Q796" s="7">
        <f>SUMPRODUCT((KG!$A$4:$A$136=flux!$A796)*(KG!$B$4:$B$136=flux!Q$3)*(flux!$G796&gt;=KG!$F$2:$O$2)*(flux!$G796&lt;=KG!$F$3:$O$3)*KG!$F$4:$O$136)*$G796/100</f>
        <v>0</v>
      </c>
      <c r="R796" s="7">
        <f>SUMPRODUCT((KG!$A$4:$A$136=flux!$A796)*(KG!$B$4:$B$136=flux!R$3)*(flux!$G796&gt;=KG!$F$2:$O$2)*(flux!$G796&lt;=KG!$F$3:$O$3)*KG!$F$4:$O$136)*$G796/100</f>
        <v>0</v>
      </c>
      <c r="S796" s="7">
        <f>SUMPRODUCT((KG!$A$4:$A$136=flux!$A796)*(KG!$B$4:$B$136=flux!S$3)*(flux!$G796&gt;=KG!$F$2:$O$2)*(flux!$G796&lt;=KG!$F$3:$O$3)*KG!$F$4:$O$136)*$G796/100</f>
        <v>0</v>
      </c>
      <c r="T796" s="7">
        <f>SUMPRODUCT((KG!$A$4:$A$136=flux!$A796)*(KG!$B$4:$B$136=flux!T$3)*(flux!$G796&gt;=KG!$F$2:$O$2)*(flux!$G796&lt;=KG!$F$3:$O$3)*KG!$F$4:$O$136)*$G796/100</f>
        <v>38.388012935999996</v>
      </c>
      <c r="U796" s="7">
        <f>SUMPRODUCT((KG!$A$4:$A$136=flux!$A796)*(KG!$B$4:$B$136=flux!U$3)*(flux!$G796&gt;=KG!$F$2:$O$2)*(flux!$G796&lt;=KG!$F$3:$O$3)*KG!$F$4:$O$136)*$G796/100</f>
        <v>0</v>
      </c>
      <c r="V796" s="7">
        <f>SUMPRODUCT((KG!$A$4:$A$136=flux!$A796)*(KG!$B$4:$B$136=flux!V$3)*(flux!$G796&gt;=KG!$F$2:$O$2)*(flux!$G796&lt;=KG!$F$3:$O$3)*KG!$F$4:$O$136)*$G796/100</f>
        <v>34.3215</v>
      </c>
      <c r="W796" s="7">
        <f>SUMPRODUCT((KG!$A$4:$A$136=flux!$A796)*(KG!$B$4:$B$136=flux!W$3)*(flux!$G796&gt;=KG!$F$2:$O$2)*(flux!$G796&lt;=KG!$F$3:$O$3)*KG!$F$4:$O$136)*$G796/100</f>
        <v>0</v>
      </c>
      <c r="X796" s="7">
        <f>SUMPRODUCT((KG!$A$4:$A$136=flux!$A796)*(KG!$B$4:$B$136=flux!X$3)*(flux!$G796&gt;=KG!$F$2:$O$2)*(flux!$G796&lt;=KG!$F$3:$O$3)*KG!$F$4:$O$136)*$G796/100</f>
        <v>0</v>
      </c>
      <c r="Y796" s="7">
        <f>SUMPRODUCT((PAL!$A$3:$A$42=flux!$A796)*(PAL!$B$3:$B$42=flux!Y$3)*(PAL!$H$2:$Q$2=flux!$H796)*(PAL!$H$3:$Q$42))*$H796</f>
        <v>0</v>
      </c>
      <c r="Z796" s="7">
        <f>SUMPRODUCT((PAL!$A$3:$A$42=flux!$A796)*(PAL!$B$3:$B$42=flux!Z$3)*(PAL!$H$2:$Q$2=flux!$H796)*(PAL!$H$3:$Q$42))*$H796</f>
        <v>0</v>
      </c>
      <c r="AA796" s="7">
        <f>SUMPRODUCT((PAL!$A$3:$A$42=flux!$A796)*(PAL!$B$3:$B$42=flux!AA$3)*(PAL!$H$2:$Q$2=flux!$H796)*(PAL!$H$3:$Q$42))*$H796</f>
        <v>39.450000000000003</v>
      </c>
      <c r="AB796" s="7">
        <f>SUMPRODUCT((PAL!$A$3:$A$42=flux!$A796)*(PAL!$B$3:$B$42=flux!AB$3)*(PAL!$H$2:$Q$2=flux!$H796)*(PAL!$H$3:$Q$42))*$H796</f>
        <v>0</v>
      </c>
    </row>
    <row r="797" spans="1:28" x14ac:dyDescent="0.25">
      <c r="A797">
        <v>16380</v>
      </c>
      <c r="B797" t="s">
        <v>577</v>
      </c>
      <c r="C797" s="2">
        <v>43167</v>
      </c>
      <c r="D797" t="s">
        <v>10</v>
      </c>
      <c r="E797">
        <v>49</v>
      </c>
      <c r="F797" t="s">
        <v>11</v>
      </c>
      <c r="G797">
        <v>102</v>
      </c>
      <c r="H797" s="1">
        <v>1</v>
      </c>
      <c r="I797">
        <v>16.100000000000001</v>
      </c>
      <c r="J797" s="1"/>
      <c r="L797" s="5" t="s">
        <v>184</v>
      </c>
      <c r="N797" s="7">
        <f>SUMPRODUCT((KG!$A$4:$A$136=flux!$A797)*(KG!$B$4:$B$136=flux!N$3)*(flux!$G797&gt;=KG!$F$2:$O$2)*(flux!$G797&lt;=KG!$F$3:$O$3)*KG!$F$4:$O$136)*$G797/100</f>
        <v>0</v>
      </c>
      <c r="O797" s="7">
        <f>SUMPRODUCT((KG!$A$4:$A$136=flux!$A797)*(KG!$B$4:$B$136=flux!O$3)*(flux!$G797&gt;=KG!$F$2:$O$2)*(flux!$G797&lt;=KG!$F$3:$O$3)*KG!$F$4:$O$136)*$G797/100</f>
        <v>17.717400000000001</v>
      </c>
      <c r="P797" s="7">
        <f>SUMPRODUCT((KG!$A$4:$A$136=flux!$A797)*(KG!$B$4:$B$136=flux!P$3)*(flux!$G797&gt;=KG!$F$2:$O$2)*(flux!$G797&lt;=KG!$F$3:$O$3)*KG!$F$4:$O$136)*$G797/100</f>
        <v>35.700000000000003</v>
      </c>
      <c r="Q797" s="7">
        <f>SUMPRODUCT((KG!$A$4:$A$136=flux!$A797)*(KG!$B$4:$B$136=flux!Q$3)*(flux!$G797&gt;=KG!$F$2:$O$2)*(flux!$G797&lt;=KG!$F$3:$O$3)*KG!$F$4:$O$136)*$G797/100</f>
        <v>0</v>
      </c>
      <c r="R797" s="7">
        <f>SUMPRODUCT((KG!$A$4:$A$136=flux!$A797)*(KG!$B$4:$B$136=flux!R$3)*(flux!$G797&gt;=KG!$F$2:$O$2)*(flux!$G797&lt;=KG!$F$3:$O$3)*KG!$F$4:$O$136)*$G797/100</f>
        <v>0</v>
      </c>
      <c r="S797" s="7">
        <f>SUMPRODUCT((KG!$A$4:$A$136=flux!$A797)*(KG!$B$4:$B$136=flux!S$3)*(flux!$G797&gt;=KG!$F$2:$O$2)*(flux!$G797&lt;=KG!$F$3:$O$3)*KG!$F$4:$O$136)*$G797/100</f>
        <v>0</v>
      </c>
      <c r="T797" s="7">
        <f>SUMPRODUCT((KG!$A$4:$A$136=flux!$A797)*(KG!$B$4:$B$136=flux!T$3)*(flux!$G797&gt;=KG!$F$2:$O$2)*(flux!$G797&lt;=KG!$F$3:$O$3)*KG!$F$4:$O$136)*$G797/100</f>
        <v>22.503317927999998</v>
      </c>
      <c r="U797" s="7">
        <f>SUMPRODUCT((KG!$A$4:$A$136=flux!$A797)*(KG!$B$4:$B$136=flux!U$3)*(flux!$G797&gt;=KG!$F$2:$O$2)*(flux!$G797&lt;=KG!$F$3:$O$3)*KG!$F$4:$O$136)*$G797/100</f>
        <v>0</v>
      </c>
      <c r="V797" s="7">
        <f>SUMPRODUCT((KG!$A$4:$A$136=flux!$A797)*(KG!$B$4:$B$136=flux!V$3)*(flux!$G797&gt;=KG!$F$2:$O$2)*(flux!$G797&lt;=KG!$F$3:$O$3)*KG!$F$4:$O$136)*$G797/100</f>
        <v>20.119500000000002</v>
      </c>
      <c r="W797" s="7">
        <f>SUMPRODUCT((KG!$A$4:$A$136=flux!$A797)*(KG!$B$4:$B$136=flux!W$3)*(flux!$G797&gt;=KG!$F$2:$O$2)*(flux!$G797&lt;=KG!$F$3:$O$3)*KG!$F$4:$O$136)*$G797/100</f>
        <v>0</v>
      </c>
      <c r="X797" s="7">
        <f>SUMPRODUCT((KG!$A$4:$A$136=flux!$A797)*(KG!$B$4:$B$136=flux!X$3)*(flux!$G797&gt;=KG!$F$2:$O$2)*(flux!$G797&lt;=KG!$F$3:$O$3)*KG!$F$4:$O$136)*$G797/100</f>
        <v>0</v>
      </c>
      <c r="Y797" s="7">
        <f>SUMPRODUCT((PAL!$A$3:$A$42=flux!$A797)*(PAL!$B$3:$B$42=flux!Y$3)*(PAL!$H$2:$Q$2=flux!$H797)*(PAL!$H$3:$Q$42))*$H797</f>
        <v>0</v>
      </c>
      <c r="Z797" s="7">
        <f>SUMPRODUCT((PAL!$A$3:$A$42=flux!$A797)*(PAL!$B$3:$B$42=flux!Z$3)*(PAL!$H$2:$Q$2=flux!$H797)*(PAL!$H$3:$Q$42))*$H797</f>
        <v>0</v>
      </c>
      <c r="AA797" s="7">
        <f>SUMPRODUCT((PAL!$A$3:$A$42=flux!$A797)*(PAL!$B$3:$B$42=flux!AA$3)*(PAL!$H$2:$Q$2=flux!$H797)*(PAL!$H$3:$Q$42))*$H797</f>
        <v>39.450000000000003</v>
      </c>
      <c r="AB797" s="7">
        <f>SUMPRODUCT((PAL!$A$3:$A$42=flux!$A797)*(PAL!$B$3:$B$42=flux!AB$3)*(PAL!$H$2:$Q$2=flux!$H797)*(PAL!$H$3:$Q$42))*$H797</f>
        <v>0</v>
      </c>
    </row>
    <row r="798" spans="1:28" x14ac:dyDescent="0.25">
      <c r="A798">
        <v>16380</v>
      </c>
      <c r="B798" t="s">
        <v>577</v>
      </c>
      <c r="C798" s="2">
        <v>43168</v>
      </c>
      <c r="D798" t="s">
        <v>10</v>
      </c>
      <c r="E798">
        <v>49</v>
      </c>
      <c r="F798" t="s">
        <v>11</v>
      </c>
      <c r="G798">
        <v>102</v>
      </c>
      <c r="H798" s="1">
        <v>1</v>
      </c>
      <c r="I798">
        <v>16.100000000000001</v>
      </c>
      <c r="J798" s="1"/>
      <c r="L798" s="5" t="s">
        <v>184</v>
      </c>
      <c r="N798" s="7">
        <f>SUMPRODUCT((KG!$A$4:$A$136=flux!$A798)*(KG!$B$4:$B$136=flux!N$3)*(flux!$G798&gt;=KG!$F$2:$O$2)*(flux!$G798&lt;=KG!$F$3:$O$3)*KG!$F$4:$O$136)*$G798/100</f>
        <v>0</v>
      </c>
      <c r="O798" s="7">
        <f>SUMPRODUCT((KG!$A$4:$A$136=flux!$A798)*(KG!$B$4:$B$136=flux!O$3)*(flux!$G798&gt;=KG!$F$2:$O$2)*(flux!$G798&lt;=KG!$F$3:$O$3)*KG!$F$4:$O$136)*$G798/100</f>
        <v>17.717400000000001</v>
      </c>
      <c r="P798" s="7">
        <f>SUMPRODUCT((KG!$A$4:$A$136=flux!$A798)*(KG!$B$4:$B$136=flux!P$3)*(flux!$G798&gt;=KG!$F$2:$O$2)*(flux!$G798&lt;=KG!$F$3:$O$3)*KG!$F$4:$O$136)*$G798/100</f>
        <v>35.700000000000003</v>
      </c>
      <c r="Q798" s="7">
        <f>SUMPRODUCT((KG!$A$4:$A$136=flux!$A798)*(KG!$B$4:$B$136=flux!Q$3)*(flux!$G798&gt;=KG!$F$2:$O$2)*(flux!$G798&lt;=KG!$F$3:$O$3)*KG!$F$4:$O$136)*$G798/100</f>
        <v>0</v>
      </c>
      <c r="R798" s="7">
        <f>SUMPRODUCT((KG!$A$4:$A$136=flux!$A798)*(KG!$B$4:$B$136=flux!R$3)*(flux!$G798&gt;=KG!$F$2:$O$2)*(flux!$G798&lt;=KG!$F$3:$O$3)*KG!$F$4:$O$136)*$G798/100</f>
        <v>0</v>
      </c>
      <c r="S798" s="7">
        <f>SUMPRODUCT((KG!$A$4:$A$136=flux!$A798)*(KG!$B$4:$B$136=flux!S$3)*(flux!$G798&gt;=KG!$F$2:$O$2)*(flux!$G798&lt;=KG!$F$3:$O$3)*KG!$F$4:$O$136)*$G798/100</f>
        <v>0</v>
      </c>
      <c r="T798" s="7">
        <f>SUMPRODUCT((KG!$A$4:$A$136=flux!$A798)*(KG!$B$4:$B$136=flux!T$3)*(flux!$G798&gt;=KG!$F$2:$O$2)*(flux!$G798&lt;=KG!$F$3:$O$3)*KG!$F$4:$O$136)*$G798/100</f>
        <v>22.503317927999998</v>
      </c>
      <c r="U798" s="7">
        <f>SUMPRODUCT((KG!$A$4:$A$136=flux!$A798)*(KG!$B$4:$B$136=flux!U$3)*(flux!$G798&gt;=KG!$F$2:$O$2)*(flux!$G798&lt;=KG!$F$3:$O$3)*KG!$F$4:$O$136)*$G798/100</f>
        <v>0</v>
      </c>
      <c r="V798" s="7">
        <f>SUMPRODUCT((KG!$A$4:$A$136=flux!$A798)*(KG!$B$4:$B$136=flux!V$3)*(flux!$G798&gt;=KG!$F$2:$O$2)*(flux!$G798&lt;=KG!$F$3:$O$3)*KG!$F$4:$O$136)*$G798/100</f>
        <v>20.119500000000002</v>
      </c>
      <c r="W798" s="7">
        <f>SUMPRODUCT((KG!$A$4:$A$136=flux!$A798)*(KG!$B$4:$B$136=flux!W$3)*(flux!$G798&gt;=KG!$F$2:$O$2)*(flux!$G798&lt;=KG!$F$3:$O$3)*KG!$F$4:$O$136)*$G798/100</f>
        <v>0</v>
      </c>
      <c r="X798" s="7">
        <f>SUMPRODUCT((KG!$A$4:$A$136=flux!$A798)*(KG!$B$4:$B$136=flux!X$3)*(flux!$G798&gt;=KG!$F$2:$O$2)*(flux!$G798&lt;=KG!$F$3:$O$3)*KG!$F$4:$O$136)*$G798/100</f>
        <v>0</v>
      </c>
      <c r="Y798" s="7">
        <f>SUMPRODUCT((PAL!$A$3:$A$42=flux!$A798)*(PAL!$B$3:$B$42=flux!Y$3)*(PAL!$H$2:$Q$2=flux!$H798)*(PAL!$H$3:$Q$42))*$H798</f>
        <v>0</v>
      </c>
      <c r="Z798" s="7">
        <f>SUMPRODUCT((PAL!$A$3:$A$42=flux!$A798)*(PAL!$B$3:$B$42=flux!Z$3)*(PAL!$H$2:$Q$2=flux!$H798)*(PAL!$H$3:$Q$42))*$H798</f>
        <v>0</v>
      </c>
      <c r="AA798" s="7">
        <f>SUMPRODUCT((PAL!$A$3:$A$42=flux!$A798)*(PAL!$B$3:$B$42=flux!AA$3)*(PAL!$H$2:$Q$2=flux!$H798)*(PAL!$H$3:$Q$42))*$H798</f>
        <v>39.450000000000003</v>
      </c>
      <c r="AB798" s="7">
        <f>SUMPRODUCT((PAL!$A$3:$A$42=flux!$A798)*(PAL!$B$3:$B$42=flux!AB$3)*(PAL!$H$2:$Q$2=flux!$H798)*(PAL!$H$3:$Q$42))*$H798</f>
        <v>0</v>
      </c>
    </row>
    <row r="799" spans="1:28" x14ac:dyDescent="0.25">
      <c r="A799">
        <v>16380</v>
      </c>
      <c r="B799" t="s">
        <v>577</v>
      </c>
      <c r="C799" s="2">
        <v>43188</v>
      </c>
      <c r="D799" t="s">
        <v>10</v>
      </c>
      <c r="E799">
        <v>49</v>
      </c>
      <c r="F799" t="s">
        <v>11</v>
      </c>
      <c r="G799">
        <v>100</v>
      </c>
      <c r="H799" s="1">
        <v>1</v>
      </c>
      <c r="I799">
        <v>15.78</v>
      </c>
      <c r="J799" s="1"/>
      <c r="L799" s="5" t="s">
        <v>184</v>
      </c>
      <c r="N799" s="7">
        <f>SUMPRODUCT((KG!$A$4:$A$136=flux!$A799)*(KG!$B$4:$B$136=flux!N$3)*(flux!$G799&gt;=KG!$F$2:$O$2)*(flux!$G799&lt;=KG!$F$3:$O$3)*KG!$F$4:$O$136)*$G799/100</f>
        <v>0</v>
      </c>
      <c r="O799" s="7">
        <f>SUMPRODUCT((KG!$A$4:$A$136=flux!$A799)*(KG!$B$4:$B$136=flux!O$3)*(flux!$G799&gt;=KG!$F$2:$O$2)*(flux!$G799&lt;=KG!$F$3:$O$3)*KG!$F$4:$O$136)*$G799/100</f>
        <v>18.081</v>
      </c>
      <c r="P799" s="7">
        <f>SUMPRODUCT((KG!$A$4:$A$136=flux!$A799)*(KG!$B$4:$B$136=flux!P$3)*(flux!$G799&gt;=KG!$F$2:$O$2)*(flux!$G799&lt;=KG!$F$3:$O$3)*KG!$F$4:$O$136)*$G799/100</f>
        <v>35</v>
      </c>
      <c r="Q799" s="7">
        <f>SUMPRODUCT((KG!$A$4:$A$136=flux!$A799)*(KG!$B$4:$B$136=flux!Q$3)*(flux!$G799&gt;=KG!$F$2:$O$2)*(flux!$G799&lt;=KG!$F$3:$O$3)*KG!$F$4:$O$136)*$G799/100</f>
        <v>0</v>
      </c>
      <c r="R799" s="7">
        <f>SUMPRODUCT((KG!$A$4:$A$136=flux!$A799)*(KG!$B$4:$B$136=flux!R$3)*(flux!$G799&gt;=KG!$F$2:$O$2)*(flux!$G799&lt;=KG!$F$3:$O$3)*KG!$F$4:$O$136)*$G799/100</f>
        <v>0</v>
      </c>
      <c r="S799" s="7">
        <f>SUMPRODUCT((KG!$A$4:$A$136=flux!$A799)*(KG!$B$4:$B$136=flux!S$3)*(flux!$G799&gt;=KG!$F$2:$O$2)*(flux!$G799&lt;=KG!$F$3:$O$3)*KG!$F$4:$O$136)*$G799/100</f>
        <v>0</v>
      </c>
      <c r="T799" s="7">
        <f>SUMPRODUCT((KG!$A$4:$A$136=flux!$A799)*(KG!$B$4:$B$136=flux!T$3)*(flux!$G799&gt;=KG!$F$2:$O$2)*(flux!$G799&lt;=KG!$F$3:$O$3)*KG!$F$4:$O$136)*$G799/100</f>
        <v>20.364650879999996</v>
      </c>
      <c r="U799" s="7">
        <f>SUMPRODUCT((KG!$A$4:$A$136=flux!$A799)*(KG!$B$4:$B$136=flux!U$3)*(flux!$G799&gt;=KG!$F$2:$O$2)*(flux!$G799&lt;=KG!$F$3:$O$3)*KG!$F$4:$O$136)*$G799/100</f>
        <v>0</v>
      </c>
      <c r="V799" s="7">
        <f>SUMPRODUCT((KG!$A$4:$A$136=flux!$A799)*(KG!$B$4:$B$136=flux!V$3)*(flux!$G799&gt;=KG!$F$2:$O$2)*(flux!$G799&lt;=KG!$F$3:$O$3)*KG!$F$4:$O$136)*$G799/100</f>
        <v>19.725000000000001</v>
      </c>
      <c r="W799" s="7">
        <f>SUMPRODUCT((KG!$A$4:$A$136=flux!$A799)*(KG!$B$4:$B$136=flux!W$3)*(flux!$G799&gt;=KG!$F$2:$O$2)*(flux!$G799&lt;=KG!$F$3:$O$3)*KG!$F$4:$O$136)*$G799/100</f>
        <v>0</v>
      </c>
      <c r="X799" s="7">
        <f>SUMPRODUCT((KG!$A$4:$A$136=flux!$A799)*(KG!$B$4:$B$136=flux!X$3)*(flux!$G799&gt;=KG!$F$2:$O$2)*(flux!$G799&lt;=KG!$F$3:$O$3)*KG!$F$4:$O$136)*$G799/100</f>
        <v>0</v>
      </c>
      <c r="Y799" s="7">
        <f>SUMPRODUCT((PAL!$A$3:$A$42=flux!$A799)*(PAL!$B$3:$B$42=flux!Y$3)*(PAL!$H$2:$Q$2=flux!$H799)*(PAL!$H$3:$Q$42))*$H799</f>
        <v>0</v>
      </c>
      <c r="Z799" s="7">
        <f>SUMPRODUCT((PAL!$A$3:$A$42=flux!$A799)*(PAL!$B$3:$B$42=flux!Z$3)*(PAL!$H$2:$Q$2=flux!$H799)*(PAL!$H$3:$Q$42))*$H799</f>
        <v>0</v>
      </c>
      <c r="AA799" s="7">
        <f>SUMPRODUCT((PAL!$A$3:$A$42=flux!$A799)*(PAL!$B$3:$B$42=flux!AA$3)*(PAL!$H$2:$Q$2=flux!$H799)*(PAL!$H$3:$Q$42))*$H799</f>
        <v>39.450000000000003</v>
      </c>
      <c r="AB799" s="7">
        <f>SUMPRODUCT((PAL!$A$3:$A$42=flux!$A799)*(PAL!$B$3:$B$42=flux!AB$3)*(PAL!$H$2:$Q$2=flux!$H799)*(PAL!$H$3:$Q$42))*$H799</f>
        <v>0</v>
      </c>
    </row>
    <row r="800" spans="1:28" x14ac:dyDescent="0.25">
      <c r="A800">
        <v>16380</v>
      </c>
      <c r="B800" t="s">
        <v>577</v>
      </c>
      <c r="C800" s="2">
        <v>43174</v>
      </c>
      <c r="D800" t="s">
        <v>10</v>
      </c>
      <c r="E800">
        <v>49</v>
      </c>
      <c r="F800" t="s">
        <v>11</v>
      </c>
      <c r="G800">
        <v>94</v>
      </c>
      <c r="H800" s="1">
        <v>1</v>
      </c>
      <c r="I800">
        <v>14.83</v>
      </c>
      <c r="J800" s="1"/>
      <c r="L800" s="5" t="s">
        <v>184</v>
      </c>
      <c r="N800" s="7">
        <f>SUMPRODUCT((KG!$A$4:$A$136=flux!$A800)*(KG!$B$4:$B$136=flux!N$3)*(flux!$G800&gt;=KG!$F$2:$O$2)*(flux!$G800&lt;=KG!$F$3:$O$3)*KG!$F$4:$O$136)*$G800/100</f>
        <v>0</v>
      </c>
      <c r="O800" s="7">
        <f>SUMPRODUCT((KG!$A$4:$A$136=flux!$A800)*(KG!$B$4:$B$136=flux!O$3)*(flux!$G800&gt;=KG!$F$2:$O$2)*(flux!$G800&lt;=KG!$F$3:$O$3)*KG!$F$4:$O$136)*$G800/100</f>
        <v>16.99614</v>
      </c>
      <c r="P800" s="7">
        <f>SUMPRODUCT((KG!$A$4:$A$136=flux!$A800)*(KG!$B$4:$B$136=flux!P$3)*(flux!$G800&gt;=KG!$F$2:$O$2)*(flux!$G800&lt;=KG!$F$3:$O$3)*KG!$F$4:$O$136)*$G800/100</f>
        <v>32.9</v>
      </c>
      <c r="Q800" s="7">
        <f>SUMPRODUCT((KG!$A$4:$A$136=flux!$A800)*(KG!$B$4:$B$136=flux!Q$3)*(flux!$G800&gt;=KG!$F$2:$O$2)*(flux!$G800&lt;=KG!$F$3:$O$3)*KG!$F$4:$O$136)*$G800/100</f>
        <v>0</v>
      </c>
      <c r="R800" s="7">
        <f>SUMPRODUCT((KG!$A$4:$A$136=flux!$A800)*(KG!$B$4:$B$136=flux!R$3)*(flux!$G800&gt;=KG!$F$2:$O$2)*(flux!$G800&lt;=KG!$F$3:$O$3)*KG!$F$4:$O$136)*$G800/100</f>
        <v>0</v>
      </c>
      <c r="S800" s="7">
        <f>SUMPRODUCT((KG!$A$4:$A$136=flux!$A800)*(KG!$B$4:$B$136=flux!S$3)*(flux!$G800&gt;=KG!$F$2:$O$2)*(flux!$G800&lt;=KG!$F$3:$O$3)*KG!$F$4:$O$136)*$G800/100</f>
        <v>0</v>
      </c>
      <c r="T800" s="7">
        <f>SUMPRODUCT((KG!$A$4:$A$136=flux!$A800)*(KG!$B$4:$B$136=flux!T$3)*(flux!$G800&gt;=KG!$F$2:$O$2)*(flux!$G800&lt;=KG!$F$3:$O$3)*KG!$F$4:$O$136)*$G800/100</f>
        <v>19.142771827199997</v>
      </c>
      <c r="U800" s="7">
        <f>SUMPRODUCT((KG!$A$4:$A$136=flux!$A800)*(KG!$B$4:$B$136=flux!U$3)*(flux!$G800&gt;=KG!$F$2:$O$2)*(flux!$G800&lt;=KG!$F$3:$O$3)*KG!$F$4:$O$136)*$G800/100</f>
        <v>0</v>
      </c>
      <c r="V800" s="7">
        <f>SUMPRODUCT((KG!$A$4:$A$136=flux!$A800)*(KG!$B$4:$B$136=flux!V$3)*(flux!$G800&gt;=KG!$F$2:$O$2)*(flux!$G800&lt;=KG!$F$3:$O$3)*KG!$F$4:$O$136)*$G800/100</f>
        <v>18.541499999999999</v>
      </c>
      <c r="W800" s="7">
        <f>SUMPRODUCT((KG!$A$4:$A$136=flux!$A800)*(KG!$B$4:$B$136=flux!W$3)*(flux!$G800&gt;=KG!$F$2:$O$2)*(flux!$G800&lt;=KG!$F$3:$O$3)*KG!$F$4:$O$136)*$G800/100</f>
        <v>0</v>
      </c>
      <c r="X800" s="7">
        <f>SUMPRODUCT((KG!$A$4:$A$136=flux!$A800)*(KG!$B$4:$B$136=flux!X$3)*(flux!$G800&gt;=KG!$F$2:$O$2)*(flux!$G800&lt;=KG!$F$3:$O$3)*KG!$F$4:$O$136)*$G800/100</f>
        <v>0</v>
      </c>
      <c r="Y800" s="7">
        <f>SUMPRODUCT((PAL!$A$3:$A$42=flux!$A800)*(PAL!$B$3:$B$42=flux!Y$3)*(PAL!$H$2:$Q$2=flux!$H800)*(PAL!$H$3:$Q$42))*$H800</f>
        <v>0</v>
      </c>
      <c r="Z800" s="7">
        <f>SUMPRODUCT((PAL!$A$3:$A$42=flux!$A800)*(PAL!$B$3:$B$42=flux!Z$3)*(PAL!$H$2:$Q$2=flux!$H800)*(PAL!$H$3:$Q$42))*$H800</f>
        <v>0</v>
      </c>
      <c r="AA800" s="7">
        <f>SUMPRODUCT((PAL!$A$3:$A$42=flux!$A800)*(PAL!$B$3:$B$42=flux!AA$3)*(PAL!$H$2:$Q$2=flux!$H800)*(PAL!$H$3:$Q$42))*$H800</f>
        <v>39.450000000000003</v>
      </c>
      <c r="AB800" s="7">
        <f>SUMPRODUCT((PAL!$A$3:$A$42=flux!$A800)*(PAL!$B$3:$B$42=flux!AB$3)*(PAL!$H$2:$Q$2=flux!$H800)*(PAL!$H$3:$Q$42))*$H800</f>
        <v>0</v>
      </c>
    </row>
    <row r="801" spans="1:28" x14ac:dyDescent="0.25">
      <c r="A801">
        <v>16380</v>
      </c>
      <c r="B801" t="s">
        <v>577</v>
      </c>
      <c r="C801" s="2">
        <v>43181</v>
      </c>
      <c r="D801" t="s">
        <v>10</v>
      </c>
      <c r="E801">
        <v>49</v>
      </c>
      <c r="F801" t="s">
        <v>11</v>
      </c>
      <c r="G801">
        <v>87</v>
      </c>
      <c r="H801" s="1">
        <v>1</v>
      </c>
      <c r="I801">
        <v>16.57</v>
      </c>
      <c r="J801" s="1"/>
      <c r="L801" s="5" t="s">
        <v>184</v>
      </c>
      <c r="N801" s="7">
        <f>SUMPRODUCT((KG!$A$4:$A$136=flux!$A801)*(KG!$B$4:$B$136=flux!N$3)*(flux!$G801&gt;=KG!$F$2:$O$2)*(flux!$G801&lt;=KG!$F$3:$O$3)*KG!$F$4:$O$136)*$G801/100</f>
        <v>0</v>
      </c>
      <c r="O801" s="7">
        <f>SUMPRODUCT((KG!$A$4:$A$136=flux!$A801)*(KG!$B$4:$B$136=flux!O$3)*(flux!$G801&gt;=KG!$F$2:$O$2)*(flux!$G801&lt;=KG!$F$3:$O$3)*KG!$F$4:$O$136)*$G801/100</f>
        <v>15.73047</v>
      </c>
      <c r="P801" s="7">
        <f>SUMPRODUCT((KG!$A$4:$A$136=flux!$A801)*(KG!$B$4:$B$136=flux!P$3)*(flux!$G801&gt;=KG!$F$2:$O$2)*(flux!$G801&lt;=KG!$F$3:$O$3)*KG!$F$4:$O$136)*$G801/100</f>
        <v>30.45</v>
      </c>
      <c r="Q801" s="7">
        <f>SUMPRODUCT((KG!$A$4:$A$136=flux!$A801)*(KG!$B$4:$B$136=flux!Q$3)*(flux!$G801&gt;=KG!$F$2:$O$2)*(flux!$G801&lt;=KG!$F$3:$O$3)*KG!$F$4:$O$136)*$G801/100</f>
        <v>0</v>
      </c>
      <c r="R801" s="7">
        <f>SUMPRODUCT((KG!$A$4:$A$136=flux!$A801)*(KG!$B$4:$B$136=flux!R$3)*(flux!$G801&gt;=KG!$F$2:$O$2)*(flux!$G801&lt;=KG!$F$3:$O$3)*KG!$F$4:$O$136)*$G801/100</f>
        <v>0</v>
      </c>
      <c r="S801" s="7">
        <f>SUMPRODUCT((KG!$A$4:$A$136=flux!$A801)*(KG!$B$4:$B$136=flux!S$3)*(flux!$G801&gt;=KG!$F$2:$O$2)*(flux!$G801&lt;=KG!$F$3:$O$3)*KG!$F$4:$O$136)*$G801/100</f>
        <v>0</v>
      </c>
      <c r="T801" s="7">
        <f>SUMPRODUCT((KG!$A$4:$A$136=flux!$A801)*(KG!$B$4:$B$136=flux!T$3)*(flux!$G801&gt;=KG!$F$2:$O$2)*(flux!$G801&lt;=KG!$F$3:$O$3)*KG!$F$4:$O$136)*$G801/100</f>
        <v>17.717246265599996</v>
      </c>
      <c r="U801" s="7">
        <f>SUMPRODUCT((KG!$A$4:$A$136=flux!$A801)*(KG!$B$4:$B$136=flux!U$3)*(flux!$G801&gt;=KG!$F$2:$O$2)*(flux!$G801&lt;=KG!$F$3:$O$3)*KG!$F$4:$O$136)*$G801/100</f>
        <v>0</v>
      </c>
      <c r="V801" s="7">
        <f>SUMPRODUCT((KG!$A$4:$A$136=flux!$A801)*(KG!$B$4:$B$136=flux!V$3)*(flux!$G801&gt;=KG!$F$2:$O$2)*(flux!$G801&lt;=KG!$F$3:$O$3)*KG!$F$4:$O$136)*$G801/100</f>
        <v>17.16075</v>
      </c>
      <c r="W801" s="7">
        <f>SUMPRODUCT((KG!$A$4:$A$136=flux!$A801)*(KG!$B$4:$B$136=flux!W$3)*(flux!$G801&gt;=KG!$F$2:$O$2)*(flux!$G801&lt;=KG!$F$3:$O$3)*KG!$F$4:$O$136)*$G801/100</f>
        <v>0</v>
      </c>
      <c r="X801" s="7">
        <f>SUMPRODUCT((KG!$A$4:$A$136=flux!$A801)*(KG!$B$4:$B$136=flux!X$3)*(flux!$G801&gt;=KG!$F$2:$O$2)*(flux!$G801&lt;=KG!$F$3:$O$3)*KG!$F$4:$O$136)*$G801/100</f>
        <v>0</v>
      </c>
      <c r="Y801" s="7">
        <f>SUMPRODUCT((PAL!$A$3:$A$42=flux!$A801)*(PAL!$B$3:$B$42=flux!Y$3)*(PAL!$H$2:$Q$2=flux!$H801)*(PAL!$H$3:$Q$42))*$H801</f>
        <v>0</v>
      </c>
      <c r="Z801" s="7">
        <f>SUMPRODUCT((PAL!$A$3:$A$42=flux!$A801)*(PAL!$B$3:$B$42=flux!Z$3)*(PAL!$H$2:$Q$2=flux!$H801)*(PAL!$H$3:$Q$42))*$H801</f>
        <v>0</v>
      </c>
      <c r="AA801" s="7">
        <f>SUMPRODUCT((PAL!$A$3:$A$42=flux!$A801)*(PAL!$B$3:$B$42=flux!AA$3)*(PAL!$H$2:$Q$2=flux!$H801)*(PAL!$H$3:$Q$42))*$H801</f>
        <v>39.450000000000003</v>
      </c>
      <c r="AB801" s="7">
        <f>SUMPRODUCT((PAL!$A$3:$A$42=flux!$A801)*(PAL!$B$3:$B$42=flux!AB$3)*(PAL!$H$2:$Q$2=flux!$H801)*(PAL!$H$3:$Q$42))*$H801</f>
        <v>0</v>
      </c>
    </row>
    <row r="802" spans="1:28" x14ac:dyDescent="0.25">
      <c r="A802">
        <v>16380</v>
      </c>
      <c r="B802" t="s">
        <v>577</v>
      </c>
      <c r="C802" s="2">
        <v>43175</v>
      </c>
      <c r="D802" t="s">
        <v>10</v>
      </c>
      <c r="E802">
        <v>49</v>
      </c>
      <c r="F802" t="s">
        <v>11</v>
      </c>
      <c r="G802">
        <v>84</v>
      </c>
      <c r="H802" s="1">
        <v>1</v>
      </c>
      <c r="I802">
        <v>16.57</v>
      </c>
      <c r="J802" s="1"/>
      <c r="L802" s="5" t="s">
        <v>184</v>
      </c>
      <c r="N802" s="7">
        <f>SUMPRODUCT((KG!$A$4:$A$136=flux!$A802)*(KG!$B$4:$B$136=flux!N$3)*(flux!$G802&gt;=KG!$F$2:$O$2)*(flux!$G802&lt;=KG!$F$3:$O$3)*KG!$F$4:$O$136)*$G802/100</f>
        <v>0</v>
      </c>
      <c r="O802" s="7">
        <f>SUMPRODUCT((KG!$A$4:$A$136=flux!$A802)*(KG!$B$4:$B$136=flux!O$3)*(flux!$G802&gt;=KG!$F$2:$O$2)*(flux!$G802&lt;=KG!$F$3:$O$3)*KG!$F$4:$O$136)*$G802/100</f>
        <v>15.188039999999999</v>
      </c>
      <c r="P802" s="7">
        <f>SUMPRODUCT((KG!$A$4:$A$136=flux!$A802)*(KG!$B$4:$B$136=flux!P$3)*(flux!$G802&gt;=KG!$F$2:$O$2)*(flux!$G802&lt;=KG!$F$3:$O$3)*KG!$F$4:$O$136)*$G802/100</f>
        <v>29.4</v>
      </c>
      <c r="Q802" s="7">
        <f>SUMPRODUCT((KG!$A$4:$A$136=flux!$A802)*(KG!$B$4:$B$136=flux!Q$3)*(flux!$G802&gt;=KG!$F$2:$O$2)*(flux!$G802&lt;=KG!$F$3:$O$3)*KG!$F$4:$O$136)*$G802/100</f>
        <v>0</v>
      </c>
      <c r="R802" s="7">
        <f>SUMPRODUCT((KG!$A$4:$A$136=flux!$A802)*(KG!$B$4:$B$136=flux!R$3)*(flux!$G802&gt;=KG!$F$2:$O$2)*(flux!$G802&lt;=KG!$F$3:$O$3)*KG!$F$4:$O$136)*$G802/100</f>
        <v>0</v>
      </c>
      <c r="S802" s="7">
        <f>SUMPRODUCT((KG!$A$4:$A$136=flux!$A802)*(KG!$B$4:$B$136=flux!S$3)*(flux!$G802&gt;=KG!$F$2:$O$2)*(flux!$G802&lt;=KG!$F$3:$O$3)*KG!$F$4:$O$136)*$G802/100</f>
        <v>0</v>
      </c>
      <c r="T802" s="7">
        <f>SUMPRODUCT((KG!$A$4:$A$136=flux!$A802)*(KG!$B$4:$B$136=flux!T$3)*(flux!$G802&gt;=KG!$F$2:$O$2)*(flux!$G802&lt;=KG!$F$3:$O$3)*KG!$F$4:$O$136)*$G802/100</f>
        <v>17.106306739199997</v>
      </c>
      <c r="U802" s="7">
        <f>SUMPRODUCT((KG!$A$4:$A$136=flux!$A802)*(KG!$B$4:$B$136=flux!U$3)*(flux!$G802&gt;=KG!$F$2:$O$2)*(flux!$G802&lt;=KG!$F$3:$O$3)*KG!$F$4:$O$136)*$G802/100</f>
        <v>0</v>
      </c>
      <c r="V802" s="7">
        <f>SUMPRODUCT((KG!$A$4:$A$136=flux!$A802)*(KG!$B$4:$B$136=flux!V$3)*(flux!$G802&gt;=KG!$F$2:$O$2)*(flux!$G802&lt;=KG!$F$3:$O$3)*KG!$F$4:$O$136)*$G802/100</f>
        <v>16.569000000000003</v>
      </c>
      <c r="W802" s="7">
        <f>SUMPRODUCT((KG!$A$4:$A$136=flux!$A802)*(KG!$B$4:$B$136=flux!W$3)*(flux!$G802&gt;=KG!$F$2:$O$2)*(flux!$G802&lt;=KG!$F$3:$O$3)*KG!$F$4:$O$136)*$G802/100</f>
        <v>0</v>
      </c>
      <c r="X802" s="7">
        <f>SUMPRODUCT((KG!$A$4:$A$136=flux!$A802)*(KG!$B$4:$B$136=flux!X$3)*(flux!$G802&gt;=KG!$F$2:$O$2)*(flux!$G802&lt;=KG!$F$3:$O$3)*KG!$F$4:$O$136)*$G802/100</f>
        <v>0</v>
      </c>
      <c r="Y802" s="7">
        <f>SUMPRODUCT((PAL!$A$3:$A$42=flux!$A802)*(PAL!$B$3:$B$42=flux!Y$3)*(PAL!$H$2:$Q$2=flux!$H802)*(PAL!$H$3:$Q$42))*$H802</f>
        <v>0</v>
      </c>
      <c r="Z802" s="7">
        <f>SUMPRODUCT((PAL!$A$3:$A$42=flux!$A802)*(PAL!$B$3:$B$42=flux!Z$3)*(PAL!$H$2:$Q$2=flux!$H802)*(PAL!$H$3:$Q$42))*$H802</f>
        <v>0</v>
      </c>
      <c r="AA802" s="7">
        <f>SUMPRODUCT((PAL!$A$3:$A$42=flux!$A802)*(PAL!$B$3:$B$42=flux!AA$3)*(PAL!$H$2:$Q$2=flux!$H802)*(PAL!$H$3:$Q$42))*$H802</f>
        <v>39.450000000000003</v>
      </c>
      <c r="AB802" s="7">
        <f>SUMPRODUCT((PAL!$A$3:$A$42=flux!$A802)*(PAL!$B$3:$B$42=flux!AB$3)*(PAL!$H$2:$Q$2=flux!$H802)*(PAL!$H$3:$Q$42))*$H802</f>
        <v>0</v>
      </c>
    </row>
    <row r="803" spans="1:28" x14ac:dyDescent="0.25">
      <c r="A803">
        <v>16380</v>
      </c>
      <c r="B803" t="s">
        <v>577</v>
      </c>
      <c r="C803" s="2">
        <v>43162</v>
      </c>
      <c r="D803" t="s">
        <v>10</v>
      </c>
      <c r="E803">
        <v>49</v>
      </c>
      <c r="F803" t="s">
        <v>11</v>
      </c>
      <c r="G803">
        <v>83</v>
      </c>
      <c r="H803" s="1">
        <v>1</v>
      </c>
      <c r="I803">
        <v>16.57</v>
      </c>
      <c r="J803" s="1"/>
      <c r="L803" s="5" t="s">
        <v>184</v>
      </c>
      <c r="N803" s="7">
        <f>SUMPRODUCT((KG!$A$4:$A$136=flux!$A803)*(KG!$B$4:$B$136=flux!N$3)*(flux!$G803&gt;=KG!$F$2:$O$2)*(flux!$G803&lt;=KG!$F$3:$O$3)*KG!$F$4:$O$136)*$G803/100</f>
        <v>0</v>
      </c>
      <c r="O803" s="7">
        <f>SUMPRODUCT((KG!$A$4:$A$136=flux!$A803)*(KG!$B$4:$B$136=flux!O$3)*(flux!$G803&gt;=KG!$F$2:$O$2)*(flux!$G803&lt;=KG!$F$3:$O$3)*KG!$F$4:$O$136)*$G803/100</f>
        <v>15.00723</v>
      </c>
      <c r="P803" s="7">
        <f>SUMPRODUCT((KG!$A$4:$A$136=flux!$A803)*(KG!$B$4:$B$136=flux!P$3)*(flux!$G803&gt;=KG!$F$2:$O$2)*(flux!$G803&lt;=KG!$F$3:$O$3)*KG!$F$4:$O$136)*$G803/100</f>
        <v>29.05</v>
      </c>
      <c r="Q803" s="7">
        <f>SUMPRODUCT((KG!$A$4:$A$136=flux!$A803)*(KG!$B$4:$B$136=flux!Q$3)*(flux!$G803&gt;=KG!$F$2:$O$2)*(flux!$G803&lt;=KG!$F$3:$O$3)*KG!$F$4:$O$136)*$G803/100</f>
        <v>0</v>
      </c>
      <c r="R803" s="7">
        <f>SUMPRODUCT((KG!$A$4:$A$136=flux!$A803)*(KG!$B$4:$B$136=flux!R$3)*(flux!$G803&gt;=KG!$F$2:$O$2)*(flux!$G803&lt;=KG!$F$3:$O$3)*KG!$F$4:$O$136)*$G803/100</f>
        <v>0</v>
      </c>
      <c r="S803" s="7">
        <f>SUMPRODUCT((KG!$A$4:$A$136=flux!$A803)*(KG!$B$4:$B$136=flux!S$3)*(flux!$G803&gt;=KG!$F$2:$O$2)*(flux!$G803&lt;=KG!$F$3:$O$3)*KG!$F$4:$O$136)*$G803/100</f>
        <v>0</v>
      </c>
      <c r="T803" s="7">
        <f>SUMPRODUCT((KG!$A$4:$A$136=flux!$A803)*(KG!$B$4:$B$136=flux!T$3)*(flux!$G803&gt;=KG!$F$2:$O$2)*(flux!$G803&lt;=KG!$F$3:$O$3)*KG!$F$4:$O$136)*$G803/100</f>
        <v>16.902660230399999</v>
      </c>
      <c r="U803" s="7">
        <f>SUMPRODUCT((KG!$A$4:$A$136=flux!$A803)*(KG!$B$4:$B$136=flux!U$3)*(flux!$G803&gt;=KG!$F$2:$O$2)*(flux!$G803&lt;=KG!$F$3:$O$3)*KG!$F$4:$O$136)*$G803/100</f>
        <v>0</v>
      </c>
      <c r="V803" s="7">
        <f>SUMPRODUCT((KG!$A$4:$A$136=flux!$A803)*(KG!$B$4:$B$136=flux!V$3)*(flux!$G803&gt;=KG!$F$2:$O$2)*(flux!$G803&lt;=KG!$F$3:$O$3)*KG!$F$4:$O$136)*$G803/100</f>
        <v>16.371750000000002</v>
      </c>
      <c r="W803" s="7">
        <f>SUMPRODUCT((KG!$A$4:$A$136=flux!$A803)*(KG!$B$4:$B$136=flux!W$3)*(flux!$G803&gt;=KG!$F$2:$O$2)*(flux!$G803&lt;=KG!$F$3:$O$3)*KG!$F$4:$O$136)*$G803/100</f>
        <v>0</v>
      </c>
      <c r="X803" s="7">
        <f>SUMPRODUCT((KG!$A$4:$A$136=flux!$A803)*(KG!$B$4:$B$136=flux!X$3)*(flux!$G803&gt;=KG!$F$2:$O$2)*(flux!$G803&lt;=KG!$F$3:$O$3)*KG!$F$4:$O$136)*$G803/100</f>
        <v>0</v>
      </c>
      <c r="Y803" s="7">
        <f>SUMPRODUCT((PAL!$A$3:$A$42=flux!$A803)*(PAL!$B$3:$B$42=flux!Y$3)*(PAL!$H$2:$Q$2=flux!$H803)*(PAL!$H$3:$Q$42))*$H803</f>
        <v>0</v>
      </c>
      <c r="Z803" s="7">
        <f>SUMPRODUCT((PAL!$A$3:$A$42=flux!$A803)*(PAL!$B$3:$B$42=flux!Z$3)*(PAL!$H$2:$Q$2=flux!$H803)*(PAL!$H$3:$Q$42))*$H803</f>
        <v>0</v>
      </c>
      <c r="AA803" s="7">
        <f>SUMPRODUCT((PAL!$A$3:$A$42=flux!$A803)*(PAL!$B$3:$B$42=flux!AA$3)*(PAL!$H$2:$Q$2=flux!$H803)*(PAL!$H$3:$Q$42))*$H803</f>
        <v>39.450000000000003</v>
      </c>
      <c r="AB803" s="7">
        <f>SUMPRODUCT((PAL!$A$3:$A$42=flux!$A803)*(PAL!$B$3:$B$42=flux!AB$3)*(PAL!$H$2:$Q$2=flux!$H803)*(PAL!$H$3:$Q$42))*$H803</f>
        <v>0</v>
      </c>
    </row>
    <row r="804" spans="1:28" x14ac:dyDescent="0.25">
      <c r="A804">
        <v>16380</v>
      </c>
      <c r="B804" t="s">
        <v>577</v>
      </c>
      <c r="C804" s="2">
        <v>43189</v>
      </c>
      <c r="D804" t="s">
        <v>10</v>
      </c>
      <c r="E804">
        <v>49</v>
      </c>
      <c r="F804" t="s">
        <v>11</v>
      </c>
      <c r="G804">
        <v>80</v>
      </c>
      <c r="H804" s="1">
        <v>1</v>
      </c>
      <c r="I804">
        <v>16.57</v>
      </c>
      <c r="J804" s="1"/>
      <c r="L804" s="5" t="s">
        <v>184</v>
      </c>
      <c r="N804" s="7">
        <f>SUMPRODUCT((KG!$A$4:$A$136=flux!$A804)*(KG!$B$4:$B$136=flux!N$3)*(flux!$G804&gt;=KG!$F$2:$O$2)*(flux!$G804&lt;=KG!$F$3:$O$3)*KG!$F$4:$O$136)*$G804/100</f>
        <v>0</v>
      </c>
      <c r="O804" s="7">
        <f>SUMPRODUCT((KG!$A$4:$A$136=flux!$A804)*(KG!$B$4:$B$136=flux!O$3)*(flux!$G804&gt;=KG!$F$2:$O$2)*(flux!$G804&lt;=KG!$F$3:$O$3)*KG!$F$4:$O$136)*$G804/100</f>
        <v>14.4648</v>
      </c>
      <c r="P804" s="7">
        <f>SUMPRODUCT((KG!$A$4:$A$136=flux!$A804)*(KG!$B$4:$B$136=flux!P$3)*(flux!$G804&gt;=KG!$F$2:$O$2)*(flux!$G804&lt;=KG!$F$3:$O$3)*KG!$F$4:$O$136)*$G804/100</f>
        <v>28</v>
      </c>
      <c r="Q804" s="7">
        <f>SUMPRODUCT((KG!$A$4:$A$136=flux!$A804)*(KG!$B$4:$B$136=flux!Q$3)*(flux!$G804&gt;=KG!$F$2:$O$2)*(flux!$G804&lt;=KG!$F$3:$O$3)*KG!$F$4:$O$136)*$G804/100</f>
        <v>0</v>
      </c>
      <c r="R804" s="7">
        <f>SUMPRODUCT((KG!$A$4:$A$136=flux!$A804)*(KG!$B$4:$B$136=flux!R$3)*(flux!$G804&gt;=KG!$F$2:$O$2)*(flux!$G804&lt;=KG!$F$3:$O$3)*KG!$F$4:$O$136)*$G804/100</f>
        <v>0</v>
      </c>
      <c r="S804" s="7">
        <f>SUMPRODUCT((KG!$A$4:$A$136=flux!$A804)*(KG!$B$4:$B$136=flux!S$3)*(flux!$G804&gt;=KG!$F$2:$O$2)*(flux!$G804&lt;=KG!$F$3:$O$3)*KG!$F$4:$O$136)*$G804/100</f>
        <v>0</v>
      </c>
      <c r="T804" s="7">
        <f>SUMPRODUCT((KG!$A$4:$A$136=flux!$A804)*(KG!$B$4:$B$136=flux!T$3)*(flux!$G804&gt;=KG!$F$2:$O$2)*(flux!$G804&lt;=KG!$F$3:$O$3)*KG!$F$4:$O$136)*$G804/100</f>
        <v>16.291720703999996</v>
      </c>
      <c r="U804" s="7">
        <f>SUMPRODUCT((KG!$A$4:$A$136=flux!$A804)*(KG!$B$4:$B$136=flux!U$3)*(flux!$G804&gt;=KG!$F$2:$O$2)*(flux!$G804&lt;=KG!$F$3:$O$3)*KG!$F$4:$O$136)*$G804/100</f>
        <v>0</v>
      </c>
      <c r="V804" s="7">
        <f>SUMPRODUCT((KG!$A$4:$A$136=flux!$A804)*(KG!$B$4:$B$136=flux!V$3)*(flux!$G804&gt;=KG!$F$2:$O$2)*(flux!$G804&lt;=KG!$F$3:$O$3)*KG!$F$4:$O$136)*$G804/100</f>
        <v>15.78</v>
      </c>
      <c r="W804" s="7">
        <f>SUMPRODUCT((KG!$A$4:$A$136=flux!$A804)*(KG!$B$4:$B$136=flux!W$3)*(flux!$G804&gt;=KG!$F$2:$O$2)*(flux!$G804&lt;=KG!$F$3:$O$3)*KG!$F$4:$O$136)*$G804/100</f>
        <v>0</v>
      </c>
      <c r="X804" s="7">
        <f>SUMPRODUCT((KG!$A$4:$A$136=flux!$A804)*(KG!$B$4:$B$136=flux!X$3)*(flux!$G804&gt;=KG!$F$2:$O$2)*(flux!$G804&lt;=KG!$F$3:$O$3)*KG!$F$4:$O$136)*$G804/100</f>
        <v>0</v>
      </c>
      <c r="Y804" s="7">
        <f>SUMPRODUCT((PAL!$A$3:$A$42=flux!$A804)*(PAL!$B$3:$B$42=flux!Y$3)*(PAL!$H$2:$Q$2=flux!$H804)*(PAL!$H$3:$Q$42))*$H804</f>
        <v>0</v>
      </c>
      <c r="Z804" s="7">
        <f>SUMPRODUCT((PAL!$A$3:$A$42=flux!$A804)*(PAL!$B$3:$B$42=flux!Z$3)*(PAL!$H$2:$Q$2=flux!$H804)*(PAL!$H$3:$Q$42))*$H804</f>
        <v>0</v>
      </c>
      <c r="AA804" s="7">
        <f>SUMPRODUCT((PAL!$A$3:$A$42=flux!$A804)*(PAL!$B$3:$B$42=flux!AA$3)*(PAL!$H$2:$Q$2=flux!$H804)*(PAL!$H$3:$Q$42))*$H804</f>
        <v>39.450000000000003</v>
      </c>
      <c r="AB804" s="7">
        <f>SUMPRODUCT((PAL!$A$3:$A$42=flux!$A804)*(PAL!$B$3:$B$42=flux!AB$3)*(PAL!$H$2:$Q$2=flux!$H804)*(PAL!$H$3:$Q$42))*$H804</f>
        <v>0</v>
      </c>
    </row>
    <row r="805" spans="1:28" x14ac:dyDescent="0.25">
      <c r="A805">
        <v>16380</v>
      </c>
      <c r="B805" t="s">
        <v>577</v>
      </c>
      <c r="C805" s="2">
        <v>43176</v>
      </c>
      <c r="D805" t="s">
        <v>10</v>
      </c>
      <c r="E805">
        <v>49</v>
      </c>
      <c r="F805" t="s">
        <v>11</v>
      </c>
      <c r="G805">
        <v>79</v>
      </c>
      <c r="H805" s="1">
        <v>1</v>
      </c>
      <c r="I805">
        <v>16.57</v>
      </c>
      <c r="J805" s="1"/>
      <c r="L805" s="5" t="s">
        <v>184</v>
      </c>
      <c r="N805" s="7">
        <f>SUMPRODUCT((KG!$A$4:$A$136=flux!$A805)*(KG!$B$4:$B$136=flux!N$3)*(flux!$G805&gt;=KG!$F$2:$O$2)*(flux!$G805&lt;=KG!$F$3:$O$3)*KG!$F$4:$O$136)*$G805/100</f>
        <v>0</v>
      </c>
      <c r="O805" s="7">
        <f>SUMPRODUCT((KG!$A$4:$A$136=flux!$A805)*(KG!$B$4:$B$136=flux!O$3)*(flux!$G805&gt;=KG!$F$2:$O$2)*(flux!$G805&lt;=KG!$F$3:$O$3)*KG!$F$4:$O$136)*$G805/100</f>
        <v>14.283989999999999</v>
      </c>
      <c r="P805" s="7">
        <f>SUMPRODUCT((KG!$A$4:$A$136=flux!$A805)*(KG!$B$4:$B$136=flux!P$3)*(flux!$G805&gt;=KG!$F$2:$O$2)*(flux!$G805&lt;=KG!$F$3:$O$3)*KG!$F$4:$O$136)*$G805/100</f>
        <v>27.65</v>
      </c>
      <c r="Q805" s="7">
        <f>SUMPRODUCT((KG!$A$4:$A$136=flux!$A805)*(KG!$B$4:$B$136=flux!Q$3)*(flux!$G805&gt;=KG!$F$2:$O$2)*(flux!$G805&lt;=KG!$F$3:$O$3)*KG!$F$4:$O$136)*$G805/100</f>
        <v>0</v>
      </c>
      <c r="R805" s="7">
        <f>SUMPRODUCT((KG!$A$4:$A$136=flux!$A805)*(KG!$B$4:$B$136=flux!R$3)*(flux!$G805&gt;=KG!$F$2:$O$2)*(flux!$G805&lt;=KG!$F$3:$O$3)*KG!$F$4:$O$136)*$G805/100</f>
        <v>0</v>
      </c>
      <c r="S805" s="7">
        <f>SUMPRODUCT((KG!$A$4:$A$136=flux!$A805)*(KG!$B$4:$B$136=flux!S$3)*(flux!$G805&gt;=KG!$F$2:$O$2)*(flux!$G805&lt;=KG!$F$3:$O$3)*KG!$F$4:$O$136)*$G805/100</f>
        <v>0</v>
      </c>
      <c r="T805" s="7">
        <f>SUMPRODUCT((KG!$A$4:$A$136=flux!$A805)*(KG!$B$4:$B$136=flux!T$3)*(flux!$G805&gt;=KG!$F$2:$O$2)*(flux!$G805&lt;=KG!$F$3:$O$3)*KG!$F$4:$O$136)*$G805/100</f>
        <v>16.088074195199997</v>
      </c>
      <c r="U805" s="7">
        <f>SUMPRODUCT((KG!$A$4:$A$136=flux!$A805)*(KG!$B$4:$B$136=flux!U$3)*(flux!$G805&gt;=KG!$F$2:$O$2)*(flux!$G805&lt;=KG!$F$3:$O$3)*KG!$F$4:$O$136)*$G805/100</f>
        <v>0</v>
      </c>
      <c r="V805" s="7">
        <f>SUMPRODUCT((KG!$A$4:$A$136=flux!$A805)*(KG!$B$4:$B$136=flux!V$3)*(flux!$G805&gt;=KG!$F$2:$O$2)*(flux!$G805&lt;=KG!$F$3:$O$3)*KG!$F$4:$O$136)*$G805/100</f>
        <v>15.582750000000001</v>
      </c>
      <c r="W805" s="7">
        <f>SUMPRODUCT((KG!$A$4:$A$136=flux!$A805)*(KG!$B$4:$B$136=flux!W$3)*(flux!$G805&gt;=KG!$F$2:$O$2)*(flux!$G805&lt;=KG!$F$3:$O$3)*KG!$F$4:$O$136)*$G805/100</f>
        <v>0</v>
      </c>
      <c r="X805" s="7">
        <f>SUMPRODUCT((KG!$A$4:$A$136=flux!$A805)*(KG!$B$4:$B$136=flux!X$3)*(flux!$G805&gt;=KG!$F$2:$O$2)*(flux!$G805&lt;=KG!$F$3:$O$3)*KG!$F$4:$O$136)*$G805/100</f>
        <v>0</v>
      </c>
      <c r="Y805" s="7">
        <f>SUMPRODUCT((PAL!$A$3:$A$42=flux!$A805)*(PAL!$B$3:$B$42=flux!Y$3)*(PAL!$H$2:$Q$2=flux!$H805)*(PAL!$H$3:$Q$42))*$H805</f>
        <v>0</v>
      </c>
      <c r="Z805" s="7">
        <f>SUMPRODUCT((PAL!$A$3:$A$42=flux!$A805)*(PAL!$B$3:$B$42=flux!Z$3)*(PAL!$H$2:$Q$2=flux!$H805)*(PAL!$H$3:$Q$42))*$H805</f>
        <v>0</v>
      </c>
      <c r="AA805" s="7">
        <f>SUMPRODUCT((PAL!$A$3:$A$42=flux!$A805)*(PAL!$B$3:$B$42=flux!AA$3)*(PAL!$H$2:$Q$2=flux!$H805)*(PAL!$H$3:$Q$42))*$H805</f>
        <v>39.450000000000003</v>
      </c>
      <c r="AB805" s="7">
        <f>SUMPRODUCT((PAL!$A$3:$A$42=flux!$A805)*(PAL!$B$3:$B$42=flux!AB$3)*(PAL!$H$2:$Q$2=flux!$H805)*(PAL!$H$3:$Q$42))*$H805</f>
        <v>0</v>
      </c>
    </row>
    <row r="806" spans="1:28" x14ac:dyDescent="0.25">
      <c r="A806">
        <v>16380</v>
      </c>
      <c r="B806" t="s">
        <v>577</v>
      </c>
      <c r="C806" s="2">
        <v>43180</v>
      </c>
      <c r="D806" t="s">
        <v>10</v>
      </c>
      <c r="E806">
        <v>49</v>
      </c>
      <c r="F806" t="s">
        <v>11</v>
      </c>
      <c r="G806">
        <v>79</v>
      </c>
      <c r="H806" s="1">
        <v>1</v>
      </c>
      <c r="I806">
        <v>16.57</v>
      </c>
      <c r="J806" s="1"/>
      <c r="L806" s="5" t="s">
        <v>184</v>
      </c>
      <c r="N806" s="7">
        <f>SUMPRODUCT((KG!$A$4:$A$136=flux!$A806)*(KG!$B$4:$B$136=flux!N$3)*(flux!$G806&gt;=KG!$F$2:$O$2)*(flux!$G806&lt;=KG!$F$3:$O$3)*KG!$F$4:$O$136)*$G806/100</f>
        <v>0</v>
      </c>
      <c r="O806" s="7">
        <f>SUMPRODUCT((KG!$A$4:$A$136=flux!$A806)*(KG!$B$4:$B$136=flux!O$3)*(flux!$G806&gt;=KG!$F$2:$O$2)*(flux!$G806&lt;=KG!$F$3:$O$3)*KG!$F$4:$O$136)*$G806/100</f>
        <v>14.283989999999999</v>
      </c>
      <c r="P806" s="7">
        <f>SUMPRODUCT((KG!$A$4:$A$136=flux!$A806)*(KG!$B$4:$B$136=flux!P$3)*(flux!$G806&gt;=KG!$F$2:$O$2)*(flux!$G806&lt;=KG!$F$3:$O$3)*KG!$F$4:$O$136)*$G806/100</f>
        <v>27.65</v>
      </c>
      <c r="Q806" s="7">
        <f>SUMPRODUCT((KG!$A$4:$A$136=flux!$A806)*(KG!$B$4:$B$136=flux!Q$3)*(flux!$G806&gt;=KG!$F$2:$O$2)*(flux!$G806&lt;=KG!$F$3:$O$3)*KG!$F$4:$O$136)*$G806/100</f>
        <v>0</v>
      </c>
      <c r="R806" s="7">
        <f>SUMPRODUCT((KG!$A$4:$A$136=flux!$A806)*(KG!$B$4:$B$136=flux!R$3)*(flux!$G806&gt;=KG!$F$2:$O$2)*(flux!$G806&lt;=KG!$F$3:$O$3)*KG!$F$4:$O$136)*$G806/100</f>
        <v>0</v>
      </c>
      <c r="S806" s="7">
        <f>SUMPRODUCT((KG!$A$4:$A$136=flux!$A806)*(KG!$B$4:$B$136=flux!S$3)*(flux!$G806&gt;=KG!$F$2:$O$2)*(flux!$G806&lt;=KG!$F$3:$O$3)*KG!$F$4:$O$136)*$G806/100</f>
        <v>0</v>
      </c>
      <c r="T806" s="7">
        <f>SUMPRODUCT((KG!$A$4:$A$136=flux!$A806)*(KG!$B$4:$B$136=flux!T$3)*(flux!$G806&gt;=KG!$F$2:$O$2)*(flux!$G806&lt;=KG!$F$3:$O$3)*KG!$F$4:$O$136)*$G806/100</f>
        <v>16.088074195199997</v>
      </c>
      <c r="U806" s="7">
        <f>SUMPRODUCT((KG!$A$4:$A$136=flux!$A806)*(KG!$B$4:$B$136=flux!U$3)*(flux!$G806&gt;=KG!$F$2:$O$2)*(flux!$G806&lt;=KG!$F$3:$O$3)*KG!$F$4:$O$136)*$G806/100</f>
        <v>0</v>
      </c>
      <c r="V806" s="7">
        <f>SUMPRODUCT((KG!$A$4:$A$136=flux!$A806)*(KG!$B$4:$B$136=flux!V$3)*(flux!$G806&gt;=KG!$F$2:$O$2)*(flux!$G806&lt;=KG!$F$3:$O$3)*KG!$F$4:$O$136)*$G806/100</f>
        <v>15.582750000000001</v>
      </c>
      <c r="W806" s="7">
        <f>SUMPRODUCT((KG!$A$4:$A$136=flux!$A806)*(KG!$B$4:$B$136=flux!W$3)*(flux!$G806&gt;=KG!$F$2:$O$2)*(flux!$G806&lt;=KG!$F$3:$O$3)*KG!$F$4:$O$136)*$G806/100</f>
        <v>0</v>
      </c>
      <c r="X806" s="7">
        <f>SUMPRODUCT((KG!$A$4:$A$136=flux!$A806)*(KG!$B$4:$B$136=flux!X$3)*(flux!$G806&gt;=KG!$F$2:$O$2)*(flux!$G806&lt;=KG!$F$3:$O$3)*KG!$F$4:$O$136)*$G806/100</f>
        <v>0</v>
      </c>
      <c r="Y806" s="7">
        <f>SUMPRODUCT((PAL!$A$3:$A$42=flux!$A806)*(PAL!$B$3:$B$42=flux!Y$3)*(PAL!$H$2:$Q$2=flux!$H806)*(PAL!$H$3:$Q$42))*$H806</f>
        <v>0</v>
      </c>
      <c r="Z806" s="7">
        <f>SUMPRODUCT((PAL!$A$3:$A$42=flux!$A806)*(PAL!$B$3:$B$42=flux!Z$3)*(PAL!$H$2:$Q$2=flux!$H806)*(PAL!$H$3:$Q$42))*$H806</f>
        <v>0</v>
      </c>
      <c r="AA806" s="7">
        <f>SUMPRODUCT((PAL!$A$3:$A$42=flux!$A806)*(PAL!$B$3:$B$42=flux!AA$3)*(PAL!$H$2:$Q$2=flux!$H806)*(PAL!$H$3:$Q$42))*$H806</f>
        <v>39.450000000000003</v>
      </c>
      <c r="AB806" s="7">
        <f>SUMPRODUCT((PAL!$A$3:$A$42=flux!$A806)*(PAL!$B$3:$B$42=flux!AB$3)*(PAL!$H$2:$Q$2=flux!$H806)*(PAL!$H$3:$Q$42))*$H806</f>
        <v>0</v>
      </c>
    </row>
    <row r="807" spans="1:28" x14ac:dyDescent="0.25">
      <c r="A807">
        <v>16380</v>
      </c>
      <c r="B807" t="s">
        <v>577</v>
      </c>
      <c r="C807" s="2">
        <v>43169</v>
      </c>
      <c r="D807" t="s">
        <v>10</v>
      </c>
      <c r="E807">
        <v>49</v>
      </c>
      <c r="F807" t="s">
        <v>11</v>
      </c>
      <c r="G807">
        <v>78</v>
      </c>
      <c r="H807" s="1">
        <v>1</v>
      </c>
      <c r="I807">
        <v>16.57</v>
      </c>
      <c r="J807" s="1"/>
      <c r="L807" s="5" t="s">
        <v>184</v>
      </c>
      <c r="N807" s="7">
        <f>SUMPRODUCT((KG!$A$4:$A$136=flux!$A807)*(KG!$B$4:$B$136=flux!N$3)*(flux!$G807&gt;=KG!$F$2:$O$2)*(flux!$G807&lt;=KG!$F$3:$O$3)*KG!$F$4:$O$136)*$G807/100</f>
        <v>0</v>
      </c>
      <c r="O807" s="7">
        <f>SUMPRODUCT((KG!$A$4:$A$136=flux!$A807)*(KG!$B$4:$B$136=flux!O$3)*(flux!$G807&gt;=KG!$F$2:$O$2)*(flux!$G807&lt;=KG!$F$3:$O$3)*KG!$F$4:$O$136)*$G807/100</f>
        <v>14.10318</v>
      </c>
      <c r="P807" s="7">
        <f>SUMPRODUCT((KG!$A$4:$A$136=flux!$A807)*(KG!$B$4:$B$136=flux!P$3)*(flux!$G807&gt;=KG!$F$2:$O$2)*(flux!$G807&lt;=KG!$F$3:$O$3)*KG!$F$4:$O$136)*$G807/100</f>
        <v>27.3</v>
      </c>
      <c r="Q807" s="7">
        <f>SUMPRODUCT((KG!$A$4:$A$136=flux!$A807)*(KG!$B$4:$B$136=flux!Q$3)*(flux!$G807&gt;=KG!$F$2:$O$2)*(flux!$G807&lt;=KG!$F$3:$O$3)*KG!$F$4:$O$136)*$G807/100</f>
        <v>0</v>
      </c>
      <c r="R807" s="7">
        <f>SUMPRODUCT((KG!$A$4:$A$136=flux!$A807)*(KG!$B$4:$B$136=flux!R$3)*(flux!$G807&gt;=KG!$F$2:$O$2)*(flux!$G807&lt;=KG!$F$3:$O$3)*KG!$F$4:$O$136)*$G807/100</f>
        <v>0</v>
      </c>
      <c r="S807" s="7">
        <f>SUMPRODUCT((KG!$A$4:$A$136=flux!$A807)*(KG!$B$4:$B$136=flux!S$3)*(flux!$G807&gt;=KG!$F$2:$O$2)*(flux!$G807&lt;=KG!$F$3:$O$3)*KG!$F$4:$O$136)*$G807/100</f>
        <v>0</v>
      </c>
      <c r="T807" s="7">
        <f>SUMPRODUCT((KG!$A$4:$A$136=flux!$A807)*(KG!$B$4:$B$136=flux!T$3)*(flux!$G807&gt;=KG!$F$2:$O$2)*(flux!$G807&lt;=KG!$F$3:$O$3)*KG!$F$4:$O$136)*$G807/100</f>
        <v>15.884427686399997</v>
      </c>
      <c r="U807" s="7">
        <f>SUMPRODUCT((KG!$A$4:$A$136=flux!$A807)*(KG!$B$4:$B$136=flux!U$3)*(flux!$G807&gt;=KG!$F$2:$O$2)*(flux!$G807&lt;=KG!$F$3:$O$3)*KG!$F$4:$O$136)*$G807/100</f>
        <v>0</v>
      </c>
      <c r="V807" s="7">
        <f>SUMPRODUCT((KG!$A$4:$A$136=flux!$A807)*(KG!$B$4:$B$136=flux!V$3)*(flux!$G807&gt;=KG!$F$2:$O$2)*(flux!$G807&lt;=KG!$F$3:$O$3)*KG!$F$4:$O$136)*$G807/100</f>
        <v>15.385500000000002</v>
      </c>
      <c r="W807" s="7">
        <f>SUMPRODUCT((KG!$A$4:$A$136=flux!$A807)*(KG!$B$4:$B$136=flux!W$3)*(flux!$G807&gt;=KG!$F$2:$O$2)*(flux!$G807&lt;=KG!$F$3:$O$3)*KG!$F$4:$O$136)*$G807/100</f>
        <v>0</v>
      </c>
      <c r="X807" s="7">
        <f>SUMPRODUCT((KG!$A$4:$A$136=flux!$A807)*(KG!$B$4:$B$136=flux!X$3)*(flux!$G807&gt;=KG!$F$2:$O$2)*(flux!$G807&lt;=KG!$F$3:$O$3)*KG!$F$4:$O$136)*$G807/100</f>
        <v>0</v>
      </c>
      <c r="Y807" s="7">
        <f>SUMPRODUCT((PAL!$A$3:$A$42=flux!$A807)*(PAL!$B$3:$B$42=flux!Y$3)*(PAL!$H$2:$Q$2=flux!$H807)*(PAL!$H$3:$Q$42))*$H807</f>
        <v>0</v>
      </c>
      <c r="Z807" s="7">
        <f>SUMPRODUCT((PAL!$A$3:$A$42=flux!$A807)*(PAL!$B$3:$B$42=flux!Z$3)*(PAL!$H$2:$Q$2=flux!$H807)*(PAL!$H$3:$Q$42))*$H807</f>
        <v>0</v>
      </c>
      <c r="AA807" s="7">
        <f>SUMPRODUCT((PAL!$A$3:$A$42=flux!$A807)*(PAL!$B$3:$B$42=flux!AA$3)*(PAL!$H$2:$Q$2=flux!$H807)*(PAL!$H$3:$Q$42))*$H807</f>
        <v>39.450000000000003</v>
      </c>
      <c r="AB807" s="7">
        <f>SUMPRODUCT((PAL!$A$3:$A$42=flux!$A807)*(PAL!$B$3:$B$42=flux!AB$3)*(PAL!$H$2:$Q$2=flux!$H807)*(PAL!$H$3:$Q$42))*$H807</f>
        <v>0</v>
      </c>
    </row>
    <row r="808" spans="1:28" x14ac:dyDescent="0.25">
      <c r="A808">
        <v>16380</v>
      </c>
      <c r="B808" t="s">
        <v>577</v>
      </c>
      <c r="C808" s="2">
        <v>43173</v>
      </c>
      <c r="D808" t="s">
        <v>10</v>
      </c>
      <c r="E808">
        <v>49</v>
      </c>
      <c r="F808" t="s">
        <v>11</v>
      </c>
      <c r="G808">
        <v>78</v>
      </c>
      <c r="H808" s="1">
        <v>1</v>
      </c>
      <c r="I808">
        <v>16.57</v>
      </c>
      <c r="J808" s="1"/>
      <c r="L808" s="5" t="s">
        <v>184</v>
      </c>
      <c r="N808" s="7">
        <f>SUMPRODUCT((KG!$A$4:$A$136=flux!$A808)*(KG!$B$4:$B$136=flux!N$3)*(flux!$G808&gt;=KG!$F$2:$O$2)*(flux!$G808&lt;=KG!$F$3:$O$3)*KG!$F$4:$O$136)*$G808/100</f>
        <v>0</v>
      </c>
      <c r="O808" s="7">
        <f>SUMPRODUCT((KG!$A$4:$A$136=flux!$A808)*(KG!$B$4:$B$136=flux!O$3)*(flux!$G808&gt;=KG!$F$2:$O$2)*(flux!$G808&lt;=KG!$F$3:$O$3)*KG!$F$4:$O$136)*$G808/100</f>
        <v>14.10318</v>
      </c>
      <c r="P808" s="7">
        <f>SUMPRODUCT((KG!$A$4:$A$136=flux!$A808)*(KG!$B$4:$B$136=flux!P$3)*(flux!$G808&gt;=KG!$F$2:$O$2)*(flux!$G808&lt;=KG!$F$3:$O$3)*KG!$F$4:$O$136)*$G808/100</f>
        <v>27.3</v>
      </c>
      <c r="Q808" s="7">
        <f>SUMPRODUCT((KG!$A$4:$A$136=flux!$A808)*(KG!$B$4:$B$136=flux!Q$3)*(flux!$G808&gt;=KG!$F$2:$O$2)*(flux!$G808&lt;=KG!$F$3:$O$3)*KG!$F$4:$O$136)*$G808/100</f>
        <v>0</v>
      </c>
      <c r="R808" s="7">
        <f>SUMPRODUCT((KG!$A$4:$A$136=flux!$A808)*(KG!$B$4:$B$136=flux!R$3)*(flux!$G808&gt;=KG!$F$2:$O$2)*(flux!$G808&lt;=KG!$F$3:$O$3)*KG!$F$4:$O$136)*$G808/100</f>
        <v>0</v>
      </c>
      <c r="S808" s="7">
        <f>SUMPRODUCT((KG!$A$4:$A$136=flux!$A808)*(KG!$B$4:$B$136=flux!S$3)*(flux!$G808&gt;=KG!$F$2:$O$2)*(flux!$G808&lt;=KG!$F$3:$O$3)*KG!$F$4:$O$136)*$G808/100</f>
        <v>0</v>
      </c>
      <c r="T808" s="7">
        <f>SUMPRODUCT((KG!$A$4:$A$136=flux!$A808)*(KG!$B$4:$B$136=flux!T$3)*(flux!$G808&gt;=KG!$F$2:$O$2)*(flux!$G808&lt;=KG!$F$3:$O$3)*KG!$F$4:$O$136)*$G808/100</f>
        <v>15.884427686399997</v>
      </c>
      <c r="U808" s="7">
        <f>SUMPRODUCT((KG!$A$4:$A$136=flux!$A808)*(KG!$B$4:$B$136=flux!U$3)*(flux!$G808&gt;=KG!$F$2:$O$2)*(flux!$G808&lt;=KG!$F$3:$O$3)*KG!$F$4:$O$136)*$G808/100</f>
        <v>0</v>
      </c>
      <c r="V808" s="7">
        <f>SUMPRODUCT((KG!$A$4:$A$136=flux!$A808)*(KG!$B$4:$B$136=flux!V$3)*(flux!$G808&gt;=KG!$F$2:$O$2)*(flux!$G808&lt;=KG!$F$3:$O$3)*KG!$F$4:$O$136)*$G808/100</f>
        <v>15.385500000000002</v>
      </c>
      <c r="W808" s="7">
        <f>SUMPRODUCT((KG!$A$4:$A$136=flux!$A808)*(KG!$B$4:$B$136=flux!W$3)*(flux!$G808&gt;=KG!$F$2:$O$2)*(flux!$G808&lt;=KG!$F$3:$O$3)*KG!$F$4:$O$136)*$G808/100</f>
        <v>0</v>
      </c>
      <c r="X808" s="7">
        <f>SUMPRODUCT((KG!$A$4:$A$136=flux!$A808)*(KG!$B$4:$B$136=flux!X$3)*(flux!$G808&gt;=KG!$F$2:$O$2)*(flux!$G808&lt;=KG!$F$3:$O$3)*KG!$F$4:$O$136)*$G808/100</f>
        <v>0</v>
      </c>
      <c r="Y808" s="7">
        <f>SUMPRODUCT((PAL!$A$3:$A$42=flux!$A808)*(PAL!$B$3:$B$42=flux!Y$3)*(PAL!$H$2:$Q$2=flux!$H808)*(PAL!$H$3:$Q$42))*$H808</f>
        <v>0</v>
      </c>
      <c r="Z808" s="7">
        <f>SUMPRODUCT((PAL!$A$3:$A$42=flux!$A808)*(PAL!$B$3:$B$42=flux!Z$3)*(PAL!$H$2:$Q$2=flux!$H808)*(PAL!$H$3:$Q$42))*$H808</f>
        <v>0</v>
      </c>
      <c r="AA808" s="7">
        <f>SUMPRODUCT((PAL!$A$3:$A$42=flux!$A808)*(PAL!$B$3:$B$42=flux!AA$3)*(PAL!$H$2:$Q$2=flux!$H808)*(PAL!$H$3:$Q$42))*$H808</f>
        <v>39.450000000000003</v>
      </c>
      <c r="AB808" s="7">
        <f>SUMPRODUCT((PAL!$A$3:$A$42=flux!$A808)*(PAL!$B$3:$B$42=flux!AB$3)*(PAL!$H$2:$Q$2=flux!$H808)*(PAL!$H$3:$Q$42))*$H808</f>
        <v>0</v>
      </c>
    </row>
    <row r="809" spans="1:28" x14ac:dyDescent="0.25">
      <c r="A809">
        <v>16380</v>
      </c>
      <c r="B809" t="s">
        <v>577</v>
      </c>
      <c r="C809" s="2">
        <v>43183</v>
      </c>
      <c r="D809" t="s">
        <v>10</v>
      </c>
      <c r="E809">
        <v>49</v>
      </c>
      <c r="F809" t="s">
        <v>11</v>
      </c>
      <c r="G809">
        <v>75</v>
      </c>
      <c r="H809" s="1">
        <v>1</v>
      </c>
      <c r="I809">
        <v>16.57</v>
      </c>
      <c r="J809" s="1"/>
      <c r="L809" s="5" t="s">
        <v>184</v>
      </c>
      <c r="N809" s="7">
        <f>SUMPRODUCT((KG!$A$4:$A$136=flux!$A809)*(KG!$B$4:$B$136=flux!N$3)*(flux!$G809&gt;=KG!$F$2:$O$2)*(flux!$G809&lt;=KG!$F$3:$O$3)*KG!$F$4:$O$136)*$G809/100</f>
        <v>0</v>
      </c>
      <c r="O809" s="7">
        <f>SUMPRODUCT((KG!$A$4:$A$136=flux!$A809)*(KG!$B$4:$B$136=flux!O$3)*(flux!$G809&gt;=KG!$F$2:$O$2)*(flux!$G809&lt;=KG!$F$3:$O$3)*KG!$F$4:$O$136)*$G809/100</f>
        <v>13.560750000000001</v>
      </c>
      <c r="P809" s="7">
        <f>SUMPRODUCT((KG!$A$4:$A$136=flux!$A809)*(KG!$B$4:$B$136=flux!P$3)*(flux!$G809&gt;=KG!$F$2:$O$2)*(flux!$G809&lt;=KG!$F$3:$O$3)*KG!$F$4:$O$136)*$G809/100</f>
        <v>26.25</v>
      </c>
      <c r="Q809" s="7">
        <f>SUMPRODUCT((KG!$A$4:$A$136=flux!$A809)*(KG!$B$4:$B$136=flux!Q$3)*(flux!$G809&gt;=KG!$F$2:$O$2)*(flux!$G809&lt;=KG!$F$3:$O$3)*KG!$F$4:$O$136)*$G809/100</f>
        <v>0</v>
      </c>
      <c r="R809" s="7">
        <f>SUMPRODUCT((KG!$A$4:$A$136=flux!$A809)*(KG!$B$4:$B$136=flux!R$3)*(flux!$G809&gt;=KG!$F$2:$O$2)*(flux!$G809&lt;=KG!$F$3:$O$3)*KG!$F$4:$O$136)*$G809/100</f>
        <v>0</v>
      </c>
      <c r="S809" s="7">
        <f>SUMPRODUCT((KG!$A$4:$A$136=flux!$A809)*(KG!$B$4:$B$136=flux!S$3)*(flux!$G809&gt;=KG!$F$2:$O$2)*(flux!$G809&lt;=KG!$F$3:$O$3)*KG!$F$4:$O$136)*$G809/100</f>
        <v>0</v>
      </c>
      <c r="T809" s="7">
        <f>SUMPRODUCT((KG!$A$4:$A$136=flux!$A809)*(KG!$B$4:$B$136=flux!T$3)*(flux!$G809&gt;=KG!$F$2:$O$2)*(flux!$G809&lt;=KG!$F$3:$O$3)*KG!$F$4:$O$136)*$G809/100</f>
        <v>15.273488159999998</v>
      </c>
      <c r="U809" s="7">
        <f>SUMPRODUCT((KG!$A$4:$A$136=flux!$A809)*(KG!$B$4:$B$136=flux!U$3)*(flux!$G809&gt;=KG!$F$2:$O$2)*(flux!$G809&lt;=KG!$F$3:$O$3)*KG!$F$4:$O$136)*$G809/100</f>
        <v>0</v>
      </c>
      <c r="V809" s="7">
        <f>SUMPRODUCT((KG!$A$4:$A$136=flux!$A809)*(KG!$B$4:$B$136=flux!V$3)*(flux!$G809&gt;=KG!$F$2:$O$2)*(flux!$G809&lt;=KG!$F$3:$O$3)*KG!$F$4:$O$136)*$G809/100</f>
        <v>14.793749999999999</v>
      </c>
      <c r="W809" s="7">
        <f>SUMPRODUCT((KG!$A$4:$A$136=flux!$A809)*(KG!$B$4:$B$136=flux!W$3)*(flux!$G809&gt;=KG!$F$2:$O$2)*(flux!$G809&lt;=KG!$F$3:$O$3)*KG!$F$4:$O$136)*$G809/100</f>
        <v>0</v>
      </c>
      <c r="X809" s="7">
        <f>SUMPRODUCT((KG!$A$4:$A$136=flux!$A809)*(KG!$B$4:$B$136=flux!X$3)*(flux!$G809&gt;=KG!$F$2:$O$2)*(flux!$G809&lt;=KG!$F$3:$O$3)*KG!$F$4:$O$136)*$G809/100</f>
        <v>0</v>
      </c>
      <c r="Y809" s="7">
        <f>SUMPRODUCT((PAL!$A$3:$A$42=flux!$A809)*(PAL!$B$3:$B$42=flux!Y$3)*(PAL!$H$2:$Q$2=flux!$H809)*(PAL!$H$3:$Q$42))*$H809</f>
        <v>0</v>
      </c>
      <c r="Z809" s="7">
        <f>SUMPRODUCT((PAL!$A$3:$A$42=flux!$A809)*(PAL!$B$3:$B$42=flux!Z$3)*(PAL!$H$2:$Q$2=flux!$H809)*(PAL!$H$3:$Q$42))*$H809</f>
        <v>0</v>
      </c>
      <c r="AA809" s="7">
        <f>SUMPRODUCT((PAL!$A$3:$A$42=flux!$A809)*(PAL!$B$3:$B$42=flux!AA$3)*(PAL!$H$2:$Q$2=flux!$H809)*(PAL!$H$3:$Q$42))*$H809</f>
        <v>39.450000000000003</v>
      </c>
      <c r="AB809" s="7">
        <f>SUMPRODUCT((PAL!$A$3:$A$42=flux!$A809)*(PAL!$B$3:$B$42=flux!AB$3)*(PAL!$H$2:$Q$2=flux!$H809)*(PAL!$H$3:$Q$42))*$H809</f>
        <v>0</v>
      </c>
    </row>
    <row r="810" spans="1:28" x14ac:dyDescent="0.25">
      <c r="A810">
        <v>16380</v>
      </c>
      <c r="B810" t="s">
        <v>577</v>
      </c>
      <c r="C810" s="2">
        <v>43166</v>
      </c>
      <c r="D810" t="s">
        <v>10</v>
      </c>
      <c r="E810">
        <v>49</v>
      </c>
      <c r="F810" t="s">
        <v>11</v>
      </c>
      <c r="G810">
        <v>74</v>
      </c>
      <c r="H810" s="1">
        <v>1</v>
      </c>
      <c r="I810">
        <v>16.57</v>
      </c>
      <c r="J810" s="1"/>
      <c r="L810" s="5" t="s">
        <v>184</v>
      </c>
      <c r="N810" s="7">
        <f>SUMPRODUCT((KG!$A$4:$A$136=flux!$A810)*(KG!$B$4:$B$136=flux!N$3)*(flux!$G810&gt;=KG!$F$2:$O$2)*(flux!$G810&lt;=KG!$F$3:$O$3)*KG!$F$4:$O$136)*$G810/100</f>
        <v>0</v>
      </c>
      <c r="O810" s="7">
        <f>SUMPRODUCT((KG!$A$4:$A$136=flux!$A810)*(KG!$B$4:$B$136=flux!O$3)*(flux!$G810&gt;=KG!$F$2:$O$2)*(flux!$G810&lt;=KG!$F$3:$O$3)*KG!$F$4:$O$136)*$G810/100</f>
        <v>13.37994</v>
      </c>
      <c r="P810" s="7">
        <f>SUMPRODUCT((KG!$A$4:$A$136=flux!$A810)*(KG!$B$4:$B$136=flux!P$3)*(flux!$G810&gt;=KG!$F$2:$O$2)*(flux!$G810&lt;=KG!$F$3:$O$3)*KG!$F$4:$O$136)*$G810/100</f>
        <v>25.9</v>
      </c>
      <c r="Q810" s="7">
        <f>SUMPRODUCT((KG!$A$4:$A$136=flux!$A810)*(KG!$B$4:$B$136=flux!Q$3)*(flux!$G810&gt;=KG!$F$2:$O$2)*(flux!$G810&lt;=KG!$F$3:$O$3)*KG!$F$4:$O$136)*$G810/100</f>
        <v>0</v>
      </c>
      <c r="R810" s="7">
        <f>SUMPRODUCT((KG!$A$4:$A$136=flux!$A810)*(KG!$B$4:$B$136=flux!R$3)*(flux!$G810&gt;=KG!$F$2:$O$2)*(flux!$G810&lt;=KG!$F$3:$O$3)*KG!$F$4:$O$136)*$G810/100</f>
        <v>0</v>
      </c>
      <c r="S810" s="7">
        <f>SUMPRODUCT((KG!$A$4:$A$136=flux!$A810)*(KG!$B$4:$B$136=flux!S$3)*(flux!$G810&gt;=KG!$F$2:$O$2)*(flux!$G810&lt;=KG!$F$3:$O$3)*KG!$F$4:$O$136)*$G810/100</f>
        <v>0</v>
      </c>
      <c r="T810" s="7">
        <f>SUMPRODUCT((KG!$A$4:$A$136=flux!$A810)*(KG!$B$4:$B$136=flux!T$3)*(flux!$G810&gt;=KG!$F$2:$O$2)*(flux!$G810&lt;=KG!$F$3:$O$3)*KG!$F$4:$O$136)*$G810/100</f>
        <v>15.069841651199997</v>
      </c>
      <c r="U810" s="7">
        <f>SUMPRODUCT((KG!$A$4:$A$136=flux!$A810)*(KG!$B$4:$B$136=flux!U$3)*(flux!$G810&gt;=KG!$F$2:$O$2)*(flux!$G810&lt;=KG!$F$3:$O$3)*KG!$F$4:$O$136)*$G810/100</f>
        <v>0</v>
      </c>
      <c r="V810" s="7">
        <f>SUMPRODUCT((KG!$A$4:$A$136=flux!$A810)*(KG!$B$4:$B$136=flux!V$3)*(flux!$G810&gt;=KG!$F$2:$O$2)*(flux!$G810&lt;=KG!$F$3:$O$3)*KG!$F$4:$O$136)*$G810/100</f>
        <v>14.596500000000001</v>
      </c>
      <c r="W810" s="7">
        <f>SUMPRODUCT((KG!$A$4:$A$136=flux!$A810)*(KG!$B$4:$B$136=flux!W$3)*(flux!$G810&gt;=KG!$F$2:$O$2)*(flux!$G810&lt;=KG!$F$3:$O$3)*KG!$F$4:$O$136)*$G810/100</f>
        <v>0</v>
      </c>
      <c r="X810" s="7">
        <f>SUMPRODUCT((KG!$A$4:$A$136=flux!$A810)*(KG!$B$4:$B$136=flux!X$3)*(flux!$G810&gt;=KG!$F$2:$O$2)*(flux!$G810&lt;=KG!$F$3:$O$3)*KG!$F$4:$O$136)*$G810/100</f>
        <v>0</v>
      </c>
      <c r="Y810" s="7">
        <f>SUMPRODUCT((PAL!$A$3:$A$42=flux!$A810)*(PAL!$B$3:$B$42=flux!Y$3)*(PAL!$H$2:$Q$2=flux!$H810)*(PAL!$H$3:$Q$42))*$H810</f>
        <v>0</v>
      </c>
      <c r="Z810" s="7">
        <f>SUMPRODUCT((PAL!$A$3:$A$42=flux!$A810)*(PAL!$B$3:$B$42=flux!Z$3)*(PAL!$H$2:$Q$2=flux!$H810)*(PAL!$H$3:$Q$42))*$H810</f>
        <v>0</v>
      </c>
      <c r="AA810" s="7">
        <f>SUMPRODUCT((PAL!$A$3:$A$42=flux!$A810)*(PAL!$B$3:$B$42=flux!AA$3)*(PAL!$H$2:$Q$2=flux!$H810)*(PAL!$H$3:$Q$42))*$H810</f>
        <v>39.450000000000003</v>
      </c>
      <c r="AB810" s="7">
        <f>SUMPRODUCT((PAL!$A$3:$A$42=flux!$A810)*(PAL!$B$3:$B$42=flux!AB$3)*(PAL!$H$2:$Q$2=flux!$H810)*(PAL!$H$3:$Q$42))*$H810</f>
        <v>0</v>
      </c>
    </row>
    <row r="811" spans="1:28" x14ac:dyDescent="0.25">
      <c r="A811">
        <v>16380</v>
      </c>
      <c r="B811" t="s">
        <v>577</v>
      </c>
      <c r="C811" s="2">
        <v>43160</v>
      </c>
      <c r="D811" t="s">
        <v>10</v>
      </c>
      <c r="E811">
        <v>49</v>
      </c>
      <c r="F811" t="s">
        <v>11</v>
      </c>
      <c r="G811">
        <v>68</v>
      </c>
      <c r="H811" s="1">
        <v>1</v>
      </c>
      <c r="I811">
        <v>16.57</v>
      </c>
      <c r="J811" s="1"/>
      <c r="L811" s="5" t="s">
        <v>184</v>
      </c>
      <c r="N811" s="7">
        <f>SUMPRODUCT((KG!$A$4:$A$136=flux!$A811)*(KG!$B$4:$B$136=flux!N$3)*(flux!$G811&gt;=KG!$F$2:$O$2)*(flux!$G811&lt;=KG!$F$3:$O$3)*KG!$F$4:$O$136)*$G811/100</f>
        <v>0</v>
      </c>
      <c r="O811" s="7">
        <f>SUMPRODUCT((KG!$A$4:$A$136=flux!$A811)*(KG!$B$4:$B$136=flux!O$3)*(flux!$G811&gt;=KG!$F$2:$O$2)*(flux!$G811&lt;=KG!$F$3:$O$3)*KG!$F$4:$O$136)*$G811/100</f>
        <v>12.29508</v>
      </c>
      <c r="P811" s="7">
        <f>SUMPRODUCT((KG!$A$4:$A$136=flux!$A811)*(KG!$B$4:$B$136=flux!P$3)*(flux!$G811&gt;=KG!$F$2:$O$2)*(flux!$G811&lt;=KG!$F$3:$O$3)*KG!$F$4:$O$136)*$G811/100</f>
        <v>23.8</v>
      </c>
      <c r="Q811" s="7">
        <f>SUMPRODUCT((KG!$A$4:$A$136=flux!$A811)*(KG!$B$4:$B$136=flux!Q$3)*(flux!$G811&gt;=KG!$F$2:$O$2)*(flux!$G811&lt;=KG!$F$3:$O$3)*KG!$F$4:$O$136)*$G811/100</f>
        <v>0</v>
      </c>
      <c r="R811" s="7">
        <f>SUMPRODUCT((KG!$A$4:$A$136=flux!$A811)*(KG!$B$4:$B$136=flux!R$3)*(flux!$G811&gt;=KG!$F$2:$O$2)*(flux!$G811&lt;=KG!$F$3:$O$3)*KG!$F$4:$O$136)*$G811/100</f>
        <v>0</v>
      </c>
      <c r="S811" s="7">
        <f>SUMPRODUCT((KG!$A$4:$A$136=flux!$A811)*(KG!$B$4:$B$136=flux!S$3)*(flux!$G811&gt;=KG!$F$2:$O$2)*(flux!$G811&lt;=KG!$F$3:$O$3)*KG!$F$4:$O$136)*$G811/100</f>
        <v>0</v>
      </c>
      <c r="T811" s="7">
        <f>SUMPRODUCT((KG!$A$4:$A$136=flux!$A811)*(KG!$B$4:$B$136=flux!T$3)*(flux!$G811&gt;=KG!$F$2:$O$2)*(flux!$G811&lt;=KG!$F$3:$O$3)*KG!$F$4:$O$136)*$G811/100</f>
        <v>13.847962598399997</v>
      </c>
      <c r="U811" s="7">
        <f>SUMPRODUCT((KG!$A$4:$A$136=flux!$A811)*(KG!$B$4:$B$136=flux!U$3)*(flux!$G811&gt;=KG!$F$2:$O$2)*(flux!$G811&lt;=KG!$F$3:$O$3)*KG!$F$4:$O$136)*$G811/100</f>
        <v>0</v>
      </c>
      <c r="V811" s="7">
        <f>SUMPRODUCT((KG!$A$4:$A$136=flux!$A811)*(KG!$B$4:$B$136=flux!V$3)*(flux!$G811&gt;=KG!$F$2:$O$2)*(flux!$G811&lt;=KG!$F$3:$O$3)*KG!$F$4:$O$136)*$G811/100</f>
        <v>13.413000000000002</v>
      </c>
      <c r="W811" s="7">
        <f>SUMPRODUCT((KG!$A$4:$A$136=flux!$A811)*(KG!$B$4:$B$136=flux!W$3)*(flux!$G811&gt;=KG!$F$2:$O$2)*(flux!$G811&lt;=KG!$F$3:$O$3)*KG!$F$4:$O$136)*$G811/100</f>
        <v>0</v>
      </c>
      <c r="X811" s="7">
        <f>SUMPRODUCT((KG!$A$4:$A$136=flux!$A811)*(KG!$B$4:$B$136=flux!X$3)*(flux!$G811&gt;=KG!$F$2:$O$2)*(flux!$G811&lt;=KG!$F$3:$O$3)*KG!$F$4:$O$136)*$G811/100</f>
        <v>0</v>
      </c>
      <c r="Y811" s="7">
        <f>SUMPRODUCT((PAL!$A$3:$A$42=flux!$A811)*(PAL!$B$3:$B$42=flux!Y$3)*(PAL!$H$2:$Q$2=flux!$H811)*(PAL!$H$3:$Q$42))*$H811</f>
        <v>0</v>
      </c>
      <c r="Z811" s="7">
        <f>SUMPRODUCT((PAL!$A$3:$A$42=flux!$A811)*(PAL!$B$3:$B$42=flux!Z$3)*(PAL!$H$2:$Q$2=flux!$H811)*(PAL!$H$3:$Q$42))*$H811</f>
        <v>0</v>
      </c>
      <c r="AA811" s="7">
        <f>SUMPRODUCT((PAL!$A$3:$A$42=flux!$A811)*(PAL!$B$3:$B$42=flux!AA$3)*(PAL!$H$2:$Q$2=flux!$H811)*(PAL!$H$3:$Q$42))*$H811</f>
        <v>39.450000000000003</v>
      </c>
      <c r="AB811" s="7">
        <f>SUMPRODUCT((PAL!$A$3:$A$42=flux!$A811)*(PAL!$B$3:$B$42=flux!AB$3)*(PAL!$H$2:$Q$2=flux!$H811)*(PAL!$H$3:$Q$42))*$H811</f>
        <v>0</v>
      </c>
    </row>
    <row r="812" spans="1:28" x14ac:dyDescent="0.25">
      <c r="A812">
        <v>16380</v>
      </c>
      <c r="B812" t="s">
        <v>577</v>
      </c>
      <c r="C812" s="2">
        <v>43164</v>
      </c>
      <c r="D812" t="s">
        <v>10</v>
      </c>
      <c r="E812">
        <v>49</v>
      </c>
      <c r="F812" t="s">
        <v>11</v>
      </c>
      <c r="G812">
        <v>64</v>
      </c>
      <c r="H812" s="1">
        <v>1</v>
      </c>
      <c r="I812">
        <v>16.57</v>
      </c>
      <c r="J812" s="1"/>
      <c r="L812" s="5" t="s">
        <v>184</v>
      </c>
      <c r="N812" s="7">
        <f>SUMPRODUCT((KG!$A$4:$A$136=flux!$A812)*(KG!$B$4:$B$136=flux!N$3)*(flux!$G812&gt;=KG!$F$2:$O$2)*(flux!$G812&lt;=KG!$F$3:$O$3)*KG!$F$4:$O$136)*$G812/100</f>
        <v>0</v>
      </c>
      <c r="O812" s="7">
        <f>SUMPRODUCT((KG!$A$4:$A$136=flux!$A812)*(KG!$B$4:$B$136=flux!O$3)*(flux!$G812&gt;=KG!$F$2:$O$2)*(flux!$G812&lt;=KG!$F$3:$O$3)*KG!$F$4:$O$136)*$G812/100</f>
        <v>11.57184</v>
      </c>
      <c r="P812" s="7">
        <f>SUMPRODUCT((KG!$A$4:$A$136=flux!$A812)*(KG!$B$4:$B$136=flux!P$3)*(flux!$G812&gt;=KG!$F$2:$O$2)*(flux!$G812&lt;=KG!$F$3:$O$3)*KG!$F$4:$O$136)*$G812/100</f>
        <v>22.4</v>
      </c>
      <c r="Q812" s="7">
        <f>SUMPRODUCT((KG!$A$4:$A$136=flux!$A812)*(KG!$B$4:$B$136=flux!Q$3)*(flux!$G812&gt;=KG!$F$2:$O$2)*(flux!$G812&lt;=KG!$F$3:$O$3)*KG!$F$4:$O$136)*$G812/100</f>
        <v>0</v>
      </c>
      <c r="R812" s="7">
        <f>SUMPRODUCT((KG!$A$4:$A$136=flux!$A812)*(KG!$B$4:$B$136=flux!R$3)*(flux!$G812&gt;=KG!$F$2:$O$2)*(flux!$G812&lt;=KG!$F$3:$O$3)*KG!$F$4:$O$136)*$G812/100</f>
        <v>0</v>
      </c>
      <c r="S812" s="7">
        <f>SUMPRODUCT((KG!$A$4:$A$136=flux!$A812)*(KG!$B$4:$B$136=flux!S$3)*(flux!$G812&gt;=KG!$F$2:$O$2)*(flux!$G812&lt;=KG!$F$3:$O$3)*KG!$F$4:$O$136)*$G812/100</f>
        <v>0</v>
      </c>
      <c r="T812" s="7">
        <f>SUMPRODUCT((KG!$A$4:$A$136=flux!$A812)*(KG!$B$4:$B$136=flux!T$3)*(flux!$G812&gt;=KG!$F$2:$O$2)*(flux!$G812&lt;=KG!$F$3:$O$3)*KG!$F$4:$O$136)*$G812/100</f>
        <v>13.033376563199997</v>
      </c>
      <c r="U812" s="7">
        <f>SUMPRODUCT((KG!$A$4:$A$136=flux!$A812)*(KG!$B$4:$B$136=flux!U$3)*(flux!$G812&gt;=KG!$F$2:$O$2)*(flux!$G812&lt;=KG!$F$3:$O$3)*KG!$F$4:$O$136)*$G812/100</f>
        <v>0</v>
      </c>
      <c r="V812" s="7">
        <f>SUMPRODUCT((KG!$A$4:$A$136=flux!$A812)*(KG!$B$4:$B$136=flux!V$3)*(flux!$G812&gt;=KG!$F$2:$O$2)*(flux!$G812&lt;=KG!$F$3:$O$3)*KG!$F$4:$O$136)*$G812/100</f>
        <v>12.624000000000001</v>
      </c>
      <c r="W812" s="7">
        <f>SUMPRODUCT((KG!$A$4:$A$136=flux!$A812)*(KG!$B$4:$B$136=flux!W$3)*(flux!$G812&gt;=KG!$F$2:$O$2)*(flux!$G812&lt;=KG!$F$3:$O$3)*KG!$F$4:$O$136)*$G812/100</f>
        <v>0</v>
      </c>
      <c r="X812" s="7">
        <f>SUMPRODUCT((KG!$A$4:$A$136=flux!$A812)*(KG!$B$4:$B$136=flux!X$3)*(flux!$G812&gt;=KG!$F$2:$O$2)*(flux!$G812&lt;=KG!$F$3:$O$3)*KG!$F$4:$O$136)*$G812/100</f>
        <v>0</v>
      </c>
      <c r="Y812" s="7">
        <f>SUMPRODUCT((PAL!$A$3:$A$42=flux!$A812)*(PAL!$B$3:$B$42=flux!Y$3)*(PAL!$H$2:$Q$2=flux!$H812)*(PAL!$H$3:$Q$42))*$H812</f>
        <v>0</v>
      </c>
      <c r="Z812" s="7">
        <f>SUMPRODUCT((PAL!$A$3:$A$42=flux!$A812)*(PAL!$B$3:$B$42=flux!Z$3)*(PAL!$H$2:$Q$2=flux!$H812)*(PAL!$H$3:$Q$42))*$H812</f>
        <v>0</v>
      </c>
      <c r="AA812" s="7">
        <f>SUMPRODUCT((PAL!$A$3:$A$42=flux!$A812)*(PAL!$B$3:$B$42=flux!AA$3)*(PAL!$H$2:$Q$2=flux!$H812)*(PAL!$H$3:$Q$42))*$H812</f>
        <v>39.450000000000003</v>
      </c>
      <c r="AB812" s="7">
        <f>SUMPRODUCT((PAL!$A$3:$A$42=flux!$A812)*(PAL!$B$3:$B$42=flux!AB$3)*(PAL!$H$2:$Q$2=flux!$H812)*(PAL!$H$3:$Q$42))*$H812</f>
        <v>0</v>
      </c>
    </row>
    <row r="813" spans="1:28" x14ac:dyDescent="0.25">
      <c r="A813">
        <v>16380</v>
      </c>
      <c r="B813" t="s">
        <v>577</v>
      </c>
      <c r="C813" s="2">
        <v>43182</v>
      </c>
      <c r="D813" t="s">
        <v>10</v>
      </c>
      <c r="E813">
        <v>49</v>
      </c>
      <c r="F813" t="s">
        <v>11</v>
      </c>
      <c r="G813">
        <v>52</v>
      </c>
      <c r="H813" s="1">
        <v>1</v>
      </c>
      <c r="I813">
        <v>16.57</v>
      </c>
      <c r="J813" s="1"/>
      <c r="L813" s="5" t="s">
        <v>184</v>
      </c>
      <c r="N813" s="7">
        <f>SUMPRODUCT((KG!$A$4:$A$136=flux!$A813)*(KG!$B$4:$B$136=flux!N$3)*(flux!$G813&gt;=KG!$F$2:$O$2)*(flux!$G813&lt;=KG!$F$3:$O$3)*KG!$F$4:$O$136)*$G813/100</f>
        <v>0</v>
      </c>
      <c r="O813" s="7">
        <f>SUMPRODUCT((KG!$A$4:$A$136=flux!$A813)*(KG!$B$4:$B$136=flux!O$3)*(flux!$G813&gt;=KG!$F$2:$O$2)*(flux!$G813&lt;=KG!$F$3:$O$3)*KG!$F$4:$O$136)*$G813/100</f>
        <v>9.40212</v>
      </c>
      <c r="P813" s="7">
        <f>SUMPRODUCT((KG!$A$4:$A$136=flux!$A813)*(KG!$B$4:$B$136=flux!P$3)*(flux!$G813&gt;=KG!$F$2:$O$2)*(flux!$G813&lt;=KG!$F$3:$O$3)*KG!$F$4:$O$136)*$G813/100</f>
        <v>18.2</v>
      </c>
      <c r="Q813" s="7">
        <f>SUMPRODUCT((KG!$A$4:$A$136=flux!$A813)*(KG!$B$4:$B$136=flux!Q$3)*(flux!$G813&gt;=KG!$F$2:$O$2)*(flux!$G813&lt;=KG!$F$3:$O$3)*KG!$F$4:$O$136)*$G813/100</f>
        <v>0</v>
      </c>
      <c r="R813" s="7">
        <f>SUMPRODUCT((KG!$A$4:$A$136=flux!$A813)*(KG!$B$4:$B$136=flux!R$3)*(flux!$G813&gt;=KG!$F$2:$O$2)*(flux!$G813&lt;=KG!$F$3:$O$3)*KG!$F$4:$O$136)*$G813/100</f>
        <v>0</v>
      </c>
      <c r="S813" s="7">
        <f>SUMPRODUCT((KG!$A$4:$A$136=flux!$A813)*(KG!$B$4:$B$136=flux!S$3)*(flux!$G813&gt;=KG!$F$2:$O$2)*(flux!$G813&lt;=KG!$F$3:$O$3)*KG!$F$4:$O$136)*$G813/100</f>
        <v>0</v>
      </c>
      <c r="T813" s="7">
        <f>SUMPRODUCT((KG!$A$4:$A$136=flux!$A813)*(KG!$B$4:$B$136=flux!T$3)*(flux!$G813&gt;=KG!$F$2:$O$2)*(flux!$G813&lt;=KG!$F$3:$O$3)*KG!$F$4:$O$136)*$G813/100</f>
        <v>10.589618457599997</v>
      </c>
      <c r="U813" s="7">
        <f>SUMPRODUCT((KG!$A$4:$A$136=flux!$A813)*(KG!$B$4:$B$136=flux!U$3)*(flux!$G813&gt;=KG!$F$2:$O$2)*(flux!$G813&lt;=KG!$F$3:$O$3)*KG!$F$4:$O$136)*$G813/100</f>
        <v>0</v>
      </c>
      <c r="V813" s="7">
        <f>SUMPRODUCT((KG!$A$4:$A$136=flux!$A813)*(KG!$B$4:$B$136=flux!V$3)*(flux!$G813&gt;=KG!$F$2:$O$2)*(flux!$G813&lt;=KG!$F$3:$O$3)*KG!$F$4:$O$136)*$G813/100</f>
        <v>10.257</v>
      </c>
      <c r="W813" s="7">
        <f>SUMPRODUCT((KG!$A$4:$A$136=flux!$A813)*(KG!$B$4:$B$136=flux!W$3)*(flux!$G813&gt;=KG!$F$2:$O$2)*(flux!$G813&lt;=KG!$F$3:$O$3)*KG!$F$4:$O$136)*$G813/100</f>
        <v>0</v>
      </c>
      <c r="X813" s="7">
        <f>SUMPRODUCT((KG!$A$4:$A$136=flux!$A813)*(KG!$B$4:$B$136=flux!X$3)*(flux!$G813&gt;=KG!$F$2:$O$2)*(flux!$G813&lt;=KG!$F$3:$O$3)*KG!$F$4:$O$136)*$G813/100</f>
        <v>0</v>
      </c>
      <c r="Y813" s="7">
        <f>SUMPRODUCT((PAL!$A$3:$A$42=flux!$A813)*(PAL!$B$3:$B$42=flux!Y$3)*(PAL!$H$2:$Q$2=flux!$H813)*(PAL!$H$3:$Q$42))*$H813</f>
        <v>0</v>
      </c>
      <c r="Z813" s="7">
        <f>SUMPRODUCT((PAL!$A$3:$A$42=flux!$A813)*(PAL!$B$3:$B$42=flux!Z$3)*(PAL!$H$2:$Q$2=flux!$H813)*(PAL!$H$3:$Q$42))*$H813</f>
        <v>0</v>
      </c>
      <c r="AA813" s="7">
        <f>SUMPRODUCT((PAL!$A$3:$A$42=flux!$A813)*(PAL!$B$3:$B$42=flux!AA$3)*(PAL!$H$2:$Q$2=flux!$H813)*(PAL!$H$3:$Q$42))*$H813</f>
        <v>39.450000000000003</v>
      </c>
      <c r="AB813" s="7">
        <f>SUMPRODUCT((PAL!$A$3:$A$42=flux!$A813)*(PAL!$B$3:$B$42=flux!AB$3)*(PAL!$H$2:$Q$2=flux!$H813)*(PAL!$H$3:$Q$42))*$H813</f>
        <v>0</v>
      </c>
    </row>
    <row r="814" spans="1:28" x14ac:dyDescent="0.25">
      <c r="A814">
        <v>16380</v>
      </c>
      <c r="B814" t="s">
        <v>577</v>
      </c>
      <c r="C814" s="2">
        <v>43190</v>
      </c>
      <c r="D814" t="s">
        <v>10</v>
      </c>
      <c r="E814">
        <v>49</v>
      </c>
      <c r="F814" t="s">
        <v>11</v>
      </c>
      <c r="G814">
        <v>45</v>
      </c>
      <c r="H814" s="1">
        <v>1</v>
      </c>
      <c r="I814">
        <v>16.57</v>
      </c>
      <c r="J814" s="1"/>
      <c r="L814" s="5" t="s">
        <v>184</v>
      </c>
      <c r="N814" s="7">
        <f>SUMPRODUCT((KG!$A$4:$A$136=flux!$A814)*(KG!$B$4:$B$136=flux!N$3)*(flux!$G814&gt;=KG!$F$2:$O$2)*(flux!$G814&lt;=KG!$F$3:$O$3)*KG!$F$4:$O$136)*$G814/100</f>
        <v>0</v>
      </c>
      <c r="O814" s="7">
        <f>SUMPRODUCT((KG!$A$4:$A$136=flux!$A814)*(KG!$B$4:$B$136=flux!O$3)*(flux!$G814&gt;=KG!$F$2:$O$2)*(flux!$G814&lt;=KG!$F$3:$O$3)*KG!$F$4:$O$136)*$G814/100</f>
        <v>8.13645</v>
      </c>
      <c r="P814" s="7">
        <f>SUMPRODUCT((KG!$A$4:$A$136=flux!$A814)*(KG!$B$4:$B$136=flux!P$3)*(flux!$G814&gt;=KG!$F$2:$O$2)*(flux!$G814&lt;=KG!$F$3:$O$3)*KG!$F$4:$O$136)*$G814/100</f>
        <v>15.75</v>
      </c>
      <c r="Q814" s="7">
        <f>SUMPRODUCT((KG!$A$4:$A$136=flux!$A814)*(KG!$B$4:$B$136=flux!Q$3)*(flux!$G814&gt;=KG!$F$2:$O$2)*(flux!$G814&lt;=KG!$F$3:$O$3)*KG!$F$4:$O$136)*$G814/100</f>
        <v>0</v>
      </c>
      <c r="R814" s="7">
        <f>SUMPRODUCT((KG!$A$4:$A$136=flux!$A814)*(KG!$B$4:$B$136=flux!R$3)*(flux!$G814&gt;=KG!$F$2:$O$2)*(flux!$G814&lt;=KG!$F$3:$O$3)*KG!$F$4:$O$136)*$G814/100</f>
        <v>0</v>
      </c>
      <c r="S814" s="7">
        <f>SUMPRODUCT((KG!$A$4:$A$136=flux!$A814)*(KG!$B$4:$B$136=flux!S$3)*(flux!$G814&gt;=KG!$F$2:$O$2)*(flux!$G814&lt;=KG!$F$3:$O$3)*KG!$F$4:$O$136)*$G814/100</f>
        <v>0</v>
      </c>
      <c r="T814" s="7">
        <f>SUMPRODUCT((KG!$A$4:$A$136=flux!$A814)*(KG!$B$4:$B$136=flux!T$3)*(flux!$G814&gt;=KG!$F$2:$O$2)*(flux!$G814&lt;=KG!$F$3:$O$3)*KG!$F$4:$O$136)*$G814/100</f>
        <v>9.1640928959999979</v>
      </c>
      <c r="U814" s="7">
        <f>SUMPRODUCT((KG!$A$4:$A$136=flux!$A814)*(KG!$B$4:$B$136=flux!U$3)*(flux!$G814&gt;=KG!$F$2:$O$2)*(flux!$G814&lt;=KG!$F$3:$O$3)*KG!$F$4:$O$136)*$G814/100</f>
        <v>0</v>
      </c>
      <c r="V814" s="7">
        <f>SUMPRODUCT((KG!$A$4:$A$136=flux!$A814)*(KG!$B$4:$B$136=flux!V$3)*(flux!$G814&gt;=KG!$F$2:$O$2)*(flux!$G814&lt;=KG!$F$3:$O$3)*KG!$F$4:$O$136)*$G814/100</f>
        <v>8.8762500000000006</v>
      </c>
      <c r="W814" s="7">
        <f>SUMPRODUCT((KG!$A$4:$A$136=flux!$A814)*(KG!$B$4:$B$136=flux!W$3)*(flux!$G814&gt;=KG!$F$2:$O$2)*(flux!$G814&lt;=KG!$F$3:$O$3)*KG!$F$4:$O$136)*$G814/100</f>
        <v>0</v>
      </c>
      <c r="X814" s="7">
        <f>SUMPRODUCT((KG!$A$4:$A$136=flux!$A814)*(KG!$B$4:$B$136=flux!X$3)*(flux!$G814&gt;=KG!$F$2:$O$2)*(flux!$G814&lt;=KG!$F$3:$O$3)*KG!$F$4:$O$136)*$G814/100</f>
        <v>0</v>
      </c>
      <c r="Y814" s="7">
        <f>SUMPRODUCT((PAL!$A$3:$A$42=flux!$A814)*(PAL!$B$3:$B$42=flux!Y$3)*(PAL!$H$2:$Q$2=flux!$H814)*(PAL!$H$3:$Q$42))*$H814</f>
        <v>0</v>
      </c>
      <c r="Z814" s="7">
        <f>SUMPRODUCT((PAL!$A$3:$A$42=flux!$A814)*(PAL!$B$3:$B$42=flux!Z$3)*(PAL!$H$2:$Q$2=flux!$H814)*(PAL!$H$3:$Q$42))*$H814</f>
        <v>0</v>
      </c>
      <c r="AA814" s="7">
        <f>SUMPRODUCT((PAL!$A$3:$A$42=flux!$A814)*(PAL!$B$3:$B$42=flux!AA$3)*(PAL!$H$2:$Q$2=flux!$H814)*(PAL!$H$3:$Q$42))*$H814</f>
        <v>39.450000000000003</v>
      </c>
      <c r="AB814" s="7">
        <f>SUMPRODUCT((PAL!$A$3:$A$42=flux!$A814)*(PAL!$B$3:$B$42=flux!AB$3)*(PAL!$H$2:$Q$2=flux!$H814)*(PAL!$H$3:$Q$42))*$H814</f>
        <v>0</v>
      </c>
    </row>
    <row r="815" spans="1:28" x14ac:dyDescent="0.25">
      <c r="A815">
        <v>16380</v>
      </c>
      <c r="B815" t="s">
        <v>577</v>
      </c>
      <c r="C815" s="2">
        <v>43187</v>
      </c>
      <c r="D815" t="s">
        <v>10</v>
      </c>
      <c r="E815">
        <v>49</v>
      </c>
      <c r="F815" t="s">
        <v>11</v>
      </c>
      <c r="G815">
        <v>40</v>
      </c>
      <c r="H815" s="1">
        <v>1</v>
      </c>
      <c r="I815">
        <v>16.57</v>
      </c>
      <c r="J815" s="1"/>
      <c r="L815" s="5" t="s">
        <v>184</v>
      </c>
      <c r="N815" s="7">
        <f>SUMPRODUCT((KG!$A$4:$A$136=flux!$A815)*(KG!$B$4:$B$136=flux!N$3)*(flux!$G815&gt;=KG!$F$2:$O$2)*(flux!$G815&lt;=KG!$F$3:$O$3)*KG!$F$4:$O$136)*$G815/100</f>
        <v>0</v>
      </c>
      <c r="O815" s="7">
        <f>SUMPRODUCT((KG!$A$4:$A$136=flux!$A815)*(KG!$B$4:$B$136=flux!O$3)*(flux!$G815&gt;=KG!$F$2:$O$2)*(flux!$G815&lt;=KG!$F$3:$O$3)*KG!$F$4:$O$136)*$G815/100</f>
        <v>7.2324000000000002</v>
      </c>
      <c r="P815" s="7">
        <f>SUMPRODUCT((KG!$A$4:$A$136=flux!$A815)*(KG!$B$4:$B$136=flux!P$3)*(flux!$G815&gt;=KG!$F$2:$O$2)*(flux!$G815&lt;=KG!$F$3:$O$3)*KG!$F$4:$O$136)*$G815/100</f>
        <v>14</v>
      </c>
      <c r="Q815" s="7">
        <f>SUMPRODUCT((KG!$A$4:$A$136=flux!$A815)*(KG!$B$4:$B$136=flux!Q$3)*(flux!$G815&gt;=KG!$F$2:$O$2)*(flux!$G815&lt;=KG!$F$3:$O$3)*KG!$F$4:$O$136)*$G815/100</f>
        <v>0</v>
      </c>
      <c r="R815" s="7">
        <f>SUMPRODUCT((KG!$A$4:$A$136=flux!$A815)*(KG!$B$4:$B$136=flux!R$3)*(flux!$G815&gt;=KG!$F$2:$O$2)*(flux!$G815&lt;=KG!$F$3:$O$3)*KG!$F$4:$O$136)*$G815/100</f>
        <v>0</v>
      </c>
      <c r="S815" s="7">
        <f>SUMPRODUCT((KG!$A$4:$A$136=flux!$A815)*(KG!$B$4:$B$136=flux!S$3)*(flux!$G815&gt;=KG!$F$2:$O$2)*(flux!$G815&lt;=KG!$F$3:$O$3)*KG!$F$4:$O$136)*$G815/100</f>
        <v>0</v>
      </c>
      <c r="T815" s="7">
        <f>SUMPRODUCT((KG!$A$4:$A$136=flux!$A815)*(KG!$B$4:$B$136=flux!T$3)*(flux!$G815&gt;=KG!$F$2:$O$2)*(flux!$G815&lt;=KG!$F$3:$O$3)*KG!$F$4:$O$136)*$G815/100</f>
        <v>8.1458603519999979</v>
      </c>
      <c r="U815" s="7">
        <f>SUMPRODUCT((KG!$A$4:$A$136=flux!$A815)*(KG!$B$4:$B$136=flux!U$3)*(flux!$G815&gt;=KG!$F$2:$O$2)*(flux!$G815&lt;=KG!$F$3:$O$3)*KG!$F$4:$O$136)*$G815/100</f>
        <v>0</v>
      </c>
      <c r="V815" s="7">
        <f>SUMPRODUCT((KG!$A$4:$A$136=flux!$A815)*(KG!$B$4:$B$136=flux!V$3)*(flux!$G815&gt;=KG!$F$2:$O$2)*(flux!$G815&lt;=KG!$F$3:$O$3)*KG!$F$4:$O$136)*$G815/100</f>
        <v>7.89</v>
      </c>
      <c r="W815" s="7">
        <f>SUMPRODUCT((KG!$A$4:$A$136=flux!$A815)*(KG!$B$4:$B$136=flux!W$3)*(flux!$G815&gt;=KG!$F$2:$O$2)*(flux!$G815&lt;=KG!$F$3:$O$3)*KG!$F$4:$O$136)*$G815/100</f>
        <v>0</v>
      </c>
      <c r="X815" s="7">
        <f>SUMPRODUCT((KG!$A$4:$A$136=flux!$A815)*(KG!$B$4:$B$136=flux!X$3)*(flux!$G815&gt;=KG!$F$2:$O$2)*(flux!$G815&lt;=KG!$F$3:$O$3)*KG!$F$4:$O$136)*$G815/100</f>
        <v>0</v>
      </c>
      <c r="Y815" s="7">
        <f>SUMPRODUCT((PAL!$A$3:$A$42=flux!$A815)*(PAL!$B$3:$B$42=flux!Y$3)*(PAL!$H$2:$Q$2=flux!$H815)*(PAL!$H$3:$Q$42))*$H815</f>
        <v>0</v>
      </c>
      <c r="Z815" s="7">
        <f>SUMPRODUCT((PAL!$A$3:$A$42=flux!$A815)*(PAL!$B$3:$B$42=flux!Z$3)*(PAL!$H$2:$Q$2=flux!$H815)*(PAL!$H$3:$Q$42))*$H815</f>
        <v>0</v>
      </c>
      <c r="AA815" s="7">
        <f>SUMPRODUCT((PAL!$A$3:$A$42=flux!$A815)*(PAL!$B$3:$B$42=flux!AA$3)*(PAL!$H$2:$Q$2=flux!$H815)*(PAL!$H$3:$Q$42))*$H815</f>
        <v>39.450000000000003</v>
      </c>
      <c r="AB815" s="7">
        <f>SUMPRODUCT((PAL!$A$3:$A$42=flux!$A815)*(PAL!$B$3:$B$42=flux!AB$3)*(PAL!$H$2:$Q$2=flux!$H815)*(PAL!$H$3:$Q$42))*$H815</f>
        <v>0</v>
      </c>
    </row>
    <row r="816" spans="1:28" x14ac:dyDescent="0.25">
      <c r="A816">
        <v>16277</v>
      </c>
      <c r="B816" t="s">
        <v>577</v>
      </c>
      <c r="C816" s="2">
        <v>43175</v>
      </c>
      <c r="D816" t="s">
        <v>8</v>
      </c>
      <c r="E816">
        <v>49</v>
      </c>
      <c r="F816" t="s">
        <v>20</v>
      </c>
      <c r="G816">
        <v>266</v>
      </c>
      <c r="H816" s="1">
        <v>2</v>
      </c>
      <c r="I816">
        <v>39.450000000000003</v>
      </c>
      <c r="J816" s="1"/>
      <c r="L816" s="5" t="s">
        <v>184</v>
      </c>
      <c r="N816" s="7">
        <f>SUMPRODUCT((KG!$A$4:$A$136=flux!$A816)*(KG!$B$4:$B$136=flux!N$3)*(flux!$G816&gt;=KG!$F$2:$O$2)*(flux!$G816&lt;=KG!$F$3:$O$3)*KG!$F$4:$O$136)*$G816/100</f>
        <v>0</v>
      </c>
      <c r="O816" s="7">
        <f>SUMPRODUCT((KG!$A$4:$A$136=flux!$A816)*(KG!$B$4:$B$136=flux!O$3)*(flux!$G816&gt;=KG!$F$2:$O$2)*(flux!$G816&lt;=KG!$F$3:$O$3)*KG!$F$4:$O$136)*$G816/100</f>
        <v>46.2042</v>
      </c>
      <c r="P816" s="7">
        <f>SUMPRODUCT((KG!$A$4:$A$136=flux!$A816)*(KG!$B$4:$B$136=flux!P$3)*(flux!$G816&gt;=KG!$F$2:$O$2)*(flux!$G816&lt;=KG!$F$3:$O$3)*KG!$F$4:$O$136)*$G816/100</f>
        <v>85.12</v>
      </c>
      <c r="Q816" s="7">
        <f>SUMPRODUCT((KG!$A$4:$A$136=flux!$A816)*(KG!$B$4:$B$136=flux!Q$3)*(flux!$G816&gt;=KG!$F$2:$O$2)*(flux!$G816&lt;=KG!$F$3:$O$3)*KG!$F$4:$O$136)*$G816/100</f>
        <v>0</v>
      </c>
      <c r="R816" s="7">
        <f>SUMPRODUCT((KG!$A$4:$A$136=flux!$A816)*(KG!$B$4:$B$136=flux!R$3)*(flux!$G816&gt;=KG!$F$2:$O$2)*(flux!$G816&lt;=KG!$F$3:$O$3)*KG!$F$4:$O$136)*$G816/100</f>
        <v>0</v>
      </c>
      <c r="S816" s="7">
        <f>SUMPRODUCT((KG!$A$4:$A$136=flux!$A816)*(KG!$B$4:$B$136=flux!S$3)*(flux!$G816&gt;=KG!$F$2:$O$2)*(flux!$G816&lt;=KG!$F$3:$O$3)*KG!$F$4:$O$136)*$G816/100</f>
        <v>0</v>
      </c>
      <c r="T816" s="7">
        <f>SUMPRODUCT((KG!$A$4:$A$136=flux!$A816)*(KG!$B$4:$B$136=flux!T$3)*(flux!$G816&gt;=KG!$F$2:$O$2)*(flux!$G816&lt;=KG!$F$3:$O$3)*KG!$F$4:$O$136)*$G816/100</f>
        <v>58.685671893333328</v>
      </c>
      <c r="U816" s="7">
        <f>SUMPRODUCT((KG!$A$4:$A$136=flux!$A816)*(KG!$B$4:$B$136=flux!U$3)*(flux!$G816&gt;=KG!$F$2:$O$2)*(flux!$G816&lt;=KG!$F$3:$O$3)*KG!$F$4:$O$136)*$G816/100</f>
        <v>156.94</v>
      </c>
      <c r="V816" s="7">
        <f>SUMPRODUCT((KG!$A$4:$A$136=flux!$A816)*(KG!$B$4:$B$136=flux!V$3)*(flux!$G816&gt;=KG!$F$2:$O$2)*(flux!$G816&lt;=KG!$F$3:$O$3)*KG!$F$4:$O$136)*$G816/100</f>
        <v>51.419130000000003</v>
      </c>
      <c r="W816" s="7">
        <f>SUMPRODUCT((KG!$A$4:$A$136=flux!$A816)*(KG!$B$4:$B$136=flux!W$3)*(flux!$G816&gt;=KG!$F$2:$O$2)*(flux!$G816&lt;=KG!$F$3:$O$3)*KG!$F$4:$O$136)*$G816/100</f>
        <v>0</v>
      </c>
      <c r="X816" s="7">
        <f>SUMPRODUCT((KG!$A$4:$A$136=flux!$A816)*(KG!$B$4:$B$136=flux!X$3)*(flux!$G816&gt;=KG!$F$2:$O$2)*(flux!$G816&lt;=KG!$F$3:$O$3)*KG!$F$4:$O$136)*$G816/100</f>
        <v>0</v>
      </c>
      <c r="Y816" s="7">
        <f>SUMPRODUCT((PAL!$A$3:$A$42=flux!$A816)*(PAL!$B$3:$B$42=flux!Y$3)*(PAL!$H$2:$Q$2=flux!$H816)*(PAL!$H$3:$Q$42))*$H816</f>
        <v>0</v>
      </c>
      <c r="Z816" s="7">
        <f>SUMPRODUCT((PAL!$A$3:$A$42=flux!$A816)*(PAL!$B$3:$B$42=flux!Z$3)*(PAL!$H$2:$Q$2=flux!$H816)*(PAL!$H$3:$Q$42))*$H816</f>
        <v>0</v>
      </c>
      <c r="AA816" s="7">
        <f>SUMPRODUCT((PAL!$A$3:$A$42=flux!$A816)*(PAL!$B$3:$B$42=flux!AA$3)*(PAL!$H$2:$Q$2=flux!$H816)*(PAL!$H$3:$Q$42))*$H816</f>
        <v>75.744</v>
      </c>
      <c r="AB816" s="7">
        <f>SUMPRODUCT((PAL!$A$3:$A$42=flux!$A816)*(PAL!$B$3:$B$42=flux!AB$3)*(PAL!$H$2:$Q$2=flux!$H816)*(PAL!$H$3:$Q$42))*$H816</f>
        <v>0</v>
      </c>
    </row>
    <row r="817" spans="1:28" x14ac:dyDescent="0.25">
      <c r="A817">
        <v>16277</v>
      </c>
      <c r="B817" t="s">
        <v>577</v>
      </c>
      <c r="C817" s="2">
        <v>43181</v>
      </c>
      <c r="D817" t="s">
        <v>8</v>
      </c>
      <c r="E817">
        <v>49</v>
      </c>
      <c r="F817" t="s">
        <v>20</v>
      </c>
      <c r="G817">
        <v>268</v>
      </c>
      <c r="H817" s="1">
        <v>1</v>
      </c>
      <c r="I817">
        <v>39.450000000000003</v>
      </c>
      <c r="J817" s="1"/>
      <c r="L817" s="5" t="s">
        <v>184</v>
      </c>
      <c r="N817" s="7">
        <f>SUMPRODUCT((KG!$A$4:$A$136=flux!$A817)*(KG!$B$4:$B$136=flux!N$3)*(flux!$G817&gt;=KG!$F$2:$O$2)*(flux!$G817&lt;=KG!$F$3:$O$3)*KG!$F$4:$O$136)*$G817/100</f>
        <v>0</v>
      </c>
      <c r="O817" s="7">
        <f>SUMPRODUCT((KG!$A$4:$A$136=flux!$A817)*(KG!$B$4:$B$136=flux!O$3)*(flux!$G817&gt;=KG!$F$2:$O$2)*(flux!$G817&lt;=KG!$F$3:$O$3)*KG!$F$4:$O$136)*$G817/100</f>
        <v>46.551600000000001</v>
      </c>
      <c r="P817" s="7">
        <f>SUMPRODUCT((KG!$A$4:$A$136=flux!$A817)*(KG!$B$4:$B$136=flux!P$3)*(flux!$G817&gt;=KG!$F$2:$O$2)*(flux!$G817&lt;=KG!$F$3:$O$3)*KG!$F$4:$O$136)*$G817/100</f>
        <v>85.76</v>
      </c>
      <c r="Q817" s="7">
        <f>SUMPRODUCT((KG!$A$4:$A$136=flux!$A817)*(KG!$B$4:$B$136=flux!Q$3)*(flux!$G817&gt;=KG!$F$2:$O$2)*(flux!$G817&lt;=KG!$F$3:$O$3)*KG!$F$4:$O$136)*$G817/100</f>
        <v>0</v>
      </c>
      <c r="R817" s="7">
        <f>SUMPRODUCT((KG!$A$4:$A$136=flux!$A817)*(KG!$B$4:$B$136=flux!R$3)*(flux!$G817&gt;=KG!$F$2:$O$2)*(flux!$G817&lt;=KG!$F$3:$O$3)*KG!$F$4:$O$136)*$G817/100</f>
        <v>0</v>
      </c>
      <c r="S817" s="7">
        <f>SUMPRODUCT((KG!$A$4:$A$136=flux!$A817)*(KG!$B$4:$B$136=flux!S$3)*(flux!$G817&gt;=KG!$F$2:$O$2)*(flux!$G817&lt;=KG!$F$3:$O$3)*KG!$F$4:$O$136)*$G817/100</f>
        <v>0</v>
      </c>
      <c r="T817" s="7">
        <f>SUMPRODUCT((KG!$A$4:$A$136=flux!$A817)*(KG!$B$4:$B$136=flux!T$3)*(flux!$G817&gt;=KG!$F$2:$O$2)*(flux!$G817&lt;=KG!$F$3:$O$3)*KG!$F$4:$O$136)*$G817/100</f>
        <v>59.126917546666661</v>
      </c>
      <c r="U817" s="7">
        <f>SUMPRODUCT((KG!$A$4:$A$136=flux!$A817)*(KG!$B$4:$B$136=flux!U$3)*(flux!$G817&gt;=KG!$F$2:$O$2)*(flux!$G817&lt;=KG!$F$3:$O$3)*KG!$F$4:$O$136)*$G817/100</f>
        <v>158.12</v>
      </c>
      <c r="V817" s="7">
        <f>SUMPRODUCT((KG!$A$4:$A$136=flux!$A817)*(KG!$B$4:$B$136=flux!V$3)*(flux!$G817&gt;=KG!$F$2:$O$2)*(flux!$G817&lt;=KG!$F$3:$O$3)*KG!$F$4:$O$136)*$G817/100</f>
        <v>51.805740000000007</v>
      </c>
      <c r="W817" s="7">
        <f>SUMPRODUCT((KG!$A$4:$A$136=flux!$A817)*(KG!$B$4:$B$136=flux!W$3)*(flux!$G817&gt;=KG!$F$2:$O$2)*(flux!$G817&lt;=KG!$F$3:$O$3)*KG!$F$4:$O$136)*$G817/100</f>
        <v>0</v>
      </c>
      <c r="X817" s="7">
        <f>SUMPRODUCT((KG!$A$4:$A$136=flux!$A817)*(KG!$B$4:$B$136=flux!X$3)*(flux!$G817&gt;=KG!$F$2:$O$2)*(flux!$G817&lt;=KG!$F$3:$O$3)*KG!$F$4:$O$136)*$G817/100</f>
        <v>0</v>
      </c>
      <c r="Y817" s="7">
        <f>SUMPRODUCT((PAL!$A$3:$A$42=flux!$A817)*(PAL!$B$3:$B$42=flux!Y$3)*(PAL!$H$2:$Q$2=flux!$H817)*(PAL!$H$3:$Q$42))*$H817</f>
        <v>0</v>
      </c>
      <c r="Z817" s="7">
        <f>SUMPRODUCT((PAL!$A$3:$A$42=flux!$A817)*(PAL!$B$3:$B$42=flux!Z$3)*(PAL!$H$2:$Q$2=flux!$H817)*(PAL!$H$3:$Q$42))*$H817</f>
        <v>0</v>
      </c>
      <c r="AA817" s="7">
        <f>SUMPRODUCT((PAL!$A$3:$A$42=flux!$A817)*(PAL!$B$3:$B$42=flux!AA$3)*(PAL!$H$2:$Q$2=flux!$H817)*(PAL!$H$3:$Q$42))*$H817</f>
        <v>39.450000000000003</v>
      </c>
      <c r="AB817" s="7">
        <f>SUMPRODUCT((PAL!$A$3:$A$42=flux!$A817)*(PAL!$B$3:$B$42=flux!AB$3)*(PAL!$H$2:$Q$2=flux!$H817)*(PAL!$H$3:$Q$42))*$H817</f>
        <v>0</v>
      </c>
    </row>
    <row r="818" spans="1:28" x14ac:dyDescent="0.25">
      <c r="A818">
        <v>16277</v>
      </c>
      <c r="B818" t="s">
        <v>577</v>
      </c>
      <c r="C818" s="2">
        <v>43161</v>
      </c>
      <c r="D818" t="s">
        <v>8</v>
      </c>
      <c r="E818">
        <v>49</v>
      </c>
      <c r="F818" t="s">
        <v>20</v>
      </c>
      <c r="G818">
        <v>267</v>
      </c>
      <c r="H818" s="1">
        <v>1</v>
      </c>
      <c r="I818">
        <v>39.450000000000003</v>
      </c>
      <c r="J818" s="1"/>
      <c r="L818" s="5" t="s">
        <v>184</v>
      </c>
      <c r="N818" s="7">
        <f>SUMPRODUCT((KG!$A$4:$A$136=flux!$A818)*(KG!$B$4:$B$136=flux!N$3)*(flux!$G818&gt;=KG!$F$2:$O$2)*(flux!$G818&lt;=KG!$F$3:$O$3)*KG!$F$4:$O$136)*$G818/100</f>
        <v>0</v>
      </c>
      <c r="O818" s="7">
        <f>SUMPRODUCT((KG!$A$4:$A$136=flux!$A818)*(KG!$B$4:$B$136=flux!O$3)*(flux!$G818&gt;=KG!$F$2:$O$2)*(flux!$G818&lt;=KG!$F$3:$O$3)*KG!$F$4:$O$136)*$G818/100</f>
        <v>46.377899999999997</v>
      </c>
      <c r="P818" s="7">
        <f>SUMPRODUCT((KG!$A$4:$A$136=flux!$A818)*(KG!$B$4:$B$136=flux!P$3)*(flux!$G818&gt;=KG!$F$2:$O$2)*(flux!$G818&lt;=KG!$F$3:$O$3)*KG!$F$4:$O$136)*$G818/100</f>
        <v>85.44</v>
      </c>
      <c r="Q818" s="7">
        <f>SUMPRODUCT((KG!$A$4:$A$136=flux!$A818)*(KG!$B$4:$B$136=flux!Q$3)*(flux!$G818&gt;=KG!$F$2:$O$2)*(flux!$G818&lt;=KG!$F$3:$O$3)*KG!$F$4:$O$136)*$G818/100</f>
        <v>0</v>
      </c>
      <c r="R818" s="7">
        <f>SUMPRODUCT((KG!$A$4:$A$136=flux!$A818)*(KG!$B$4:$B$136=flux!R$3)*(flux!$G818&gt;=KG!$F$2:$O$2)*(flux!$G818&lt;=KG!$F$3:$O$3)*KG!$F$4:$O$136)*$G818/100</f>
        <v>0</v>
      </c>
      <c r="S818" s="7">
        <f>SUMPRODUCT((KG!$A$4:$A$136=flux!$A818)*(KG!$B$4:$B$136=flux!S$3)*(flux!$G818&gt;=KG!$F$2:$O$2)*(flux!$G818&lt;=KG!$F$3:$O$3)*KG!$F$4:$O$136)*$G818/100</f>
        <v>0</v>
      </c>
      <c r="T818" s="7">
        <f>SUMPRODUCT((KG!$A$4:$A$136=flux!$A818)*(KG!$B$4:$B$136=flux!T$3)*(flux!$G818&gt;=KG!$F$2:$O$2)*(flux!$G818&lt;=KG!$F$3:$O$3)*KG!$F$4:$O$136)*$G818/100</f>
        <v>58.906294719999998</v>
      </c>
      <c r="U818" s="7">
        <f>SUMPRODUCT((KG!$A$4:$A$136=flux!$A818)*(KG!$B$4:$B$136=flux!U$3)*(flux!$G818&gt;=KG!$F$2:$O$2)*(flux!$G818&lt;=KG!$F$3:$O$3)*KG!$F$4:$O$136)*$G818/100</f>
        <v>157.53</v>
      </c>
      <c r="V818" s="7">
        <f>SUMPRODUCT((KG!$A$4:$A$136=flux!$A818)*(KG!$B$4:$B$136=flux!V$3)*(flux!$G818&gt;=KG!$F$2:$O$2)*(flux!$G818&lt;=KG!$F$3:$O$3)*KG!$F$4:$O$136)*$G818/100</f>
        <v>51.612435000000005</v>
      </c>
      <c r="W818" s="7">
        <f>SUMPRODUCT((KG!$A$4:$A$136=flux!$A818)*(KG!$B$4:$B$136=flux!W$3)*(flux!$G818&gt;=KG!$F$2:$O$2)*(flux!$G818&lt;=KG!$F$3:$O$3)*KG!$F$4:$O$136)*$G818/100</f>
        <v>0</v>
      </c>
      <c r="X818" s="7">
        <f>SUMPRODUCT((KG!$A$4:$A$136=flux!$A818)*(KG!$B$4:$B$136=flux!X$3)*(flux!$G818&gt;=KG!$F$2:$O$2)*(flux!$G818&lt;=KG!$F$3:$O$3)*KG!$F$4:$O$136)*$G818/100</f>
        <v>0</v>
      </c>
      <c r="Y818" s="7">
        <f>SUMPRODUCT((PAL!$A$3:$A$42=flux!$A818)*(PAL!$B$3:$B$42=flux!Y$3)*(PAL!$H$2:$Q$2=flux!$H818)*(PAL!$H$3:$Q$42))*$H818</f>
        <v>0</v>
      </c>
      <c r="Z818" s="7">
        <f>SUMPRODUCT((PAL!$A$3:$A$42=flux!$A818)*(PAL!$B$3:$B$42=flux!Z$3)*(PAL!$H$2:$Q$2=flux!$H818)*(PAL!$H$3:$Q$42))*$H818</f>
        <v>0</v>
      </c>
      <c r="AA818" s="7">
        <f>SUMPRODUCT((PAL!$A$3:$A$42=flux!$A818)*(PAL!$B$3:$B$42=flux!AA$3)*(PAL!$H$2:$Q$2=flux!$H818)*(PAL!$H$3:$Q$42))*$H818</f>
        <v>39.450000000000003</v>
      </c>
      <c r="AB818" s="7">
        <f>SUMPRODUCT((PAL!$A$3:$A$42=flux!$A818)*(PAL!$B$3:$B$42=flux!AB$3)*(PAL!$H$2:$Q$2=flux!$H818)*(PAL!$H$3:$Q$42))*$H818</f>
        <v>0</v>
      </c>
    </row>
    <row r="819" spans="1:28" x14ac:dyDescent="0.25">
      <c r="A819">
        <v>16277</v>
      </c>
      <c r="B819" t="s">
        <v>577</v>
      </c>
      <c r="C819" s="2">
        <v>43165</v>
      </c>
      <c r="D819" t="s">
        <v>8</v>
      </c>
      <c r="E819">
        <v>49</v>
      </c>
      <c r="F819" t="s">
        <v>20</v>
      </c>
      <c r="G819">
        <v>260</v>
      </c>
      <c r="H819" s="1">
        <v>1</v>
      </c>
      <c r="I819">
        <v>39.450000000000003</v>
      </c>
      <c r="J819" s="1"/>
      <c r="L819" s="5" t="s">
        <v>184</v>
      </c>
      <c r="N819" s="7">
        <f>SUMPRODUCT((KG!$A$4:$A$136=flux!$A819)*(KG!$B$4:$B$136=flux!N$3)*(flux!$G819&gt;=KG!$F$2:$O$2)*(flux!$G819&lt;=KG!$F$3:$O$3)*KG!$F$4:$O$136)*$G819/100</f>
        <v>0</v>
      </c>
      <c r="O819" s="7">
        <f>SUMPRODUCT((KG!$A$4:$A$136=flux!$A819)*(KG!$B$4:$B$136=flux!O$3)*(flux!$G819&gt;=KG!$F$2:$O$2)*(flux!$G819&lt;=KG!$F$3:$O$3)*KG!$F$4:$O$136)*$G819/100</f>
        <v>45.161999999999999</v>
      </c>
      <c r="P819" s="7">
        <f>SUMPRODUCT((KG!$A$4:$A$136=flux!$A819)*(KG!$B$4:$B$136=flux!P$3)*(flux!$G819&gt;=KG!$F$2:$O$2)*(flux!$G819&lt;=KG!$F$3:$O$3)*KG!$F$4:$O$136)*$G819/100</f>
        <v>83.2</v>
      </c>
      <c r="Q819" s="7">
        <f>SUMPRODUCT((KG!$A$4:$A$136=flux!$A819)*(KG!$B$4:$B$136=flux!Q$3)*(flux!$G819&gt;=KG!$F$2:$O$2)*(flux!$G819&lt;=KG!$F$3:$O$3)*KG!$F$4:$O$136)*$G819/100</f>
        <v>0</v>
      </c>
      <c r="R819" s="7">
        <f>SUMPRODUCT((KG!$A$4:$A$136=flux!$A819)*(KG!$B$4:$B$136=flux!R$3)*(flux!$G819&gt;=KG!$F$2:$O$2)*(flux!$G819&lt;=KG!$F$3:$O$3)*KG!$F$4:$O$136)*$G819/100</f>
        <v>0</v>
      </c>
      <c r="S819" s="7">
        <f>SUMPRODUCT((KG!$A$4:$A$136=flux!$A819)*(KG!$B$4:$B$136=flux!S$3)*(flux!$G819&gt;=KG!$F$2:$O$2)*(flux!$G819&lt;=KG!$F$3:$O$3)*KG!$F$4:$O$136)*$G819/100</f>
        <v>0</v>
      </c>
      <c r="T819" s="7">
        <f>SUMPRODUCT((KG!$A$4:$A$136=flux!$A819)*(KG!$B$4:$B$136=flux!T$3)*(flux!$G819&gt;=KG!$F$2:$O$2)*(flux!$G819&lt;=KG!$F$3:$O$3)*KG!$F$4:$O$136)*$G819/100</f>
        <v>57.36193493333333</v>
      </c>
      <c r="U819" s="7">
        <f>SUMPRODUCT((KG!$A$4:$A$136=flux!$A819)*(KG!$B$4:$B$136=flux!U$3)*(flux!$G819&gt;=KG!$F$2:$O$2)*(flux!$G819&lt;=KG!$F$3:$O$3)*KG!$F$4:$O$136)*$G819/100</f>
        <v>153.4</v>
      </c>
      <c r="V819" s="7">
        <f>SUMPRODUCT((KG!$A$4:$A$136=flux!$A819)*(KG!$B$4:$B$136=flux!V$3)*(flux!$G819&gt;=KG!$F$2:$O$2)*(flux!$G819&lt;=KG!$F$3:$O$3)*KG!$F$4:$O$136)*$G819/100</f>
        <v>50.259300000000003</v>
      </c>
      <c r="W819" s="7">
        <f>SUMPRODUCT((KG!$A$4:$A$136=flux!$A819)*(KG!$B$4:$B$136=flux!W$3)*(flux!$G819&gt;=KG!$F$2:$O$2)*(flux!$G819&lt;=KG!$F$3:$O$3)*KG!$F$4:$O$136)*$G819/100</f>
        <v>0</v>
      </c>
      <c r="X819" s="7">
        <f>SUMPRODUCT((KG!$A$4:$A$136=flux!$A819)*(KG!$B$4:$B$136=flux!X$3)*(flux!$G819&gt;=KG!$F$2:$O$2)*(flux!$G819&lt;=KG!$F$3:$O$3)*KG!$F$4:$O$136)*$G819/100</f>
        <v>0</v>
      </c>
      <c r="Y819" s="7">
        <f>SUMPRODUCT((PAL!$A$3:$A$42=flux!$A819)*(PAL!$B$3:$B$42=flux!Y$3)*(PAL!$H$2:$Q$2=flux!$H819)*(PAL!$H$3:$Q$42))*$H819</f>
        <v>0</v>
      </c>
      <c r="Z819" s="7">
        <f>SUMPRODUCT((PAL!$A$3:$A$42=flux!$A819)*(PAL!$B$3:$B$42=flux!Z$3)*(PAL!$H$2:$Q$2=flux!$H819)*(PAL!$H$3:$Q$42))*$H819</f>
        <v>0</v>
      </c>
      <c r="AA819" s="7">
        <f>SUMPRODUCT((PAL!$A$3:$A$42=flux!$A819)*(PAL!$B$3:$B$42=flux!AA$3)*(PAL!$H$2:$Q$2=flux!$H819)*(PAL!$H$3:$Q$42))*$H819</f>
        <v>39.450000000000003</v>
      </c>
      <c r="AB819" s="7">
        <f>SUMPRODUCT((PAL!$A$3:$A$42=flux!$A819)*(PAL!$B$3:$B$42=flux!AB$3)*(PAL!$H$2:$Q$2=flux!$H819)*(PAL!$H$3:$Q$42))*$H819</f>
        <v>0</v>
      </c>
    </row>
    <row r="820" spans="1:28" x14ac:dyDescent="0.25">
      <c r="A820">
        <v>16277</v>
      </c>
      <c r="B820" t="s">
        <v>577</v>
      </c>
      <c r="C820" s="2">
        <v>43188</v>
      </c>
      <c r="D820" t="s">
        <v>8</v>
      </c>
      <c r="E820">
        <v>49</v>
      </c>
      <c r="F820" t="s">
        <v>20</v>
      </c>
      <c r="G820">
        <v>243</v>
      </c>
      <c r="H820" s="1">
        <v>1</v>
      </c>
      <c r="I820">
        <v>39.450000000000003</v>
      </c>
      <c r="J820" s="1"/>
      <c r="L820" s="5" t="s">
        <v>184</v>
      </c>
      <c r="N820" s="7">
        <f>SUMPRODUCT((KG!$A$4:$A$136=flux!$A820)*(KG!$B$4:$B$136=flux!N$3)*(flux!$G820&gt;=KG!$F$2:$O$2)*(flux!$G820&lt;=KG!$F$3:$O$3)*KG!$F$4:$O$136)*$G820/100</f>
        <v>0</v>
      </c>
      <c r="O820" s="7">
        <f>SUMPRODUCT((KG!$A$4:$A$136=flux!$A820)*(KG!$B$4:$B$136=flux!O$3)*(flux!$G820&gt;=KG!$F$2:$O$2)*(flux!$G820&lt;=KG!$F$3:$O$3)*KG!$F$4:$O$136)*$G820/100</f>
        <v>42.209099999999999</v>
      </c>
      <c r="P820" s="7">
        <f>SUMPRODUCT((KG!$A$4:$A$136=flux!$A820)*(KG!$B$4:$B$136=flux!P$3)*(flux!$G820&gt;=KG!$F$2:$O$2)*(flux!$G820&lt;=KG!$F$3:$O$3)*KG!$F$4:$O$136)*$G820/100</f>
        <v>77.760000000000005</v>
      </c>
      <c r="Q820" s="7">
        <f>SUMPRODUCT((KG!$A$4:$A$136=flux!$A820)*(KG!$B$4:$B$136=flux!Q$3)*(flux!$G820&gt;=KG!$F$2:$O$2)*(flux!$G820&lt;=KG!$F$3:$O$3)*KG!$F$4:$O$136)*$G820/100</f>
        <v>0</v>
      </c>
      <c r="R820" s="7">
        <f>SUMPRODUCT((KG!$A$4:$A$136=flux!$A820)*(KG!$B$4:$B$136=flux!R$3)*(flux!$G820&gt;=KG!$F$2:$O$2)*(flux!$G820&lt;=KG!$F$3:$O$3)*KG!$F$4:$O$136)*$G820/100</f>
        <v>0</v>
      </c>
      <c r="S820" s="7">
        <f>SUMPRODUCT((KG!$A$4:$A$136=flux!$A820)*(KG!$B$4:$B$136=flux!S$3)*(flux!$G820&gt;=KG!$F$2:$O$2)*(flux!$G820&lt;=KG!$F$3:$O$3)*KG!$F$4:$O$136)*$G820/100</f>
        <v>0</v>
      </c>
      <c r="T820" s="7">
        <f>SUMPRODUCT((KG!$A$4:$A$136=flux!$A820)*(KG!$B$4:$B$136=flux!T$3)*(flux!$G820&gt;=KG!$F$2:$O$2)*(flux!$G820&lt;=KG!$F$3:$O$3)*KG!$F$4:$O$136)*$G820/100</f>
        <v>53.611346879999992</v>
      </c>
      <c r="U820" s="7">
        <f>SUMPRODUCT((KG!$A$4:$A$136=flux!$A820)*(KG!$B$4:$B$136=flux!U$3)*(flux!$G820&gt;=KG!$F$2:$O$2)*(flux!$G820&lt;=KG!$F$3:$O$3)*KG!$F$4:$O$136)*$G820/100</f>
        <v>143.37</v>
      </c>
      <c r="V820" s="7">
        <f>SUMPRODUCT((KG!$A$4:$A$136=flux!$A820)*(KG!$B$4:$B$136=flux!V$3)*(flux!$G820&gt;=KG!$F$2:$O$2)*(flux!$G820&lt;=KG!$F$3:$O$3)*KG!$F$4:$O$136)*$G820/100</f>
        <v>46.973115</v>
      </c>
      <c r="W820" s="7">
        <f>SUMPRODUCT((KG!$A$4:$A$136=flux!$A820)*(KG!$B$4:$B$136=flux!W$3)*(flux!$G820&gt;=KG!$F$2:$O$2)*(flux!$G820&lt;=KG!$F$3:$O$3)*KG!$F$4:$O$136)*$G820/100</f>
        <v>0</v>
      </c>
      <c r="X820" s="7">
        <f>SUMPRODUCT((KG!$A$4:$A$136=flux!$A820)*(KG!$B$4:$B$136=flux!X$3)*(flux!$G820&gt;=KG!$F$2:$O$2)*(flux!$G820&lt;=KG!$F$3:$O$3)*KG!$F$4:$O$136)*$G820/100</f>
        <v>0</v>
      </c>
      <c r="Y820" s="7">
        <f>SUMPRODUCT((PAL!$A$3:$A$42=flux!$A820)*(PAL!$B$3:$B$42=flux!Y$3)*(PAL!$H$2:$Q$2=flux!$H820)*(PAL!$H$3:$Q$42))*$H820</f>
        <v>0</v>
      </c>
      <c r="Z820" s="7">
        <f>SUMPRODUCT((PAL!$A$3:$A$42=flux!$A820)*(PAL!$B$3:$B$42=flux!Z$3)*(PAL!$H$2:$Q$2=flux!$H820)*(PAL!$H$3:$Q$42))*$H820</f>
        <v>0</v>
      </c>
      <c r="AA820" s="7">
        <f>SUMPRODUCT((PAL!$A$3:$A$42=flux!$A820)*(PAL!$B$3:$B$42=flux!AA$3)*(PAL!$H$2:$Q$2=flux!$H820)*(PAL!$H$3:$Q$42))*$H820</f>
        <v>39.450000000000003</v>
      </c>
      <c r="AB820" s="7">
        <f>SUMPRODUCT((PAL!$A$3:$A$42=flux!$A820)*(PAL!$B$3:$B$42=flux!AB$3)*(PAL!$H$2:$Q$2=flux!$H820)*(PAL!$H$3:$Q$42))*$H820</f>
        <v>0</v>
      </c>
    </row>
    <row r="821" spans="1:28" x14ac:dyDescent="0.25">
      <c r="A821">
        <v>16277</v>
      </c>
      <c r="B821" t="s">
        <v>577</v>
      </c>
      <c r="C821" s="2">
        <v>43189</v>
      </c>
      <c r="D821" t="s">
        <v>8</v>
      </c>
      <c r="E821">
        <v>49</v>
      </c>
      <c r="F821" t="s">
        <v>20</v>
      </c>
      <c r="G821">
        <v>220</v>
      </c>
      <c r="H821" s="1">
        <v>1</v>
      </c>
      <c r="I821">
        <v>39.450000000000003</v>
      </c>
      <c r="J821" s="1"/>
      <c r="L821" s="5" t="s">
        <v>184</v>
      </c>
      <c r="N821" s="7">
        <f>SUMPRODUCT((KG!$A$4:$A$136=flux!$A821)*(KG!$B$4:$B$136=flux!N$3)*(flux!$G821&gt;=KG!$F$2:$O$2)*(flux!$G821&lt;=KG!$F$3:$O$3)*KG!$F$4:$O$136)*$G821/100</f>
        <v>0</v>
      </c>
      <c r="O821" s="7">
        <f>SUMPRODUCT((KG!$A$4:$A$136=flux!$A821)*(KG!$B$4:$B$136=flux!O$3)*(flux!$G821&gt;=KG!$F$2:$O$2)*(flux!$G821&lt;=KG!$F$3:$O$3)*KG!$F$4:$O$136)*$G821/100</f>
        <v>38.213999999999999</v>
      </c>
      <c r="P821" s="7">
        <f>SUMPRODUCT((KG!$A$4:$A$136=flux!$A821)*(KG!$B$4:$B$136=flux!P$3)*(flux!$G821&gt;=KG!$F$2:$O$2)*(flux!$G821&lt;=KG!$F$3:$O$3)*KG!$F$4:$O$136)*$G821/100</f>
        <v>70.400000000000006</v>
      </c>
      <c r="Q821" s="7">
        <f>SUMPRODUCT((KG!$A$4:$A$136=flux!$A821)*(KG!$B$4:$B$136=flux!Q$3)*(flux!$G821&gt;=KG!$F$2:$O$2)*(flux!$G821&lt;=KG!$F$3:$O$3)*KG!$F$4:$O$136)*$G821/100</f>
        <v>0</v>
      </c>
      <c r="R821" s="7">
        <f>SUMPRODUCT((KG!$A$4:$A$136=flux!$A821)*(KG!$B$4:$B$136=flux!R$3)*(flux!$G821&gt;=KG!$F$2:$O$2)*(flux!$G821&lt;=KG!$F$3:$O$3)*KG!$F$4:$O$136)*$G821/100</f>
        <v>0</v>
      </c>
      <c r="S821" s="7">
        <f>SUMPRODUCT((KG!$A$4:$A$136=flux!$A821)*(KG!$B$4:$B$136=flux!S$3)*(flux!$G821&gt;=KG!$F$2:$O$2)*(flux!$G821&lt;=KG!$F$3:$O$3)*KG!$F$4:$O$136)*$G821/100</f>
        <v>0</v>
      </c>
      <c r="T821" s="7">
        <f>SUMPRODUCT((KG!$A$4:$A$136=flux!$A821)*(KG!$B$4:$B$136=flux!T$3)*(flux!$G821&gt;=KG!$F$2:$O$2)*(flux!$G821&lt;=KG!$F$3:$O$3)*KG!$F$4:$O$136)*$G821/100</f>
        <v>48.537021866666663</v>
      </c>
      <c r="U821" s="7">
        <f>SUMPRODUCT((KG!$A$4:$A$136=flux!$A821)*(KG!$B$4:$B$136=flux!U$3)*(flux!$G821&gt;=KG!$F$2:$O$2)*(flux!$G821&lt;=KG!$F$3:$O$3)*KG!$F$4:$O$136)*$G821/100</f>
        <v>129.80000000000001</v>
      </c>
      <c r="V821" s="7">
        <f>SUMPRODUCT((KG!$A$4:$A$136=flux!$A821)*(KG!$B$4:$B$136=flux!V$3)*(flux!$G821&gt;=KG!$F$2:$O$2)*(flux!$G821&lt;=KG!$F$3:$O$3)*KG!$F$4:$O$136)*$G821/100</f>
        <v>42.527099999999997</v>
      </c>
      <c r="W821" s="7">
        <f>SUMPRODUCT((KG!$A$4:$A$136=flux!$A821)*(KG!$B$4:$B$136=flux!W$3)*(flux!$G821&gt;=KG!$F$2:$O$2)*(flux!$G821&lt;=KG!$F$3:$O$3)*KG!$F$4:$O$136)*$G821/100</f>
        <v>0</v>
      </c>
      <c r="X821" s="7">
        <f>SUMPRODUCT((KG!$A$4:$A$136=flux!$A821)*(KG!$B$4:$B$136=flux!X$3)*(flux!$G821&gt;=KG!$F$2:$O$2)*(flux!$G821&lt;=KG!$F$3:$O$3)*KG!$F$4:$O$136)*$G821/100</f>
        <v>0</v>
      </c>
      <c r="Y821" s="7">
        <f>SUMPRODUCT((PAL!$A$3:$A$42=flux!$A821)*(PAL!$B$3:$B$42=flux!Y$3)*(PAL!$H$2:$Q$2=flux!$H821)*(PAL!$H$3:$Q$42))*$H821</f>
        <v>0</v>
      </c>
      <c r="Z821" s="7">
        <f>SUMPRODUCT((PAL!$A$3:$A$42=flux!$A821)*(PAL!$B$3:$B$42=flux!Z$3)*(PAL!$H$2:$Q$2=flux!$H821)*(PAL!$H$3:$Q$42))*$H821</f>
        <v>0</v>
      </c>
      <c r="AA821" s="7">
        <f>SUMPRODUCT((PAL!$A$3:$A$42=flux!$A821)*(PAL!$B$3:$B$42=flux!AA$3)*(PAL!$H$2:$Q$2=flux!$H821)*(PAL!$H$3:$Q$42))*$H821</f>
        <v>39.450000000000003</v>
      </c>
      <c r="AB821" s="7">
        <f>SUMPRODUCT((PAL!$A$3:$A$42=flux!$A821)*(PAL!$B$3:$B$42=flux!AB$3)*(PAL!$H$2:$Q$2=flux!$H821)*(PAL!$H$3:$Q$42))*$H821</f>
        <v>0</v>
      </c>
    </row>
    <row r="822" spans="1:28" x14ac:dyDescent="0.25">
      <c r="A822">
        <v>16277</v>
      </c>
      <c r="B822" t="s">
        <v>577</v>
      </c>
      <c r="C822" s="2">
        <v>43182</v>
      </c>
      <c r="D822" t="s">
        <v>8</v>
      </c>
      <c r="E822">
        <v>49</v>
      </c>
      <c r="F822" t="s">
        <v>20</v>
      </c>
      <c r="G822">
        <v>218</v>
      </c>
      <c r="H822" s="1">
        <v>1</v>
      </c>
      <c r="I822">
        <v>39.450000000000003</v>
      </c>
      <c r="J822" s="1"/>
      <c r="L822" s="5" t="s">
        <v>184</v>
      </c>
      <c r="N822" s="7">
        <f>SUMPRODUCT((KG!$A$4:$A$136=flux!$A822)*(KG!$B$4:$B$136=flux!N$3)*(flux!$G822&gt;=KG!$F$2:$O$2)*(flux!$G822&lt;=KG!$F$3:$O$3)*KG!$F$4:$O$136)*$G822/100</f>
        <v>0</v>
      </c>
      <c r="O822" s="7">
        <f>SUMPRODUCT((KG!$A$4:$A$136=flux!$A822)*(KG!$B$4:$B$136=flux!O$3)*(flux!$G822&gt;=KG!$F$2:$O$2)*(flux!$G822&lt;=KG!$F$3:$O$3)*KG!$F$4:$O$136)*$G822/100</f>
        <v>37.866600000000005</v>
      </c>
      <c r="P822" s="7">
        <f>SUMPRODUCT((KG!$A$4:$A$136=flux!$A822)*(KG!$B$4:$B$136=flux!P$3)*(flux!$G822&gt;=KG!$F$2:$O$2)*(flux!$G822&lt;=KG!$F$3:$O$3)*KG!$F$4:$O$136)*$G822/100</f>
        <v>69.760000000000005</v>
      </c>
      <c r="Q822" s="7">
        <f>SUMPRODUCT((KG!$A$4:$A$136=flux!$A822)*(KG!$B$4:$B$136=flux!Q$3)*(flux!$G822&gt;=KG!$F$2:$O$2)*(flux!$G822&lt;=KG!$F$3:$O$3)*KG!$F$4:$O$136)*$G822/100</f>
        <v>0</v>
      </c>
      <c r="R822" s="7">
        <f>SUMPRODUCT((KG!$A$4:$A$136=flux!$A822)*(KG!$B$4:$B$136=flux!R$3)*(flux!$G822&gt;=KG!$F$2:$O$2)*(flux!$G822&lt;=KG!$F$3:$O$3)*KG!$F$4:$O$136)*$G822/100</f>
        <v>0</v>
      </c>
      <c r="S822" s="7">
        <f>SUMPRODUCT((KG!$A$4:$A$136=flux!$A822)*(KG!$B$4:$B$136=flux!S$3)*(flux!$G822&gt;=KG!$F$2:$O$2)*(flux!$G822&lt;=KG!$F$3:$O$3)*KG!$F$4:$O$136)*$G822/100</f>
        <v>0</v>
      </c>
      <c r="T822" s="7">
        <f>SUMPRODUCT((KG!$A$4:$A$136=flux!$A822)*(KG!$B$4:$B$136=flux!T$3)*(flux!$G822&gt;=KG!$F$2:$O$2)*(flux!$G822&lt;=KG!$F$3:$O$3)*KG!$F$4:$O$136)*$G822/100</f>
        <v>48.09577621333333</v>
      </c>
      <c r="U822" s="7">
        <f>SUMPRODUCT((KG!$A$4:$A$136=flux!$A822)*(KG!$B$4:$B$136=flux!U$3)*(flux!$G822&gt;=KG!$F$2:$O$2)*(flux!$G822&lt;=KG!$F$3:$O$3)*KG!$F$4:$O$136)*$G822/100</f>
        <v>128.62</v>
      </c>
      <c r="V822" s="7">
        <f>SUMPRODUCT((KG!$A$4:$A$136=flux!$A822)*(KG!$B$4:$B$136=flux!V$3)*(flux!$G822&gt;=KG!$F$2:$O$2)*(flux!$G822&lt;=KG!$F$3:$O$3)*KG!$F$4:$O$136)*$G822/100</f>
        <v>42.14049</v>
      </c>
      <c r="W822" s="7">
        <f>SUMPRODUCT((KG!$A$4:$A$136=flux!$A822)*(KG!$B$4:$B$136=flux!W$3)*(flux!$G822&gt;=KG!$F$2:$O$2)*(flux!$G822&lt;=KG!$F$3:$O$3)*KG!$F$4:$O$136)*$G822/100</f>
        <v>0</v>
      </c>
      <c r="X822" s="7">
        <f>SUMPRODUCT((KG!$A$4:$A$136=flux!$A822)*(KG!$B$4:$B$136=flux!X$3)*(flux!$G822&gt;=KG!$F$2:$O$2)*(flux!$G822&lt;=KG!$F$3:$O$3)*KG!$F$4:$O$136)*$G822/100</f>
        <v>0</v>
      </c>
      <c r="Y822" s="7">
        <f>SUMPRODUCT((PAL!$A$3:$A$42=flux!$A822)*(PAL!$B$3:$B$42=flux!Y$3)*(PAL!$H$2:$Q$2=flux!$H822)*(PAL!$H$3:$Q$42))*$H822</f>
        <v>0</v>
      </c>
      <c r="Z822" s="7">
        <f>SUMPRODUCT((PAL!$A$3:$A$42=flux!$A822)*(PAL!$B$3:$B$42=flux!Z$3)*(PAL!$H$2:$Q$2=flux!$H822)*(PAL!$H$3:$Q$42))*$H822</f>
        <v>0</v>
      </c>
      <c r="AA822" s="7">
        <f>SUMPRODUCT((PAL!$A$3:$A$42=flux!$A822)*(PAL!$B$3:$B$42=flux!AA$3)*(PAL!$H$2:$Q$2=flux!$H822)*(PAL!$H$3:$Q$42))*$H822</f>
        <v>39.450000000000003</v>
      </c>
      <c r="AB822" s="7">
        <f>SUMPRODUCT((PAL!$A$3:$A$42=flux!$A822)*(PAL!$B$3:$B$42=flux!AB$3)*(PAL!$H$2:$Q$2=flux!$H822)*(PAL!$H$3:$Q$42))*$H822</f>
        <v>0</v>
      </c>
    </row>
    <row r="823" spans="1:28" x14ac:dyDescent="0.25">
      <c r="A823">
        <v>16277</v>
      </c>
      <c r="B823" t="s">
        <v>577</v>
      </c>
      <c r="C823" s="2">
        <v>43164</v>
      </c>
      <c r="D823" t="s">
        <v>8</v>
      </c>
      <c r="E823">
        <v>49</v>
      </c>
      <c r="F823" t="s">
        <v>20</v>
      </c>
      <c r="G823">
        <v>201</v>
      </c>
      <c r="H823" s="1">
        <v>1</v>
      </c>
      <c r="I823">
        <v>39.450000000000003</v>
      </c>
      <c r="J823" s="1"/>
      <c r="L823" s="5" t="s">
        <v>184</v>
      </c>
      <c r="N823" s="7">
        <f>SUMPRODUCT((KG!$A$4:$A$136=flux!$A823)*(KG!$B$4:$B$136=flux!N$3)*(flux!$G823&gt;=KG!$F$2:$O$2)*(flux!$G823&lt;=KG!$F$3:$O$3)*KG!$F$4:$O$136)*$G823/100</f>
        <v>0</v>
      </c>
      <c r="O823" s="7">
        <f>SUMPRODUCT((KG!$A$4:$A$136=flux!$A823)*(KG!$B$4:$B$136=flux!O$3)*(flux!$G823&gt;=KG!$F$2:$O$2)*(flux!$G823&lt;=KG!$F$3:$O$3)*KG!$F$4:$O$136)*$G823/100</f>
        <v>34.913700000000006</v>
      </c>
      <c r="P823" s="7">
        <f>SUMPRODUCT((KG!$A$4:$A$136=flux!$A823)*(KG!$B$4:$B$136=flux!P$3)*(flux!$G823&gt;=KG!$F$2:$O$2)*(flux!$G823&lt;=KG!$F$3:$O$3)*KG!$F$4:$O$136)*$G823/100</f>
        <v>64.319999999999993</v>
      </c>
      <c r="Q823" s="7">
        <f>SUMPRODUCT((KG!$A$4:$A$136=flux!$A823)*(KG!$B$4:$B$136=flux!Q$3)*(flux!$G823&gt;=KG!$F$2:$O$2)*(flux!$G823&lt;=KG!$F$3:$O$3)*KG!$F$4:$O$136)*$G823/100</f>
        <v>0</v>
      </c>
      <c r="R823" s="7">
        <f>SUMPRODUCT((KG!$A$4:$A$136=flux!$A823)*(KG!$B$4:$B$136=flux!R$3)*(flux!$G823&gt;=KG!$F$2:$O$2)*(flux!$G823&lt;=KG!$F$3:$O$3)*KG!$F$4:$O$136)*$G823/100</f>
        <v>0</v>
      </c>
      <c r="S823" s="7">
        <f>SUMPRODUCT((KG!$A$4:$A$136=flux!$A823)*(KG!$B$4:$B$136=flux!S$3)*(flux!$G823&gt;=KG!$F$2:$O$2)*(flux!$G823&lt;=KG!$F$3:$O$3)*KG!$F$4:$O$136)*$G823/100</f>
        <v>0</v>
      </c>
      <c r="T823" s="7">
        <f>SUMPRODUCT((KG!$A$4:$A$136=flux!$A823)*(KG!$B$4:$B$136=flux!T$3)*(flux!$G823&gt;=KG!$F$2:$O$2)*(flux!$G823&lt;=KG!$F$3:$O$3)*KG!$F$4:$O$136)*$G823/100</f>
        <v>44.345188159999999</v>
      </c>
      <c r="U823" s="7">
        <f>SUMPRODUCT((KG!$A$4:$A$136=flux!$A823)*(KG!$B$4:$B$136=flux!U$3)*(flux!$G823&gt;=KG!$F$2:$O$2)*(flux!$G823&lt;=KG!$F$3:$O$3)*KG!$F$4:$O$136)*$G823/100</f>
        <v>118.59</v>
      </c>
      <c r="V823" s="7">
        <f>SUMPRODUCT((KG!$A$4:$A$136=flux!$A823)*(KG!$B$4:$B$136=flux!V$3)*(flux!$G823&gt;=KG!$F$2:$O$2)*(flux!$G823&lt;=KG!$F$3:$O$3)*KG!$F$4:$O$136)*$G823/100</f>
        <v>38.854304999999997</v>
      </c>
      <c r="W823" s="7">
        <f>SUMPRODUCT((KG!$A$4:$A$136=flux!$A823)*(KG!$B$4:$B$136=flux!W$3)*(flux!$G823&gt;=KG!$F$2:$O$2)*(flux!$G823&lt;=KG!$F$3:$O$3)*KG!$F$4:$O$136)*$G823/100</f>
        <v>0</v>
      </c>
      <c r="X823" s="7">
        <f>SUMPRODUCT((KG!$A$4:$A$136=flux!$A823)*(KG!$B$4:$B$136=flux!X$3)*(flux!$G823&gt;=KG!$F$2:$O$2)*(flux!$G823&lt;=KG!$F$3:$O$3)*KG!$F$4:$O$136)*$G823/100</f>
        <v>0</v>
      </c>
      <c r="Y823" s="7">
        <f>SUMPRODUCT((PAL!$A$3:$A$42=flux!$A823)*(PAL!$B$3:$B$42=flux!Y$3)*(PAL!$H$2:$Q$2=flux!$H823)*(PAL!$H$3:$Q$42))*$H823</f>
        <v>0</v>
      </c>
      <c r="Z823" s="7">
        <f>SUMPRODUCT((PAL!$A$3:$A$42=flux!$A823)*(PAL!$B$3:$B$42=flux!Z$3)*(PAL!$H$2:$Q$2=flux!$H823)*(PAL!$H$3:$Q$42))*$H823</f>
        <v>0</v>
      </c>
      <c r="AA823" s="7">
        <f>SUMPRODUCT((PAL!$A$3:$A$42=flux!$A823)*(PAL!$B$3:$B$42=flux!AA$3)*(PAL!$H$2:$Q$2=flux!$H823)*(PAL!$H$3:$Q$42))*$H823</f>
        <v>39.450000000000003</v>
      </c>
      <c r="AB823" s="7">
        <f>SUMPRODUCT((PAL!$A$3:$A$42=flux!$A823)*(PAL!$B$3:$B$42=flux!AB$3)*(PAL!$H$2:$Q$2=flux!$H823)*(PAL!$H$3:$Q$42))*$H823</f>
        <v>0</v>
      </c>
    </row>
    <row r="824" spans="1:28" x14ac:dyDescent="0.25">
      <c r="A824">
        <v>16277</v>
      </c>
      <c r="B824" t="s">
        <v>577</v>
      </c>
      <c r="C824" s="2">
        <v>43160</v>
      </c>
      <c r="D824" t="s">
        <v>8</v>
      </c>
      <c r="E824">
        <v>49</v>
      </c>
      <c r="F824" t="s">
        <v>20</v>
      </c>
      <c r="G824">
        <v>191</v>
      </c>
      <c r="H824" s="1">
        <v>1</v>
      </c>
      <c r="I824">
        <v>39.450000000000003</v>
      </c>
      <c r="J824" s="1"/>
      <c r="L824" s="5" t="s">
        <v>184</v>
      </c>
      <c r="N824" s="7">
        <f>SUMPRODUCT((KG!$A$4:$A$136=flux!$A824)*(KG!$B$4:$B$136=flux!N$3)*(flux!$G824&gt;=KG!$F$2:$O$2)*(flux!$G824&lt;=KG!$F$3:$O$3)*KG!$F$4:$O$136)*$G824/100</f>
        <v>0</v>
      </c>
      <c r="O824" s="7">
        <f>SUMPRODUCT((KG!$A$4:$A$136=flux!$A824)*(KG!$B$4:$B$136=flux!O$3)*(flux!$G824&gt;=KG!$F$2:$O$2)*(flux!$G824&lt;=KG!$F$3:$O$3)*KG!$F$4:$O$136)*$G824/100</f>
        <v>33.176700000000004</v>
      </c>
      <c r="P824" s="7">
        <f>SUMPRODUCT((KG!$A$4:$A$136=flux!$A824)*(KG!$B$4:$B$136=flux!P$3)*(flux!$G824&gt;=KG!$F$2:$O$2)*(flux!$G824&lt;=KG!$F$3:$O$3)*KG!$F$4:$O$136)*$G824/100</f>
        <v>66.849999999999994</v>
      </c>
      <c r="Q824" s="7">
        <f>SUMPRODUCT((KG!$A$4:$A$136=flux!$A824)*(KG!$B$4:$B$136=flux!Q$3)*(flux!$G824&gt;=KG!$F$2:$O$2)*(flux!$G824&lt;=KG!$F$3:$O$3)*KG!$F$4:$O$136)*$G824/100</f>
        <v>0</v>
      </c>
      <c r="R824" s="7">
        <f>SUMPRODUCT((KG!$A$4:$A$136=flux!$A824)*(KG!$B$4:$B$136=flux!R$3)*(flux!$G824&gt;=KG!$F$2:$O$2)*(flux!$G824&lt;=KG!$F$3:$O$3)*KG!$F$4:$O$136)*$G824/100</f>
        <v>0</v>
      </c>
      <c r="S824" s="7">
        <f>SUMPRODUCT((KG!$A$4:$A$136=flux!$A824)*(KG!$B$4:$B$136=flux!S$3)*(flux!$G824&gt;=KG!$F$2:$O$2)*(flux!$G824&lt;=KG!$F$3:$O$3)*KG!$F$4:$O$136)*$G824/100</f>
        <v>0</v>
      </c>
      <c r="T824" s="7">
        <f>SUMPRODUCT((KG!$A$4:$A$136=flux!$A824)*(KG!$B$4:$B$136=flux!T$3)*(flux!$G824&gt;=KG!$F$2:$O$2)*(flux!$G824&lt;=KG!$F$3:$O$3)*KG!$F$4:$O$136)*$G824/100</f>
        <v>42.138565923999998</v>
      </c>
      <c r="U824" s="7">
        <f>SUMPRODUCT((KG!$A$4:$A$136=flux!$A824)*(KG!$B$4:$B$136=flux!U$3)*(flux!$G824&gt;=KG!$F$2:$O$2)*(flux!$G824&lt;=KG!$F$3:$O$3)*KG!$F$4:$O$136)*$G824/100</f>
        <v>78.31</v>
      </c>
      <c r="V824" s="7">
        <f>SUMPRODUCT((KG!$A$4:$A$136=flux!$A824)*(KG!$B$4:$B$136=flux!V$3)*(flux!$G824&gt;=KG!$F$2:$O$2)*(flux!$G824&lt;=KG!$F$3:$O$3)*KG!$F$4:$O$136)*$G824/100</f>
        <v>37.674750000000003</v>
      </c>
      <c r="W824" s="7">
        <f>SUMPRODUCT((KG!$A$4:$A$136=flux!$A824)*(KG!$B$4:$B$136=flux!W$3)*(flux!$G824&gt;=KG!$F$2:$O$2)*(flux!$G824&lt;=KG!$F$3:$O$3)*KG!$F$4:$O$136)*$G824/100</f>
        <v>0</v>
      </c>
      <c r="X824" s="7">
        <f>SUMPRODUCT((KG!$A$4:$A$136=flux!$A824)*(KG!$B$4:$B$136=flux!X$3)*(flux!$G824&gt;=KG!$F$2:$O$2)*(flux!$G824&lt;=KG!$F$3:$O$3)*KG!$F$4:$O$136)*$G824/100</f>
        <v>0</v>
      </c>
      <c r="Y824" s="7">
        <f>SUMPRODUCT((PAL!$A$3:$A$42=flux!$A824)*(PAL!$B$3:$B$42=flux!Y$3)*(PAL!$H$2:$Q$2=flux!$H824)*(PAL!$H$3:$Q$42))*$H824</f>
        <v>0</v>
      </c>
      <c r="Z824" s="7">
        <f>SUMPRODUCT((PAL!$A$3:$A$42=flux!$A824)*(PAL!$B$3:$B$42=flux!Z$3)*(PAL!$H$2:$Q$2=flux!$H824)*(PAL!$H$3:$Q$42))*$H824</f>
        <v>0</v>
      </c>
      <c r="AA824" s="7">
        <f>SUMPRODUCT((PAL!$A$3:$A$42=flux!$A824)*(PAL!$B$3:$B$42=flux!AA$3)*(PAL!$H$2:$Q$2=flux!$H824)*(PAL!$H$3:$Q$42))*$H824</f>
        <v>39.450000000000003</v>
      </c>
      <c r="AB824" s="7">
        <f>SUMPRODUCT((PAL!$A$3:$A$42=flux!$A824)*(PAL!$B$3:$B$42=flux!AB$3)*(PAL!$H$2:$Q$2=flux!$H824)*(PAL!$H$3:$Q$42))*$H824</f>
        <v>0</v>
      </c>
    </row>
    <row r="825" spans="1:28" x14ac:dyDescent="0.25">
      <c r="A825">
        <v>16277</v>
      </c>
      <c r="B825" t="s">
        <v>577</v>
      </c>
      <c r="C825" s="2">
        <v>43174</v>
      </c>
      <c r="D825" t="s">
        <v>8</v>
      </c>
      <c r="E825">
        <v>49</v>
      </c>
      <c r="F825" t="s">
        <v>20</v>
      </c>
      <c r="G825">
        <v>181</v>
      </c>
      <c r="H825" s="1">
        <v>1</v>
      </c>
      <c r="I825">
        <v>39.450000000000003</v>
      </c>
      <c r="J825" s="1"/>
      <c r="L825" s="5" t="s">
        <v>184</v>
      </c>
      <c r="N825" s="7">
        <f>SUMPRODUCT((KG!$A$4:$A$136=flux!$A825)*(KG!$B$4:$B$136=flux!N$3)*(flux!$G825&gt;=KG!$F$2:$O$2)*(flux!$G825&lt;=KG!$F$3:$O$3)*KG!$F$4:$O$136)*$G825/100</f>
        <v>0</v>
      </c>
      <c r="O825" s="7">
        <f>SUMPRODUCT((KG!$A$4:$A$136=flux!$A825)*(KG!$B$4:$B$136=flux!O$3)*(flux!$G825&gt;=KG!$F$2:$O$2)*(flux!$G825&lt;=KG!$F$3:$O$3)*KG!$F$4:$O$136)*$G825/100</f>
        <v>31.439700000000002</v>
      </c>
      <c r="P825" s="7">
        <f>SUMPRODUCT((KG!$A$4:$A$136=flux!$A825)*(KG!$B$4:$B$136=flux!P$3)*(flux!$G825&gt;=KG!$F$2:$O$2)*(flux!$G825&lt;=KG!$F$3:$O$3)*KG!$F$4:$O$136)*$G825/100</f>
        <v>63.35</v>
      </c>
      <c r="Q825" s="7">
        <f>SUMPRODUCT((KG!$A$4:$A$136=flux!$A825)*(KG!$B$4:$B$136=flux!Q$3)*(flux!$G825&gt;=KG!$F$2:$O$2)*(flux!$G825&lt;=KG!$F$3:$O$3)*KG!$F$4:$O$136)*$G825/100</f>
        <v>0</v>
      </c>
      <c r="R825" s="7">
        <f>SUMPRODUCT((KG!$A$4:$A$136=flux!$A825)*(KG!$B$4:$B$136=flux!R$3)*(flux!$G825&gt;=KG!$F$2:$O$2)*(flux!$G825&lt;=KG!$F$3:$O$3)*KG!$F$4:$O$136)*$G825/100</f>
        <v>0</v>
      </c>
      <c r="S825" s="7">
        <f>SUMPRODUCT((KG!$A$4:$A$136=flux!$A825)*(KG!$B$4:$B$136=flux!S$3)*(flux!$G825&gt;=KG!$F$2:$O$2)*(flux!$G825&lt;=KG!$F$3:$O$3)*KG!$F$4:$O$136)*$G825/100</f>
        <v>0</v>
      </c>
      <c r="T825" s="7">
        <f>SUMPRODUCT((KG!$A$4:$A$136=flux!$A825)*(KG!$B$4:$B$136=flux!T$3)*(flux!$G825&gt;=KG!$F$2:$O$2)*(flux!$G825&lt;=KG!$F$3:$O$3)*KG!$F$4:$O$136)*$G825/100</f>
        <v>39.932358283999996</v>
      </c>
      <c r="U825" s="7">
        <f>SUMPRODUCT((KG!$A$4:$A$136=flux!$A825)*(KG!$B$4:$B$136=flux!U$3)*(flux!$G825&gt;=KG!$F$2:$O$2)*(flux!$G825&lt;=KG!$F$3:$O$3)*KG!$F$4:$O$136)*$G825/100</f>
        <v>74.209999999999994</v>
      </c>
      <c r="V825" s="7">
        <f>SUMPRODUCT((KG!$A$4:$A$136=flux!$A825)*(KG!$B$4:$B$136=flux!V$3)*(flux!$G825&gt;=KG!$F$2:$O$2)*(flux!$G825&lt;=KG!$F$3:$O$3)*KG!$F$4:$O$136)*$G825/100</f>
        <v>35.702250000000006</v>
      </c>
      <c r="W825" s="7">
        <f>SUMPRODUCT((KG!$A$4:$A$136=flux!$A825)*(KG!$B$4:$B$136=flux!W$3)*(flux!$G825&gt;=KG!$F$2:$O$2)*(flux!$G825&lt;=KG!$F$3:$O$3)*KG!$F$4:$O$136)*$G825/100</f>
        <v>0</v>
      </c>
      <c r="X825" s="7">
        <f>SUMPRODUCT((KG!$A$4:$A$136=flux!$A825)*(KG!$B$4:$B$136=flux!X$3)*(flux!$G825&gt;=KG!$F$2:$O$2)*(flux!$G825&lt;=KG!$F$3:$O$3)*KG!$F$4:$O$136)*$G825/100</f>
        <v>0</v>
      </c>
      <c r="Y825" s="7">
        <f>SUMPRODUCT((PAL!$A$3:$A$42=flux!$A825)*(PAL!$B$3:$B$42=flux!Y$3)*(PAL!$H$2:$Q$2=flux!$H825)*(PAL!$H$3:$Q$42))*$H825</f>
        <v>0</v>
      </c>
      <c r="Z825" s="7">
        <f>SUMPRODUCT((PAL!$A$3:$A$42=flux!$A825)*(PAL!$B$3:$B$42=flux!Z$3)*(PAL!$H$2:$Q$2=flux!$H825)*(PAL!$H$3:$Q$42))*$H825</f>
        <v>0</v>
      </c>
      <c r="AA825" s="7">
        <f>SUMPRODUCT((PAL!$A$3:$A$42=flux!$A825)*(PAL!$B$3:$B$42=flux!AA$3)*(PAL!$H$2:$Q$2=flux!$H825)*(PAL!$H$3:$Q$42))*$H825</f>
        <v>39.450000000000003</v>
      </c>
      <c r="AB825" s="7">
        <f>SUMPRODUCT((PAL!$A$3:$A$42=flux!$A825)*(PAL!$B$3:$B$42=flux!AB$3)*(PAL!$H$2:$Q$2=flux!$H825)*(PAL!$H$3:$Q$42))*$H825</f>
        <v>0</v>
      </c>
    </row>
    <row r="826" spans="1:28" x14ac:dyDescent="0.25">
      <c r="A826">
        <v>16277</v>
      </c>
      <c r="B826" t="s">
        <v>577</v>
      </c>
      <c r="C826" s="2">
        <v>43178</v>
      </c>
      <c r="D826" t="s">
        <v>8</v>
      </c>
      <c r="E826">
        <v>49</v>
      </c>
      <c r="F826" t="s">
        <v>20</v>
      </c>
      <c r="G826">
        <v>178</v>
      </c>
      <c r="H826" s="1">
        <v>1</v>
      </c>
      <c r="I826">
        <v>39.450000000000003</v>
      </c>
      <c r="J826" s="1"/>
      <c r="L826" s="5" t="s">
        <v>184</v>
      </c>
      <c r="N826" s="7">
        <f>SUMPRODUCT((KG!$A$4:$A$136=flux!$A826)*(KG!$B$4:$B$136=flux!N$3)*(flux!$G826&gt;=KG!$F$2:$O$2)*(flux!$G826&lt;=KG!$F$3:$O$3)*KG!$F$4:$O$136)*$G826/100</f>
        <v>0</v>
      </c>
      <c r="O826" s="7">
        <f>SUMPRODUCT((KG!$A$4:$A$136=flux!$A826)*(KG!$B$4:$B$136=flux!O$3)*(flux!$G826&gt;=KG!$F$2:$O$2)*(flux!$G826&lt;=KG!$F$3:$O$3)*KG!$F$4:$O$136)*$G826/100</f>
        <v>30.918600000000001</v>
      </c>
      <c r="P826" s="7">
        <f>SUMPRODUCT((KG!$A$4:$A$136=flux!$A826)*(KG!$B$4:$B$136=flux!P$3)*(flux!$G826&gt;=KG!$F$2:$O$2)*(flux!$G826&lt;=KG!$F$3:$O$3)*KG!$F$4:$O$136)*$G826/100</f>
        <v>62.3</v>
      </c>
      <c r="Q826" s="7">
        <f>SUMPRODUCT((KG!$A$4:$A$136=flux!$A826)*(KG!$B$4:$B$136=flux!Q$3)*(flux!$G826&gt;=KG!$F$2:$O$2)*(flux!$G826&lt;=KG!$F$3:$O$3)*KG!$F$4:$O$136)*$G826/100</f>
        <v>0</v>
      </c>
      <c r="R826" s="7">
        <f>SUMPRODUCT((KG!$A$4:$A$136=flux!$A826)*(KG!$B$4:$B$136=flux!R$3)*(flux!$G826&gt;=KG!$F$2:$O$2)*(flux!$G826&lt;=KG!$F$3:$O$3)*KG!$F$4:$O$136)*$G826/100</f>
        <v>0</v>
      </c>
      <c r="S826" s="7">
        <f>SUMPRODUCT((KG!$A$4:$A$136=flux!$A826)*(KG!$B$4:$B$136=flux!S$3)*(flux!$G826&gt;=KG!$F$2:$O$2)*(flux!$G826&lt;=KG!$F$3:$O$3)*KG!$F$4:$O$136)*$G826/100</f>
        <v>0</v>
      </c>
      <c r="T826" s="7">
        <f>SUMPRODUCT((KG!$A$4:$A$136=flux!$A826)*(KG!$B$4:$B$136=flux!T$3)*(flux!$G826&gt;=KG!$F$2:$O$2)*(flux!$G826&lt;=KG!$F$3:$O$3)*KG!$F$4:$O$136)*$G826/100</f>
        <v>39.270495991999994</v>
      </c>
      <c r="U826" s="7">
        <f>SUMPRODUCT((KG!$A$4:$A$136=flux!$A826)*(KG!$B$4:$B$136=flux!U$3)*(flux!$G826&gt;=KG!$F$2:$O$2)*(flux!$G826&lt;=KG!$F$3:$O$3)*KG!$F$4:$O$136)*$G826/100</f>
        <v>72.98</v>
      </c>
      <c r="V826" s="7">
        <f>SUMPRODUCT((KG!$A$4:$A$136=flux!$A826)*(KG!$B$4:$B$136=flux!V$3)*(flux!$G826&gt;=KG!$F$2:$O$2)*(flux!$G826&lt;=KG!$F$3:$O$3)*KG!$F$4:$O$136)*$G826/100</f>
        <v>35.110500000000002</v>
      </c>
      <c r="W826" s="7">
        <f>SUMPRODUCT((KG!$A$4:$A$136=flux!$A826)*(KG!$B$4:$B$136=flux!W$3)*(flux!$G826&gt;=KG!$F$2:$O$2)*(flux!$G826&lt;=KG!$F$3:$O$3)*KG!$F$4:$O$136)*$G826/100</f>
        <v>0</v>
      </c>
      <c r="X826" s="7">
        <f>SUMPRODUCT((KG!$A$4:$A$136=flux!$A826)*(KG!$B$4:$B$136=flux!X$3)*(flux!$G826&gt;=KG!$F$2:$O$2)*(flux!$G826&lt;=KG!$F$3:$O$3)*KG!$F$4:$O$136)*$G826/100</f>
        <v>0</v>
      </c>
      <c r="Y826" s="7">
        <f>SUMPRODUCT((PAL!$A$3:$A$42=flux!$A826)*(PAL!$B$3:$B$42=flux!Y$3)*(PAL!$H$2:$Q$2=flux!$H826)*(PAL!$H$3:$Q$42))*$H826</f>
        <v>0</v>
      </c>
      <c r="Z826" s="7">
        <f>SUMPRODUCT((PAL!$A$3:$A$42=flux!$A826)*(PAL!$B$3:$B$42=flux!Z$3)*(PAL!$H$2:$Q$2=flux!$H826)*(PAL!$H$3:$Q$42))*$H826</f>
        <v>0</v>
      </c>
      <c r="AA826" s="7">
        <f>SUMPRODUCT((PAL!$A$3:$A$42=flux!$A826)*(PAL!$B$3:$B$42=flux!AA$3)*(PAL!$H$2:$Q$2=flux!$H826)*(PAL!$H$3:$Q$42))*$H826</f>
        <v>39.450000000000003</v>
      </c>
      <c r="AB826" s="7">
        <f>SUMPRODUCT((PAL!$A$3:$A$42=flux!$A826)*(PAL!$B$3:$B$42=flux!AB$3)*(PAL!$H$2:$Q$2=flux!$H826)*(PAL!$H$3:$Q$42))*$H826</f>
        <v>0</v>
      </c>
    </row>
    <row r="827" spans="1:28" x14ac:dyDescent="0.25">
      <c r="A827">
        <v>16277</v>
      </c>
      <c r="B827" t="s">
        <v>577</v>
      </c>
      <c r="C827" s="2">
        <v>43183</v>
      </c>
      <c r="D827" t="s">
        <v>8</v>
      </c>
      <c r="E827">
        <v>49</v>
      </c>
      <c r="F827" t="s">
        <v>20</v>
      </c>
      <c r="G827">
        <v>174</v>
      </c>
      <c r="H827" s="1">
        <v>1</v>
      </c>
      <c r="I827">
        <v>39.450000000000003</v>
      </c>
      <c r="J827" s="1"/>
      <c r="L827" s="5" t="s">
        <v>184</v>
      </c>
      <c r="N827" s="7">
        <f>SUMPRODUCT((KG!$A$4:$A$136=flux!$A827)*(KG!$B$4:$B$136=flux!N$3)*(flux!$G827&gt;=KG!$F$2:$O$2)*(flux!$G827&lt;=KG!$F$3:$O$3)*KG!$F$4:$O$136)*$G827/100</f>
        <v>0</v>
      </c>
      <c r="O827" s="7">
        <f>SUMPRODUCT((KG!$A$4:$A$136=flux!$A827)*(KG!$B$4:$B$136=flux!O$3)*(flux!$G827&gt;=KG!$F$2:$O$2)*(flux!$G827&lt;=KG!$F$3:$O$3)*KG!$F$4:$O$136)*$G827/100</f>
        <v>30.223800000000001</v>
      </c>
      <c r="P827" s="7">
        <f>SUMPRODUCT((KG!$A$4:$A$136=flux!$A827)*(KG!$B$4:$B$136=flux!P$3)*(flux!$G827&gt;=KG!$F$2:$O$2)*(flux!$G827&lt;=KG!$F$3:$O$3)*KG!$F$4:$O$136)*$G827/100</f>
        <v>60.9</v>
      </c>
      <c r="Q827" s="7">
        <f>SUMPRODUCT((KG!$A$4:$A$136=flux!$A827)*(KG!$B$4:$B$136=flux!Q$3)*(flux!$G827&gt;=KG!$F$2:$O$2)*(flux!$G827&lt;=KG!$F$3:$O$3)*KG!$F$4:$O$136)*$G827/100</f>
        <v>0</v>
      </c>
      <c r="R827" s="7">
        <f>SUMPRODUCT((KG!$A$4:$A$136=flux!$A827)*(KG!$B$4:$B$136=flux!R$3)*(flux!$G827&gt;=KG!$F$2:$O$2)*(flux!$G827&lt;=KG!$F$3:$O$3)*KG!$F$4:$O$136)*$G827/100</f>
        <v>0</v>
      </c>
      <c r="S827" s="7">
        <f>SUMPRODUCT((KG!$A$4:$A$136=flux!$A827)*(KG!$B$4:$B$136=flux!S$3)*(flux!$G827&gt;=KG!$F$2:$O$2)*(flux!$G827&lt;=KG!$F$3:$O$3)*KG!$F$4:$O$136)*$G827/100</f>
        <v>0</v>
      </c>
      <c r="T827" s="7">
        <f>SUMPRODUCT((KG!$A$4:$A$136=flux!$A827)*(KG!$B$4:$B$136=flux!T$3)*(flux!$G827&gt;=KG!$F$2:$O$2)*(flux!$G827&lt;=KG!$F$3:$O$3)*KG!$F$4:$O$136)*$G827/100</f>
        <v>38.388012935999996</v>
      </c>
      <c r="U827" s="7">
        <f>SUMPRODUCT((KG!$A$4:$A$136=flux!$A827)*(KG!$B$4:$B$136=flux!U$3)*(flux!$G827&gt;=KG!$F$2:$O$2)*(flux!$G827&lt;=KG!$F$3:$O$3)*KG!$F$4:$O$136)*$G827/100</f>
        <v>71.34</v>
      </c>
      <c r="V827" s="7">
        <f>SUMPRODUCT((KG!$A$4:$A$136=flux!$A827)*(KG!$B$4:$B$136=flux!V$3)*(flux!$G827&gt;=KG!$F$2:$O$2)*(flux!$G827&lt;=KG!$F$3:$O$3)*KG!$F$4:$O$136)*$G827/100</f>
        <v>34.3215</v>
      </c>
      <c r="W827" s="7">
        <f>SUMPRODUCT((KG!$A$4:$A$136=flux!$A827)*(KG!$B$4:$B$136=flux!W$3)*(flux!$G827&gt;=KG!$F$2:$O$2)*(flux!$G827&lt;=KG!$F$3:$O$3)*KG!$F$4:$O$136)*$G827/100</f>
        <v>0</v>
      </c>
      <c r="X827" s="7">
        <f>SUMPRODUCT((KG!$A$4:$A$136=flux!$A827)*(KG!$B$4:$B$136=flux!X$3)*(flux!$G827&gt;=KG!$F$2:$O$2)*(flux!$G827&lt;=KG!$F$3:$O$3)*KG!$F$4:$O$136)*$G827/100</f>
        <v>0</v>
      </c>
      <c r="Y827" s="7">
        <f>SUMPRODUCT((PAL!$A$3:$A$42=flux!$A827)*(PAL!$B$3:$B$42=flux!Y$3)*(PAL!$H$2:$Q$2=flux!$H827)*(PAL!$H$3:$Q$42))*$H827</f>
        <v>0</v>
      </c>
      <c r="Z827" s="7">
        <f>SUMPRODUCT((PAL!$A$3:$A$42=flux!$A827)*(PAL!$B$3:$B$42=flux!Z$3)*(PAL!$H$2:$Q$2=flux!$H827)*(PAL!$H$3:$Q$42))*$H827</f>
        <v>0</v>
      </c>
      <c r="AA827" s="7">
        <f>SUMPRODUCT((PAL!$A$3:$A$42=flux!$A827)*(PAL!$B$3:$B$42=flux!AA$3)*(PAL!$H$2:$Q$2=flux!$H827)*(PAL!$H$3:$Q$42))*$H827</f>
        <v>39.450000000000003</v>
      </c>
      <c r="AB827" s="7">
        <f>SUMPRODUCT((PAL!$A$3:$A$42=flux!$A827)*(PAL!$B$3:$B$42=flux!AB$3)*(PAL!$H$2:$Q$2=flux!$H827)*(PAL!$H$3:$Q$42))*$H827</f>
        <v>0</v>
      </c>
    </row>
    <row r="828" spans="1:28" x14ac:dyDescent="0.25">
      <c r="A828">
        <v>16277</v>
      </c>
      <c r="B828" t="s">
        <v>577</v>
      </c>
      <c r="C828" s="2">
        <v>43186</v>
      </c>
      <c r="D828" t="s">
        <v>8</v>
      </c>
      <c r="E828">
        <v>49</v>
      </c>
      <c r="F828" t="s">
        <v>20</v>
      </c>
      <c r="G828">
        <v>168</v>
      </c>
      <c r="H828" s="1">
        <v>1</v>
      </c>
      <c r="I828">
        <v>39.450000000000003</v>
      </c>
      <c r="J828" s="1"/>
      <c r="L828" s="5" t="s">
        <v>184</v>
      </c>
      <c r="N828" s="7">
        <f>SUMPRODUCT((KG!$A$4:$A$136=flux!$A828)*(KG!$B$4:$B$136=flux!N$3)*(flux!$G828&gt;=KG!$F$2:$O$2)*(flux!$G828&lt;=KG!$F$3:$O$3)*KG!$F$4:$O$136)*$G828/100</f>
        <v>0</v>
      </c>
      <c r="O828" s="7">
        <f>SUMPRODUCT((KG!$A$4:$A$136=flux!$A828)*(KG!$B$4:$B$136=flux!O$3)*(flux!$G828&gt;=KG!$F$2:$O$2)*(flux!$G828&lt;=KG!$F$3:$O$3)*KG!$F$4:$O$136)*$G828/100</f>
        <v>29.181600000000003</v>
      </c>
      <c r="P828" s="7">
        <f>SUMPRODUCT((KG!$A$4:$A$136=flux!$A828)*(KG!$B$4:$B$136=flux!P$3)*(flux!$G828&gt;=KG!$F$2:$O$2)*(flux!$G828&lt;=KG!$F$3:$O$3)*KG!$F$4:$O$136)*$G828/100</f>
        <v>58.8</v>
      </c>
      <c r="Q828" s="7">
        <f>SUMPRODUCT((KG!$A$4:$A$136=flux!$A828)*(KG!$B$4:$B$136=flux!Q$3)*(flux!$G828&gt;=KG!$F$2:$O$2)*(flux!$G828&lt;=KG!$F$3:$O$3)*KG!$F$4:$O$136)*$G828/100</f>
        <v>0</v>
      </c>
      <c r="R828" s="7">
        <f>SUMPRODUCT((KG!$A$4:$A$136=flux!$A828)*(KG!$B$4:$B$136=flux!R$3)*(flux!$G828&gt;=KG!$F$2:$O$2)*(flux!$G828&lt;=KG!$F$3:$O$3)*KG!$F$4:$O$136)*$G828/100</f>
        <v>0</v>
      </c>
      <c r="S828" s="7">
        <f>SUMPRODUCT((KG!$A$4:$A$136=flux!$A828)*(KG!$B$4:$B$136=flux!S$3)*(flux!$G828&gt;=KG!$F$2:$O$2)*(flux!$G828&lt;=KG!$F$3:$O$3)*KG!$F$4:$O$136)*$G828/100</f>
        <v>0</v>
      </c>
      <c r="T828" s="7">
        <f>SUMPRODUCT((KG!$A$4:$A$136=flux!$A828)*(KG!$B$4:$B$136=flux!T$3)*(flux!$G828&gt;=KG!$F$2:$O$2)*(flux!$G828&lt;=KG!$F$3:$O$3)*KG!$F$4:$O$136)*$G828/100</f>
        <v>37.064288351999998</v>
      </c>
      <c r="U828" s="7">
        <f>SUMPRODUCT((KG!$A$4:$A$136=flux!$A828)*(KG!$B$4:$B$136=flux!U$3)*(flux!$G828&gt;=KG!$F$2:$O$2)*(flux!$G828&lt;=KG!$F$3:$O$3)*KG!$F$4:$O$136)*$G828/100</f>
        <v>68.88</v>
      </c>
      <c r="V828" s="7">
        <f>SUMPRODUCT((KG!$A$4:$A$136=flux!$A828)*(KG!$B$4:$B$136=flux!V$3)*(flux!$G828&gt;=KG!$F$2:$O$2)*(flux!$G828&lt;=KG!$F$3:$O$3)*KG!$F$4:$O$136)*$G828/100</f>
        <v>33.138000000000005</v>
      </c>
      <c r="W828" s="7">
        <f>SUMPRODUCT((KG!$A$4:$A$136=flux!$A828)*(KG!$B$4:$B$136=flux!W$3)*(flux!$G828&gt;=KG!$F$2:$O$2)*(flux!$G828&lt;=KG!$F$3:$O$3)*KG!$F$4:$O$136)*$G828/100</f>
        <v>0</v>
      </c>
      <c r="X828" s="7">
        <f>SUMPRODUCT((KG!$A$4:$A$136=flux!$A828)*(KG!$B$4:$B$136=flux!X$3)*(flux!$G828&gt;=KG!$F$2:$O$2)*(flux!$G828&lt;=KG!$F$3:$O$3)*KG!$F$4:$O$136)*$G828/100</f>
        <v>0</v>
      </c>
      <c r="Y828" s="7">
        <f>SUMPRODUCT((PAL!$A$3:$A$42=flux!$A828)*(PAL!$B$3:$B$42=flux!Y$3)*(PAL!$H$2:$Q$2=flux!$H828)*(PAL!$H$3:$Q$42))*$H828</f>
        <v>0</v>
      </c>
      <c r="Z828" s="7">
        <f>SUMPRODUCT((PAL!$A$3:$A$42=flux!$A828)*(PAL!$B$3:$B$42=flux!Z$3)*(PAL!$H$2:$Q$2=flux!$H828)*(PAL!$H$3:$Q$42))*$H828</f>
        <v>0</v>
      </c>
      <c r="AA828" s="7">
        <f>SUMPRODUCT((PAL!$A$3:$A$42=flux!$A828)*(PAL!$B$3:$B$42=flux!AA$3)*(PAL!$H$2:$Q$2=flux!$H828)*(PAL!$H$3:$Q$42))*$H828</f>
        <v>39.450000000000003</v>
      </c>
      <c r="AB828" s="7">
        <f>SUMPRODUCT((PAL!$A$3:$A$42=flux!$A828)*(PAL!$B$3:$B$42=flux!AB$3)*(PAL!$H$2:$Q$2=flux!$H828)*(PAL!$H$3:$Q$42))*$H828</f>
        <v>0</v>
      </c>
    </row>
    <row r="829" spans="1:28" x14ac:dyDescent="0.25">
      <c r="A829">
        <v>16277</v>
      </c>
      <c r="B829" t="s">
        <v>577</v>
      </c>
      <c r="C829" s="2">
        <v>43176</v>
      </c>
      <c r="D829" t="s">
        <v>8</v>
      </c>
      <c r="E829">
        <v>49</v>
      </c>
      <c r="F829" t="s">
        <v>20</v>
      </c>
      <c r="G829">
        <v>148</v>
      </c>
      <c r="H829" s="1">
        <v>1</v>
      </c>
      <c r="I829">
        <v>23.35</v>
      </c>
      <c r="J829" s="1"/>
      <c r="L829" s="5" t="s">
        <v>184</v>
      </c>
      <c r="N829" s="7">
        <f>SUMPRODUCT((KG!$A$4:$A$136=flux!$A829)*(KG!$B$4:$B$136=flux!N$3)*(flux!$G829&gt;=KG!$F$2:$O$2)*(flux!$G829&lt;=KG!$F$3:$O$3)*KG!$F$4:$O$136)*$G829/100</f>
        <v>0</v>
      </c>
      <c r="O829" s="7">
        <f>SUMPRODUCT((KG!$A$4:$A$136=flux!$A829)*(KG!$B$4:$B$136=flux!O$3)*(flux!$G829&gt;=KG!$F$2:$O$2)*(flux!$G829&lt;=KG!$F$3:$O$3)*KG!$F$4:$O$136)*$G829/100</f>
        <v>25.707600000000003</v>
      </c>
      <c r="P829" s="7">
        <f>SUMPRODUCT((KG!$A$4:$A$136=flux!$A829)*(KG!$B$4:$B$136=flux!P$3)*(flux!$G829&gt;=KG!$F$2:$O$2)*(flux!$G829&lt;=KG!$F$3:$O$3)*KG!$F$4:$O$136)*$G829/100</f>
        <v>51.8</v>
      </c>
      <c r="Q829" s="7">
        <f>SUMPRODUCT((KG!$A$4:$A$136=flux!$A829)*(KG!$B$4:$B$136=flux!Q$3)*(flux!$G829&gt;=KG!$F$2:$O$2)*(flux!$G829&lt;=KG!$F$3:$O$3)*KG!$F$4:$O$136)*$G829/100</f>
        <v>0</v>
      </c>
      <c r="R829" s="7">
        <f>SUMPRODUCT((KG!$A$4:$A$136=flux!$A829)*(KG!$B$4:$B$136=flux!R$3)*(flux!$G829&gt;=KG!$F$2:$O$2)*(flux!$G829&lt;=KG!$F$3:$O$3)*KG!$F$4:$O$136)*$G829/100</f>
        <v>0</v>
      </c>
      <c r="S829" s="7">
        <f>SUMPRODUCT((KG!$A$4:$A$136=flux!$A829)*(KG!$B$4:$B$136=flux!S$3)*(flux!$G829&gt;=KG!$F$2:$O$2)*(flux!$G829&lt;=KG!$F$3:$O$3)*KG!$F$4:$O$136)*$G829/100</f>
        <v>0</v>
      </c>
      <c r="T829" s="7">
        <f>SUMPRODUCT((KG!$A$4:$A$136=flux!$A829)*(KG!$B$4:$B$136=flux!T$3)*(flux!$G829&gt;=KG!$F$2:$O$2)*(flux!$G829&lt;=KG!$F$3:$O$3)*KG!$F$4:$O$136)*$G829/100</f>
        <v>32.651873072000001</v>
      </c>
      <c r="U829" s="7">
        <f>SUMPRODUCT((KG!$A$4:$A$136=flux!$A829)*(KG!$B$4:$B$136=flux!U$3)*(flux!$G829&gt;=KG!$F$2:$O$2)*(flux!$G829&lt;=KG!$F$3:$O$3)*KG!$F$4:$O$136)*$G829/100</f>
        <v>60.68</v>
      </c>
      <c r="V829" s="7">
        <f>SUMPRODUCT((KG!$A$4:$A$136=flux!$A829)*(KG!$B$4:$B$136=flux!V$3)*(flux!$G829&gt;=KG!$F$2:$O$2)*(flux!$G829&lt;=KG!$F$3:$O$3)*KG!$F$4:$O$136)*$G829/100</f>
        <v>29.193000000000001</v>
      </c>
      <c r="W829" s="7">
        <f>SUMPRODUCT((KG!$A$4:$A$136=flux!$A829)*(KG!$B$4:$B$136=flux!W$3)*(flux!$G829&gt;=KG!$F$2:$O$2)*(flux!$G829&lt;=KG!$F$3:$O$3)*KG!$F$4:$O$136)*$G829/100</f>
        <v>0</v>
      </c>
      <c r="X829" s="7">
        <f>SUMPRODUCT((KG!$A$4:$A$136=flux!$A829)*(KG!$B$4:$B$136=flux!X$3)*(flux!$G829&gt;=KG!$F$2:$O$2)*(flux!$G829&lt;=KG!$F$3:$O$3)*KG!$F$4:$O$136)*$G829/100</f>
        <v>0</v>
      </c>
      <c r="Y829" s="7">
        <f>SUMPRODUCT((PAL!$A$3:$A$42=flux!$A829)*(PAL!$B$3:$B$42=flux!Y$3)*(PAL!$H$2:$Q$2=flux!$H829)*(PAL!$H$3:$Q$42))*$H829</f>
        <v>0</v>
      </c>
      <c r="Z829" s="7">
        <f>SUMPRODUCT((PAL!$A$3:$A$42=flux!$A829)*(PAL!$B$3:$B$42=flux!Z$3)*(PAL!$H$2:$Q$2=flux!$H829)*(PAL!$H$3:$Q$42))*$H829</f>
        <v>0</v>
      </c>
      <c r="AA829" s="7">
        <f>SUMPRODUCT((PAL!$A$3:$A$42=flux!$A829)*(PAL!$B$3:$B$42=flux!AA$3)*(PAL!$H$2:$Q$2=flux!$H829)*(PAL!$H$3:$Q$42))*$H829</f>
        <v>39.450000000000003</v>
      </c>
      <c r="AB829" s="7">
        <f>SUMPRODUCT((PAL!$A$3:$A$42=flux!$A829)*(PAL!$B$3:$B$42=flux!AB$3)*(PAL!$H$2:$Q$2=flux!$H829)*(PAL!$H$3:$Q$42))*$H829</f>
        <v>0</v>
      </c>
    </row>
    <row r="830" spans="1:28" x14ac:dyDescent="0.25">
      <c r="A830">
        <v>16277</v>
      </c>
      <c r="B830" t="s">
        <v>577</v>
      </c>
      <c r="C830" s="2">
        <v>43162</v>
      </c>
      <c r="D830" t="s">
        <v>8</v>
      </c>
      <c r="E830">
        <v>49</v>
      </c>
      <c r="F830" t="s">
        <v>20</v>
      </c>
      <c r="G830">
        <v>139</v>
      </c>
      <c r="H830" s="1">
        <v>1</v>
      </c>
      <c r="I830">
        <v>21.93</v>
      </c>
      <c r="J830" s="1"/>
      <c r="L830" s="5" t="s">
        <v>184</v>
      </c>
      <c r="N830" s="7">
        <f>SUMPRODUCT((KG!$A$4:$A$136=flux!$A830)*(KG!$B$4:$B$136=flux!N$3)*(flux!$G830&gt;=KG!$F$2:$O$2)*(flux!$G830&lt;=KG!$F$3:$O$3)*KG!$F$4:$O$136)*$G830/100</f>
        <v>0</v>
      </c>
      <c r="O830" s="7">
        <f>SUMPRODUCT((KG!$A$4:$A$136=flux!$A830)*(KG!$B$4:$B$136=flux!O$3)*(flux!$G830&gt;=KG!$F$2:$O$2)*(flux!$G830&lt;=KG!$F$3:$O$3)*KG!$F$4:$O$136)*$G830/100</f>
        <v>24.144300000000001</v>
      </c>
      <c r="P830" s="7">
        <f>SUMPRODUCT((KG!$A$4:$A$136=flux!$A830)*(KG!$B$4:$B$136=flux!P$3)*(flux!$G830&gt;=KG!$F$2:$O$2)*(flux!$G830&lt;=KG!$F$3:$O$3)*KG!$F$4:$O$136)*$G830/100</f>
        <v>48.65</v>
      </c>
      <c r="Q830" s="7">
        <f>SUMPRODUCT((KG!$A$4:$A$136=flux!$A830)*(KG!$B$4:$B$136=flux!Q$3)*(flux!$G830&gt;=KG!$F$2:$O$2)*(flux!$G830&lt;=KG!$F$3:$O$3)*KG!$F$4:$O$136)*$G830/100</f>
        <v>0</v>
      </c>
      <c r="R830" s="7">
        <f>SUMPRODUCT((KG!$A$4:$A$136=flux!$A830)*(KG!$B$4:$B$136=flux!R$3)*(flux!$G830&gt;=KG!$F$2:$O$2)*(flux!$G830&lt;=KG!$F$3:$O$3)*KG!$F$4:$O$136)*$G830/100</f>
        <v>0</v>
      </c>
      <c r="S830" s="7">
        <f>SUMPRODUCT((KG!$A$4:$A$136=flux!$A830)*(KG!$B$4:$B$136=flux!S$3)*(flux!$G830&gt;=KG!$F$2:$O$2)*(flux!$G830&lt;=KG!$F$3:$O$3)*KG!$F$4:$O$136)*$G830/100</f>
        <v>0</v>
      </c>
      <c r="T830" s="7">
        <f>SUMPRODUCT((KG!$A$4:$A$136=flux!$A830)*(KG!$B$4:$B$136=flux!T$3)*(flux!$G830&gt;=KG!$F$2:$O$2)*(flux!$G830&lt;=KG!$F$3:$O$3)*KG!$F$4:$O$136)*$G830/100</f>
        <v>30.666286195999998</v>
      </c>
      <c r="U830" s="7">
        <f>SUMPRODUCT((KG!$A$4:$A$136=flux!$A830)*(KG!$B$4:$B$136=flux!U$3)*(flux!$G830&gt;=KG!$F$2:$O$2)*(flux!$G830&lt;=KG!$F$3:$O$3)*KG!$F$4:$O$136)*$G830/100</f>
        <v>56.99</v>
      </c>
      <c r="V830" s="7">
        <f>SUMPRODUCT((KG!$A$4:$A$136=flux!$A830)*(KG!$B$4:$B$136=flux!V$3)*(flux!$G830&gt;=KG!$F$2:$O$2)*(flux!$G830&lt;=KG!$F$3:$O$3)*KG!$F$4:$O$136)*$G830/100</f>
        <v>27.417750000000002</v>
      </c>
      <c r="W830" s="7">
        <f>SUMPRODUCT((KG!$A$4:$A$136=flux!$A830)*(KG!$B$4:$B$136=flux!W$3)*(flux!$G830&gt;=KG!$F$2:$O$2)*(flux!$G830&lt;=KG!$F$3:$O$3)*KG!$F$4:$O$136)*$G830/100</f>
        <v>0</v>
      </c>
      <c r="X830" s="7">
        <f>SUMPRODUCT((KG!$A$4:$A$136=flux!$A830)*(KG!$B$4:$B$136=flux!X$3)*(flux!$G830&gt;=KG!$F$2:$O$2)*(flux!$G830&lt;=KG!$F$3:$O$3)*KG!$F$4:$O$136)*$G830/100</f>
        <v>0</v>
      </c>
      <c r="Y830" s="7">
        <f>SUMPRODUCT((PAL!$A$3:$A$42=flux!$A830)*(PAL!$B$3:$B$42=flux!Y$3)*(PAL!$H$2:$Q$2=flux!$H830)*(PAL!$H$3:$Q$42))*$H830</f>
        <v>0</v>
      </c>
      <c r="Z830" s="7">
        <f>SUMPRODUCT((PAL!$A$3:$A$42=flux!$A830)*(PAL!$B$3:$B$42=flux!Z$3)*(PAL!$H$2:$Q$2=flux!$H830)*(PAL!$H$3:$Q$42))*$H830</f>
        <v>0</v>
      </c>
      <c r="AA830" s="7">
        <f>SUMPRODUCT((PAL!$A$3:$A$42=flux!$A830)*(PAL!$B$3:$B$42=flux!AA$3)*(PAL!$H$2:$Q$2=flux!$H830)*(PAL!$H$3:$Q$42))*$H830</f>
        <v>39.450000000000003</v>
      </c>
      <c r="AB830" s="7">
        <f>SUMPRODUCT((PAL!$A$3:$A$42=flux!$A830)*(PAL!$B$3:$B$42=flux!AB$3)*(PAL!$H$2:$Q$2=flux!$H830)*(PAL!$H$3:$Q$42))*$H830</f>
        <v>0</v>
      </c>
    </row>
    <row r="831" spans="1:28" x14ac:dyDescent="0.25">
      <c r="A831">
        <v>16277</v>
      </c>
      <c r="B831" t="s">
        <v>577</v>
      </c>
      <c r="C831" s="2">
        <v>43166</v>
      </c>
      <c r="D831" t="s">
        <v>8</v>
      </c>
      <c r="E831">
        <v>49</v>
      </c>
      <c r="F831" t="s">
        <v>20</v>
      </c>
      <c r="G831">
        <v>132</v>
      </c>
      <c r="H831" s="1">
        <v>1</v>
      </c>
      <c r="I831">
        <v>20.83</v>
      </c>
      <c r="J831" s="1"/>
      <c r="L831" s="5" t="s">
        <v>184</v>
      </c>
      <c r="N831" s="7">
        <f>SUMPRODUCT((KG!$A$4:$A$136=flux!$A831)*(KG!$B$4:$B$136=flux!N$3)*(flux!$G831&gt;=KG!$F$2:$O$2)*(flux!$G831&lt;=KG!$F$3:$O$3)*KG!$F$4:$O$136)*$G831/100</f>
        <v>0</v>
      </c>
      <c r="O831" s="7">
        <f>SUMPRODUCT((KG!$A$4:$A$136=flux!$A831)*(KG!$B$4:$B$136=flux!O$3)*(flux!$G831&gt;=KG!$F$2:$O$2)*(flux!$G831&lt;=KG!$F$3:$O$3)*KG!$F$4:$O$136)*$G831/100</f>
        <v>22.9284</v>
      </c>
      <c r="P831" s="7">
        <f>SUMPRODUCT((KG!$A$4:$A$136=flux!$A831)*(KG!$B$4:$B$136=flux!P$3)*(flux!$G831&gt;=KG!$F$2:$O$2)*(flux!$G831&lt;=KG!$F$3:$O$3)*KG!$F$4:$O$136)*$G831/100</f>
        <v>46.2</v>
      </c>
      <c r="Q831" s="7">
        <f>SUMPRODUCT((KG!$A$4:$A$136=flux!$A831)*(KG!$B$4:$B$136=flux!Q$3)*(flux!$G831&gt;=KG!$F$2:$O$2)*(flux!$G831&lt;=KG!$F$3:$O$3)*KG!$F$4:$O$136)*$G831/100</f>
        <v>0</v>
      </c>
      <c r="R831" s="7">
        <f>SUMPRODUCT((KG!$A$4:$A$136=flux!$A831)*(KG!$B$4:$B$136=flux!R$3)*(flux!$G831&gt;=KG!$F$2:$O$2)*(flux!$G831&lt;=KG!$F$3:$O$3)*KG!$F$4:$O$136)*$G831/100</f>
        <v>0</v>
      </c>
      <c r="S831" s="7">
        <f>SUMPRODUCT((KG!$A$4:$A$136=flux!$A831)*(KG!$B$4:$B$136=flux!S$3)*(flux!$G831&gt;=KG!$F$2:$O$2)*(flux!$G831&lt;=KG!$F$3:$O$3)*KG!$F$4:$O$136)*$G831/100</f>
        <v>0</v>
      </c>
      <c r="T831" s="7">
        <f>SUMPRODUCT((KG!$A$4:$A$136=flux!$A831)*(KG!$B$4:$B$136=flux!T$3)*(flux!$G831&gt;=KG!$F$2:$O$2)*(flux!$G831&lt;=KG!$F$3:$O$3)*KG!$F$4:$O$136)*$G831/100</f>
        <v>29.121940847999998</v>
      </c>
      <c r="U831" s="7">
        <f>SUMPRODUCT((KG!$A$4:$A$136=flux!$A831)*(KG!$B$4:$B$136=flux!U$3)*(flux!$G831&gt;=KG!$F$2:$O$2)*(flux!$G831&lt;=KG!$F$3:$O$3)*KG!$F$4:$O$136)*$G831/100</f>
        <v>54.12</v>
      </c>
      <c r="V831" s="7">
        <f>SUMPRODUCT((KG!$A$4:$A$136=flux!$A831)*(KG!$B$4:$B$136=flux!V$3)*(flux!$G831&gt;=KG!$F$2:$O$2)*(flux!$G831&lt;=KG!$F$3:$O$3)*KG!$F$4:$O$136)*$G831/100</f>
        <v>26.037000000000003</v>
      </c>
      <c r="W831" s="7">
        <f>SUMPRODUCT((KG!$A$4:$A$136=flux!$A831)*(KG!$B$4:$B$136=flux!W$3)*(flux!$G831&gt;=KG!$F$2:$O$2)*(flux!$G831&lt;=KG!$F$3:$O$3)*KG!$F$4:$O$136)*$G831/100</f>
        <v>0</v>
      </c>
      <c r="X831" s="7">
        <f>SUMPRODUCT((KG!$A$4:$A$136=flux!$A831)*(KG!$B$4:$B$136=flux!X$3)*(flux!$G831&gt;=KG!$F$2:$O$2)*(flux!$G831&lt;=KG!$F$3:$O$3)*KG!$F$4:$O$136)*$G831/100</f>
        <v>0</v>
      </c>
      <c r="Y831" s="7">
        <f>SUMPRODUCT((PAL!$A$3:$A$42=flux!$A831)*(PAL!$B$3:$B$42=flux!Y$3)*(PAL!$H$2:$Q$2=flux!$H831)*(PAL!$H$3:$Q$42))*$H831</f>
        <v>0</v>
      </c>
      <c r="Z831" s="7">
        <f>SUMPRODUCT((PAL!$A$3:$A$42=flux!$A831)*(PAL!$B$3:$B$42=flux!Z$3)*(PAL!$H$2:$Q$2=flux!$H831)*(PAL!$H$3:$Q$42))*$H831</f>
        <v>0</v>
      </c>
      <c r="AA831" s="7">
        <f>SUMPRODUCT((PAL!$A$3:$A$42=flux!$A831)*(PAL!$B$3:$B$42=flux!AA$3)*(PAL!$H$2:$Q$2=flux!$H831)*(PAL!$H$3:$Q$42))*$H831</f>
        <v>39.450000000000003</v>
      </c>
      <c r="AB831" s="7">
        <f>SUMPRODUCT((PAL!$A$3:$A$42=flux!$A831)*(PAL!$B$3:$B$42=flux!AB$3)*(PAL!$H$2:$Q$2=flux!$H831)*(PAL!$H$3:$Q$42))*$H831</f>
        <v>0</v>
      </c>
    </row>
    <row r="832" spans="1:28" x14ac:dyDescent="0.25">
      <c r="A832">
        <v>16277</v>
      </c>
      <c r="B832" t="s">
        <v>577</v>
      </c>
      <c r="C832" s="2">
        <v>43179</v>
      </c>
      <c r="D832" t="s">
        <v>8</v>
      </c>
      <c r="E832">
        <v>49</v>
      </c>
      <c r="F832" t="s">
        <v>20</v>
      </c>
      <c r="G832">
        <v>130</v>
      </c>
      <c r="H832" s="1">
        <v>1</v>
      </c>
      <c r="I832">
        <v>20.51</v>
      </c>
      <c r="J832" s="1"/>
      <c r="L832" s="5" t="s">
        <v>184</v>
      </c>
      <c r="N832" s="7">
        <f>SUMPRODUCT((KG!$A$4:$A$136=flux!$A832)*(KG!$B$4:$B$136=flux!N$3)*(flux!$G832&gt;=KG!$F$2:$O$2)*(flux!$G832&lt;=KG!$F$3:$O$3)*KG!$F$4:$O$136)*$G832/100</f>
        <v>0</v>
      </c>
      <c r="O832" s="7">
        <f>SUMPRODUCT((KG!$A$4:$A$136=flux!$A832)*(KG!$B$4:$B$136=flux!O$3)*(flux!$G832&gt;=KG!$F$2:$O$2)*(flux!$G832&lt;=KG!$F$3:$O$3)*KG!$F$4:$O$136)*$G832/100</f>
        <v>22.581</v>
      </c>
      <c r="P832" s="7">
        <f>SUMPRODUCT((KG!$A$4:$A$136=flux!$A832)*(KG!$B$4:$B$136=flux!P$3)*(flux!$G832&gt;=KG!$F$2:$O$2)*(flux!$G832&lt;=KG!$F$3:$O$3)*KG!$F$4:$O$136)*$G832/100</f>
        <v>45.5</v>
      </c>
      <c r="Q832" s="7">
        <f>SUMPRODUCT((KG!$A$4:$A$136=flux!$A832)*(KG!$B$4:$B$136=flux!Q$3)*(flux!$G832&gt;=KG!$F$2:$O$2)*(flux!$G832&lt;=KG!$F$3:$O$3)*KG!$F$4:$O$136)*$G832/100</f>
        <v>0</v>
      </c>
      <c r="R832" s="7">
        <f>SUMPRODUCT((KG!$A$4:$A$136=flux!$A832)*(KG!$B$4:$B$136=flux!R$3)*(flux!$G832&gt;=KG!$F$2:$O$2)*(flux!$G832&lt;=KG!$F$3:$O$3)*KG!$F$4:$O$136)*$G832/100</f>
        <v>0</v>
      </c>
      <c r="S832" s="7">
        <f>SUMPRODUCT((KG!$A$4:$A$136=flux!$A832)*(KG!$B$4:$B$136=flux!S$3)*(flux!$G832&gt;=KG!$F$2:$O$2)*(flux!$G832&lt;=KG!$F$3:$O$3)*KG!$F$4:$O$136)*$G832/100</f>
        <v>0</v>
      </c>
      <c r="T832" s="7">
        <f>SUMPRODUCT((KG!$A$4:$A$136=flux!$A832)*(KG!$B$4:$B$136=flux!T$3)*(flux!$G832&gt;=KG!$F$2:$O$2)*(flux!$G832&lt;=KG!$F$3:$O$3)*KG!$F$4:$O$136)*$G832/100</f>
        <v>28.680699319999999</v>
      </c>
      <c r="U832" s="7">
        <f>SUMPRODUCT((KG!$A$4:$A$136=flux!$A832)*(KG!$B$4:$B$136=flux!U$3)*(flux!$G832&gt;=KG!$F$2:$O$2)*(flux!$G832&lt;=KG!$F$3:$O$3)*KG!$F$4:$O$136)*$G832/100</f>
        <v>53.3</v>
      </c>
      <c r="V832" s="7">
        <f>SUMPRODUCT((KG!$A$4:$A$136=flux!$A832)*(KG!$B$4:$B$136=flux!V$3)*(flux!$G832&gt;=KG!$F$2:$O$2)*(flux!$G832&lt;=KG!$F$3:$O$3)*KG!$F$4:$O$136)*$G832/100</f>
        <v>25.642499999999998</v>
      </c>
      <c r="W832" s="7">
        <f>SUMPRODUCT((KG!$A$4:$A$136=flux!$A832)*(KG!$B$4:$B$136=flux!W$3)*(flux!$G832&gt;=KG!$F$2:$O$2)*(flux!$G832&lt;=KG!$F$3:$O$3)*KG!$F$4:$O$136)*$G832/100</f>
        <v>0</v>
      </c>
      <c r="X832" s="7">
        <f>SUMPRODUCT((KG!$A$4:$A$136=flux!$A832)*(KG!$B$4:$B$136=flux!X$3)*(flux!$G832&gt;=KG!$F$2:$O$2)*(flux!$G832&lt;=KG!$F$3:$O$3)*KG!$F$4:$O$136)*$G832/100</f>
        <v>0</v>
      </c>
      <c r="Y832" s="7">
        <f>SUMPRODUCT((PAL!$A$3:$A$42=flux!$A832)*(PAL!$B$3:$B$42=flux!Y$3)*(PAL!$H$2:$Q$2=flux!$H832)*(PAL!$H$3:$Q$42))*$H832</f>
        <v>0</v>
      </c>
      <c r="Z832" s="7">
        <f>SUMPRODUCT((PAL!$A$3:$A$42=flux!$A832)*(PAL!$B$3:$B$42=flux!Z$3)*(PAL!$H$2:$Q$2=flux!$H832)*(PAL!$H$3:$Q$42))*$H832</f>
        <v>0</v>
      </c>
      <c r="AA832" s="7">
        <f>SUMPRODUCT((PAL!$A$3:$A$42=flux!$A832)*(PAL!$B$3:$B$42=flux!AA$3)*(PAL!$H$2:$Q$2=flux!$H832)*(PAL!$H$3:$Q$42))*$H832</f>
        <v>39.450000000000003</v>
      </c>
      <c r="AB832" s="7">
        <f>SUMPRODUCT((PAL!$A$3:$A$42=flux!$A832)*(PAL!$B$3:$B$42=flux!AB$3)*(PAL!$H$2:$Q$2=flux!$H832)*(PAL!$H$3:$Q$42))*$H832</f>
        <v>0</v>
      </c>
    </row>
    <row r="833" spans="1:28" x14ac:dyDescent="0.25">
      <c r="A833">
        <v>16277</v>
      </c>
      <c r="B833" t="s">
        <v>577</v>
      </c>
      <c r="C833" s="2">
        <v>43161</v>
      </c>
      <c r="D833" t="s">
        <v>8</v>
      </c>
      <c r="E833">
        <v>49</v>
      </c>
      <c r="F833" t="s">
        <v>20</v>
      </c>
      <c r="G833">
        <v>128</v>
      </c>
      <c r="H833" s="1">
        <v>1</v>
      </c>
      <c r="I833">
        <v>20.2</v>
      </c>
      <c r="J833" s="1"/>
      <c r="L833" s="5" t="s">
        <v>184</v>
      </c>
      <c r="N833" s="7">
        <f>SUMPRODUCT((KG!$A$4:$A$136=flux!$A833)*(KG!$B$4:$B$136=flux!N$3)*(flux!$G833&gt;=KG!$F$2:$O$2)*(flux!$G833&lt;=KG!$F$3:$O$3)*KG!$F$4:$O$136)*$G833/100</f>
        <v>0</v>
      </c>
      <c r="O833" s="7">
        <f>SUMPRODUCT((KG!$A$4:$A$136=flux!$A833)*(KG!$B$4:$B$136=flux!O$3)*(flux!$G833&gt;=KG!$F$2:$O$2)*(flux!$G833&lt;=KG!$F$3:$O$3)*KG!$F$4:$O$136)*$G833/100</f>
        <v>22.233600000000003</v>
      </c>
      <c r="P833" s="7">
        <f>SUMPRODUCT((KG!$A$4:$A$136=flux!$A833)*(KG!$B$4:$B$136=flux!P$3)*(flux!$G833&gt;=KG!$F$2:$O$2)*(flux!$G833&lt;=KG!$F$3:$O$3)*KG!$F$4:$O$136)*$G833/100</f>
        <v>44.8</v>
      </c>
      <c r="Q833" s="7">
        <f>SUMPRODUCT((KG!$A$4:$A$136=flux!$A833)*(KG!$B$4:$B$136=flux!Q$3)*(flux!$G833&gt;=KG!$F$2:$O$2)*(flux!$G833&lt;=KG!$F$3:$O$3)*KG!$F$4:$O$136)*$G833/100</f>
        <v>0</v>
      </c>
      <c r="R833" s="7">
        <f>SUMPRODUCT((KG!$A$4:$A$136=flux!$A833)*(KG!$B$4:$B$136=flux!R$3)*(flux!$G833&gt;=KG!$F$2:$O$2)*(flux!$G833&lt;=KG!$F$3:$O$3)*KG!$F$4:$O$136)*$G833/100</f>
        <v>0</v>
      </c>
      <c r="S833" s="7">
        <f>SUMPRODUCT((KG!$A$4:$A$136=flux!$A833)*(KG!$B$4:$B$136=flux!S$3)*(flux!$G833&gt;=KG!$F$2:$O$2)*(flux!$G833&lt;=KG!$F$3:$O$3)*KG!$F$4:$O$136)*$G833/100</f>
        <v>0</v>
      </c>
      <c r="T833" s="7">
        <f>SUMPRODUCT((KG!$A$4:$A$136=flux!$A833)*(KG!$B$4:$B$136=flux!T$3)*(flux!$G833&gt;=KG!$F$2:$O$2)*(flux!$G833&lt;=KG!$F$3:$O$3)*KG!$F$4:$O$136)*$G833/100</f>
        <v>28.239457792</v>
      </c>
      <c r="U833" s="7">
        <f>SUMPRODUCT((KG!$A$4:$A$136=flux!$A833)*(KG!$B$4:$B$136=flux!U$3)*(flux!$G833&gt;=KG!$F$2:$O$2)*(flux!$G833&lt;=KG!$F$3:$O$3)*KG!$F$4:$O$136)*$G833/100</f>
        <v>52.48</v>
      </c>
      <c r="V833" s="7">
        <f>SUMPRODUCT((KG!$A$4:$A$136=flux!$A833)*(KG!$B$4:$B$136=flux!V$3)*(flux!$G833&gt;=KG!$F$2:$O$2)*(flux!$G833&lt;=KG!$F$3:$O$3)*KG!$F$4:$O$136)*$G833/100</f>
        <v>25.248000000000001</v>
      </c>
      <c r="W833" s="7">
        <f>SUMPRODUCT((KG!$A$4:$A$136=flux!$A833)*(KG!$B$4:$B$136=flux!W$3)*(flux!$G833&gt;=KG!$F$2:$O$2)*(flux!$G833&lt;=KG!$F$3:$O$3)*KG!$F$4:$O$136)*$G833/100</f>
        <v>0</v>
      </c>
      <c r="X833" s="7">
        <f>SUMPRODUCT((KG!$A$4:$A$136=flux!$A833)*(KG!$B$4:$B$136=flux!X$3)*(flux!$G833&gt;=KG!$F$2:$O$2)*(flux!$G833&lt;=KG!$F$3:$O$3)*KG!$F$4:$O$136)*$G833/100</f>
        <v>0</v>
      </c>
      <c r="Y833" s="7">
        <f>SUMPRODUCT((PAL!$A$3:$A$42=flux!$A833)*(PAL!$B$3:$B$42=flux!Y$3)*(PAL!$H$2:$Q$2=flux!$H833)*(PAL!$H$3:$Q$42))*$H833</f>
        <v>0</v>
      </c>
      <c r="Z833" s="7">
        <f>SUMPRODUCT((PAL!$A$3:$A$42=flux!$A833)*(PAL!$B$3:$B$42=flux!Z$3)*(PAL!$H$2:$Q$2=flux!$H833)*(PAL!$H$3:$Q$42))*$H833</f>
        <v>0</v>
      </c>
      <c r="AA833" s="7">
        <f>SUMPRODUCT((PAL!$A$3:$A$42=flux!$A833)*(PAL!$B$3:$B$42=flux!AA$3)*(PAL!$H$2:$Q$2=flux!$H833)*(PAL!$H$3:$Q$42))*$H833</f>
        <v>39.450000000000003</v>
      </c>
      <c r="AB833" s="7">
        <f>SUMPRODUCT((PAL!$A$3:$A$42=flux!$A833)*(PAL!$B$3:$B$42=flux!AB$3)*(PAL!$H$2:$Q$2=flux!$H833)*(PAL!$H$3:$Q$42))*$H833</f>
        <v>0</v>
      </c>
    </row>
    <row r="834" spans="1:28" x14ac:dyDescent="0.25">
      <c r="A834">
        <v>16277</v>
      </c>
      <c r="B834" t="s">
        <v>577</v>
      </c>
      <c r="C834" s="2">
        <v>43162</v>
      </c>
      <c r="D834" t="s">
        <v>8</v>
      </c>
      <c r="E834">
        <v>49</v>
      </c>
      <c r="F834" t="s">
        <v>20</v>
      </c>
      <c r="G834">
        <v>127</v>
      </c>
      <c r="H834" s="1">
        <v>1</v>
      </c>
      <c r="I834">
        <v>15.78</v>
      </c>
      <c r="J834" s="1"/>
      <c r="L834" s="5" t="s">
        <v>184</v>
      </c>
      <c r="N834" s="7">
        <f>SUMPRODUCT((KG!$A$4:$A$136=flux!$A834)*(KG!$B$4:$B$136=flux!N$3)*(flux!$G834&gt;=KG!$F$2:$O$2)*(flux!$G834&lt;=KG!$F$3:$O$3)*KG!$F$4:$O$136)*$G834/100</f>
        <v>0</v>
      </c>
      <c r="O834" s="7">
        <f>SUMPRODUCT((KG!$A$4:$A$136=flux!$A834)*(KG!$B$4:$B$136=flux!O$3)*(flux!$G834&gt;=KG!$F$2:$O$2)*(flux!$G834&lt;=KG!$F$3:$O$3)*KG!$F$4:$O$136)*$G834/100</f>
        <v>22.059900000000003</v>
      </c>
      <c r="P834" s="7">
        <f>SUMPRODUCT((KG!$A$4:$A$136=flux!$A834)*(KG!$B$4:$B$136=flux!P$3)*(flux!$G834&gt;=KG!$F$2:$O$2)*(flux!$G834&lt;=KG!$F$3:$O$3)*KG!$F$4:$O$136)*$G834/100</f>
        <v>44.45</v>
      </c>
      <c r="Q834" s="7">
        <f>SUMPRODUCT((KG!$A$4:$A$136=flux!$A834)*(KG!$B$4:$B$136=flux!Q$3)*(flux!$G834&gt;=KG!$F$2:$O$2)*(flux!$G834&lt;=KG!$F$3:$O$3)*KG!$F$4:$O$136)*$G834/100</f>
        <v>0</v>
      </c>
      <c r="R834" s="7">
        <f>SUMPRODUCT((KG!$A$4:$A$136=flux!$A834)*(KG!$B$4:$B$136=flux!R$3)*(flux!$G834&gt;=KG!$F$2:$O$2)*(flux!$G834&lt;=KG!$F$3:$O$3)*KG!$F$4:$O$136)*$G834/100</f>
        <v>0</v>
      </c>
      <c r="S834" s="7">
        <f>SUMPRODUCT((KG!$A$4:$A$136=flux!$A834)*(KG!$B$4:$B$136=flux!S$3)*(flux!$G834&gt;=KG!$F$2:$O$2)*(flux!$G834&lt;=KG!$F$3:$O$3)*KG!$F$4:$O$136)*$G834/100</f>
        <v>0</v>
      </c>
      <c r="T834" s="7">
        <f>SUMPRODUCT((KG!$A$4:$A$136=flux!$A834)*(KG!$B$4:$B$136=flux!T$3)*(flux!$G834&gt;=KG!$F$2:$O$2)*(flux!$G834&lt;=KG!$F$3:$O$3)*KG!$F$4:$O$136)*$G834/100</f>
        <v>28.018837027999997</v>
      </c>
      <c r="U834" s="7">
        <f>SUMPRODUCT((KG!$A$4:$A$136=flux!$A834)*(KG!$B$4:$B$136=flux!U$3)*(flux!$G834&gt;=KG!$F$2:$O$2)*(flux!$G834&lt;=KG!$F$3:$O$3)*KG!$F$4:$O$136)*$G834/100</f>
        <v>52.07</v>
      </c>
      <c r="V834" s="7">
        <f>SUMPRODUCT((KG!$A$4:$A$136=flux!$A834)*(KG!$B$4:$B$136=flux!V$3)*(flux!$G834&gt;=KG!$F$2:$O$2)*(flux!$G834&lt;=KG!$F$3:$O$3)*KG!$F$4:$O$136)*$G834/100</f>
        <v>25.050750000000004</v>
      </c>
      <c r="W834" s="7">
        <f>SUMPRODUCT((KG!$A$4:$A$136=flux!$A834)*(KG!$B$4:$B$136=flux!W$3)*(flux!$G834&gt;=KG!$F$2:$O$2)*(flux!$G834&lt;=KG!$F$3:$O$3)*KG!$F$4:$O$136)*$G834/100</f>
        <v>0</v>
      </c>
      <c r="X834" s="7">
        <f>SUMPRODUCT((KG!$A$4:$A$136=flux!$A834)*(KG!$B$4:$B$136=flux!X$3)*(flux!$G834&gt;=KG!$F$2:$O$2)*(flux!$G834&lt;=KG!$F$3:$O$3)*KG!$F$4:$O$136)*$G834/100</f>
        <v>0</v>
      </c>
      <c r="Y834" s="7">
        <f>SUMPRODUCT((PAL!$A$3:$A$42=flux!$A834)*(PAL!$B$3:$B$42=flux!Y$3)*(PAL!$H$2:$Q$2=flux!$H834)*(PAL!$H$3:$Q$42))*$H834</f>
        <v>0</v>
      </c>
      <c r="Z834" s="7">
        <f>SUMPRODUCT((PAL!$A$3:$A$42=flux!$A834)*(PAL!$B$3:$B$42=flux!Z$3)*(PAL!$H$2:$Q$2=flux!$H834)*(PAL!$H$3:$Q$42))*$H834</f>
        <v>0</v>
      </c>
      <c r="AA834" s="7">
        <f>SUMPRODUCT((PAL!$A$3:$A$42=flux!$A834)*(PAL!$B$3:$B$42=flux!AA$3)*(PAL!$H$2:$Q$2=flux!$H834)*(PAL!$H$3:$Q$42))*$H834</f>
        <v>39.450000000000003</v>
      </c>
      <c r="AB834" s="7">
        <f>SUMPRODUCT((PAL!$A$3:$A$42=flux!$A834)*(PAL!$B$3:$B$42=flux!AB$3)*(PAL!$H$2:$Q$2=flux!$H834)*(PAL!$H$3:$Q$42))*$H834</f>
        <v>0</v>
      </c>
    </row>
    <row r="835" spans="1:28" x14ac:dyDescent="0.25">
      <c r="A835">
        <v>16277</v>
      </c>
      <c r="B835" t="s">
        <v>577</v>
      </c>
      <c r="C835" s="2">
        <v>43173</v>
      </c>
      <c r="D835" t="s">
        <v>8</v>
      </c>
      <c r="E835">
        <v>49</v>
      </c>
      <c r="F835" t="s">
        <v>20</v>
      </c>
      <c r="G835">
        <v>118</v>
      </c>
      <c r="H835" s="1">
        <v>1</v>
      </c>
      <c r="I835">
        <v>18.62</v>
      </c>
      <c r="J835" s="1"/>
      <c r="L835" s="5" t="s">
        <v>184</v>
      </c>
      <c r="N835" s="7">
        <f>SUMPRODUCT((KG!$A$4:$A$136=flux!$A835)*(KG!$B$4:$B$136=flux!N$3)*(flux!$G835&gt;=KG!$F$2:$O$2)*(flux!$G835&lt;=KG!$F$3:$O$3)*KG!$F$4:$O$136)*$G835/100</f>
        <v>0</v>
      </c>
      <c r="O835" s="7">
        <f>SUMPRODUCT((KG!$A$4:$A$136=flux!$A835)*(KG!$B$4:$B$136=flux!O$3)*(flux!$G835&gt;=KG!$F$2:$O$2)*(flux!$G835&lt;=KG!$F$3:$O$3)*KG!$F$4:$O$136)*$G835/100</f>
        <v>20.496600000000004</v>
      </c>
      <c r="P835" s="7">
        <f>SUMPRODUCT((KG!$A$4:$A$136=flux!$A835)*(KG!$B$4:$B$136=flux!P$3)*(flux!$G835&gt;=KG!$F$2:$O$2)*(flux!$G835&lt;=KG!$F$3:$O$3)*KG!$F$4:$O$136)*$G835/100</f>
        <v>41.3</v>
      </c>
      <c r="Q835" s="7">
        <f>SUMPRODUCT((KG!$A$4:$A$136=flux!$A835)*(KG!$B$4:$B$136=flux!Q$3)*(flux!$G835&gt;=KG!$F$2:$O$2)*(flux!$G835&lt;=KG!$F$3:$O$3)*KG!$F$4:$O$136)*$G835/100</f>
        <v>0</v>
      </c>
      <c r="R835" s="7">
        <f>SUMPRODUCT((KG!$A$4:$A$136=flux!$A835)*(KG!$B$4:$B$136=flux!R$3)*(flux!$G835&gt;=KG!$F$2:$O$2)*(flux!$G835&lt;=KG!$F$3:$O$3)*KG!$F$4:$O$136)*$G835/100</f>
        <v>0</v>
      </c>
      <c r="S835" s="7">
        <f>SUMPRODUCT((KG!$A$4:$A$136=flux!$A835)*(KG!$B$4:$B$136=flux!S$3)*(flux!$G835&gt;=KG!$F$2:$O$2)*(flux!$G835&lt;=KG!$F$3:$O$3)*KG!$F$4:$O$136)*$G835/100</f>
        <v>0</v>
      </c>
      <c r="T835" s="7">
        <f>SUMPRODUCT((KG!$A$4:$A$136=flux!$A835)*(KG!$B$4:$B$136=flux!T$3)*(flux!$G835&gt;=KG!$F$2:$O$2)*(flux!$G835&lt;=KG!$F$3:$O$3)*KG!$F$4:$O$136)*$G835/100</f>
        <v>26.033250152000001</v>
      </c>
      <c r="U835" s="7">
        <f>SUMPRODUCT((KG!$A$4:$A$136=flux!$A835)*(KG!$B$4:$B$136=flux!U$3)*(flux!$G835&gt;=KG!$F$2:$O$2)*(flux!$G835&lt;=KG!$F$3:$O$3)*KG!$F$4:$O$136)*$G835/100</f>
        <v>48.38</v>
      </c>
      <c r="V835" s="7">
        <f>SUMPRODUCT((KG!$A$4:$A$136=flux!$A835)*(KG!$B$4:$B$136=flux!V$3)*(flux!$G835&gt;=KG!$F$2:$O$2)*(flux!$G835&lt;=KG!$F$3:$O$3)*KG!$F$4:$O$136)*$G835/100</f>
        <v>23.275500000000001</v>
      </c>
      <c r="W835" s="7">
        <f>SUMPRODUCT((KG!$A$4:$A$136=flux!$A835)*(KG!$B$4:$B$136=flux!W$3)*(flux!$G835&gt;=KG!$F$2:$O$2)*(flux!$G835&lt;=KG!$F$3:$O$3)*KG!$F$4:$O$136)*$G835/100</f>
        <v>0</v>
      </c>
      <c r="X835" s="7">
        <f>SUMPRODUCT((KG!$A$4:$A$136=flux!$A835)*(KG!$B$4:$B$136=flux!X$3)*(flux!$G835&gt;=KG!$F$2:$O$2)*(flux!$G835&lt;=KG!$F$3:$O$3)*KG!$F$4:$O$136)*$G835/100</f>
        <v>0</v>
      </c>
      <c r="Y835" s="7">
        <f>SUMPRODUCT((PAL!$A$3:$A$42=flux!$A835)*(PAL!$B$3:$B$42=flux!Y$3)*(PAL!$H$2:$Q$2=flux!$H835)*(PAL!$H$3:$Q$42))*$H835</f>
        <v>0</v>
      </c>
      <c r="Z835" s="7">
        <f>SUMPRODUCT((PAL!$A$3:$A$42=flux!$A835)*(PAL!$B$3:$B$42=flux!Z$3)*(PAL!$H$2:$Q$2=flux!$H835)*(PAL!$H$3:$Q$42))*$H835</f>
        <v>0</v>
      </c>
      <c r="AA835" s="7">
        <f>SUMPRODUCT((PAL!$A$3:$A$42=flux!$A835)*(PAL!$B$3:$B$42=flux!AA$3)*(PAL!$H$2:$Q$2=flux!$H835)*(PAL!$H$3:$Q$42))*$H835</f>
        <v>39.450000000000003</v>
      </c>
      <c r="AB835" s="7">
        <f>SUMPRODUCT((PAL!$A$3:$A$42=flux!$A835)*(PAL!$B$3:$B$42=flux!AB$3)*(PAL!$H$2:$Q$2=flux!$H835)*(PAL!$H$3:$Q$42))*$H835</f>
        <v>0</v>
      </c>
    </row>
    <row r="836" spans="1:28" x14ac:dyDescent="0.25">
      <c r="A836">
        <v>16277</v>
      </c>
      <c r="B836" t="s">
        <v>577</v>
      </c>
      <c r="C836" s="2">
        <v>43190</v>
      </c>
      <c r="D836" t="s">
        <v>8</v>
      </c>
      <c r="E836">
        <v>49</v>
      </c>
      <c r="F836" t="s">
        <v>20</v>
      </c>
      <c r="G836">
        <v>115</v>
      </c>
      <c r="H836" s="1">
        <v>1</v>
      </c>
      <c r="I836">
        <v>18.149999999999999</v>
      </c>
      <c r="J836" s="1"/>
      <c r="L836" s="5" t="s">
        <v>184</v>
      </c>
      <c r="N836" s="7">
        <f>SUMPRODUCT((KG!$A$4:$A$136=flux!$A836)*(KG!$B$4:$B$136=flux!N$3)*(flux!$G836&gt;=KG!$F$2:$O$2)*(flux!$G836&lt;=KG!$F$3:$O$3)*KG!$F$4:$O$136)*$G836/100</f>
        <v>0</v>
      </c>
      <c r="O836" s="7">
        <f>SUMPRODUCT((KG!$A$4:$A$136=flux!$A836)*(KG!$B$4:$B$136=flux!O$3)*(flux!$G836&gt;=KG!$F$2:$O$2)*(flux!$G836&lt;=KG!$F$3:$O$3)*KG!$F$4:$O$136)*$G836/100</f>
        <v>19.9755</v>
      </c>
      <c r="P836" s="7">
        <f>SUMPRODUCT((KG!$A$4:$A$136=flux!$A836)*(KG!$B$4:$B$136=flux!P$3)*(flux!$G836&gt;=KG!$F$2:$O$2)*(flux!$G836&lt;=KG!$F$3:$O$3)*KG!$F$4:$O$136)*$G836/100</f>
        <v>40.25</v>
      </c>
      <c r="Q836" s="7">
        <f>SUMPRODUCT((KG!$A$4:$A$136=flux!$A836)*(KG!$B$4:$B$136=flux!Q$3)*(flux!$G836&gt;=KG!$F$2:$O$2)*(flux!$G836&lt;=KG!$F$3:$O$3)*KG!$F$4:$O$136)*$G836/100</f>
        <v>0</v>
      </c>
      <c r="R836" s="7">
        <f>SUMPRODUCT((KG!$A$4:$A$136=flux!$A836)*(KG!$B$4:$B$136=flux!R$3)*(flux!$G836&gt;=KG!$F$2:$O$2)*(flux!$G836&lt;=KG!$F$3:$O$3)*KG!$F$4:$O$136)*$G836/100</f>
        <v>0</v>
      </c>
      <c r="S836" s="7">
        <f>SUMPRODUCT((KG!$A$4:$A$136=flux!$A836)*(KG!$B$4:$B$136=flux!S$3)*(flux!$G836&gt;=KG!$F$2:$O$2)*(flux!$G836&lt;=KG!$F$3:$O$3)*KG!$F$4:$O$136)*$G836/100</f>
        <v>0</v>
      </c>
      <c r="T836" s="7">
        <f>SUMPRODUCT((KG!$A$4:$A$136=flux!$A836)*(KG!$B$4:$B$136=flux!T$3)*(flux!$G836&gt;=KG!$F$2:$O$2)*(flux!$G836&lt;=KG!$F$3:$O$3)*KG!$F$4:$O$136)*$G836/100</f>
        <v>25.371387859999999</v>
      </c>
      <c r="U836" s="7">
        <f>SUMPRODUCT((KG!$A$4:$A$136=flux!$A836)*(KG!$B$4:$B$136=flux!U$3)*(flux!$G836&gt;=KG!$F$2:$O$2)*(flux!$G836&lt;=KG!$F$3:$O$3)*KG!$F$4:$O$136)*$G836/100</f>
        <v>47.15</v>
      </c>
      <c r="V836" s="7">
        <f>SUMPRODUCT((KG!$A$4:$A$136=flux!$A836)*(KG!$B$4:$B$136=flux!V$3)*(flux!$G836&gt;=KG!$F$2:$O$2)*(flux!$G836&lt;=KG!$F$3:$O$3)*KG!$F$4:$O$136)*$G836/100</f>
        <v>22.68375</v>
      </c>
      <c r="W836" s="7">
        <f>SUMPRODUCT((KG!$A$4:$A$136=flux!$A836)*(KG!$B$4:$B$136=flux!W$3)*(flux!$G836&gt;=KG!$F$2:$O$2)*(flux!$G836&lt;=KG!$F$3:$O$3)*KG!$F$4:$O$136)*$G836/100</f>
        <v>0</v>
      </c>
      <c r="X836" s="7">
        <f>SUMPRODUCT((KG!$A$4:$A$136=flux!$A836)*(KG!$B$4:$B$136=flux!X$3)*(flux!$G836&gt;=KG!$F$2:$O$2)*(flux!$G836&lt;=KG!$F$3:$O$3)*KG!$F$4:$O$136)*$G836/100</f>
        <v>0</v>
      </c>
      <c r="Y836" s="7">
        <f>SUMPRODUCT((PAL!$A$3:$A$42=flux!$A836)*(PAL!$B$3:$B$42=flux!Y$3)*(PAL!$H$2:$Q$2=flux!$H836)*(PAL!$H$3:$Q$42))*$H836</f>
        <v>0</v>
      </c>
      <c r="Z836" s="7">
        <f>SUMPRODUCT((PAL!$A$3:$A$42=flux!$A836)*(PAL!$B$3:$B$42=flux!Z$3)*(PAL!$H$2:$Q$2=flux!$H836)*(PAL!$H$3:$Q$42))*$H836</f>
        <v>0</v>
      </c>
      <c r="AA836" s="7">
        <f>SUMPRODUCT((PAL!$A$3:$A$42=flux!$A836)*(PAL!$B$3:$B$42=flux!AA$3)*(PAL!$H$2:$Q$2=flux!$H836)*(PAL!$H$3:$Q$42))*$H836</f>
        <v>39.450000000000003</v>
      </c>
      <c r="AB836" s="7">
        <f>SUMPRODUCT((PAL!$A$3:$A$42=flux!$A836)*(PAL!$B$3:$B$42=flux!AB$3)*(PAL!$H$2:$Q$2=flux!$H836)*(PAL!$H$3:$Q$42))*$H836</f>
        <v>0</v>
      </c>
    </row>
    <row r="837" spans="1:28" x14ac:dyDescent="0.25">
      <c r="A837">
        <v>16277</v>
      </c>
      <c r="B837" t="s">
        <v>577</v>
      </c>
      <c r="C837" s="2">
        <v>43187</v>
      </c>
      <c r="D837" t="s">
        <v>8</v>
      </c>
      <c r="E837">
        <v>49</v>
      </c>
      <c r="F837" t="s">
        <v>20</v>
      </c>
      <c r="G837">
        <v>105</v>
      </c>
      <c r="H837" s="1">
        <v>1</v>
      </c>
      <c r="I837">
        <v>16.57</v>
      </c>
      <c r="J837" s="1"/>
      <c r="L837" s="5" t="s">
        <v>184</v>
      </c>
      <c r="N837" s="7">
        <f>SUMPRODUCT((KG!$A$4:$A$136=flux!$A837)*(KG!$B$4:$B$136=flux!N$3)*(flux!$G837&gt;=KG!$F$2:$O$2)*(flux!$G837&lt;=KG!$F$3:$O$3)*KG!$F$4:$O$136)*$G837/100</f>
        <v>0</v>
      </c>
      <c r="O837" s="7">
        <f>SUMPRODUCT((KG!$A$4:$A$136=flux!$A837)*(KG!$B$4:$B$136=flux!O$3)*(flux!$G837&gt;=KG!$F$2:$O$2)*(flux!$G837&lt;=KG!$F$3:$O$3)*KG!$F$4:$O$136)*$G837/100</f>
        <v>18.238500000000002</v>
      </c>
      <c r="P837" s="7">
        <f>SUMPRODUCT((KG!$A$4:$A$136=flux!$A837)*(KG!$B$4:$B$136=flux!P$3)*(flux!$G837&gt;=KG!$F$2:$O$2)*(flux!$G837&lt;=KG!$F$3:$O$3)*KG!$F$4:$O$136)*$G837/100</f>
        <v>36.75</v>
      </c>
      <c r="Q837" s="7">
        <f>SUMPRODUCT((KG!$A$4:$A$136=flux!$A837)*(KG!$B$4:$B$136=flux!Q$3)*(flux!$G837&gt;=KG!$F$2:$O$2)*(flux!$G837&lt;=KG!$F$3:$O$3)*KG!$F$4:$O$136)*$G837/100</f>
        <v>0</v>
      </c>
      <c r="R837" s="7">
        <f>SUMPRODUCT((KG!$A$4:$A$136=flux!$A837)*(KG!$B$4:$B$136=flux!R$3)*(flux!$G837&gt;=KG!$F$2:$O$2)*(flux!$G837&lt;=KG!$F$3:$O$3)*KG!$F$4:$O$136)*$G837/100</f>
        <v>0</v>
      </c>
      <c r="S837" s="7">
        <f>SUMPRODUCT((KG!$A$4:$A$136=flux!$A837)*(KG!$B$4:$B$136=flux!S$3)*(flux!$G837&gt;=KG!$F$2:$O$2)*(flux!$G837&lt;=KG!$F$3:$O$3)*KG!$F$4:$O$136)*$G837/100</f>
        <v>0</v>
      </c>
      <c r="T837" s="7">
        <f>SUMPRODUCT((KG!$A$4:$A$136=flux!$A837)*(KG!$B$4:$B$136=flux!T$3)*(flux!$G837&gt;=KG!$F$2:$O$2)*(flux!$G837&lt;=KG!$F$3:$O$3)*KG!$F$4:$O$136)*$G837/100</f>
        <v>23.165180219999996</v>
      </c>
      <c r="U837" s="7">
        <f>SUMPRODUCT((KG!$A$4:$A$136=flux!$A837)*(KG!$B$4:$B$136=flux!U$3)*(flux!$G837&gt;=KG!$F$2:$O$2)*(flux!$G837&lt;=KG!$F$3:$O$3)*KG!$F$4:$O$136)*$G837/100</f>
        <v>43.05</v>
      </c>
      <c r="V837" s="7">
        <f>SUMPRODUCT((KG!$A$4:$A$136=flux!$A837)*(KG!$B$4:$B$136=flux!V$3)*(flux!$G837&gt;=KG!$F$2:$O$2)*(flux!$G837&lt;=KG!$F$3:$O$3)*KG!$F$4:$O$136)*$G837/100</f>
        <v>20.71125</v>
      </c>
      <c r="W837" s="7">
        <f>SUMPRODUCT((KG!$A$4:$A$136=flux!$A837)*(KG!$B$4:$B$136=flux!W$3)*(flux!$G837&gt;=KG!$F$2:$O$2)*(flux!$G837&lt;=KG!$F$3:$O$3)*KG!$F$4:$O$136)*$G837/100</f>
        <v>0</v>
      </c>
      <c r="X837" s="7">
        <f>SUMPRODUCT((KG!$A$4:$A$136=flux!$A837)*(KG!$B$4:$B$136=flux!X$3)*(flux!$G837&gt;=KG!$F$2:$O$2)*(flux!$G837&lt;=KG!$F$3:$O$3)*KG!$F$4:$O$136)*$G837/100</f>
        <v>0</v>
      </c>
      <c r="Y837" s="7">
        <f>SUMPRODUCT((PAL!$A$3:$A$42=flux!$A837)*(PAL!$B$3:$B$42=flux!Y$3)*(PAL!$H$2:$Q$2=flux!$H837)*(PAL!$H$3:$Q$42))*$H837</f>
        <v>0</v>
      </c>
      <c r="Z837" s="7">
        <f>SUMPRODUCT((PAL!$A$3:$A$42=flux!$A837)*(PAL!$B$3:$B$42=flux!Z$3)*(PAL!$H$2:$Q$2=flux!$H837)*(PAL!$H$3:$Q$42))*$H837</f>
        <v>0</v>
      </c>
      <c r="AA837" s="7">
        <f>SUMPRODUCT((PAL!$A$3:$A$42=flux!$A837)*(PAL!$B$3:$B$42=flux!AA$3)*(PAL!$H$2:$Q$2=flux!$H837)*(PAL!$H$3:$Q$42))*$H837</f>
        <v>39.450000000000003</v>
      </c>
      <c r="AB837" s="7">
        <f>SUMPRODUCT((PAL!$A$3:$A$42=flux!$A837)*(PAL!$B$3:$B$42=flux!AB$3)*(PAL!$H$2:$Q$2=flux!$H837)*(PAL!$H$3:$Q$42))*$H837</f>
        <v>0</v>
      </c>
    </row>
    <row r="838" spans="1:28" x14ac:dyDescent="0.25">
      <c r="A838">
        <v>16277</v>
      </c>
      <c r="B838" t="s">
        <v>577</v>
      </c>
      <c r="C838" s="2">
        <v>43160</v>
      </c>
      <c r="D838" t="s">
        <v>8</v>
      </c>
      <c r="E838">
        <v>49</v>
      </c>
      <c r="F838" t="s">
        <v>20</v>
      </c>
      <c r="G838">
        <v>102</v>
      </c>
      <c r="H838" s="1">
        <v>1</v>
      </c>
      <c r="I838">
        <v>16.100000000000001</v>
      </c>
      <c r="J838" s="1"/>
      <c r="L838" s="5" t="s">
        <v>184</v>
      </c>
      <c r="N838" s="7">
        <f>SUMPRODUCT((KG!$A$4:$A$136=flux!$A838)*(KG!$B$4:$B$136=flux!N$3)*(flux!$G838&gt;=KG!$F$2:$O$2)*(flux!$G838&lt;=KG!$F$3:$O$3)*KG!$F$4:$O$136)*$G838/100</f>
        <v>0</v>
      </c>
      <c r="O838" s="7">
        <f>SUMPRODUCT((KG!$A$4:$A$136=flux!$A838)*(KG!$B$4:$B$136=flux!O$3)*(flux!$G838&gt;=KG!$F$2:$O$2)*(flux!$G838&lt;=KG!$F$3:$O$3)*KG!$F$4:$O$136)*$G838/100</f>
        <v>17.717400000000001</v>
      </c>
      <c r="P838" s="7">
        <f>SUMPRODUCT((KG!$A$4:$A$136=flux!$A838)*(KG!$B$4:$B$136=flux!P$3)*(flux!$G838&gt;=KG!$F$2:$O$2)*(flux!$G838&lt;=KG!$F$3:$O$3)*KG!$F$4:$O$136)*$G838/100</f>
        <v>35.700000000000003</v>
      </c>
      <c r="Q838" s="7">
        <f>SUMPRODUCT((KG!$A$4:$A$136=flux!$A838)*(KG!$B$4:$B$136=flux!Q$3)*(flux!$G838&gt;=KG!$F$2:$O$2)*(flux!$G838&lt;=KG!$F$3:$O$3)*KG!$F$4:$O$136)*$G838/100</f>
        <v>0</v>
      </c>
      <c r="R838" s="7">
        <f>SUMPRODUCT((KG!$A$4:$A$136=flux!$A838)*(KG!$B$4:$B$136=flux!R$3)*(flux!$G838&gt;=KG!$F$2:$O$2)*(flux!$G838&lt;=KG!$F$3:$O$3)*KG!$F$4:$O$136)*$G838/100</f>
        <v>0</v>
      </c>
      <c r="S838" s="7">
        <f>SUMPRODUCT((KG!$A$4:$A$136=flux!$A838)*(KG!$B$4:$B$136=flux!S$3)*(flux!$G838&gt;=KG!$F$2:$O$2)*(flux!$G838&lt;=KG!$F$3:$O$3)*KG!$F$4:$O$136)*$G838/100</f>
        <v>0</v>
      </c>
      <c r="T838" s="7">
        <f>SUMPRODUCT((KG!$A$4:$A$136=flux!$A838)*(KG!$B$4:$B$136=flux!T$3)*(flux!$G838&gt;=KG!$F$2:$O$2)*(flux!$G838&lt;=KG!$F$3:$O$3)*KG!$F$4:$O$136)*$G838/100</f>
        <v>22.503317927999998</v>
      </c>
      <c r="U838" s="7">
        <f>SUMPRODUCT((KG!$A$4:$A$136=flux!$A838)*(KG!$B$4:$B$136=flux!U$3)*(flux!$G838&gt;=KG!$F$2:$O$2)*(flux!$G838&lt;=KG!$F$3:$O$3)*KG!$F$4:$O$136)*$G838/100</f>
        <v>41.82</v>
      </c>
      <c r="V838" s="7">
        <f>SUMPRODUCT((KG!$A$4:$A$136=flux!$A838)*(KG!$B$4:$B$136=flux!V$3)*(flux!$G838&gt;=KG!$F$2:$O$2)*(flux!$G838&lt;=KG!$F$3:$O$3)*KG!$F$4:$O$136)*$G838/100</f>
        <v>20.119500000000002</v>
      </c>
      <c r="W838" s="7">
        <f>SUMPRODUCT((KG!$A$4:$A$136=flux!$A838)*(KG!$B$4:$B$136=flux!W$3)*(flux!$G838&gt;=KG!$F$2:$O$2)*(flux!$G838&lt;=KG!$F$3:$O$3)*KG!$F$4:$O$136)*$G838/100</f>
        <v>0</v>
      </c>
      <c r="X838" s="7">
        <f>SUMPRODUCT((KG!$A$4:$A$136=flux!$A838)*(KG!$B$4:$B$136=flux!X$3)*(flux!$G838&gt;=KG!$F$2:$O$2)*(flux!$G838&lt;=KG!$F$3:$O$3)*KG!$F$4:$O$136)*$G838/100</f>
        <v>0</v>
      </c>
      <c r="Y838" s="7">
        <f>SUMPRODUCT((PAL!$A$3:$A$42=flux!$A838)*(PAL!$B$3:$B$42=flux!Y$3)*(PAL!$H$2:$Q$2=flux!$H838)*(PAL!$H$3:$Q$42))*$H838</f>
        <v>0</v>
      </c>
      <c r="Z838" s="7">
        <f>SUMPRODUCT((PAL!$A$3:$A$42=flux!$A838)*(PAL!$B$3:$B$42=flux!Z$3)*(PAL!$H$2:$Q$2=flux!$H838)*(PAL!$H$3:$Q$42))*$H838</f>
        <v>0</v>
      </c>
      <c r="AA838" s="7">
        <f>SUMPRODUCT((PAL!$A$3:$A$42=flux!$A838)*(PAL!$B$3:$B$42=flux!AA$3)*(PAL!$H$2:$Q$2=flux!$H838)*(PAL!$H$3:$Q$42))*$H838</f>
        <v>39.450000000000003</v>
      </c>
      <c r="AB838" s="7">
        <f>SUMPRODUCT((PAL!$A$3:$A$42=flux!$A838)*(PAL!$B$3:$B$42=flux!AB$3)*(PAL!$H$2:$Q$2=flux!$H838)*(PAL!$H$3:$Q$42))*$H838</f>
        <v>0</v>
      </c>
    </row>
    <row r="839" spans="1:28" x14ac:dyDescent="0.25">
      <c r="A839">
        <v>16277</v>
      </c>
      <c r="B839" t="s">
        <v>577</v>
      </c>
      <c r="C839" s="2">
        <v>43185</v>
      </c>
      <c r="D839" t="s">
        <v>8</v>
      </c>
      <c r="E839">
        <v>49</v>
      </c>
      <c r="F839" t="s">
        <v>20</v>
      </c>
      <c r="G839">
        <v>100</v>
      </c>
      <c r="H839" s="1">
        <v>1</v>
      </c>
      <c r="I839">
        <v>15.78</v>
      </c>
      <c r="J839" s="1"/>
      <c r="L839" s="5" t="s">
        <v>184</v>
      </c>
      <c r="N839" s="7">
        <f>SUMPRODUCT((KG!$A$4:$A$136=flux!$A839)*(KG!$B$4:$B$136=flux!N$3)*(flux!$G839&gt;=KG!$F$2:$O$2)*(flux!$G839&lt;=KG!$F$3:$O$3)*KG!$F$4:$O$136)*$G839/100</f>
        <v>0</v>
      </c>
      <c r="O839" s="7">
        <f>SUMPRODUCT((KG!$A$4:$A$136=flux!$A839)*(KG!$B$4:$B$136=flux!O$3)*(flux!$G839&gt;=KG!$F$2:$O$2)*(flux!$G839&lt;=KG!$F$3:$O$3)*KG!$F$4:$O$136)*$G839/100</f>
        <v>18.081</v>
      </c>
      <c r="P839" s="7">
        <f>SUMPRODUCT((KG!$A$4:$A$136=flux!$A839)*(KG!$B$4:$B$136=flux!P$3)*(flux!$G839&gt;=KG!$F$2:$O$2)*(flux!$G839&lt;=KG!$F$3:$O$3)*KG!$F$4:$O$136)*$G839/100</f>
        <v>35</v>
      </c>
      <c r="Q839" s="7">
        <f>SUMPRODUCT((KG!$A$4:$A$136=flux!$A839)*(KG!$B$4:$B$136=flux!Q$3)*(flux!$G839&gt;=KG!$F$2:$O$2)*(flux!$G839&lt;=KG!$F$3:$O$3)*KG!$F$4:$O$136)*$G839/100</f>
        <v>0</v>
      </c>
      <c r="R839" s="7">
        <f>SUMPRODUCT((KG!$A$4:$A$136=flux!$A839)*(KG!$B$4:$B$136=flux!R$3)*(flux!$G839&gt;=KG!$F$2:$O$2)*(flux!$G839&lt;=KG!$F$3:$O$3)*KG!$F$4:$O$136)*$G839/100</f>
        <v>0</v>
      </c>
      <c r="S839" s="7">
        <f>SUMPRODUCT((KG!$A$4:$A$136=flux!$A839)*(KG!$B$4:$B$136=flux!S$3)*(flux!$G839&gt;=KG!$F$2:$O$2)*(flux!$G839&lt;=KG!$F$3:$O$3)*KG!$F$4:$O$136)*$G839/100</f>
        <v>0</v>
      </c>
      <c r="T839" s="7">
        <f>SUMPRODUCT((KG!$A$4:$A$136=flux!$A839)*(KG!$B$4:$B$136=flux!T$3)*(flux!$G839&gt;=KG!$F$2:$O$2)*(flux!$G839&lt;=KG!$F$3:$O$3)*KG!$F$4:$O$136)*$G839/100</f>
        <v>20.364650879999996</v>
      </c>
      <c r="U839" s="7">
        <f>SUMPRODUCT((KG!$A$4:$A$136=flux!$A839)*(KG!$B$4:$B$136=flux!U$3)*(flux!$G839&gt;=KG!$F$2:$O$2)*(flux!$G839&lt;=KG!$F$3:$O$3)*KG!$F$4:$O$136)*$G839/100</f>
        <v>24</v>
      </c>
      <c r="V839" s="7">
        <f>SUMPRODUCT((KG!$A$4:$A$136=flux!$A839)*(KG!$B$4:$B$136=flux!V$3)*(flux!$G839&gt;=KG!$F$2:$O$2)*(flux!$G839&lt;=KG!$F$3:$O$3)*KG!$F$4:$O$136)*$G839/100</f>
        <v>19.725000000000001</v>
      </c>
      <c r="W839" s="7">
        <f>SUMPRODUCT((KG!$A$4:$A$136=flux!$A839)*(KG!$B$4:$B$136=flux!W$3)*(flux!$G839&gt;=KG!$F$2:$O$2)*(flux!$G839&lt;=KG!$F$3:$O$3)*KG!$F$4:$O$136)*$G839/100</f>
        <v>0</v>
      </c>
      <c r="X839" s="7">
        <f>SUMPRODUCT((KG!$A$4:$A$136=flux!$A839)*(KG!$B$4:$B$136=flux!X$3)*(flux!$G839&gt;=KG!$F$2:$O$2)*(flux!$G839&lt;=KG!$F$3:$O$3)*KG!$F$4:$O$136)*$G839/100</f>
        <v>0</v>
      </c>
      <c r="Y839" s="7">
        <f>SUMPRODUCT((PAL!$A$3:$A$42=flux!$A839)*(PAL!$B$3:$B$42=flux!Y$3)*(PAL!$H$2:$Q$2=flux!$H839)*(PAL!$H$3:$Q$42))*$H839</f>
        <v>0</v>
      </c>
      <c r="Z839" s="7">
        <f>SUMPRODUCT((PAL!$A$3:$A$42=flux!$A839)*(PAL!$B$3:$B$42=flux!Z$3)*(PAL!$H$2:$Q$2=flux!$H839)*(PAL!$H$3:$Q$42))*$H839</f>
        <v>0</v>
      </c>
      <c r="AA839" s="7">
        <f>SUMPRODUCT((PAL!$A$3:$A$42=flux!$A839)*(PAL!$B$3:$B$42=flux!AA$3)*(PAL!$H$2:$Q$2=flux!$H839)*(PAL!$H$3:$Q$42))*$H839</f>
        <v>39.450000000000003</v>
      </c>
      <c r="AB839" s="7">
        <f>SUMPRODUCT((PAL!$A$3:$A$42=flux!$A839)*(PAL!$B$3:$B$42=flux!AB$3)*(PAL!$H$2:$Q$2=flux!$H839)*(PAL!$H$3:$Q$42))*$H839</f>
        <v>0</v>
      </c>
    </row>
    <row r="840" spans="1:28" x14ac:dyDescent="0.25">
      <c r="A840">
        <v>16277</v>
      </c>
      <c r="B840" t="s">
        <v>577</v>
      </c>
      <c r="C840" s="2">
        <v>43172</v>
      </c>
      <c r="D840" t="s">
        <v>8</v>
      </c>
      <c r="E840">
        <v>49</v>
      </c>
      <c r="F840" t="s">
        <v>20</v>
      </c>
      <c r="G840">
        <v>90</v>
      </c>
      <c r="H840" s="1">
        <v>1</v>
      </c>
      <c r="I840">
        <v>16.57</v>
      </c>
      <c r="J840" s="1"/>
      <c r="L840" s="5" t="s">
        <v>184</v>
      </c>
      <c r="N840" s="7">
        <f>SUMPRODUCT((KG!$A$4:$A$136=flux!$A840)*(KG!$B$4:$B$136=flux!N$3)*(flux!$G840&gt;=KG!$F$2:$O$2)*(flux!$G840&lt;=KG!$F$3:$O$3)*KG!$F$4:$O$136)*$G840/100</f>
        <v>0</v>
      </c>
      <c r="O840" s="7">
        <f>SUMPRODUCT((KG!$A$4:$A$136=flux!$A840)*(KG!$B$4:$B$136=flux!O$3)*(flux!$G840&gt;=KG!$F$2:$O$2)*(flux!$G840&lt;=KG!$F$3:$O$3)*KG!$F$4:$O$136)*$G840/100</f>
        <v>16.2729</v>
      </c>
      <c r="P840" s="7">
        <f>SUMPRODUCT((KG!$A$4:$A$136=flux!$A840)*(KG!$B$4:$B$136=flux!P$3)*(flux!$G840&gt;=KG!$F$2:$O$2)*(flux!$G840&lt;=KG!$F$3:$O$3)*KG!$F$4:$O$136)*$G840/100</f>
        <v>31.5</v>
      </c>
      <c r="Q840" s="7">
        <f>SUMPRODUCT((KG!$A$4:$A$136=flux!$A840)*(KG!$B$4:$B$136=flux!Q$3)*(flux!$G840&gt;=KG!$F$2:$O$2)*(flux!$G840&lt;=KG!$F$3:$O$3)*KG!$F$4:$O$136)*$G840/100</f>
        <v>0</v>
      </c>
      <c r="R840" s="7">
        <f>SUMPRODUCT((KG!$A$4:$A$136=flux!$A840)*(KG!$B$4:$B$136=flux!R$3)*(flux!$G840&gt;=KG!$F$2:$O$2)*(flux!$G840&lt;=KG!$F$3:$O$3)*KG!$F$4:$O$136)*$G840/100</f>
        <v>0</v>
      </c>
      <c r="S840" s="7">
        <f>SUMPRODUCT((KG!$A$4:$A$136=flux!$A840)*(KG!$B$4:$B$136=flux!S$3)*(flux!$G840&gt;=KG!$F$2:$O$2)*(flux!$G840&lt;=KG!$F$3:$O$3)*KG!$F$4:$O$136)*$G840/100</f>
        <v>0</v>
      </c>
      <c r="T840" s="7">
        <f>SUMPRODUCT((KG!$A$4:$A$136=flux!$A840)*(KG!$B$4:$B$136=flux!T$3)*(flux!$G840&gt;=KG!$F$2:$O$2)*(flux!$G840&lt;=KG!$F$3:$O$3)*KG!$F$4:$O$136)*$G840/100</f>
        <v>18.328185791999996</v>
      </c>
      <c r="U840" s="7">
        <f>SUMPRODUCT((KG!$A$4:$A$136=flux!$A840)*(KG!$B$4:$B$136=flux!U$3)*(flux!$G840&gt;=KG!$F$2:$O$2)*(flux!$G840&lt;=KG!$F$3:$O$3)*KG!$F$4:$O$136)*$G840/100</f>
        <v>21.6</v>
      </c>
      <c r="V840" s="7">
        <f>SUMPRODUCT((KG!$A$4:$A$136=flux!$A840)*(KG!$B$4:$B$136=flux!V$3)*(flux!$G840&gt;=KG!$F$2:$O$2)*(flux!$G840&lt;=KG!$F$3:$O$3)*KG!$F$4:$O$136)*$G840/100</f>
        <v>17.752500000000001</v>
      </c>
      <c r="W840" s="7">
        <f>SUMPRODUCT((KG!$A$4:$A$136=flux!$A840)*(KG!$B$4:$B$136=flux!W$3)*(flux!$G840&gt;=KG!$F$2:$O$2)*(flux!$G840&lt;=KG!$F$3:$O$3)*KG!$F$4:$O$136)*$G840/100</f>
        <v>0</v>
      </c>
      <c r="X840" s="7">
        <f>SUMPRODUCT((KG!$A$4:$A$136=flux!$A840)*(KG!$B$4:$B$136=flux!X$3)*(flux!$G840&gt;=KG!$F$2:$O$2)*(flux!$G840&lt;=KG!$F$3:$O$3)*KG!$F$4:$O$136)*$G840/100</f>
        <v>0</v>
      </c>
      <c r="Y840" s="7">
        <f>SUMPRODUCT((PAL!$A$3:$A$42=flux!$A840)*(PAL!$B$3:$B$42=flux!Y$3)*(PAL!$H$2:$Q$2=flux!$H840)*(PAL!$H$3:$Q$42))*$H840</f>
        <v>0</v>
      </c>
      <c r="Z840" s="7">
        <f>SUMPRODUCT((PAL!$A$3:$A$42=flux!$A840)*(PAL!$B$3:$B$42=flux!Z$3)*(PAL!$H$2:$Q$2=flux!$H840)*(PAL!$H$3:$Q$42))*$H840</f>
        <v>0</v>
      </c>
      <c r="AA840" s="7">
        <f>SUMPRODUCT((PAL!$A$3:$A$42=flux!$A840)*(PAL!$B$3:$B$42=flux!AA$3)*(PAL!$H$2:$Q$2=flux!$H840)*(PAL!$H$3:$Q$42))*$H840</f>
        <v>39.450000000000003</v>
      </c>
      <c r="AB840" s="7">
        <f>SUMPRODUCT((PAL!$A$3:$A$42=flux!$A840)*(PAL!$B$3:$B$42=flux!AB$3)*(PAL!$H$2:$Q$2=flux!$H840)*(PAL!$H$3:$Q$42))*$H840</f>
        <v>0</v>
      </c>
    </row>
    <row r="841" spans="1:28" x14ac:dyDescent="0.25">
      <c r="A841">
        <v>16277</v>
      </c>
      <c r="B841" t="s">
        <v>577</v>
      </c>
      <c r="C841" s="2">
        <v>43171</v>
      </c>
      <c r="D841" t="s">
        <v>8</v>
      </c>
      <c r="E841">
        <v>49</v>
      </c>
      <c r="F841" t="s">
        <v>20</v>
      </c>
      <c r="G841">
        <v>73</v>
      </c>
      <c r="H841" s="1">
        <v>1</v>
      </c>
      <c r="I841">
        <v>16.27</v>
      </c>
      <c r="J841" s="1"/>
      <c r="L841" s="5" t="s">
        <v>184</v>
      </c>
      <c r="N841" s="7">
        <f>SUMPRODUCT((KG!$A$4:$A$136=flux!$A841)*(KG!$B$4:$B$136=flux!N$3)*(flux!$G841&gt;=KG!$F$2:$O$2)*(flux!$G841&lt;=KG!$F$3:$O$3)*KG!$F$4:$O$136)*$G841/100</f>
        <v>0</v>
      </c>
      <c r="O841" s="7">
        <f>SUMPRODUCT((KG!$A$4:$A$136=flux!$A841)*(KG!$B$4:$B$136=flux!O$3)*(flux!$G841&gt;=KG!$F$2:$O$2)*(flux!$G841&lt;=KG!$F$3:$O$3)*KG!$F$4:$O$136)*$G841/100</f>
        <v>13.19913</v>
      </c>
      <c r="P841" s="7">
        <f>SUMPRODUCT((KG!$A$4:$A$136=flux!$A841)*(KG!$B$4:$B$136=flux!P$3)*(flux!$G841&gt;=KG!$F$2:$O$2)*(flux!$G841&lt;=KG!$F$3:$O$3)*KG!$F$4:$O$136)*$G841/100</f>
        <v>25.55</v>
      </c>
      <c r="Q841" s="7">
        <f>SUMPRODUCT((KG!$A$4:$A$136=flux!$A841)*(KG!$B$4:$B$136=flux!Q$3)*(flux!$G841&gt;=KG!$F$2:$O$2)*(flux!$G841&lt;=KG!$F$3:$O$3)*KG!$F$4:$O$136)*$G841/100</f>
        <v>0</v>
      </c>
      <c r="R841" s="7">
        <f>SUMPRODUCT((KG!$A$4:$A$136=flux!$A841)*(KG!$B$4:$B$136=flux!R$3)*(flux!$G841&gt;=KG!$F$2:$O$2)*(flux!$G841&lt;=KG!$F$3:$O$3)*KG!$F$4:$O$136)*$G841/100</f>
        <v>0</v>
      </c>
      <c r="S841" s="7">
        <f>SUMPRODUCT((KG!$A$4:$A$136=flux!$A841)*(KG!$B$4:$B$136=flux!S$3)*(flux!$G841&gt;=KG!$F$2:$O$2)*(flux!$G841&lt;=KG!$F$3:$O$3)*KG!$F$4:$O$136)*$G841/100</f>
        <v>0</v>
      </c>
      <c r="T841" s="7">
        <f>SUMPRODUCT((KG!$A$4:$A$136=flux!$A841)*(KG!$B$4:$B$136=flux!T$3)*(flux!$G841&gt;=KG!$F$2:$O$2)*(flux!$G841&lt;=KG!$F$3:$O$3)*KG!$F$4:$O$136)*$G841/100</f>
        <v>14.866195142399997</v>
      </c>
      <c r="U841" s="7">
        <f>SUMPRODUCT((KG!$A$4:$A$136=flux!$A841)*(KG!$B$4:$B$136=flux!U$3)*(flux!$G841&gt;=KG!$F$2:$O$2)*(flux!$G841&lt;=KG!$F$3:$O$3)*KG!$F$4:$O$136)*$G841/100</f>
        <v>17.52</v>
      </c>
      <c r="V841" s="7">
        <f>SUMPRODUCT((KG!$A$4:$A$136=flux!$A841)*(KG!$B$4:$B$136=flux!V$3)*(flux!$G841&gt;=KG!$F$2:$O$2)*(flux!$G841&lt;=KG!$F$3:$O$3)*KG!$F$4:$O$136)*$G841/100</f>
        <v>14.399250000000002</v>
      </c>
      <c r="W841" s="7">
        <f>SUMPRODUCT((KG!$A$4:$A$136=flux!$A841)*(KG!$B$4:$B$136=flux!W$3)*(flux!$G841&gt;=KG!$F$2:$O$2)*(flux!$G841&lt;=KG!$F$3:$O$3)*KG!$F$4:$O$136)*$G841/100</f>
        <v>0</v>
      </c>
      <c r="X841" s="7">
        <f>SUMPRODUCT((KG!$A$4:$A$136=flux!$A841)*(KG!$B$4:$B$136=flux!X$3)*(flux!$G841&gt;=KG!$F$2:$O$2)*(flux!$G841&lt;=KG!$F$3:$O$3)*KG!$F$4:$O$136)*$G841/100</f>
        <v>0</v>
      </c>
      <c r="Y841" s="7">
        <f>SUMPRODUCT((PAL!$A$3:$A$42=flux!$A841)*(PAL!$B$3:$B$42=flux!Y$3)*(PAL!$H$2:$Q$2=flux!$H841)*(PAL!$H$3:$Q$42))*$H841</f>
        <v>0</v>
      </c>
      <c r="Z841" s="7">
        <f>SUMPRODUCT((PAL!$A$3:$A$42=flux!$A841)*(PAL!$B$3:$B$42=flux!Z$3)*(PAL!$H$2:$Q$2=flux!$H841)*(PAL!$H$3:$Q$42))*$H841</f>
        <v>0</v>
      </c>
      <c r="AA841" s="7">
        <f>SUMPRODUCT((PAL!$A$3:$A$42=flux!$A841)*(PAL!$B$3:$B$42=flux!AA$3)*(PAL!$H$2:$Q$2=flux!$H841)*(PAL!$H$3:$Q$42))*$H841</f>
        <v>39.450000000000003</v>
      </c>
      <c r="AB841" s="7">
        <f>SUMPRODUCT((PAL!$A$3:$A$42=flux!$A841)*(PAL!$B$3:$B$42=flux!AB$3)*(PAL!$H$2:$Q$2=flux!$H841)*(PAL!$H$3:$Q$42))*$H841</f>
        <v>0</v>
      </c>
    </row>
    <row r="842" spans="1:28" x14ac:dyDescent="0.25">
      <c r="A842">
        <v>13625</v>
      </c>
      <c r="B842" t="s">
        <v>569</v>
      </c>
      <c r="C842" s="2">
        <v>43165</v>
      </c>
      <c r="D842" t="s">
        <v>160</v>
      </c>
      <c r="E842">
        <v>94</v>
      </c>
      <c r="F842" t="s">
        <v>138</v>
      </c>
      <c r="G842" s="61">
        <v>120</v>
      </c>
      <c r="H842" s="65">
        <v>1</v>
      </c>
      <c r="I842">
        <v>40.1</v>
      </c>
      <c r="L842" s="5" t="s">
        <v>184</v>
      </c>
      <c r="N842" s="7">
        <f>SUMPRODUCT((KG!$A$4:$A$136=flux!$A842)*(KG!$B$4:$B$136=flux!N$3)*(flux!$G842&gt;=KG!$F$2:$O$2)*(flux!$G842&lt;=KG!$F$3:$O$3)*KG!$F$4:$O$136)*$G842/100</f>
        <v>0</v>
      </c>
      <c r="O842" s="7">
        <f>SUMPRODUCT((KG!$A$4:$A$136=flux!$A842)*(KG!$B$4:$B$136=flux!O$3)*(flux!$G842&gt;=KG!$F$2:$O$2)*(flux!$G842&lt;=KG!$F$3:$O$3)*KG!$F$4:$O$136)*$G842/100</f>
        <v>0</v>
      </c>
      <c r="P842" s="7">
        <f>SUMPRODUCT((KG!$A$4:$A$136=flux!$A842)*(KG!$B$4:$B$136=flux!P$3)*(flux!$G842&gt;=KG!$F$2:$O$2)*(flux!$G842&lt;=KG!$F$3:$O$3)*KG!$F$4:$O$136)*$G842/100</f>
        <v>0</v>
      </c>
      <c r="Q842" s="7">
        <f>SUMPRODUCT((KG!$A$4:$A$136=flux!$A842)*(KG!$B$4:$B$136=flux!Q$3)*(flux!$G842&gt;=KG!$F$2:$O$2)*(flux!$G842&lt;=KG!$F$3:$O$3)*KG!$F$4:$O$136)*$G842/100</f>
        <v>0</v>
      </c>
      <c r="R842" s="7">
        <f>SUMPRODUCT((KG!$A$4:$A$136=flux!$A842)*(KG!$B$4:$B$136=flux!R$3)*(flux!$G842&gt;=KG!$F$2:$O$2)*(flux!$G842&lt;=KG!$F$3:$O$3)*KG!$F$4:$O$136)*$G842/100</f>
        <v>0</v>
      </c>
      <c r="S842" s="7">
        <f>SUMPRODUCT((KG!$A$4:$A$136=flux!$A842)*(KG!$B$4:$B$136=flux!S$3)*(flux!$G842&gt;=KG!$F$2:$O$2)*(flux!$G842&lt;=KG!$F$3:$O$3)*KG!$F$4:$O$136)*$G842/100</f>
        <v>0</v>
      </c>
      <c r="T842" s="7">
        <f>SUMPRODUCT((KG!$A$4:$A$136=flux!$A842)*(KG!$B$4:$B$136=flux!T$3)*(flux!$G842&gt;=KG!$F$2:$O$2)*(flux!$G842&lt;=KG!$F$3:$O$3)*KG!$F$4:$O$136)*$G842/100</f>
        <v>0</v>
      </c>
      <c r="U842" s="7">
        <f>SUMPRODUCT((KG!$A$4:$A$136=flux!$A842)*(KG!$B$4:$B$136=flux!U$3)*(flux!$G842&gt;=KG!$F$2:$O$2)*(flux!$G842&lt;=KG!$F$3:$O$3)*KG!$F$4:$O$136)*$G842/100</f>
        <v>0</v>
      </c>
      <c r="V842" s="7">
        <f>SUMPRODUCT((KG!$A$4:$A$136=flux!$A842)*(KG!$B$4:$B$136=flux!V$3)*(flux!$G842&gt;=KG!$F$2:$O$2)*(flux!$G842&lt;=KG!$F$3:$O$3)*KG!$F$4:$O$136)*$G842/100</f>
        <v>0</v>
      </c>
      <c r="W842" s="7">
        <f>SUMPRODUCT((KG!$A$4:$A$136=flux!$A842)*(KG!$B$4:$B$136=flux!W$3)*(flux!$G842&gt;=KG!$F$2:$O$2)*(flux!$G842&lt;=KG!$F$3:$O$3)*KG!$F$4:$O$136)*$G842/100</f>
        <v>0</v>
      </c>
      <c r="X842" s="7">
        <f>SUMPRODUCT((KG!$A$4:$A$136=flux!$A842)*(KG!$B$4:$B$136=flux!X$3)*(flux!$G842&gt;=KG!$F$2:$O$2)*(flux!$G842&lt;=KG!$F$3:$O$3)*KG!$F$4:$O$136)*$G842/100</f>
        <v>0</v>
      </c>
      <c r="Y842" s="7">
        <f>SUMPRODUCT((PAL!$A$3:$A$42=flux!$A842)*(PAL!$B$3:$B$42=flux!Y$3)*(PAL!$H$2:$Q$2=flux!$H842)*(PAL!$H$3:$Q$42))*$H842</f>
        <v>0</v>
      </c>
      <c r="Z842" s="7">
        <f>SUMPRODUCT((PAL!$A$3:$A$42=flux!$A842)*(PAL!$B$3:$B$42=flux!Z$3)*(PAL!$H$2:$Q$2=flux!$H842)*(PAL!$H$3:$Q$42))*$H842</f>
        <v>0</v>
      </c>
      <c r="AA842" s="7">
        <f>SUMPRODUCT((PAL!$A$3:$A$42=flux!$A842)*(PAL!$B$3:$B$42=flux!AA$3)*(PAL!$H$2:$Q$2=flux!$H842)*(PAL!$H$3:$Q$42))*$H842</f>
        <v>0</v>
      </c>
      <c r="AB842" s="7">
        <f>SUMPRODUCT((PAL!$A$3:$A$42=flux!$A842)*(PAL!$B$3:$B$42=flux!AB$3)*(PAL!$H$2:$Q$2=flux!$H842)*(PAL!$H$3:$Q$42))*$H842</f>
        <v>0</v>
      </c>
    </row>
    <row r="843" spans="1:28" x14ac:dyDescent="0.25">
      <c r="A843">
        <v>13625</v>
      </c>
      <c r="B843" t="s">
        <v>569</v>
      </c>
      <c r="C843" s="2">
        <v>43171</v>
      </c>
      <c r="D843" t="s">
        <v>160</v>
      </c>
      <c r="E843">
        <v>94</v>
      </c>
      <c r="F843" t="s">
        <v>138</v>
      </c>
      <c r="G843" s="61">
        <v>120</v>
      </c>
      <c r="H843" s="65">
        <v>1</v>
      </c>
      <c r="I843">
        <v>40.1</v>
      </c>
      <c r="L843" s="5" t="s">
        <v>184</v>
      </c>
      <c r="N843" s="7">
        <f>SUMPRODUCT((KG!$A$4:$A$136=flux!$A843)*(KG!$B$4:$B$136=flux!N$3)*(flux!$G843&gt;=KG!$F$2:$O$2)*(flux!$G843&lt;=KG!$F$3:$O$3)*KG!$F$4:$O$136)*$G843/100</f>
        <v>0</v>
      </c>
      <c r="O843" s="7">
        <f>SUMPRODUCT((KG!$A$4:$A$136=flux!$A843)*(KG!$B$4:$B$136=flux!O$3)*(flux!$G843&gt;=KG!$F$2:$O$2)*(flux!$G843&lt;=KG!$F$3:$O$3)*KG!$F$4:$O$136)*$G843/100</f>
        <v>0</v>
      </c>
      <c r="P843" s="7">
        <f>SUMPRODUCT((KG!$A$4:$A$136=flux!$A843)*(KG!$B$4:$B$136=flux!P$3)*(flux!$G843&gt;=KG!$F$2:$O$2)*(flux!$G843&lt;=KG!$F$3:$O$3)*KG!$F$4:$O$136)*$G843/100</f>
        <v>0</v>
      </c>
      <c r="Q843" s="7">
        <f>SUMPRODUCT((KG!$A$4:$A$136=flux!$A843)*(KG!$B$4:$B$136=flux!Q$3)*(flux!$G843&gt;=KG!$F$2:$O$2)*(flux!$G843&lt;=KG!$F$3:$O$3)*KG!$F$4:$O$136)*$G843/100</f>
        <v>0</v>
      </c>
      <c r="R843" s="7">
        <f>SUMPRODUCT((KG!$A$4:$A$136=flux!$A843)*(KG!$B$4:$B$136=flux!R$3)*(flux!$G843&gt;=KG!$F$2:$O$2)*(flux!$G843&lt;=KG!$F$3:$O$3)*KG!$F$4:$O$136)*$G843/100</f>
        <v>0</v>
      </c>
      <c r="S843" s="7">
        <f>SUMPRODUCT((KG!$A$4:$A$136=flux!$A843)*(KG!$B$4:$B$136=flux!S$3)*(flux!$G843&gt;=KG!$F$2:$O$2)*(flux!$G843&lt;=KG!$F$3:$O$3)*KG!$F$4:$O$136)*$G843/100</f>
        <v>0</v>
      </c>
      <c r="T843" s="7">
        <f>SUMPRODUCT((KG!$A$4:$A$136=flux!$A843)*(KG!$B$4:$B$136=flux!T$3)*(flux!$G843&gt;=KG!$F$2:$O$2)*(flux!$G843&lt;=KG!$F$3:$O$3)*KG!$F$4:$O$136)*$G843/100</f>
        <v>0</v>
      </c>
      <c r="U843" s="7">
        <f>SUMPRODUCT((KG!$A$4:$A$136=flux!$A843)*(KG!$B$4:$B$136=flux!U$3)*(flux!$G843&gt;=KG!$F$2:$O$2)*(flux!$G843&lt;=KG!$F$3:$O$3)*KG!$F$4:$O$136)*$G843/100</f>
        <v>0</v>
      </c>
      <c r="V843" s="7">
        <f>SUMPRODUCT((KG!$A$4:$A$136=flux!$A843)*(KG!$B$4:$B$136=flux!V$3)*(flux!$G843&gt;=KG!$F$2:$O$2)*(flux!$G843&lt;=KG!$F$3:$O$3)*KG!$F$4:$O$136)*$G843/100</f>
        <v>0</v>
      </c>
      <c r="W843" s="7">
        <f>SUMPRODUCT((KG!$A$4:$A$136=flux!$A843)*(KG!$B$4:$B$136=flux!W$3)*(flux!$G843&gt;=KG!$F$2:$O$2)*(flux!$G843&lt;=KG!$F$3:$O$3)*KG!$F$4:$O$136)*$G843/100</f>
        <v>0</v>
      </c>
      <c r="X843" s="7">
        <f>SUMPRODUCT((KG!$A$4:$A$136=flux!$A843)*(KG!$B$4:$B$136=flux!X$3)*(flux!$G843&gt;=KG!$F$2:$O$2)*(flux!$G843&lt;=KG!$F$3:$O$3)*KG!$F$4:$O$136)*$G843/100</f>
        <v>0</v>
      </c>
      <c r="Y843" s="7">
        <f>SUMPRODUCT((PAL!$A$3:$A$42=flux!$A843)*(PAL!$B$3:$B$42=flux!Y$3)*(PAL!$H$2:$Q$2=flux!$H843)*(PAL!$H$3:$Q$42))*$H843</f>
        <v>0</v>
      </c>
      <c r="Z843" s="7">
        <f>SUMPRODUCT((PAL!$A$3:$A$42=flux!$A843)*(PAL!$B$3:$B$42=flux!Z$3)*(PAL!$H$2:$Q$2=flux!$H843)*(PAL!$H$3:$Q$42))*$H843</f>
        <v>0</v>
      </c>
      <c r="AA843" s="7">
        <f>SUMPRODUCT((PAL!$A$3:$A$42=flux!$A843)*(PAL!$B$3:$B$42=flux!AA$3)*(PAL!$H$2:$Q$2=flux!$H843)*(PAL!$H$3:$Q$42))*$H843</f>
        <v>0</v>
      </c>
      <c r="AB843" s="7">
        <f>SUMPRODUCT((PAL!$A$3:$A$42=flux!$A843)*(PAL!$B$3:$B$42=flux!AB$3)*(PAL!$H$2:$Q$2=flux!$H843)*(PAL!$H$3:$Q$42))*$H843</f>
        <v>0</v>
      </c>
    </row>
    <row r="844" spans="1:28" x14ac:dyDescent="0.25">
      <c r="A844">
        <v>13625</v>
      </c>
      <c r="B844" t="s">
        <v>569</v>
      </c>
      <c r="C844" s="2">
        <v>43175</v>
      </c>
      <c r="D844" t="s">
        <v>160</v>
      </c>
      <c r="E844">
        <v>94</v>
      </c>
      <c r="F844" t="s">
        <v>138</v>
      </c>
      <c r="G844" s="61">
        <v>120</v>
      </c>
      <c r="H844" s="65">
        <v>1</v>
      </c>
      <c r="I844">
        <v>40.1</v>
      </c>
      <c r="L844" s="5" t="s">
        <v>184</v>
      </c>
      <c r="N844" s="7">
        <f>SUMPRODUCT((KG!$A$4:$A$136=flux!$A844)*(KG!$B$4:$B$136=flux!N$3)*(flux!$G844&gt;=KG!$F$2:$O$2)*(flux!$G844&lt;=KG!$F$3:$O$3)*KG!$F$4:$O$136)*$G844/100</f>
        <v>0</v>
      </c>
      <c r="O844" s="7">
        <f>SUMPRODUCT((KG!$A$4:$A$136=flux!$A844)*(KG!$B$4:$B$136=flux!O$3)*(flux!$G844&gt;=KG!$F$2:$O$2)*(flux!$G844&lt;=KG!$F$3:$O$3)*KG!$F$4:$O$136)*$G844/100</f>
        <v>0</v>
      </c>
      <c r="P844" s="7">
        <f>SUMPRODUCT((KG!$A$4:$A$136=flux!$A844)*(KG!$B$4:$B$136=flux!P$3)*(flux!$G844&gt;=KG!$F$2:$O$2)*(flux!$G844&lt;=KG!$F$3:$O$3)*KG!$F$4:$O$136)*$G844/100</f>
        <v>0</v>
      </c>
      <c r="Q844" s="7">
        <f>SUMPRODUCT((KG!$A$4:$A$136=flux!$A844)*(KG!$B$4:$B$136=flux!Q$3)*(flux!$G844&gt;=KG!$F$2:$O$2)*(flux!$G844&lt;=KG!$F$3:$O$3)*KG!$F$4:$O$136)*$G844/100</f>
        <v>0</v>
      </c>
      <c r="R844" s="7">
        <f>SUMPRODUCT((KG!$A$4:$A$136=flux!$A844)*(KG!$B$4:$B$136=flux!R$3)*(flux!$G844&gt;=KG!$F$2:$O$2)*(flux!$G844&lt;=KG!$F$3:$O$3)*KG!$F$4:$O$136)*$G844/100</f>
        <v>0</v>
      </c>
      <c r="S844" s="7">
        <f>SUMPRODUCT((KG!$A$4:$A$136=flux!$A844)*(KG!$B$4:$B$136=flux!S$3)*(flux!$G844&gt;=KG!$F$2:$O$2)*(flux!$G844&lt;=KG!$F$3:$O$3)*KG!$F$4:$O$136)*$G844/100</f>
        <v>0</v>
      </c>
      <c r="T844" s="7">
        <f>SUMPRODUCT((KG!$A$4:$A$136=flux!$A844)*(KG!$B$4:$B$136=flux!T$3)*(flux!$G844&gt;=KG!$F$2:$O$2)*(flux!$G844&lt;=KG!$F$3:$O$3)*KG!$F$4:$O$136)*$G844/100</f>
        <v>0</v>
      </c>
      <c r="U844" s="7">
        <f>SUMPRODUCT((KG!$A$4:$A$136=flux!$A844)*(KG!$B$4:$B$136=flux!U$3)*(flux!$G844&gt;=KG!$F$2:$O$2)*(flux!$G844&lt;=KG!$F$3:$O$3)*KG!$F$4:$O$136)*$G844/100</f>
        <v>0</v>
      </c>
      <c r="V844" s="7">
        <f>SUMPRODUCT((KG!$A$4:$A$136=flux!$A844)*(KG!$B$4:$B$136=flux!V$3)*(flux!$G844&gt;=KG!$F$2:$O$2)*(flux!$G844&lt;=KG!$F$3:$O$3)*KG!$F$4:$O$136)*$G844/100</f>
        <v>0</v>
      </c>
      <c r="W844" s="7">
        <f>SUMPRODUCT((KG!$A$4:$A$136=flux!$A844)*(KG!$B$4:$B$136=flux!W$3)*(flux!$G844&gt;=KG!$F$2:$O$2)*(flux!$G844&lt;=KG!$F$3:$O$3)*KG!$F$4:$O$136)*$G844/100</f>
        <v>0</v>
      </c>
      <c r="X844" s="7">
        <f>SUMPRODUCT((KG!$A$4:$A$136=flux!$A844)*(KG!$B$4:$B$136=flux!X$3)*(flux!$G844&gt;=KG!$F$2:$O$2)*(flux!$G844&lt;=KG!$F$3:$O$3)*KG!$F$4:$O$136)*$G844/100</f>
        <v>0</v>
      </c>
      <c r="Y844" s="7">
        <f>SUMPRODUCT((PAL!$A$3:$A$42=flux!$A844)*(PAL!$B$3:$B$42=flux!Y$3)*(PAL!$H$2:$Q$2=flux!$H844)*(PAL!$H$3:$Q$42))*$H844</f>
        <v>0</v>
      </c>
      <c r="Z844" s="7">
        <f>SUMPRODUCT((PAL!$A$3:$A$42=flux!$A844)*(PAL!$B$3:$B$42=flux!Z$3)*(PAL!$H$2:$Q$2=flux!$H844)*(PAL!$H$3:$Q$42))*$H844</f>
        <v>0</v>
      </c>
      <c r="AA844" s="7">
        <f>SUMPRODUCT((PAL!$A$3:$A$42=flux!$A844)*(PAL!$B$3:$B$42=flux!AA$3)*(PAL!$H$2:$Q$2=flux!$H844)*(PAL!$H$3:$Q$42))*$H844</f>
        <v>0</v>
      </c>
      <c r="AB844" s="7">
        <f>SUMPRODUCT((PAL!$A$3:$A$42=flux!$A844)*(PAL!$B$3:$B$42=flux!AB$3)*(PAL!$H$2:$Q$2=flux!$H844)*(PAL!$H$3:$Q$42))*$H844</f>
        <v>0</v>
      </c>
    </row>
    <row r="845" spans="1:28" x14ac:dyDescent="0.25">
      <c r="A845">
        <v>13625</v>
      </c>
      <c r="B845" t="s">
        <v>569</v>
      </c>
      <c r="C845" s="2">
        <v>43179</v>
      </c>
      <c r="D845" t="s">
        <v>160</v>
      </c>
      <c r="E845">
        <v>94</v>
      </c>
      <c r="F845" t="s">
        <v>138</v>
      </c>
      <c r="G845" s="61">
        <v>120</v>
      </c>
      <c r="H845" s="65">
        <v>1</v>
      </c>
      <c r="I845">
        <v>40.1</v>
      </c>
      <c r="L845" s="5" t="s">
        <v>184</v>
      </c>
      <c r="N845" s="7">
        <f>SUMPRODUCT((KG!$A$4:$A$136=flux!$A845)*(KG!$B$4:$B$136=flux!N$3)*(flux!$G845&gt;=KG!$F$2:$O$2)*(flux!$G845&lt;=KG!$F$3:$O$3)*KG!$F$4:$O$136)*$G845/100</f>
        <v>0</v>
      </c>
      <c r="O845" s="7">
        <f>SUMPRODUCT((KG!$A$4:$A$136=flux!$A845)*(KG!$B$4:$B$136=flux!O$3)*(flux!$G845&gt;=KG!$F$2:$O$2)*(flux!$G845&lt;=KG!$F$3:$O$3)*KG!$F$4:$O$136)*$G845/100</f>
        <v>0</v>
      </c>
      <c r="P845" s="7">
        <f>SUMPRODUCT((KG!$A$4:$A$136=flux!$A845)*(KG!$B$4:$B$136=flux!P$3)*(flux!$G845&gt;=KG!$F$2:$O$2)*(flux!$G845&lt;=KG!$F$3:$O$3)*KG!$F$4:$O$136)*$G845/100</f>
        <v>0</v>
      </c>
      <c r="Q845" s="7">
        <f>SUMPRODUCT((KG!$A$4:$A$136=flux!$A845)*(KG!$B$4:$B$136=flux!Q$3)*(flux!$G845&gt;=KG!$F$2:$O$2)*(flux!$G845&lt;=KG!$F$3:$O$3)*KG!$F$4:$O$136)*$G845/100</f>
        <v>0</v>
      </c>
      <c r="R845" s="7">
        <f>SUMPRODUCT((KG!$A$4:$A$136=flux!$A845)*(KG!$B$4:$B$136=flux!R$3)*(flux!$G845&gt;=KG!$F$2:$O$2)*(flux!$G845&lt;=KG!$F$3:$O$3)*KG!$F$4:$O$136)*$G845/100</f>
        <v>0</v>
      </c>
      <c r="S845" s="7">
        <f>SUMPRODUCT((KG!$A$4:$A$136=flux!$A845)*(KG!$B$4:$B$136=flux!S$3)*(flux!$G845&gt;=KG!$F$2:$O$2)*(flux!$G845&lt;=KG!$F$3:$O$3)*KG!$F$4:$O$136)*$G845/100</f>
        <v>0</v>
      </c>
      <c r="T845" s="7">
        <f>SUMPRODUCT((KG!$A$4:$A$136=flux!$A845)*(KG!$B$4:$B$136=flux!T$3)*(flux!$G845&gt;=KG!$F$2:$O$2)*(flux!$G845&lt;=KG!$F$3:$O$3)*KG!$F$4:$O$136)*$G845/100</f>
        <v>0</v>
      </c>
      <c r="U845" s="7">
        <f>SUMPRODUCT((KG!$A$4:$A$136=flux!$A845)*(KG!$B$4:$B$136=flux!U$3)*(flux!$G845&gt;=KG!$F$2:$O$2)*(flux!$G845&lt;=KG!$F$3:$O$3)*KG!$F$4:$O$136)*$G845/100</f>
        <v>0</v>
      </c>
      <c r="V845" s="7">
        <f>SUMPRODUCT((KG!$A$4:$A$136=flux!$A845)*(KG!$B$4:$B$136=flux!V$3)*(flux!$G845&gt;=KG!$F$2:$O$2)*(flux!$G845&lt;=KG!$F$3:$O$3)*KG!$F$4:$O$136)*$G845/100</f>
        <v>0</v>
      </c>
      <c r="W845" s="7">
        <f>SUMPRODUCT((KG!$A$4:$A$136=flux!$A845)*(KG!$B$4:$B$136=flux!W$3)*(flux!$G845&gt;=KG!$F$2:$O$2)*(flux!$G845&lt;=KG!$F$3:$O$3)*KG!$F$4:$O$136)*$G845/100</f>
        <v>0</v>
      </c>
      <c r="X845" s="7">
        <f>SUMPRODUCT((KG!$A$4:$A$136=flux!$A845)*(KG!$B$4:$B$136=flux!X$3)*(flux!$G845&gt;=KG!$F$2:$O$2)*(flux!$G845&lt;=KG!$F$3:$O$3)*KG!$F$4:$O$136)*$G845/100</f>
        <v>0</v>
      </c>
      <c r="Y845" s="7">
        <f>SUMPRODUCT((PAL!$A$3:$A$42=flux!$A845)*(PAL!$B$3:$B$42=flux!Y$3)*(PAL!$H$2:$Q$2=flux!$H845)*(PAL!$H$3:$Q$42))*$H845</f>
        <v>0</v>
      </c>
      <c r="Z845" s="7">
        <f>SUMPRODUCT((PAL!$A$3:$A$42=flux!$A845)*(PAL!$B$3:$B$42=flux!Z$3)*(PAL!$H$2:$Q$2=flux!$H845)*(PAL!$H$3:$Q$42))*$H845</f>
        <v>0</v>
      </c>
      <c r="AA845" s="7">
        <f>SUMPRODUCT((PAL!$A$3:$A$42=flux!$A845)*(PAL!$B$3:$B$42=flux!AA$3)*(PAL!$H$2:$Q$2=flux!$H845)*(PAL!$H$3:$Q$42))*$H845</f>
        <v>0</v>
      </c>
      <c r="AB845" s="7">
        <f>SUMPRODUCT((PAL!$A$3:$A$42=flux!$A845)*(PAL!$B$3:$B$42=flux!AB$3)*(PAL!$H$2:$Q$2=flux!$H845)*(PAL!$H$3:$Q$42))*$H845</f>
        <v>0</v>
      </c>
    </row>
    <row r="846" spans="1:28" x14ac:dyDescent="0.25">
      <c r="A846">
        <v>13625</v>
      </c>
      <c r="B846" t="s">
        <v>569</v>
      </c>
      <c r="C846" s="2">
        <v>43185</v>
      </c>
      <c r="D846" t="s">
        <v>160</v>
      </c>
      <c r="E846">
        <v>94</v>
      </c>
      <c r="F846" t="s">
        <v>138</v>
      </c>
      <c r="G846" s="61">
        <v>120</v>
      </c>
      <c r="H846" s="65">
        <v>1</v>
      </c>
      <c r="I846">
        <v>40.1</v>
      </c>
      <c r="L846" s="5" t="s">
        <v>184</v>
      </c>
      <c r="N846" s="7">
        <f>SUMPRODUCT((KG!$A$4:$A$136=flux!$A846)*(KG!$B$4:$B$136=flux!N$3)*(flux!$G846&gt;=KG!$F$2:$O$2)*(flux!$G846&lt;=KG!$F$3:$O$3)*KG!$F$4:$O$136)*$G846/100</f>
        <v>0</v>
      </c>
      <c r="O846" s="7">
        <f>SUMPRODUCT((KG!$A$4:$A$136=flux!$A846)*(KG!$B$4:$B$136=flux!O$3)*(flux!$G846&gt;=KG!$F$2:$O$2)*(flux!$G846&lt;=KG!$F$3:$O$3)*KG!$F$4:$O$136)*$G846/100</f>
        <v>0</v>
      </c>
      <c r="P846" s="7">
        <f>SUMPRODUCT((KG!$A$4:$A$136=flux!$A846)*(KG!$B$4:$B$136=flux!P$3)*(flux!$G846&gt;=KG!$F$2:$O$2)*(flux!$G846&lt;=KG!$F$3:$O$3)*KG!$F$4:$O$136)*$G846/100</f>
        <v>0</v>
      </c>
      <c r="Q846" s="7">
        <f>SUMPRODUCT((KG!$A$4:$A$136=flux!$A846)*(KG!$B$4:$B$136=flux!Q$3)*(flux!$G846&gt;=KG!$F$2:$O$2)*(flux!$G846&lt;=KG!$F$3:$O$3)*KG!$F$4:$O$136)*$G846/100</f>
        <v>0</v>
      </c>
      <c r="R846" s="7">
        <f>SUMPRODUCT((KG!$A$4:$A$136=flux!$A846)*(KG!$B$4:$B$136=flux!R$3)*(flux!$G846&gt;=KG!$F$2:$O$2)*(flux!$G846&lt;=KG!$F$3:$O$3)*KG!$F$4:$O$136)*$G846/100</f>
        <v>0</v>
      </c>
      <c r="S846" s="7">
        <f>SUMPRODUCT((KG!$A$4:$A$136=flux!$A846)*(KG!$B$4:$B$136=flux!S$3)*(flux!$G846&gt;=KG!$F$2:$O$2)*(flux!$G846&lt;=KG!$F$3:$O$3)*KG!$F$4:$O$136)*$G846/100</f>
        <v>0</v>
      </c>
      <c r="T846" s="7">
        <f>SUMPRODUCT((KG!$A$4:$A$136=flux!$A846)*(KG!$B$4:$B$136=flux!T$3)*(flux!$G846&gt;=KG!$F$2:$O$2)*(flux!$G846&lt;=KG!$F$3:$O$3)*KG!$F$4:$O$136)*$G846/100</f>
        <v>0</v>
      </c>
      <c r="U846" s="7">
        <f>SUMPRODUCT((KG!$A$4:$A$136=flux!$A846)*(KG!$B$4:$B$136=flux!U$3)*(flux!$G846&gt;=KG!$F$2:$O$2)*(flux!$G846&lt;=KG!$F$3:$O$3)*KG!$F$4:$O$136)*$G846/100</f>
        <v>0</v>
      </c>
      <c r="V846" s="7">
        <f>SUMPRODUCT((KG!$A$4:$A$136=flux!$A846)*(KG!$B$4:$B$136=flux!V$3)*(flux!$G846&gt;=KG!$F$2:$O$2)*(flux!$G846&lt;=KG!$F$3:$O$3)*KG!$F$4:$O$136)*$G846/100</f>
        <v>0</v>
      </c>
      <c r="W846" s="7">
        <f>SUMPRODUCT((KG!$A$4:$A$136=flux!$A846)*(KG!$B$4:$B$136=flux!W$3)*(flux!$G846&gt;=KG!$F$2:$O$2)*(flux!$G846&lt;=KG!$F$3:$O$3)*KG!$F$4:$O$136)*$G846/100</f>
        <v>0</v>
      </c>
      <c r="X846" s="7">
        <f>SUMPRODUCT((KG!$A$4:$A$136=flux!$A846)*(KG!$B$4:$B$136=flux!X$3)*(flux!$G846&gt;=KG!$F$2:$O$2)*(flux!$G846&lt;=KG!$F$3:$O$3)*KG!$F$4:$O$136)*$G846/100</f>
        <v>0</v>
      </c>
      <c r="Y846" s="7">
        <f>SUMPRODUCT((PAL!$A$3:$A$42=flux!$A846)*(PAL!$B$3:$B$42=flux!Y$3)*(PAL!$H$2:$Q$2=flux!$H846)*(PAL!$H$3:$Q$42))*$H846</f>
        <v>0</v>
      </c>
      <c r="Z846" s="7">
        <f>SUMPRODUCT((PAL!$A$3:$A$42=flux!$A846)*(PAL!$B$3:$B$42=flux!Z$3)*(PAL!$H$2:$Q$2=flux!$H846)*(PAL!$H$3:$Q$42))*$H846</f>
        <v>0</v>
      </c>
      <c r="AA846" s="7">
        <f>SUMPRODUCT((PAL!$A$3:$A$42=flux!$A846)*(PAL!$B$3:$B$42=flux!AA$3)*(PAL!$H$2:$Q$2=flux!$H846)*(PAL!$H$3:$Q$42))*$H846</f>
        <v>0</v>
      </c>
      <c r="AB846" s="7">
        <f>SUMPRODUCT((PAL!$A$3:$A$42=flux!$A846)*(PAL!$B$3:$B$42=flux!AB$3)*(PAL!$H$2:$Q$2=flux!$H846)*(PAL!$H$3:$Q$42))*$H846</f>
        <v>0</v>
      </c>
    </row>
    <row r="847" spans="1:28" x14ac:dyDescent="0.25">
      <c r="A847">
        <v>13625</v>
      </c>
      <c r="B847" t="s">
        <v>569</v>
      </c>
      <c r="C847" s="2">
        <v>43188</v>
      </c>
      <c r="D847" t="s">
        <v>160</v>
      </c>
      <c r="E847">
        <v>94</v>
      </c>
      <c r="F847" t="s">
        <v>138</v>
      </c>
      <c r="G847" s="61">
        <v>120</v>
      </c>
      <c r="H847" s="65">
        <v>1</v>
      </c>
      <c r="I847">
        <v>40.1</v>
      </c>
      <c r="L847" s="5" t="s">
        <v>184</v>
      </c>
      <c r="N847" s="7">
        <f>SUMPRODUCT((KG!$A$4:$A$136=flux!$A847)*(KG!$B$4:$B$136=flux!N$3)*(flux!$G847&gt;=KG!$F$2:$O$2)*(flux!$G847&lt;=KG!$F$3:$O$3)*KG!$F$4:$O$136)*$G847/100</f>
        <v>0</v>
      </c>
      <c r="O847" s="7">
        <f>SUMPRODUCT((KG!$A$4:$A$136=flux!$A847)*(KG!$B$4:$B$136=flux!O$3)*(flux!$G847&gt;=KG!$F$2:$O$2)*(flux!$G847&lt;=KG!$F$3:$O$3)*KG!$F$4:$O$136)*$G847/100</f>
        <v>0</v>
      </c>
      <c r="P847" s="7">
        <f>SUMPRODUCT((KG!$A$4:$A$136=flux!$A847)*(KG!$B$4:$B$136=flux!P$3)*(flux!$G847&gt;=KG!$F$2:$O$2)*(flux!$G847&lt;=KG!$F$3:$O$3)*KG!$F$4:$O$136)*$G847/100</f>
        <v>0</v>
      </c>
      <c r="Q847" s="7">
        <f>SUMPRODUCT((KG!$A$4:$A$136=flux!$A847)*(KG!$B$4:$B$136=flux!Q$3)*(flux!$G847&gt;=KG!$F$2:$O$2)*(flux!$G847&lt;=KG!$F$3:$O$3)*KG!$F$4:$O$136)*$G847/100</f>
        <v>0</v>
      </c>
      <c r="R847" s="7">
        <f>SUMPRODUCT((KG!$A$4:$A$136=flux!$A847)*(KG!$B$4:$B$136=flux!R$3)*(flux!$G847&gt;=KG!$F$2:$O$2)*(flux!$G847&lt;=KG!$F$3:$O$3)*KG!$F$4:$O$136)*$G847/100</f>
        <v>0</v>
      </c>
      <c r="S847" s="7">
        <f>SUMPRODUCT((KG!$A$4:$A$136=flux!$A847)*(KG!$B$4:$B$136=flux!S$3)*(flux!$G847&gt;=KG!$F$2:$O$2)*(flux!$G847&lt;=KG!$F$3:$O$3)*KG!$F$4:$O$136)*$G847/100</f>
        <v>0</v>
      </c>
      <c r="T847" s="7">
        <f>SUMPRODUCT((KG!$A$4:$A$136=flux!$A847)*(KG!$B$4:$B$136=flux!T$3)*(flux!$G847&gt;=KG!$F$2:$O$2)*(flux!$G847&lt;=KG!$F$3:$O$3)*KG!$F$4:$O$136)*$G847/100</f>
        <v>0</v>
      </c>
      <c r="U847" s="7">
        <f>SUMPRODUCT((KG!$A$4:$A$136=flux!$A847)*(KG!$B$4:$B$136=flux!U$3)*(flux!$G847&gt;=KG!$F$2:$O$2)*(flux!$G847&lt;=KG!$F$3:$O$3)*KG!$F$4:$O$136)*$G847/100</f>
        <v>0</v>
      </c>
      <c r="V847" s="7">
        <f>SUMPRODUCT((KG!$A$4:$A$136=flux!$A847)*(KG!$B$4:$B$136=flux!V$3)*(flux!$G847&gt;=KG!$F$2:$O$2)*(flux!$G847&lt;=KG!$F$3:$O$3)*KG!$F$4:$O$136)*$G847/100</f>
        <v>0</v>
      </c>
      <c r="W847" s="7">
        <f>SUMPRODUCT((KG!$A$4:$A$136=flux!$A847)*(KG!$B$4:$B$136=flux!W$3)*(flux!$G847&gt;=KG!$F$2:$O$2)*(flux!$G847&lt;=KG!$F$3:$O$3)*KG!$F$4:$O$136)*$G847/100</f>
        <v>0</v>
      </c>
      <c r="X847" s="7">
        <f>SUMPRODUCT((KG!$A$4:$A$136=flux!$A847)*(KG!$B$4:$B$136=flux!X$3)*(flux!$G847&gt;=KG!$F$2:$O$2)*(flux!$G847&lt;=KG!$F$3:$O$3)*KG!$F$4:$O$136)*$G847/100</f>
        <v>0</v>
      </c>
      <c r="Y847" s="7">
        <f>SUMPRODUCT((PAL!$A$3:$A$42=flux!$A847)*(PAL!$B$3:$B$42=flux!Y$3)*(PAL!$H$2:$Q$2=flux!$H847)*(PAL!$H$3:$Q$42))*$H847</f>
        <v>0</v>
      </c>
      <c r="Z847" s="7">
        <f>SUMPRODUCT((PAL!$A$3:$A$42=flux!$A847)*(PAL!$B$3:$B$42=flux!Z$3)*(PAL!$H$2:$Q$2=flux!$H847)*(PAL!$H$3:$Q$42))*$H847</f>
        <v>0</v>
      </c>
      <c r="AA847" s="7">
        <f>SUMPRODUCT((PAL!$A$3:$A$42=flux!$A847)*(PAL!$B$3:$B$42=flux!AA$3)*(PAL!$H$2:$Q$2=flux!$H847)*(PAL!$H$3:$Q$42))*$H847</f>
        <v>0</v>
      </c>
      <c r="AB847" s="7">
        <f>SUMPRODUCT((PAL!$A$3:$A$42=flux!$A847)*(PAL!$B$3:$B$42=flux!AB$3)*(PAL!$H$2:$Q$2=flux!$H847)*(PAL!$H$3:$Q$42))*$H847</f>
        <v>0</v>
      </c>
    </row>
    <row r="848" spans="1:28" x14ac:dyDescent="0.25">
      <c r="A848">
        <v>13625</v>
      </c>
      <c r="B848" t="s">
        <v>569</v>
      </c>
      <c r="C848" s="2">
        <v>43176</v>
      </c>
      <c r="D848" t="s">
        <v>160</v>
      </c>
      <c r="E848">
        <v>94</v>
      </c>
      <c r="F848" t="s">
        <v>138</v>
      </c>
      <c r="G848" s="61">
        <v>290</v>
      </c>
      <c r="H848" s="37">
        <v>1</v>
      </c>
      <c r="I848">
        <v>50.7</v>
      </c>
      <c r="L848" s="5" t="s">
        <v>184</v>
      </c>
      <c r="N848" s="7">
        <f>SUMPRODUCT((KG!$A$4:$A$136=flux!$A848)*(KG!$B$4:$B$136=flux!N$3)*(flux!$G848&gt;=KG!$F$2:$O$2)*(flux!$G848&lt;=KG!$F$3:$O$3)*KG!$F$4:$O$136)*$G848/100</f>
        <v>0</v>
      </c>
      <c r="O848" s="7">
        <f>SUMPRODUCT((KG!$A$4:$A$136=flux!$A848)*(KG!$B$4:$B$136=flux!O$3)*(flux!$G848&gt;=KG!$F$2:$O$2)*(flux!$G848&lt;=KG!$F$3:$O$3)*KG!$F$4:$O$136)*$G848/100</f>
        <v>0</v>
      </c>
      <c r="P848" s="7">
        <f>SUMPRODUCT((KG!$A$4:$A$136=flux!$A848)*(KG!$B$4:$B$136=flux!P$3)*(flux!$G848&gt;=KG!$F$2:$O$2)*(flux!$G848&lt;=KG!$F$3:$O$3)*KG!$F$4:$O$136)*$G848/100</f>
        <v>0</v>
      </c>
      <c r="Q848" s="7">
        <f>SUMPRODUCT((KG!$A$4:$A$136=flux!$A848)*(KG!$B$4:$B$136=flux!Q$3)*(flux!$G848&gt;=KG!$F$2:$O$2)*(flux!$G848&lt;=KG!$F$3:$O$3)*KG!$F$4:$O$136)*$G848/100</f>
        <v>0</v>
      </c>
      <c r="R848" s="7">
        <f>SUMPRODUCT((KG!$A$4:$A$136=flux!$A848)*(KG!$B$4:$B$136=flux!R$3)*(flux!$G848&gt;=KG!$F$2:$O$2)*(flux!$G848&lt;=KG!$F$3:$O$3)*KG!$F$4:$O$136)*$G848/100</f>
        <v>0</v>
      </c>
      <c r="S848" s="7">
        <f>SUMPRODUCT((KG!$A$4:$A$136=flux!$A848)*(KG!$B$4:$B$136=flux!S$3)*(flux!$G848&gt;=KG!$F$2:$O$2)*(flux!$G848&lt;=KG!$F$3:$O$3)*KG!$F$4:$O$136)*$G848/100</f>
        <v>0</v>
      </c>
      <c r="T848" s="7">
        <f>SUMPRODUCT((KG!$A$4:$A$136=flux!$A848)*(KG!$B$4:$B$136=flux!T$3)*(flux!$G848&gt;=KG!$F$2:$O$2)*(flux!$G848&lt;=KG!$F$3:$O$3)*KG!$F$4:$O$136)*$G848/100</f>
        <v>0</v>
      </c>
      <c r="U848" s="7">
        <f>SUMPRODUCT((KG!$A$4:$A$136=flux!$A848)*(KG!$B$4:$B$136=flux!U$3)*(flux!$G848&gt;=KG!$F$2:$O$2)*(flux!$G848&lt;=KG!$F$3:$O$3)*KG!$F$4:$O$136)*$G848/100</f>
        <v>0</v>
      </c>
      <c r="V848" s="7">
        <f>SUMPRODUCT((KG!$A$4:$A$136=flux!$A848)*(KG!$B$4:$B$136=flux!V$3)*(flux!$G848&gt;=KG!$F$2:$O$2)*(flux!$G848&lt;=KG!$F$3:$O$3)*KG!$F$4:$O$136)*$G848/100</f>
        <v>0</v>
      </c>
      <c r="W848" s="7">
        <f>SUMPRODUCT((KG!$A$4:$A$136=flux!$A848)*(KG!$B$4:$B$136=flux!W$3)*(flux!$G848&gt;=KG!$F$2:$O$2)*(flux!$G848&lt;=KG!$F$3:$O$3)*KG!$F$4:$O$136)*$G848/100</f>
        <v>0</v>
      </c>
      <c r="X848" s="7">
        <f>SUMPRODUCT((KG!$A$4:$A$136=flux!$A848)*(KG!$B$4:$B$136=flux!X$3)*(flux!$G848&gt;=KG!$F$2:$O$2)*(flux!$G848&lt;=KG!$F$3:$O$3)*KG!$F$4:$O$136)*$G848/100</f>
        <v>0</v>
      </c>
      <c r="Y848" s="7">
        <f>SUMPRODUCT((PAL!$A$3:$A$42=flux!$A848)*(PAL!$B$3:$B$42=flux!Y$3)*(PAL!$H$2:$Q$2=flux!$H848)*(PAL!$H$3:$Q$42))*$H848</f>
        <v>0</v>
      </c>
      <c r="Z848" s="7">
        <f>SUMPRODUCT((PAL!$A$3:$A$42=flux!$A848)*(PAL!$B$3:$B$42=flux!Z$3)*(PAL!$H$2:$Q$2=flux!$H848)*(PAL!$H$3:$Q$42))*$H848</f>
        <v>0</v>
      </c>
      <c r="AA848" s="7">
        <f>SUMPRODUCT((PAL!$A$3:$A$42=flux!$A848)*(PAL!$B$3:$B$42=flux!AA$3)*(PAL!$H$2:$Q$2=flux!$H848)*(PAL!$H$3:$Q$42))*$H848</f>
        <v>0</v>
      </c>
      <c r="AB848" s="7">
        <f>SUMPRODUCT((PAL!$A$3:$A$42=flux!$A848)*(PAL!$B$3:$B$42=flux!AB$3)*(PAL!$H$2:$Q$2=flux!$H848)*(PAL!$H$3:$Q$42))*$H848</f>
        <v>0</v>
      </c>
    </row>
    <row r="849" spans="1:28" x14ac:dyDescent="0.25">
      <c r="A849">
        <v>12791</v>
      </c>
      <c r="B849" t="s">
        <v>577</v>
      </c>
      <c r="C849" s="2">
        <v>43160</v>
      </c>
      <c r="D849" t="s">
        <v>14</v>
      </c>
      <c r="E849">
        <v>31</v>
      </c>
      <c r="F849" t="s">
        <v>15</v>
      </c>
      <c r="G849">
        <v>270</v>
      </c>
      <c r="H849" s="1">
        <v>2</v>
      </c>
      <c r="I849">
        <v>107.74</v>
      </c>
      <c r="J849" s="1"/>
      <c r="L849" s="5" t="s">
        <v>184</v>
      </c>
      <c r="N849" s="7">
        <f>SUMPRODUCT((KG!$A$4:$A$136=flux!$A849)*(KG!$B$4:$B$136=flux!N$3)*(flux!$G849&gt;=KG!$F$2:$O$2)*(flux!$G849&lt;=KG!$F$3:$O$3)*KG!$F$4:$O$136)*$G849/100</f>
        <v>0</v>
      </c>
      <c r="O849" s="7">
        <f>SUMPRODUCT((KG!$A$4:$A$136=flux!$A849)*(KG!$B$4:$B$136=flux!O$3)*(flux!$G849&gt;=KG!$F$2:$O$2)*(flux!$G849&lt;=KG!$F$3:$O$3)*KG!$F$4:$O$136)*$G849/100</f>
        <v>0</v>
      </c>
      <c r="P849" s="7">
        <f>SUMPRODUCT((KG!$A$4:$A$136=flux!$A849)*(KG!$B$4:$B$136=flux!P$3)*(flux!$G849&gt;=KG!$F$2:$O$2)*(flux!$G849&lt;=KG!$F$3:$O$3)*KG!$F$4:$O$136)*$G849/100</f>
        <v>0</v>
      </c>
      <c r="Q849" s="7">
        <f>SUMPRODUCT((KG!$A$4:$A$136=flux!$A849)*(KG!$B$4:$B$136=flux!Q$3)*(flux!$G849&gt;=KG!$F$2:$O$2)*(flux!$G849&lt;=KG!$F$3:$O$3)*KG!$F$4:$O$136)*$G849/100</f>
        <v>0</v>
      </c>
      <c r="R849" s="7">
        <f>SUMPRODUCT((KG!$A$4:$A$136=flux!$A849)*(KG!$B$4:$B$136=flux!R$3)*(flux!$G849&gt;=KG!$F$2:$O$2)*(flux!$G849&lt;=KG!$F$3:$O$3)*KG!$F$4:$O$136)*$G849/100</f>
        <v>0</v>
      </c>
      <c r="S849" s="7">
        <f>SUMPRODUCT((KG!$A$4:$A$136=flux!$A849)*(KG!$B$4:$B$136=flux!S$3)*(flux!$G849&gt;=KG!$F$2:$O$2)*(flux!$G849&lt;=KG!$F$3:$O$3)*KG!$F$4:$O$136)*$G849/100</f>
        <v>0</v>
      </c>
      <c r="T849" s="7">
        <f>SUMPRODUCT((KG!$A$4:$A$136=flux!$A849)*(KG!$B$4:$B$136=flux!T$3)*(flux!$G849&gt;=KG!$F$2:$O$2)*(flux!$G849&lt;=KG!$F$3:$O$3)*KG!$F$4:$O$136)*$G849/100</f>
        <v>0</v>
      </c>
      <c r="U849" s="7">
        <f>SUMPRODUCT((KG!$A$4:$A$136=flux!$A849)*(KG!$B$4:$B$136=flux!U$3)*(flux!$G849&gt;=KG!$F$2:$O$2)*(flux!$G849&lt;=KG!$F$3:$O$3)*KG!$F$4:$O$136)*$G849/100</f>
        <v>0</v>
      </c>
      <c r="V849" s="7">
        <f>SUMPRODUCT((KG!$A$4:$A$136=flux!$A849)*(KG!$B$4:$B$136=flux!V$3)*(flux!$G849&gt;=KG!$F$2:$O$2)*(flux!$G849&lt;=KG!$F$3:$O$3)*KG!$F$4:$O$136)*$G849/100</f>
        <v>0</v>
      </c>
      <c r="W849" s="7">
        <f>SUMPRODUCT((KG!$A$4:$A$136=flux!$A849)*(KG!$B$4:$B$136=flux!W$3)*(flux!$G849&gt;=KG!$F$2:$O$2)*(flux!$G849&lt;=KG!$F$3:$O$3)*KG!$F$4:$O$136)*$G849/100</f>
        <v>0</v>
      </c>
      <c r="X849" s="7">
        <f>SUMPRODUCT((KG!$A$4:$A$136=flux!$A849)*(KG!$B$4:$B$136=flux!X$3)*(flux!$G849&gt;=KG!$F$2:$O$2)*(flux!$G849&lt;=KG!$F$3:$O$3)*KG!$F$4:$O$136)*$G849/100</f>
        <v>0</v>
      </c>
      <c r="Y849" s="7">
        <f>SUMPRODUCT((PAL!$A$3:$A$42=flux!$A849)*(PAL!$B$3:$B$42=flux!Y$3)*(PAL!$H$2:$Q$2=flux!$H849)*(PAL!$H$3:$Q$42))*$H849</f>
        <v>0</v>
      </c>
      <c r="Z849" s="7">
        <f>SUMPRODUCT((PAL!$A$3:$A$42=flux!$A849)*(PAL!$B$3:$B$42=flux!Z$3)*(PAL!$H$2:$Q$2=flux!$H849)*(PAL!$H$3:$Q$42))*$H849</f>
        <v>0</v>
      </c>
      <c r="AA849" s="7">
        <f>SUMPRODUCT((PAL!$A$3:$A$42=flux!$A849)*(PAL!$B$3:$B$42=flux!AA$3)*(PAL!$H$2:$Q$2=flux!$H849)*(PAL!$H$3:$Q$42))*$H849</f>
        <v>0</v>
      </c>
      <c r="AB849" s="7">
        <f>SUMPRODUCT((PAL!$A$3:$A$42=flux!$A849)*(PAL!$B$3:$B$42=flux!AB$3)*(PAL!$H$2:$Q$2=flux!$H849)*(PAL!$H$3:$Q$42))*$H849</f>
        <v>0</v>
      </c>
    </row>
    <row r="850" spans="1:28" x14ac:dyDescent="0.25">
      <c r="A850">
        <v>12791</v>
      </c>
      <c r="B850" t="s">
        <v>577</v>
      </c>
      <c r="C850" s="2">
        <v>43161</v>
      </c>
      <c r="D850" t="s">
        <v>14</v>
      </c>
      <c r="E850">
        <v>31</v>
      </c>
      <c r="F850" t="s">
        <v>15</v>
      </c>
      <c r="G850">
        <v>209</v>
      </c>
      <c r="H850" s="1">
        <v>1</v>
      </c>
      <c r="I850">
        <v>56.7</v>
      </c>
      <c r="J850" s="1"/>
      <c r="L850" s="5" t="s">
        <v>184</v>
      </c>
      <c r="N850" s="7">
        <f>SUMPRODUCT((KG!$A$4:$A$136=flux!$A850)*(KG!$B$4:$B$136=flux!N$3)*(flux!$G850&gt;=KG!$F$2:$O$2)*(flux!$G850&lt;=KG!$F$3:$O$3)*KG!$F$4:$O$136)*$G850/100</f>
        <v>0</v>
      </c>
      <c r="O850" s="7">
        <f>SUMPRODUCT((KG!$A$4:$A$136=flux!$A850)*(KG!$B$4:$B$136=flux!O$3)*(flux!$G850&gt;=KG!$F$2:$O$2)*(flux!$G850&lt;=KG!$F$3:$O$3)*KG!$F$4:$O$136)*$G850/100</f>
        <v>0</v>
      </c>
      <c r="P850" s="7">
        <f>SUMPRODUCT((KG!$A$4:$A$136=flux!$A850)*(KG!$B$4:$B$136=flux!P$3)*(flux!$G850&gt;=KG!$F$2:$O$2)*(flux!$G850&lt;=KG!$F$3:$O$3)*KG!$F$4:$O$136)*$G850/100</f>
        <v>0</v>
      </c>
      <c r="Q850" s="7">
        <f>SUMPRODUCT((KG!$A$4:$A$136=flux!$A850)*(KG!$B$4:$B$136=flux!Q$3)*(flux!$G850&gt;=KG!$F$2:$O$2)*(flux!$G850&lt;=KG!$F$3:$O$3)*KG!$F$4:$O$136)*$G850/100</f>
        <v>0</v>
      </c>
      <c r="R850" s="7">
        <f>SUMPRODUCT((KG!$A$4:$A$136=flux!$A850)*(KG!$B$4:$B$136=flux!R$3)*(flux!$G850&gt;=KG!$F$2:$O$2)*(flux!$G850&lt;=KG!$F$3:$O$3)*KG!$F$4:$O$136)*$G850/100</f>
        <v>0</v>
      </c>
      <c r="S850" s="7">
        <f>SUMPRODUCT((KG!$A$4:$A$136=flux!$A850)*(KG!$B$4:$B$136=flux!S$3)*(flux!$G850&gt;=KG!$F$2:$O$2)*(flux!$G850&lt;=KG!$F$3:$O$3)*KG!$F$4:$O$136)*$G850/100</f>
        <v>0</v>
      </c>
      <c r="T850" s="7">
        <f>SUMPRODUCT((KG!$A$4:$A$136=flux!$A850)*(KG!$B$4:$B$136=flux!T$3)*(flux!$G850&gt;=KG!$F$2:$O$2)*(flux!$G850&lt;=KG!$F$3:$O$3)*KG!$F$4:$O$136)*$G850/100</f>
        <v>0</v>
      </c>
      <c r="U850" s="7">
        <f>SUMPRODUCT((KG!$A$4:$A$136=flux!$A850)*(KG!$B$4:$B$136=flux!U$3)*(flux!$G850&gt;=KG!$F$2:$O$2)*(flux!$G850&lt;=KG!$F$3:$O$3)*KG!$F$4:$O$136)*$G850/100</f>
        <v>0</v>
      </c>
      <c r="V850" s="7">
        <f>SUMPRODUCT((KG!$A$4:$A$136=flux!$A850)*(KG!$B$4:$B$136=flux!V$3)*(flux!$G850&gt;=KG!$F$2:$O$2)*(flux!$G850&lt;=KG!$F$3:$O$3)*KG!$F$4:$O$136)*$G850/100</f>
        <v>0</v>
      </c>
      <c r="W850" s="7">
        <f>SUMPRODUCT((KG!$A$4:$A$136=flux!$A850)*(KG!$B$4:$B$136=flux!W$3)*(flux!$G850&gt;=KG!$F$2:$O$2)*(flux!$G850&lt;=KG!$F$3:$O$3)*KG!$F$4:$O$136)*$G850/100</f>
        <v>0</v>
      </c>
      <c r="X850" s="7">
        <f>SUMPRODUCT((KG!$A$4:$A$136=flux!$A850)*(KG!$B$4:$B$136=flux!X$3)*(flux!$G850&gt;=KG!$F$2:$O$2)*(flux!$G850&lt;=KG!$F$3:$O$3)*KG!$F$4:$O$136)*$G850/100</f>
        <v>0</v>
      </c>
      <c r="Y850" s="7">
        <f>SUMPRODUCT((PAL!$A$3:$A$42=flux!$A850)*(PAL!$B$3:$B$42=flux!Y$3)*(PAL!$H$2:$Q$2=flux!$H850)*(PAL!$H$3:$Q$42))*$H850</f>
        <v>0</v>
      </c>
      <c r="Z850" s="7">
        <f>SUMPRODUCT((PAL!$A$3:$A$42=flux!$A850)*(PAL!$B$3:$B$42=flux!Z$3)*(PAL!$H$2:$Q$2=flux!$H850)*(PAL!$H$3:$Q$42))*$H850</f>
        <v>0</v>
      </c>
      <c r="AA850" s="7">
        <f>SUMPRODUCT((PAL!$A$3:$A$42=flux!$A850)*(PAL!$B$3:$B$42=flux!AA$3)*(PAL!$H$2:$Q$2=flux!$H850)*(PAL!$H$3:$Q$42))*$H850</f>
        <v>0</v>
      </c>
      <c r="AB850" s="7">
        <f>SUMPRODUCT((PAL!$A$3:$A$42=flux!$A850)*(PAL!$B$3:$B$42=flux!AB$3)*(PAL!$H$2:$Q$2=flux!$H850)*(PAL!$H$3:$Q$42))*$H850</f>
        <v>0</v>
      </c>
    </row>
    <row r="851" spans="1:28" x14ac:dyDescent="0.25">
      <c r="A851">
        <v>12791</v>
      </c>
      <c r="B851" t="s">
        <v>577</v>
      </c>
      <c r="C851" s="2">
        <v>43162</v>
      </c>
      <c r="D851" t="s">
        <v>14</v>
      </c>
      <c r="E851">
        <v>31</v>
      </c>
      <c r="F851" t="s">
        <v>15</v>
      </c>
      <c r="G851">
        <v>205</v>
      </c>
      <c r="H851" s="1">
        <v>1</v>
      </c>
      <c r="I851">
        <v>56.7</v>
      </c>
      <c r="J851" s="1"/>
      <c r="L851" s="5" t="s">
        <v>184</v>
      </c>
      <c r="N851" s="7">
        <f>SUMPRODUCT((KG!$A$4:$A$136=flux!$A851)*(KG!$B$4:$B$136=flux!N$3)*(flux!$G851&gt;=KG!$F$2:$O$2)*(flux!$G851&lt;=KG!$F$3:$O$3)*KG!$F$4:$O$136)*$G851/100</f>
        <v>0</v>
      </c>
      <c r="O851" s="7">
        <f>SUMPRODUCT((KG!$A$4:$A$136=flux!$A851)*(KG!$B$4:$B$136=flux!O$3)*(flux!$G851&gt;=KG!$F$2:$O$2)*(flux!$G851&lt;=KG!$F$3:$O$3)*KG!$F$4:$O$136)*$G851/100</f>
        <v>0</v>
      </c>
      <c r="P851" s="7">
        <f>SUMPRODUCT((KG!$A$4:$A$136=flux!$A851)*(KG!$B$4:$B$136=flux!P$3)*(flux!$G851&gt;=KG!$F$2:$O$2)*(flux!$G851&lt;=KG!$F$3:$O$3)*KG!$F$4:$O$136)*$G851/100</f>
        <v>0</v>
      </c>
      <c r="Q851" s="7">
        <f>SUMPRODUCT((KG!$A$4:$A$136=flux!$A851)*(KG!$B$4:$B$136=flux!Q$3)*(flux!$G851&gt;=KG!$F$2:$O$2)*(flux!$G851&lt;=KG!$F$3:$O$3)*KG!$F$4:$O$136)*$G851/100</f>
        <v>0</v>
      </c>
      <c r="R851" s="7">
        <f>SUMPRODUCT((KG!$A$4:$A$136=flux!$A851)*(KG!$B$4:$B$136=flux!R$3)*(flux!$G851&gt;=KG!$F$2:$O$2)*(flux!$G851&lt;=KG!$F$3:$O$3)*KG!$F$4:$O$136)*$G851/100</f>
        <v>0</v>
      </c>
      <c r="S851" s="7">
        <f>SUMPRODUCT((KG!$A$4:$A$136=flux!$A851)*(KG!$B$4:$B$136=flux!S$3)*(flux!$G851&gt;=KG!$F$2:$O$2)*(flux!$G851&lt;=KG!$F$3:$O$3)*KG!$F$4:$O$136)*$G851/100</f>
        <v>0</v>
      </c>
      <c r="T851" s="7">
        <f>SUMPRODUCT((KG!$A$4:$A$136=flux!$A851)*(KG!$B$4:$B$136=flux!T$3)*(flux!$G851&gt;=KG!$F$2:$O$2)*(flux!$G851&lt;=KG!$F$3:$O$3)*KG!$F$4:$O$136)*$G851/100</f>
        <v>0</v>
      </c>
      <c r="U851" s="7">
        <f>SUMPRODUCT((KG!$A$4:$A$136=flux!$A851)*(KG!$B$4:$B$136=flux!U$3)*(flux!$G851&gt;=KG!$F$2:$O$2)*(flux!$G851&lt;=KG!$F$3:$O$3)*KG!$F$4:$O$136)*$G851/100</f>
        <v>0</v>
      </c>
      <c r="V851" s="7">
        <f>SUMPRODUCT((KG!$A$4:$A$136=flux!$A851)*(KG!$B$4:$B$136=flux!V$3)*(flux!$G851&gt;=KG!$F$2:$O$2)*(flux!$G851&lt;=KG!$F$3:$O$3)*KG!$F$4:$O$136)*$G851/100</f>
        <v>0</v>
      </c>
      <c r="W851" s="7">
        <f>SUMPRODUCT((KG!$A$4:$A$136=flux!$A851)*(KG!$B$4:$B$136=flux!W$3)*(flux!$G851&gt;=KG!$F$2:$O$2)*(flux!$G851&lt;=KG!$F$3:$O$3)*KG!$F$4:$O$136)*$G851/100</f>
        <v>0</v>
      </c>
      <c r="X851" s="7">
        <f>SUMPRODUCT((KG!$A$4:$A$136=flux!$A851)*(KG!$B$4:$B$136=flux!X$3)*(flux!$G851&gt;=KG!$F$2:$O$2)*(flux!$G851&lt;=KG!$F$3:$O$3)*KG!$F$4:$O$136)*$G851/100</f>
        <v>0</v>
      </c>
      <c r="Y851" s="7">
        <f>SUMPRODUCT((PAL!$A$3:$A$42=flux!$A851)*(PAL!$B$3:$B$42=flux!Y$3)*(PAL!$H$2:$Q$2=flux!$H851)*(PAL!$H$3:$Q$42))*$H851</f>
        <v>0</v>
      </c>
      <c r="Z851" s="7">
        <f>SUMPRODUCT((PAL!$A$3:$A$42=flux!$A851)*(PAL!$B$3:$B$42=flux!Z$3)*(PAL!$H$2:$Q$2=flux!$H851)*(PAL!$H$3:$Q$42))*$H851</f>
        <v>0</v>
      </c>
      <c r="AA851" s="7">
        <f>SUMPRODUCT((PAL!$A$3:$A$42=flux!$A851)*(PAL!$B$3:$B$42=flux!AA$3)*(PAL!$H$2:$Q$2=flux!$H851)*(PAL!$H$3:$Q$42))*$H851</f>
        <v>0</v>
      </c>
      <c r="AB851" s="7">
        <f>SUMPRODUCT((PAL!$A$3:$A$42=flux!$A851)*(PAL!$B$3:$B$42=flux!AB$3)*(PAL!$H$2:$Q$2=flux!$H851)*(PAL!$H$3:$Q$42))*$H851</f>
        <v>0</v>
      </c>
    </row>
    <row r="852" spans="1:28" x14ac:dyDescent="0.25">
      <c r="A852">
        <v>12791</v>
      </c>
      <c r="B852" t="s">
        <v>577</v>
      </c>
      <c r="C852" s="2">
        <v>43166</v>
      </c>
      <c r="D852" t="s">
        <v>14</v>
      </c>
      <c r="E852">
        <v>31</v>
      </c>
      <c r="F852" t="s">
        <v>15</v>
      </c>
      <c r="G852">
        <v>200</v>
      </c>
      <c r="H852" s="1">
        <v>1</v>
      </c>
      <c r="I852">
        <v>56.7</v>
      </c>
      <c r="J852" s="1"/>
      <c r="L852" s="5" t="s">
        <v>184</v>
      </c>
      <c r="N852" s="7">
        <f>SUMPRODUCT((KG!$A$4:$A$136=flux!$A852)*(KG!$B$4:$B$136=flux!N$3)*(flux!$G852&gt;=KG!$F$2:$O$2)*(flux!$G852&lt;=KG!$F$3:$O$3)*KG!$F$4:$O$136)*$G852/100</f>
        <v>0</v>
      </c>
      <c r="O852" s="7">
        <f>SUMPRODUCT((KG!$A$4:$A$136=flux!$A852)*(KG!$B$4:$B$136=flux!O$3)*(flux!$G852&gt;=KG!$F$2:$O$2)*(flux!$G852&lt;=KG!$F$3:$O$3)*KG!$F$4:$O$136)*$G852/100</f>
        <v>0</v>
      </c>
      <c r="P852" s="7">
        <f>SUMPRODUCT((KG!$A$4:$A$136=flux!$A852)*(KG!$B$4:$B$136=flux!P$3)*(flux!$G852&gt;=KG!$F$2:$O$2)*(flux!$G852&lt;=KG!$F$3:$O$3)*KG!$F$4:$O$136)*$G852/100</f>
        <v>0</v>
      </c>
      <c r="Q852" s="7">
        <f>SUMPRODUCT((KG!$A$4:$A$136=flux!$A852)*(KG!$B$4:$B$136=flux!Q$3)*(flux!$G852&gt;=KG!$F$2:$O$2)*(flux!$G852&lt;=KG!$F$3:$O$3)*KG!$F$4:$O$136)*$G852/100</f>
        <v>0</v>
      </c>
      <c r="R852" s="7">
        <f>SUMPRODUCT((KG!$A$4:$A$136=flux!$A852)*(KG!$B$4:$B$136=flux!R$3)*(flux!$G852&gt;=KG!$F$2:$O$2)*(flux!$G852&lt;=KG!$F$3:$O$3)*KG!$F$4:$O$136)*$G852/100</f>
        <v>0</v>
      </c>
      <c r="S852" s="7">
        <f>SUMPRODUCT((KG!$A$4:$A$136=flux!$A852)*(KG!$B$4:$B$136=flux!S$3)*(flux!$G852&gt;=KG!$F$2:$O$2)*(flux!$G852&lt;=KG!$F$3:$O$3)*KG!$F$4:$O$136)*$G852/100</f>
        <v>0</v>
      </c>
      <c r="T852" s="7">
        <f>SUMPRODUCT((KG!$A$4:$A$136=flux!$A852)*(KG!$B$4:$B$136=flux!T$3)*(flux!$G852&gt;=KG!$F$2:$O$2)*(flux!$G852&lt;=KG!$F$3:$O$3)*KG!$F$4:$O$136)*$G852/100</f>
        <v>0</v>
      </c>
      <c r="U852" s="7">
        <f>SUMPRODUCT((KG!$A$4:$A$136=flux!$A852)*(KG!$B$4:$B$136=flux!U$3)*(flux!$G852&gt;=KG!$F$2:$O$2)*(flux!$G852&lt;=KG!$F$3:$O$3)*KG!$F$4:$O$136)*$G852/100</f>
        <v>0</v>
      </c>
      <c r="V852" s="7">
        <f>SUMPRODUCT((KG!$A$4:$A$136=flux!$A852)*(KG!$B$4:$B$136=flux!V$3)*(flux!$G852&gt;=KG!$F$2:$O$2)*(flux!$G852&lt;=KG!$F$3:$O$3)*KG!$F$4:$O$136)*$G852/100</f>
        <v>0</v>
      </c>
      <c r="W852" s="7">
        <f>SUMPRODUCT((KG!$A$4:$A$136=flux!$A852)*(KG!$B$4:$B$136=flux!W$3)*(flux!$G852&gt;=KG!$F$2:$O$2)*(flux!$G852&lt;=KG!$F$3:$O$3)*KG!$F$4:$O$136)*$G852/100</f>
        <v>0</v>
      </c>
      <c r="X852" s="7">
        <f>SUMPRODUCT((KG!$A$4:$A$136=flux!$A852)*(KG!$B$4:$B$136=flux!X$3)*(flux!$G852&gt;=KG!$F$2:$O$2)*(flux!$G852&lt;=KG!$F$3:$O$3)*KG!$F$4:$O$136)*$G852/100</f>
        <v>0</v>
      </c>
      <c r="Y852" s="7">
        <f>SUMPRODUCT((PAL!$A$3:$A$42=flux!$A852)*(PAL!$B$3:$B$42=flux!Y$3)*(PAL!$H$2:$Q$2=flux!$H852)*(PAL!$H$3:$Q$42))*$H852</f>
        <v>0</v>
      </c>
      <c r="Z852" s="7">
        <f>SUMPRODUCT((PAL!$A$3:$A$42=flux!$A852)*(PAL!$B$3:$B$42=flux!Z$3)*(PAL!$H$2:$Q$2=flux!$H852)*(PAL!$H$3:$Q$42))*$H852</f>
        <v>0</v>
      </c>
      <c r="AA852" s="7">
        <f>SUMPRODUCT((PAL!$A$3:$A$42=flux!$A852)*(PAL!$B$3:$B$42=flux!AA$3)*(PAL!$H$2:$Q$2=flux!$H852)*(PAL!$H$3:$Q$42))*$H852</f>
        <v>0</v>
      </c>
      <c r="AB852" s="7">
        <f>SUMPRODUCT((PAL!$A$3:$A$42=flux!$A852)*(PAL!$B$3:$B$42=flux!AB$3)*(PAL!$H$2:$Q$2=flux!$H852)*(PAL!$H$3:$Q$42))*$H852</f>
        <v>0</v>
      </c>
    </row>
    <row r="853" spans="1:28" x14ac:dyDescent="0.25">
      <c r="A853">
        <v>12791</v>
      </c>
      <c r="B853" t="s">
        <v>577</v>
      </c>
      <c r="C853" s="2">
        <v>43190</v>
      </c>
      <c r="D853" t="s">
        <v>14</v>
      </c>
      <c r="E853">
        <v>31</v>
      </c>
      <c r="F853" t="s">
        <v>15</v>
      </c>
      <c r="G853">
        <v>153</v>
      </c>
      <c r="H853" s="1">
        <v>1</v>
      </c>
      <c r="I853">
        <v>56.7</v>
      </c>
      <c r="J853" s="1"/>
      <c r="L853" s="5" t="s">
        <v>184</v>
      </c>
      <c r="N853" s="7">
        <f>SUMPRODUCT((KG!$A$4:$A$136=flux!$A853)*(KG!$B$4:$B$136=flux!N$3)*(flux!$G853&gt;=KG!$F$2:$O$2)*(flux!$G853&lt;=KG!$F$3:$O$3)*KG!$F$4:$O$136)*$G853/100</f>
        <v>0</v>
      </c>
      <c r="O853" s="7">
        <f>SUMPRODUCT((KG!$A$4:$A$136=flux!$A853)*(KG!$B$4:$B$136=flux!O$3)*(flux!$G853&gt;=KG!$F$2:$O$2)*(flux!$G853&lt;=KG!$F$3:$O$3)*KG!$F$4:$O$136)*$G853/100</f>
        <v>0</v>
      </c>
      <c r="P853" s="7">
        <f>SUMPRODUCT((KG!$A$4:$A$136=flux!$A853)*(KG!$B$4:$B$136=flux!P$3)*(flux!$G853&gt;=KG!$F$2:$O$2)*(flux!$G853&lt;=KG!$F$3:$O$3)*KG!$F$4:$O$136)*$G853/100</f>
        <v>0</v>
      </c>
      <c r="Q853" s="7">
        <f>SUMPRODUCT((KG!$A$4:$A$136=flux!$A853)*(KG!$B$4:$B$136=flux!Q$3)*(flux!$G853&gt;=KG!$F$2:$O$2)*(flux!$G853&lt;=KG!$F$3:$O$3)*KG!$F$4:$O$136)*$G853/100</f>
        <v>0</v>
      </c>
      <c r="R853" s="7">
        <f>SUMPRODUCT((KG!$A$4:$A$136=flux!$A853)*(KG!$B$4:$B$136=flux!R$3)*(flux!$G853&gt;=KG!$F$2:$O$2)*(flux!$G853&lt;=KG!$F$3:$O$3)*KG!$F$4:$O$136)*$G853/100</f>
        <v>0</v>
      </c>
      <c r="S853" s="7">
        <f>SUMPRODUCT((KG!$A$4:$A$136=flux!$A853)*(KG!$B$4:$B$136=flux!S$3)*(flux!$G853&gt;=KG!$F$2:$O$2)*(flux!$G853&lt;=KG!$F$3:$O$3)*KG!$F$4:$O$136)*$G853/100</f>
        <v>0</v>
      </c>
      <c r="T853" s="7">
        <f>SUMPRODUCT((KG!$A$4:$A$136=flux!$A853)*(KG!$B$4:$B$136=flux!T$3)*(flux!$G853&gt;=KG!$F$2:$O$2)*(flux!$G853&lt;=KG!$F$3:$O$3)*KG!$F$4:$O$136)*$G853/100</f>
        <v>0</v>
      </c>
      <c r="U853" s="7">
        <f>SUMPRODUCT((KG!$A$4:$A$136=flux!$A853)*(KG!$B$4:$B$136=flux!U$3)*(flux!$G853&gt;=KG!$F$2:$O$2)*(flux!$G853&lt;=KG!$F$3:$O$3)*KG!$F$4:$O$136)*$G853/100</f>
        <v>0</v>
      </c>
      <c r="V853" s="7">
        <f>SUMPRODUCT((KG!$A$4:$A$136=flux!$A853)*(KG!$B$4:$B$136=flux!V$3)*(flux!$G853&gt;=KG!$F$2:$O$2)*(flux!$G853&lt;=KG!$F$3:$O$3)*KG!$F$4:$O$136)*$G853/100</f>
        <v>0</v>
      </c>
      <c r="W853" s="7">
        <f>SUMPRODUCT((KG!$A$4:$A$136=flux!$A853)*(KG!$B$4:$B$136=flux!W$3)*(flux!$G853&gt;=KG!$F$2:$O$2)*(flux!$G853&lt;=KG!$F$3:$O$3)*KG!$F$4:$O$136)*$G853/100</f>
        <v>0</v>
      </c>
      <c r="X853" s="7">
        <f>SUMPRODUCT((KG!$A$4:$A$136=flux!$A853)*(KG!$B$4:$B$136=flux!X$3)*(flux!$G853&gt;=KG!$F$2:$O$2)*(flux!$G853&lt;=KG!$F$3:$O$3)*KG!$F$4:$O$136)*$G853/100</f>
        <v>0</v>
      </c>
      <c r="Y853" s="7">
        <f>SUMPRODUCT((PAL!$A$3:$A$42=flux!$A853)*(PAL!$B$3:$B$42=flux!Y$3)*(PAL!$H$2:$Q$2=flux!$H853)*(PAL!$H$3:$Q$42))*$H853</f>
        <v>0</v>
      </c>
      <c r="Z853" s="7">
        <f>SUMPRODUCT((PAL!$A$3:$A$42=flux!$A853)*(PAL!$B$3:$B$42=flux!Z$3)*(PAL!$H$2:$Q$2=flux!$H853)*(PAL!$H$3:$Q$42))*$H853</f>
        <v>0</v>
      </c>
      <c r="AA853" s="7">
        <f>SUMPRODUCT((PAL!$A$3:$A$42=flux!$A853)*(PAL!$B$3:$B$42=flux!AA$3)*(PAL!$H$2:$Q$2=flux!$H853)*(PAL!$H$3:$Q$42))*$H853</f>
        <v>0</v>
      </c>
      <c r="AB853" s="7">
        <f>SUMPRODUCT((PAL!$A$3:$A$42=flux!$A853)*(PAL!$B$3:$B$42=flux!AB$3)*(PAL!$H$2:$Q$2=flux!$H853)*(PAL!$H$3:$Q$42))*$H853</f>
        <v>0</v>
      </c>
    </row>
    <row r="854" spans="1:28" x14ac:dyDescent="0.25">
      <c r="A854">
        <v>4662</v>
      </c>
      <c r="B854" t="s">
        <v>564</v>
      </c>
      <c r="C854" s="2">
        <v>43190</v>
      </c>
      <c r="D854" t="s">
        <v>167</v>
      </c>
      <c r="E854">
        <v>72</v>
      </c>
      <c r="F854" t="s">
        <v>169</v>
      </c>
      <c r="G854">
        <v>159</v>
      </c>
      <c r="H854" s="64">
        <v>1</v>
      </c>
      <c r="I854" s="7">
        <v>27.330840000000002</v>
      </c>
      <c r="J854" s="9"/>
      <c r="L854" s="5" t="s">
        <v>184</v>
      </c>
      <c r="N854" s="7">
        <f>SUMPRODUCT((KG!$A$4:$A$136=flux!$A854)*(KG!$B$4:$B$136=flux!N$3)*(flux!$G854&gt;=KG!$F$2:$O$2)*(flux!$G854&lt;=KG!$F$3:$O$3)*KG!$F$4:$O$136)*$G854/100</f>
        <v>19.843200000000003</v>
      </c>
      <c r="O854" s="7">
        <f>SUMPRODUCT((KG!$A$4:$A$136=flux!$A854)*(KG!$B$4:$B$136=flux!O$3)*(flux!$G854&gt;=KG!$F$2:$O$2)*(flux!$G854&lt;=KG!$F$3:$O$3)*KG!$F$4:$O$136)*$G854/100</f>
        <v>31.271595300000005</v>
      </c>
      <c r="P854" s="7">
        <f>SUMPRODUCT((KG!$A$4:$A$136=flux!$A854)*(KG!$B$4:$B$136=flux!P$3)*(flux!$G854&gt;=KG!$F$2:$O$2)*(flux!$G854&lt;=KG!$F$3:$O$3)*KG!$F$4:$O$136)*$G854/100</f>
        <v>0</v>
      </c>
      <c r="Q854" s="7">
        <f>SUMPRODUCT((KG!$A$4:$A$136=flux!$A854)*(KG!$B$4:$B$136=flux!Q$3)*(flux!$G854&gt;=KG!$F$2:$O$2)*(flux!$G854&lt;=KG!$F$3:$O$3)*KG!$F$4:$O$136)*$G854/100</f>
        <v>0</v>
      </c>
      <c r="R854" s="7">
        <f>SUMPRODUCT((KG!$A$4:$A$136=flux!$A854)*(KG!$B$4:$B$136=flux!R$3)*(flux!$G854&gt;=KG!$F$2:$O$2)*(flux!$G854&lt;=KG!$F$3:$O$3)*KG!$F$4:$O$136)*$G854/100</f>
        <v>36.712305000000001</v>
      </c>
      <c r="S854" s="7">
        <f>SUMPRODUCT((KG!$A$4:$A$136=flux!$A854)*(KG!$B$4:$B$136=flux!S$3)*(flux!$G854&gt;=KG!$F$2:$O$2)*(flux!$G854&lt;=KG!$F$3:$O$3)*KG!$F$4:$O$136)*$G854/100</f>
        <v>26.542741935483868</v>
      </c>
      <c r="T854" s="7">
        <f>SUMPRODUCT((KG!$A$4:$A$136=flux!$A854)*(KG!$B$4:$B$136=flux!T$3)*(flux!$G854&gt;=KG!$F$2:$O$2)*(flux!$G854&lt;=KG!$F$3:$O$3)*KG!$F$4:$O$136)*$G854/100</f>
        <v>0</v>
      </c>
      <c r="U854" s="7">
        <f>SUMPRODUCT((KG!$A$4:$A$136=flux!$A854)*(KG!$B$4:$B$136=flux!U$3)*(flux!$G854&gt;=KG!$F$2:$O$2)*(flux!$G854&lt;=KG!$F$3:$O$3)*KG!$F$4:$O$136)*$G854/100</f>
        <v>0</v>
      </c>
      <c r="V854" s="7">
        <f>SUMPRODUCT((KG!$A$4:$A$136=flux!$A854)*(KG!$B$4:$B$136=flux!V$3)*(flux!$G854&gt;=KG!$F$2:$O$2)*(flux!$G854&lt;=KG!$F$3:$O$3)*KG!$F$4:$O$136)*$G854/100</f>
        <v>29.4468</v>
      </c>
      <c r="W854" s="7">
        <f>SUMPRODUCT((KG!$A$4:$A$136=flux!$A854)*(KG!$B$4:$B$136=flux!W$3)*(flux!$G854&gt;=KG!$F$2:$O$2)*(flux!$G854&lt;=KG!$F$3:$O$3)*KG!$F$4:$O$136)*$G854/100</f>
        <v>0</v>
      </c>
      <c r="X854" s="7">
        <f>SUMPRODUCT((KG!$A$4:$A$136=flux!$A854)*(KG!$B$4:$B$136=flux!X$3)*(flux!$G854&gt;=KG!$F$2:$O$2)*(flux!$G854&lt;=KG!$F$3:$O$3)*KG!$F$4:$O$136)*$G854/100</f>
        <v>0</v>
      </c>
      <c r="Y854" s="7">
        <f>SUMPRODUCT((PAL!$A$3:$A$42=flux!$A854)*(PAL!$B$3:$B$42=flux!Y$3)*(PAL!$H$2:$Q$2=flux!$H854)*(PAL!$H$3:$Q$42))*$H854</f>
        <v>0</v>
      </c>
      <c r="Z854" s="7">
        <f>SUMPRODUCT((PAL!$A$3:$A$42=flux!$A854)*(PAL!$B$3:$B$42=flux!Z$3)*(PAL!$H$2:$Q$2=flux!$H854)*(PAL!$H$3:$Q$42))*$H854</f>
        <v>45</v>
      </c>
      <c r="AA854" s="7">
        <f>SUMPRODUCT((PAL!$A$3:$A$42=flux!$A854)*(PAL!$B$3:$B$42=flux!AA$3)*(PAL!$H$2:$Q$2=flux!$H854)*(PAL!$H$3:$Q$42))*$H854</f>
        <v>37.04</v>
      </c>
      <c r="AB854" s="7">
        <f>SUMPRODUCT((PAL!$A$3:$A$42=flux!$A854)*(PAL!$B$3:$B$42=flux!AB$3)*(PAL!$H$2:$Q$2=flux!$H854)*(PAL!$H$3:$Q$42))*$H854</f>
        <v>0</v>
      </c>
    </row>
    <row r="855" spans="1:28" x14ac:dyDescent="0.25">
      <c r="A855">
        <v>4662</v>
      </c>
      <c r="B855" t="s">
        <v>564</v>
      </c>
      <c r="C855" s="2">
        <v>43178</v>
      </c>
      <c r="D855" t="s">
        <v>167</v>
      </c>
      <c r="E855">
        <v>72</v>
      </c>
      <c r="F855" t="s">
        <v>169</v>
      </c>
      <c r="G855">
        <v>174</v>
      </c>
      <c r="H855" s="64">
        <v>1</v>
      </c>
      <c r="I855" s="7">
        <v>29.908800000000003</v>
      </c>
      <c r="J855" s="9"/>
      <c r="L855" s="5" t="s">
        <v>184</v>
      </c>
      <c r="N855" s="7">
        <f>SUMPRODUCT((KG!$A$4:$A$136=flux!$A855)*(KG!$B$4:$B$136=flux!N$3)*(flux!$G855&gt;=KG!$F$2:$O$2)*(flux!$G855&lt;=KG!$F$3:$O$3)*KG!$F$4:$O$136)*$G855/100</f>
        <v>21.715199999999999</v>
      </c>
      <c r="O855" s="7">
        <f>SUMPRODUCT((KG!$A$4:$A$136=flux!$A855)*(KG!$B$4:$B$136=flux!O$3)*(flux!$G855&gt;=KG!$F$2:$O$2)*(flux!$G855&lt;=KG!$F$3:$O$3)*KG!$F$4:$O$136)*$G855/100</f>
        <v>34.221745800000001</v>
      </c>
      <c r="P855" s="7">
        <f>SUMPRODUCT((KG!$A$4:$A$136=flux!$A855)*(KG!$B$4:$B$136=flux!P$3)*(flux!$G855&gt;=KG!$F$2:$O$2)*(flux!$G855&lt;=KG!$F$3:$O$3)*KG!$F$4:$O$136)*$G855/100</f>
        <v>0</v>
      </c>
      <c r="Q855" s="7">
        <f>SUMPRODUCT((KG!$A$4:$A$136=flux!$A855)*(KG!$B$4:$B$136=flux!Q$3)*(flux!$G855&gt;=KG!$F$2:$O$2)*(flux!$G855&lt;=KG!$F$3:$O$3)*KG!$F$4:$O$136)*$G855/100</f>
        <v>0</v>
      </c>
      <c r="R855" s="7">
        <f>SUMPRODUCT((KG!$A$4:$A$136=flux!$A855)*(KG!$B$4:$B$136=flux!R$3)*(flux!$G855&gt;=KG!$F$2:$O$2)*(flux!$G855&lt;=KG!$F$3:$O$3)*KG!$F$4:$O$136)*$G855/100</f>
        <v>40.175730000000001</v>
      </c>
      <c r="S855" s="7">
        <f>SUMPRODUCT((KG!$A$4:$A$136=flux!$A855)*(KG!$B$4:$B$136=flux!S$3)*(flux!$G855&gt;=KG!$F$2:$O$2)*(flux!$G855&lt;=KG!$F$3:$O$3)*KG!$F$4:$O$136)*$G855/100</f>
        <v>29.046774193548387</v>
      </c>
      <c r="T855" s="7">
        <f>SUMPRODUCT((KG!$A$4:$A$136=flux!$A855)*(KG!$B$4:$B$136=flux!T$3)*(flux!$G855&gt;=KG!$F$2:$O$2)*(flux!$G855&lt;=KG!$F$3:$O$3)*KG!$F$4:$O$136)*$G855/100</f>
        <v>0</v>
      </c>
      <c r="U855" s="7">
        <f>SUMPRODUCT((KG!$A$4:$A$136=flux!$A855)*(KG!$B$4:$B$136=flux!U$3)*(flux!$G855&gt;=KG!$F$2:$O$2)*(flux!$G855&lt;=KG!$F$3:$O$3)*KG!$F$4:$O$136)*$G855/100</f>
        <v>0</v>
      </c>
      <c r="V855" s="7">
        <f>SUMPRODUCT((KG!$A$4:$A$136=flux!$A855)*(KG!$B$4:$B$136=flux!V$3)*(flux!$G855&gt;=KG!$F$2:$O$2)*(flux!$G855&lt;=KG!$F$3:$O$3)*KG!$F$4:$O$136)*$G855/100</f>
        <v>32.224800000000002</v>
      </c>
      <c r="W855" s="7">
        <f>SUMPRODUCT((KG!$A$4:$A$136=flux!$A855)*(KG!$B$4:$B$136=flux!W$3)*(flux!$G855&gt;=KG!$F$2:$O$2)*(flux!$G855&lt;=KG!$F$3:$O$3)*KG!$F$4:$O$136)*$G855/100</f>
        <v>0</v>
      </c>
      <c r="X855" s="7">
        <f>SUMPRODUCT((KG!$A$4:$A$136=flux!$A855)*(KG!$B$4:$B$136=flux!X$3)*(flux!$G855&gt;=KG!$F$2:$O$2)*(flux!$G855&lt;=KG!$F$3:$O$3)*KG!$F$4:$O$136)*$G855/100</f>
        <v>0</v>
      </c>
      <c r="Y855" s="7">
        <f>SUMPRODUCT((PAL!$A$3:$A$42=flux!$A855)*(PAL!$B$3:$B$42=flux!Y$3)*(PAL!$H$2:$Q$2=flux!$H855)*(PAL!$H$3:$Q$42))*$H855</f>
        <v>0</v>
      </c>
      <c r="Z855" s="7">
        <f>SUMPRODUCT((PAL!$A$3:$A$42=flux!$A855)*(PAL!$B$3:$B$42=flux!Z$3)*(PAL!$H$2:$Q$2=flux!$H855)*(PAL!$H$3:$Q$42))*$H855</f>
        <v>45</v>
      </c>
      <c r="AA855" s="7">
        <f>SUMPRODUCT((PAL!$A$3:$A$42=flux!$A855)*(PAL!$B$3:$B$42=flux!AA$3)*(PAL!$H$2:$Q$2=flux!$H855)*(PAL!$H$3:$Q$42))*$H855</f>
        <v>37.04</v>
      </c>
      <c r="AB855" s="7">
        <f>SUMPRODUCT((PAL!$A$3:$A$42=flux!$A855)*(PAL!$B$3:$B$42=flux!AB$3)*(PAL!$H$2:$Q$2=flux!$H855)*(PAL!$H$3:$Q$42))*$H855</f>
        <v>0</v>
      </c>
    </row>
    <row r="856" spans="1:28" x14ac:dyDescent="0.25">
      <c r="A856">
        <v>4662</v>
      </c>
      <c r="B856" t="s">
        <v>564</v>
      </c>
      <c r="C856" s="2">
        <v>43172</v>
      </c>
      <c r="D856" t="s">
        <v>167</v>
      </c>
      <c r="E856">
        <v>72</v>
      </c>
      <c r="F856" t="s">
        <v>169</v>
      </c>
      <c r="G856">
        <v>208</v>
      </c>
      <c r="H856" s="64">
        <v>1</v>
      </c>
      <c r="I856" s="7">
        <v>35.745480000000008</v>
      </c>
      <c r="J856" s="9"/>
      <c r="L856" s="5" t="s">
        <v>184</v>
      </c>
      <c r="N856" s="7">
        <f>SUMPRODUCT((KG!$A$4:$A$136=flux!$A856)*(KG!$B$4:$B$136=flux!N$3)*(flux!$G856&gt;=KG!$F$2:$O$2)*(flux!$G856&lt;=KG!$F$3:$O$3)*KG!$F$4:$O$136)*$G856/100</f>
        <v>25.958400000000001</v>
      </c>
      <c r="O856" s="7">
        <f>SUMPRODUCT((KG!$A$4:$A$136=flux!$A856)*(KG!$B$4:$B$136=flux!O$3)*(flux!$G856&gt;=KG!$F$2:$O$2)*(flux!$G856&lt;=KG!$F$3:$O$3)*KG!$F$4:$O$136)*$G856/100</f>
        <v>40.908753599999997</v>
      </c>
      <c r="P856" s="7">
        <f>SUMPRODUCT((KG!$A$4:$A$136=flux!$A856)*(KG!$B$4:$B$136=flux!P$3)*(flux!$G856&gt;=KG!$F$2:$O$2)*(flux!$G856&lt;=KG!$F$3:$O$3)*KG!$F$4:$O$136)*$G856/100</f>
        <v>0</v>
      </c>
      <c r="Q856" s="7">
        <f>SUMPRODUCT((KG!$A$4:$A$136=flux!$A856)*(KG!$B$4:$B$136=flux!Q$3)*(flux!$G856&gt;=KG!$F$2:$O$2)*(flux!$G856&lt;=KG!$F$3:$O$3)*KG!$F$4:$O$136)*$G856/100</f>
        <v>0</v>
      </c>
      <c r="R856" s="7">
        <f>SUMPRODUCT((KG!$A$4:$A$136=flux!$A856)*(KG!$B$4:$B$136=flux!R$3)*(flux!$G856&gt;=KG!$F$2:$O$2)*(flux!$G856&lt;=KG!$F$3:$O$3)*KG!$F$4:$O$136)*$G856/100</f>
        <v>46.585375200000001</v>
      </c>
      <c r="S856" s="7">
        <f>SUMPRODUCT((KG!$A$4:$A$136=flux!$A856)*(KG!$B$4:$B$136=flux!S$3)*(flux!$G856&gt;=KG!$F$2:$O$2)*(flux!$G856&lt;=KG!$F$3:$O$3)*KG!$F$4:$O$136)*$G856/100</f>
        <v>32.757151552038948</v>
      </c>
      <c r="T856" s="7">
        <f>SUMPRODUCT((KG!$A$4:$A$136=flux!$A856)*(KG!$B$4:$B$136=flux!T$3)*(flux!$G856&gt;=KG!$F$2:$O$2)*(flux!$G856&lt;=KG!$F$3:$O$3)*KG!$F$4:$O$136)*$G856/100</f>
        <v>0</v>
      </c>
      <c r="U856" s="7">
        <f>SUMPRODUCT((KG!$A$4:$A$136=flux!$A856)*(KG!$B$4:$B$136=flux!U$3)*(flux!$G856&gt;=KG!$F$2:$O$2)*(flux!$G856&lt;=KG!$F$3:$O$3)*KG!$F$4:$O$136)*$G856/100</f>
        <v>0</v>
      </c>
      <c r="V856" s="7">
        <f>SUMPRODUCT((KG!$A$4:$A$136=flux!$A856)*(KG!$B$4:$B$136=flux!V$3)*(flux!$G856&gt;=KG!$F$2:$O$2)*(flux!$G856&lt;=KG!$F$3:$O$3)*KG!$F$4:$O$136)*$G856/100</f>
        <v>37.751168</v>
      </c>
      <c r="W856" s="7">
        <f>SUMPRODUCT((KG!$A$4:$A$136=flux!$A856)*(KG!$B$4:$B$136=flux!W$3)*(flux!$G856&gt;=KG!$F$2:$O$2)*(flux!$G856&lt;=KG!$F$3:$O$3)*KG!$F$4:$O$136)*$G856/100</f>
        <v>0</v>
      </c>
      <c r="X856" s="7">
        <f>SUMPRODUCT((KG!$A$4:$A$136=flux!$A856)*(KG!$B$4:$B$136=flux!X$3)*(flux!$G856&gt;=KG!$F$2:$O$2)*(flux!$G856&lt;=KG!$F$3:$O$3)*KG!$F$4:$O$136)*$G856/100</f>
        <v>0</v>
      </c>
      <c r="Y856" s="7">
        <f>SUMPRODUCT((PAL!$A$3:$A$42=flux!$A856)*(PAL!$B$3:$B$42=flux!Y$3)*(PAL!$H$2:$Q$2=flux!$H856)*(PAL!$H$3:$Q$42))*$H856</f>
        <v>0</v>
      </c>
      <c r="Z856" s="7">
        <f>SUMPRODUCT((PAL!$A$3:$A$42=flux!$A856)*(PAL!$B$3:$B$42=flux!Z$3)*(PAL!$H$2:$Q$2=flux!$H856)*(PAL!$H$3:$Q$42))*$H856</f>
        <v>45</v>
      </c>
      <c r="AA856" s="7">
        <f>SUMPRODUCT((PAL!$A$3:$A$42=flux!$A856)*(PAL!$B$3:$B$42=flux!AA$3)*(PAL!$H$2:$Q$2=flux!$H856)*(PAL!$H$3:$Q$42))*$H856</f>
        <v>37.04</v>
      </c>
      <c r="AB856" s="7">
        <f>SUMPRODUCT((PAL!$A$3:$A$42=flux!$A856)*(PAL!$B$3:$B$42=flux!AB$3)*(PAL!$H$2:$Q$2=flux!$H856)*(PAL!$H$3:$Q$42))*$H856</f>
        <v>0</v>
      </c>
    </row>
    <row r="857" spans="1:28" x14ac:dyDescent="0.25">
      <c r="A857">
        <v>4662</v>
      </c>
      <c r="B857" t="s">
        <v>564</v>
      </c>
      <c r="C857" s="2">
        <v>43164</v>
      </c>
      <c r="D857" t="s">
        <v>167</v>
      </c>
      <c r="E857">
        <v>72</v>
      </c>
      <c r="F857" t="s">
        <v>169</v>
      </c>
      <c r="G857">
        <v>233</v>
      </c>
      <c r="H857" s="64">
        <v>1</v>
      </c>
      <c r="I857" s="7">
        <v>40.042080000000006</v>
      </c>
      <c r="J857" s="9"/>
      <c r="L857" s="5" t="s">
        <v>184</v>
      </c>
      <c r="N857" s="7">
        <f>SUMPRODUCT((KG!$A$4:$A$136=flux!$A857)*(KG!$B$4:$B$136=flux!N$3)*(flux!$G857&gt;=KG!$F$2:$O$2)*(flux!$G857&lt;=KG!$F$3:$O$3)*KG!$F$4:$O$136)*$G857/100</f>
        <v>29.078400000000002</v>
      </c>
      <c r="O857" s="7">
        <f>SUMPRODUCT((KG!$A$4:$A$136=flux!$A857)*(KG!$B$4:$B$136=flux!O$3)*(flux!$G857&gt;=KG!$F$2:$O$2)*(flux!$G857&lt;=KG!$F$3:$O$3)*KG!$F$4:$O$136)*$G857/100</f>
        <v>45.825671100000001</v>
      </c>
      <c r="P857" s="7">
        <f>SUMPRODUCT((KG!$A$4:$A$136=flux!$A857)*(KG!$B$4:$B$136=flux!P$3)*(flux!$G857&gt;=KG!$F$2:$O$2)*(flux!$G857&lt;=KG!$F$3:$O$3)*KG!$F$4:$O$136)*$G857/100</f>
        <v>0</v>
      </c>
      <c r="Q857" s="7">
        <f>SUMPRODUCT((KG!$A$4:$A$136=flux!$A857)*(KG!$B$4:$B$136=flux!Q$3)*(flux!$G857&gt;=KG!$F$2:$O$2)*(flux!$G857&lt;=KG!$F$3:$O$3)*KG!$F$4:$O$136)*$G857/100</f>
        <v>0</v>
      </c>
      <c r="R857" s="7">
        <f>SUMPRODUCT((KG!$A$4:$A$136=flux!$A857)*(KG!$B$4:$B$136=flux!R$3)*(flux!$G857&gt;=KG!$F$2:$O$2)*(flux!$G857&lt;=KG!$F$3:$O$3)*KG!$F$4:$O$136)*$G857/100</f>
        <v>52.184578950000002</v>
      </c>
      <c r="S857" s="7">
        <f>SUMPRODUCT((KG!$A$4:$A$136=flux!$A857)*(KG!$B$4:$B$136=flux!S$3)*(flux!$G857&gt;=KG!$F$2:$O$2)*(flux!$G857&lt;=KG!$F$3:$O$3)*KG!$F$4:$O$136)*$G857/100</f>
        <v>36.694309190505166</v>
      </c>
      <c r="T857" s="7">
        <f>SUMPRODUCT((KG!$A$4:$A$136=flux!$A857)*(KG!$B$4:$B$136=flux!T$3)*(flux!$G857&gt;=KG!$F$2:$O$2)*(flux!$G857&lt;=KG!$F$3:$O$3)*KG!$F$4:$O$136)*$G857/100</f>
        <v>0</v>
      </c>
      <c r="U857" s="7">
        <f>SUMPRODUCT((KG!$A$4:$A$136=flux!$A857)*(KG!$B$4:$B$136=flux!U$3)*(flux!$G857&gt;=KG!$F$2:$O$2)*(flux!$G857&lt;=KG!$F$3:$O$3)*KG!$F$4:$O$136)*$G857/100</f>
        <v>0</v>
      </c>
      <c r="V857" s="7">
        <f>SUMPRODUCT((KG!$A$4:$A$136=flux!$A857)*(KG!$B$4:$B$136=flux!V$3)*(flux!$G857&gt;=KG!$F$2:$O$2)*(flux!$G857&lt;=KG!$F$3:$O$3)*KG!$F$4:$O$136)*$G857/100</f>
        <v>42.288567999999998</v>
      </c>
      <c r="W857" s="7">
        <f>SUMPRODUCT((KG!$A$4:$A$136=flux!$A857)*(KG!$B$4:$B$136=flux!W$3)*(flux!$G857&gt;=KG!$F$2:$O$2)*(flux!$G857&lt;=KG!$F$3:$O$3)*KG!$F$4:$O$136)*$G857/100</f>
        <v>0</v>
      </c>
      <c r="X857" s="7">
        <f>SUMPRODUCT((KG!$A$4:$A$136=flux!$A857)*(KG!$B$4:$B$136=flux!X$3)*(flux!$G857&gt;=KG!$F$2:$O$2)*(flux!$G857&lt;=KG!$F$3:$O$3)*KG!$F$4:$O$136)*$G857/100</f>
        <v>0</v>
      </c>
      <c r="Y857" s="7">
        <f>SUMPRODUCT((PAL!$A$3:$A$42=flux!$A857)*(PAL!$B$3:$B$42=flux!Y$3)*(PAL!$H$2:$Q$2=flux!$H857)*(PAL!$H$3:$Q$42))*$H857</f>
        <v>0</v>
      </c>
      <c r="Z857" s="7">
        <f>SUMPRODUCT((PAL!$A$3:$A$42=flux!$A857)*(PAL!$B$3:$B$42=flux!Z$3)*(PAL!$H$2:$Q$2=flux!$H857)*(PAL!$H$3:$Q$42))*$H857</f>
        <v>45</v>
      </c>
      <c r="AA857" s="7">
        <f>SUMPRODUCT((PAL!$A$3:$A$42=flux!$A857)*(PAL!$B$3:$B$42=flux!AA$3)*(PAL!$H$2:$Q$2=flux!$H857)*(PAL!$H$3:$Q$42))*$H857</f>
        <v>37.04</v>
      </c>
      <c r="AB857" s="7">
        <f>SUMPRODUCT((PAL!$A$3:$A$42=flux!$A857)*(PAL!$B$3:$B$42=flux!AB$3)*(PAL!$H$2:$Q$2=flux!$H857)*(PAL!$H$3:$Q$42))*$H857</f>
        <v>0</v>
      </c>
    </row>
    <row r="858" spans="1:28" x14ac:dyDescent="0.25">
      <c r="A858">
        <v>4662</v>
      </c>
      <c r="B858" t="s">
        <v>564</v>
      </c>
      <c r="C858" s="2">
        <v>43165</v>
      </c>
      <c r="D858" t="s">
        <v>167</v>
      </c>
      <c r="E858">
        <v>72</v>
      </c>
      <c r="F858" t="s">
        <v>169</v>
      </c>
      <c r="G858">
        <v>244</v>
      </c>
      <c r="H858" s="64">
        <v>1</v>
      </c>
      <c r="I858" s="7">
        <v>41.939280000000004</v>
      </c>
      <c r="J858" s="9"/>
      <c r="L858" s="5" t="s">
        <v>184</v>
      </c>
      <c r="N858" s="7">
        <f>SUMPRODUCT((KG!$A$4:$A$136=flux!$A858)*(KG!$B$4:$B$136=flux!N$3)*(flux!$G858&gt;=KG!$F$2:$O$2)*(flux!$G858&lt;=KG!$F$3:$O$3)*KG!$F$4:$O$136)*$G858/100</f>
        <v>30.4512</v>
      </c>
      <c r="O858" s="7">
        <f>SUMPRODUCT((KG!$A$4:$A$136=flux!$A858)*(KG!$B$4:$B$136=flux!O$3)*(flux!$G858&gt;=KG!$F$2:$O$2)*(flux!$G858&lt;=KG!$F$3:$O$3)*KG!$F$4:$O$136)*$G858/100</f>
        <v>47.98911480000001</v>
      </c>
      <c r="P858" s="7">
        <f>SUMPRODUCT((KG!$A$4:$A$136=flux!$A858)*(KG!$B$4:$B$136=flux!P$3)*(flux!$G858&gt;=KG!$F$2:$O$2)*(flux!$G858&lt;=KG!$F$3:$O$3)*KG!$F$4:$O$136)*$G858/100</f>
        <v>0</v>
      </c>
      <c r="Q858" s="7">
        <f>SUMPRODUCT((KG!$A$4:$A$136=flux!$A858)*(KG!$B$4:$B$136=flux!Q$3)*(flux!$G858&gt;=KG!$F$2:$O$2)*(flux!$G858&lt;=KG!$F$3:$O$3)*KG!$F$4:$O$136)*$G858/100</f>
        <v>0</v>
      </c>
      <c r="R858" s="7">
        <f>SUMPRODUCT((KG!$A$4:$A$136=flux!$A858)*(KG!$B$4:$B$136=flux!R$3)*(flux!$G858&gt;=KG!$F$2:$O$2)*(flux!$G858&lt;=KG!$F$3:$O$3)*KG!$F$4:$O$136)*$G858/100</f>
        <v>54.648228600000003</v>
      </c>
      <c r="S858" s="7">
        <f>SUMPRODUCT((KG!$A$4:$A$136=flux!$A858)*(KG!$B$4:$B$136=flux!S$3)*(flux!$G858&gt;=KG!$F$2:$O$2)*(flux!$G858&lt;=KG!$F$3:$O$3)*KG!$F$4:$O$136)*$G858/100</f>
        <v>38.4266585514303</v>
      </c>
      <c r="T858" s="7">
        <f>SUMPRODUCT((KG!$A$4:$A$136=flux!$A858)*(KG!$B$4:$B$136=flux!T$3)*(flux!$G858&gt;=KG!$F$2:$O$2)*(flux!$G858&lt;=KG!$F$3:$O$3)*KG!$F$4:$O$136)*$G858/100</f>
        <v>0</v>
      </c>
      <c r="U858" s="7">
        <f>SUMPRODUCT((KG!$A$4:$A$136=flux!$A858)*(KG!$B$4:$B$136=flux!U$3)*(flux!$G858&gt;=KG!$F$2:$O$2)*(flux!$G858&lt;=KG!$F$3:$O$3)*KG!$F$4:$O$136)*$G858/100</f>
        <v>0</v>
      </c>
      <c r="V858" s="7">
        <f>SUMPRODUCT((KG!$A$4:$A$136=flux!$A858)*(KG!$B$4:$B$136=flux!V$3)*(flux!$G858&gt;=KG!$F$2:$O$2)*(flux!$G858&lt;=KG!$F$3:$O$3)*KG!$F$4:$O$136)*$G858/100</f>
        <v>44.285024</v>
      </c>
      <c r="W858" s="7">
        <f>SUMPRODUCT((KG!$A$4:$A$136=flux!$A858)*(KG!$B$4:$B$136=flux!W$3)*(flux!$G858&gt;=KG!$F$2:$O$2)*(flux!$G858&lt;=KG!$F$3:$O$3)*KG!$F$4:$O$136)*$G858/100</f>
        <v>0</v>
      </c>
      <c r="X858" s="7">
        <f>SUMPRODUCT((KG!$A$4:$A$136=flux!$A858)*(KG!$B$4:$B$136=flux!X$3)*(flux!$G858&gt;=KG!$F$2:$O$2)*(flux!$G858&lt;=KG!$F$3:$O$3)*KG!$F$4:$O$136)*$G858/100</f>
        <v>0</v>
      </c>
      <c r="Y858" s="7">
        <f>SUMPRODUCT((PAL!$A$3:$A$42=flux!$A858)*(PAL!$B$3:$B$42=flux!Y$3)*(PAL!$H$2:$Q$2=flux!$H858)*(PAL!$H$3:$Q$42))*$H858</f>
        <v>0</v>
      </c>
      <c r="Z858" s="7">
        <f>SUMPRODUCT((PAL!$A$3:$A$42=flux!$A858)*(PAL!$B$3:$B$42=flux!Z$3)*(PAL!$H$2:$Q$2=flux!$H858)*(PAL!$H$3:$Q$42))*$H858</f>
        <v>45</v>
      </c>
      <c r="AA858" s="7">
        <f>SUMPRODUCT((PAL!$A$3:$A$42=flux!$A858)*(PAL!$B$3:$B$42=flux!AA$3)*(PAL!$H$2:$Q$2=flux!$H858)*(PAL!$H$3:$Q$42))*$H858</f>
        <v>37.04</v>
      </c>
      <c r="AB858" s="7">
        <f>SUMPRODUCT((PAL!$A$3:$A$42=flux!$A858)*(PAL!$B$3:$B$42=flux!AB$3)*(PAL!$H$2:$Q$2=flux!$H858)*(PAL!$H$3:$Q$42))*$H858</f>
        <v>0</v>
      </c>
    </row>
    <row r="859" spans="1:28" x14ac:dyDescent="0.25">
      <c r="A859">
        <v>4662</v>
      </c>
      <c r="B859" t="s">
        <v>564</v>
      </c>
      <c r="C859" s="2">
        <v>43179</v>
      </c>
      <c r="D859" t="s">
        <v>167</v>
      </c>
      <c r="E859">
        <v>72</v>
      </c>
      <c r="F859" t="s">
        <v>169</v>
      </c>
      <c r="G859">
        <v>247</v>
      </c>
      <c r="H859" s="64">
        <v>1</v>
      </c>
      <c r="I859" s="7">
        <v>42.452640000000002</v>
      </c>
      <c r="J859" s="9"/>
      <c r="L859" s="5" t="s">
        <v>184</v>
      </c>
      <c r="N859" s="7">
        <f>SUMPRODUCT((KG!$A$4:$A$136=flux!$A859)*(KG!$B$4:$B$136=flux!N$3)*(flux!$G859&gt;=KG!$F$2:$O$2)*(flux!$G859&lt;=KG!$F$3:$O$3)*KG!$F$4:$O$136)*$G859/100</f>
        <v>30.825599999999998</v>
      </c>
      <c r="O859" s="7">
        <f>SUMPRODUCT((KG!$A$4:$A$136=flux!$A859)*(KG!$B$4:$B$136=flux!O$3)*(flux!$G859&gt;=KG!$F$2:$O$2)*(flux!$G859&lt;=KG!$F$3:$O$3)*KG!$F$4:$O$136)*$G859/100</f>
        <v>48.579144900000003</v>
      </c>
      <c r="P859" s="7">
        <f>SUMPRODUCT((KG!$A$4:$A$136=flux!$A859)*(KG!$B$4:$B$136=flux!P$3)*(flux!$G859&gt;=KG!$F$2:$O$2)*(flux!$G859&lt;=KG!$F$3:$O$3)*KG!$F$4:$O$136)*$G859/100</f>
        <v>0</v>
      </c>
      <c r="Q859" s="7">
        <f>SUMPRODUCT((KG!$A$4:$A$136=flux!$A859)*(KG!$B$4:$B$136=flux!Q$3)*(flux!$G859&gt;=KG!$F$2:$O$2)*(flux!$G859&lt;=KG!$F$3:$O$3)*KG!$F$4:$O$136)*$G859/100</f>
        <v>0</v>
      </c>
      <c r="R859" s="7">
        <f>SUMPRODUCT((KG!$A$4:$A$136=flux!$A859)*(KG!$B$4:$B$136=flux!R$3)*(flux!$G859&gt;=KG!$F$2:$O$2)*(flux!$G859&lt;=KG!$F$3:$O$3)*KG!$F$4:$O$136)*$G859/100</f>
        <v>55.320133050000003</v>
      </c>
      <c r="S859" s="7">
        <f>SUMPRODUCT((KG!$A$4:$A$136=flux!$A859)*(KG!$B$4:$B$136=flux!S$3)*(flux!$G859&gt;=KG!$F$2:$O$2)*(flux!$G859&lt;=KG!$F$3:$O$3)*KG!$F$4:$O$136)*$G859/100</f>
        <v>38.899117468046249</v>
      </c>
      <c r="T859" s="7">
        <f>SUMPRODUCT((KG!$A$4:$A$136=flux!$A859)*(KG!$B$4:$B$136=flux!T$3)*(flux!$G859&gt;=KG!$F$2:$O$2)*(flux!$G859&lt;=KG!$F$3:$O$3)*KG!$F$4:$O$136)*$G859/100</f>
        <v>0</v>
      </c>
      <c r="U859" s="7">
        <f>SUMPRODUCT((KG!$A$4:$A$136=flux!$A859)*(KG!$B$4:$B$136=flux!U$3)*(flux!$G859&gt;=KG!$F$2:$O$2)*(flux!$G859&lt;=KG!$F$3:$O$3)*KG!$F$4:$O$136)*$G859/100</f>
        <v>0</v>
      </c>
      <c r="V859" s="7">
        <f>SUMPRODUCT((KG!$A$4:$A$136=flux!$A859)*(KG!$B$4:$B$136=flux!V$3)*(flux!$G859&gt;=KG!$F$2:$O$2)*(flux!$G859&lt;=KG!$F$3:$O$3)*KG!$F$4:$O$136)*$G859/100</f>
        <v>44.829511999999994</v>
      </c>
      <c r="W859" s="7">
        <f>SUMPRODUCT((KG!$A$4:$A$136=flux!$A859)*(KG!$B$4:$B$136=flux!W$3)*(flux!$G859&gt;=KG!$F$2:$O$2)*(flux!$G859&lt;=KG!$F$3:$O$3)*KG!$F$4:$O$136)*$G859/100</f>
        <v>0</v>
      </c>
      <c r="X859" s="7">
        <f>SUMPRODUCT((KG!$A$4:$A$136=flux!$A859)*(KG!$B$4:$B$136=flux!X$3)*(flux!$G859&gt;=KG!$F$2:$O$2)*(flux!$G859&lt;=KG!$F$3:$O$3)*KG!$F$4:$O$136)*$G859/100</f>
        <v>0</v>
      </c>
      <c r="Y859" s="7">
        <f>SUMPRODUCT((PAL!$A$3:$A$42=flux!$A859)*(PAL!$B$3:$B$42=flux!Y$3)*(PAL!$H$2:$Q$2=flux!$H859)*(PAL!$H$3:$Q$42))*$H859</f>
        <v>0</v>
      </c>
      <c r="Z859" s="7">
        <f>SUMPRODUCT((PAL!$A$3:$A$42=flux!$A859)*(PAL!$B$3:$B$42=flux!Z$3)*(PAL!$H$2:$Q$2=flux!$H859)*(PAL!$H$3:$Q$42))*$H859</f>
        <v>45</v>
      </c>
      <c r="AA859" s="7">
        <f>SUMPRODUCT((PAL!$A$3:$A$42=flux!$A859)*(PAL!$B$3:$B$42=flux!AA$3)*(PAL!$H$2:$Q$2=flux!$H859)*(PAL!$H$3:$Q$42))*$H859</f>
        <v>37.04</v>
      </c>
      <c r="AB859" s="7">
        <f>SUMPRODUCT((PAL!$A$3:$A$42=flux!$A859)*(PAL!$B$3:$B$42=flux!AB$3)*(PAL!$H$2:$Q$2=flux!$H859)*(PAL!$H$3:$Q$42))*$H859</f>
        <v>0</v>
      </c>
    </row>
    <row r="860" spans="1:28" x14ac:dyDescent="0.25">
      <c r="A860">
        <v>4662</v>
      </c>
      <c r="B860" t="s">
        <v>564</v>
      </c>
      <c r="C860" s="2">
        <v>43175</v>
      </c>
      <c r="D860" t="s">
        <v>167</v>
      </c>
      <c r="E860">
        <v>72</v>
      </c>
      <c r="F860" t="s">
        <v>169</v>
      </c>
      <c r="G860">
        <v>286</v>
      </c>
      <c r="H860" s="64">
        <v>1</v>
      </c>
      <c r="I860" s="7">
        <v>49.14864</v>
      </c>
      <c r="J860" s="9"/>
      <c r="L860" s="5" t="s">
        <v>184</v>
      </c>
      <c r="N860" s="7">
        <f>SUMPRODUCT((KG!$A$4:$A$136=flux!$A860)*(KG!$B$4:$B$136=flux!N$3)*(flux!$G860&gt;=KG!$F$2:$O$2)*(flux!$G860&lt;=KG!$F$3:$O$3)*KG!$F$4:$O$136)*$G860/100</f>
        <v>35.692800000000005</v>
      </c>
      <c r="O860" s="7">
        <f>SUMPRODUCT((KG!$A$4:$A$136=flux!$A860)*(KG!$B$4:$B$136=flux!O$3)*(flux!$G860&gt;=KG!$F$2:$O$2)*(flux!$G860&lt;=KG!$F$3:$O$3)*KG!$F$4:$O$136)*$G860/100</f>
        <v>56.249536200000001</v>
      </c>
      <c r="P860" s="7">
        <f>SUMPRODUCT((KG!$A$4:$A$136=flux!$A860)*(KG!$B$4:$B$136=flux!P$3)*(flux!$G860&gt;=KG!$F$2:$O$2)*(flux!$G860&lt;=KG!$F$3:$O$3)*KG!$F$4:$O$136)*$G860/100</f>
        <v>0</v>
      </c>
      <c r="Q860" s="7">
        <f>SUMPRODUCT((KG!$A$4:$A$136=flux!$A860)*(KG!$B$4:$B$136=flux!Q$3)*(flux!$G860&gt;=KG!$F$2:$O$2)*(flux!$G860&lt;=KG!$F$3:$O$3)*KG!$F$4:$O$136)*$G860/100</f>
        <v>0</v>
      </c>
      <c r="R860" s="7">
        <f>SUMPRODUCT((KG!$A$4:$A$136=flux!$A860)*(KG!$B$4:$B$136=flux!R$3)*(flux!$G860&gt;=KG!$F$2:$O$2)*(flux!$G860&lt;=KG!$F$3:$O$3)*KG!$F$4:$O$136)*$G860/100</f>
        <v>64.054890900000004</v>
      </c>
      <c r="S860" s="7">
        <f>SUMPRODUCT((KG!$A$4:$A$136=flux!$A860)*(KG!$B$4:$B$136=flux!S$3)*(flux!$G860&gt;=KG!$F$2:$O$2)*(flux!$G860&lt;=KG!$F$3:$O$3)*KG!$F$4:$O$136)*$G860/100</f>
        <v>45.041083384053557</v>
      </c>
      <c r="T860" s="7">
        <f>SUMPRODUCT((KG!$A$4:$A$136=flux!$A860)*(KG!$B$4:$B$136=flux!T$3)*(flux!$G860&gt;=KG!$F$2:$O$2)*(flux!$G860&lt;=KG!$F$3:$O$3)*KG!$F$4:$O$136)*$G860/100</f>
        <v>0</v>
      </c>
      <c r="U860" s="7">
        <f>SUMPRODUCT((KG!$A$4:$A$136=flux!$A860)*(KG!$B$4:$B$136=flux!U$3)*(flux!$G860&gt;=KG!$F$2:$O$2)*(flux!$G860&lt;=KG!$F$3:$O$3)*KG!$F$4:$O$136)*$G860/100</f>
        <v>0</v>
      </c>
      <c r="V860" s="7">
        <f>SUMPRODUCT((KG!$A$4:$A$136=flux!$A860)*(KG!$B$4:$B$136=flux!V$3)*(flux!$G860&gt;=KG!$F$2:$O$2)*(flux!$G860&lt;=KG!$F$3:$O$3)*KG!$F$4:$O$136)*$G860/100</f>
        <v>51.907856000000002</v>
      </c>
      <c r="W860" s="7">
        <f>SUMPRODUCT((KG!$A$4:$A$136=flux!$A860)*(KG!$B$4:$B$136=flux!W$3)*(flux!$G860&gt;=KG!$F$2:$O$2)*(flux!$G860&lt;=KG!$F$3:$O$3)*KG!$F$4:$O$136)*$G860/100</f>
        <v>0</v>
      </c>
      <c r="X860" s="7">
        <f>SUMPRODUCT((KG!$A$4:$A$136=flux!$A860)*(KG!$B$4:$B$136=flux!X$3)*(flux!$G860&gt;=KG!$F$2:$O$2)*(flux!$G860&lt;=KG!$F$3:$O$3)*KG!$F$4:$O$136)*$G860/100</f>
        <v>0</v>
      </c>
      <c r="Y860" s="7">
        <f>SUMPRODUCT((PAL!$A$3:$A$42=flux!$A860)*(PAL!$B$3:$B$42=flux!Y$3)*(PAL!$H$2:$Q$2=flux!$H860)*(PAL!$H$3:$Q$42))*$H860</f>
        <v>0</v>
      </c>
      <c r="Z860" s="7">
        <f>SUMPRODUCT((PAL!$A$3:$A$42=flux!$A860)*(PAL!$B$3:$B$42=flux!Z$3)*(PAL!$H$2:$Q$2=flux!$H860)*(PAL!$H$3:$Q$42))*$H860</f>
        <v>45</v>
      </c>
      <c r="AA860" s="7">
        <f>SUMPRODUCT((PAL!$A$3:$A$42=flux!$A860)*(PAL!$B$3:$B$42=flux!AA$3)*(PAL!$H$2:$Q$2=flux!$H860)*(PAL!$H$3:$Q$42))*$H860</f>
        <v>37.04</v>
      </c>
      <c r="AB860" s="7">
        <f>SUMPRODUCT((PAL!$A$3:$A$42=flux!$A860)*(PAL!$B$3:$B$42=flux!AB$3)*(PAL!$H$2:$Q$2=flux!$H860)*(PAL!$H$3:$Q$42))*$H860</f>
        <v>0</v>
      </c>
    </row>
    <row r="861" spans="1:28" x14ac:dyDescent="0.25">
      <c r="A861">
        <v>4662</v>
      </c>
      <c r="B861" t="s">
        <v>564</v>
      </c>
      <c r="C861" s="2">
        <v>43160</v>
      </c>
      <c r="D861" t="s">
        <v>167</v>
      </c>
      <c r="E861">
        <v>72</v>
      </c>
      <c r="F861" t="s">
        <v>169</v>
      </c>
      <c r="G861">
        <v>305</v>
      </c>
      <c r="H861" s="64">
        <v>2</v>
      </c>
      <c r="I861" s="7">
        <v>45.61092</v>
      </c>
      <c r="J861" s="9"/>
      <c r="L861" s="5" t="s">
        <v>184</v>
      </c>
      <c r="N861" s="7">
        <f>SUMPRODUCT((KG!$A$4:$A$136=flux!$A861)*(KG!$B$4:$B$136=flux!N$3)*(flux!$G861&gt;=KG!$F$2:$O$2)*(flux!$G861&lt;=KG!$F$3:$O$3)*KG!$F$4:$O$136)*$G861/100</f>
        <v>33.496319999999997</v>
      </c>
      <c r="O861" s="7">
        <f>SUMPRODUCT((KG!$A$4:$A$136=flux!$A861)*(KG!$B$4:$B$136=flux!O$3)*(flux!$G861&gt;=KG!$F$2:$O$2)*(flux!$G861&lt;=KG!$F$3:$O$3)*KG!$F$4:$O$136)*$G861/100</f>
        <v>54.219789000000013</v>
      </c>
      <c r="P861" s="7">
        <f>SUMPRODUCT((KG!$A$4:$A$136=flux!$A861)*(KG!$B$4:$B$136=flux!P$3)*(flux!$G861&gt;=KG!$F$2:$O$2)*(flux!$G861&lt;=KG!$F$3:$O$3)*KG!$F$4:$O$136)*$G861/100</f>
        <v>0</v>
      </c>
      <c r="Q861" s="7">
        <f>SUMPRODUCT((KG!$A$4:$A$136=flux!$A861)*(KG!$B$4:$B$136=flux!Q$3)*(flux!$G861&gt;=KG!$F$2:$O$2)*(flux!$G861&lt;=KG!$F$3:$O$3)*KG!$F$4:$O$136)*$G861/100</f>
        <v>0</v>
      </c>
      <c r="R861" s="7">
        <f>SUMPRODUCT((KG!$A$4:$A$136=flux!$A861)*(KG!$B$4:$B$136=flux!R$3)*(flux!$G861&gt;=KG!$F$2:$O$2)*(flux!$G861&lt;=KG!$F$3:$O$3)*KG!$F$4:$O$136)*$G861/100</f>
        <v>62.845462890000007</v>
      </c>
      <c r="S861" s="7">
        <f>SUMPRODUCT((KG!$A$4:$A$136=flux!$A861)*(KG!$B$4:$B$136=flux!S$3)*(flux!$G861&gt;=KG!$F$2:$O$2)*(flux!$G861&lt;=KG!$F$3:$O$3)*KG!$F$4:$O$136)*$G861/100</f>
        <v>45.314455838950828</v>
      </c>
      <c r="T861" s="7">
        <f>SUMPRODUCT((KG!$A$4:$A$136=flux!$A861)*(KG!$B$4:$B$136=flux!T$3)*(flux!$G861&gt;=KG!$F$2:$O$2)*(flux!$G861&lt;=KG!$F$3:$O$3)*KG!$F$4:$O$136)*$G861/100</f>
        <v>0</v>
      </c>
      <c r="U861" s="7">
        <f>SUMPRODUCT((KG!$A$4:$A$136=flux!$A861)*(KG!$B$4:$B$136=flux!U$3)*(flux!$G861&gt;=KG!$F$2:$O$2)*(flux!$G861&lt;=KG!$F$3:$O$3)*KG!$F$4:$O$136)*$G861/100</f>
        <v>0</v>
      </c>
      <c r="V861" s="7">
        <f>SUMPRODUCT((KG!$A$4:$A$136=flux!$A861)*(KG!$B$4:$B$136=flux!V$3)*(flux!$G861&gt;=KG!$F$2:$O$2)*(flux!$G861&lt;=KG!$F$3:$O$3)*KG!$F$4:$O$136)*$G861/100</f>
        <v>54.249154399999988</v>
      </c>
      <c r="W861" s="7">
        <f>SUMPRODUCT((KG!$A$4:$A$136=flux!$A861)*(KG!$B$4:$B$136=flux!W$3)*(flux!$G861&gt;=KG!$F$2:$O$2)*(flux!$G861&lt;=KG!$F$3:$O$3)*KG!$F$4:$O$136)*$G861/100</f>
        <v>0</v>
      </c>
      <c r="X861" s="7">
        <f>SUMPRODUCT((KG!$A$4:$A$136=flux!$A861)*(KG!$B$4:$B$136=flux!X$3)*(flux!$G861&gt;=KG!$F$2:$O$2)*(flux!$G861&lt;=KG!$F$3:$O$3)*KG!$F$4:$O$136)*$G861/100</f>
        <v>0</v>
      </c>
      <c r="Y861" s="7">
        <f>SUMPRODUCT((PAL!$A$3:$A$42=flux!$A861)*(PAL!$B$3:$B$42=flux!Y$3)*(PAL!$H$2:$Q$2=flux!$H861)*(PAL!$H$3:$Q$42))*$H861</f>
        <v>0</v>
      </c>
      <c r="Z861" s="7">
        <f>SUMPRODUCT((PAL!$A$3:$A$42=flux!$A861)*(PAL!$B$3:$B$42=flux!Z$3)*(PAL!$H$2:$Q$2=flux!$H861)*(PAL!$H$3:$Q$42))*$H861</f>
        <v>90</v>
      </c>
      <c r="AA861" s="7">
        <f>SUMPRODUCT((PAL!$A$3:$A$42=flux!$A861)*(PAL!$B$3:$B$42=flux!AA$3)*(PAL!$H$2:$Q$2=flux!$H861)*(PAL!$H$3:$Q$42))*$H861</f>
        <v>71.116799999999998</v>
      </c>
      <c r="AB861" s="7">
        <f>SUMPRODUCT((PAL!$A$3:$A$42=flux!$A861)*(PAL!$B$3:$B$42=flux!AB$3)*(PAL!$H$2:$Q$2=flux!$H861)*(PAL!$H$3:$Q$42))*$H861</f>
        <v>0</v>
      </c>
    </row>
    <row r="862" spans="1:28" x14ac:dyDescent="0.25">
      <c r="A862">
        <v>4662</v>
      </c>
      <c r="B862" t="s">
        <v>564</v>
      </c>
      <c r="C862" s="2">
        <v>43171</v>
      </c>
      <c r="D862" t="s">
        <v>167</v>
      </c>
      <c r="E862">
        <v>72</v>
      </c>
      <c r="F862" t="s">
        <v>169</v>
      </c>
      <c r="G862">
        <v>306</v>
      </c>
      <c r="H862" s="64">
        <v>2</v>
      </c>
      <c r="I862" s="7">
        <v>45.756000000000007</v>
      </c>
      <c r="J862" s="9"/>
      <c r="L862" s="5" t="s">
        <v>184</v>
      </c>
      <c r="N862" s="7">
        <f>SUMPRODUCT((KG!$A$4:$A$136=flux!$A862)*(KG!$B$4:$B$136=flux!N$3)*(flux!$G862&gt;=KG!$F$2:$O$2)*(flux!$G862&lt;=KG!$F$3:$O$3)*KG!$F$4:$O$136)*$G862/100</f>
        <v>33.606144</v>
      </c>
      <c r="O862" s="7">
        <f>SUMPRODUCT((KG!$A$4:$A$136=flux!$A862)*(KG!$B$4:$B$136=flux!O$3)*(flux!$G862&gt;=KG!$F$2:$O$2)*(flux!$G862&lt;=KG!$F$3:$O$3)*KG!$F$4:$O$136)*$G862/100</f>
        <v>54.397558800000006</v>
      </c>
      <c r="P862" s="7">
        <f>SUMPRODUCT((KG!$A$4:$A$136=flux!$A862)*(KG!$B$4:$B$136=flux!P$3)*(flux!$G862&gt;=KG!$F$2:$O$2)*(flux!$G862&lt;=KG!$F$3:$O$3)*KG!$F$4:$O$136)*$G862/100</f>
        <v>0</v>
      </c>
      <c r="Q862" s="7">
        <f>SUMPRODUCT((KG!$A$4:$A$136=flux!$A862)*(KG!$B$4:$B$136=flux!Q$3)*(flux!$G862&gt;=KG!$F$2:$O$2)*(flux!$G862&lt;=KG!$F$3:$O$3)*KG!$F$4:$O$136)*$G862/100</f>
        <v>0</v>
      </c>
      <c r="R862" s="7">
        <f>SUMPRODUCT((KG!$A$4:$A$136=flux!$A862)*(KG!$B$4:$B$136=flux!R$3)*(flux!$G862&gt;=KG!$F$2:$O$2)*(flux!$G862&lt;=KG!$F$3:$O$3)*KG!$F$4:$O$136)*$G862/100</f>
        <v>63.051513588000006</v>
      </c>
      <c r="S862" s="7">
        <f>SUMPRODUCT((KG!$A$4:$A$136=flux!$A862)*(KG!$B$4:$B$136=flux!S$3)*(flux!$G862&gt;=KG!$F$2:$O$2)*(flux!$G862&lt;=KG!$F$3:$O$3)*KG!$F$4:$O$136)*$G862/100</f>
        <v>45.463027825308046</v>
      </c>
      <c r="T862" s="7">
        <f>SUMPRODUCT((KG!$A$4:$A$136=flux!$A862)*(KG!$B$4:$B$136=flux!T$3)*(flux!$G862&gt;=KG!$F$2:$O$2)*(flux!$G862&lt;=KG!$F$3:$O$3)*KG!$F$4:$O$136)*$G862/100</f>
        <v>0</v>
      </c>
      <c r="U862" s="7">
        <f>SUMPRODUCT((KG!$A$4:$A$136=flux!$A862)*(KG!$B$4:$B$136=flux!U$3)*(flux!$G862&gt;=KG!$F$2:$O$2)*(flux!$G862&lt;=KG!$F$3:$O$3)*KG!$F$4:$O$136)*$G862/100</f>
        <v>0</v>
      </c>
      <c r="V862" s="7">
        <f>SUMPRODUCT((KG!$A$4:$A$136=flux!$A862)*(KG!$B$4:$B$136=flux!V$3)*(flux!$G862&gt;=KG!$F$2:$O$2)*(flux!$G862&lt;=KG!$F$3:$O$3)*KG!$F$4:$O$136)*$G862/100</f>
        <v>54.427020479999989</v>
      </c>
      <c r="W862" s="7">
        <f>SUMPRODUCT((KG!$A$4:$A$136=flux!$A862)*(KG!$B$4:$B$136=flux!W$3)*(flux!$G862&gt;=KG!$F$2:$O$2)*(flux!$G862&lt;=KG!$F$3:$O$3)*KG!$F$4:$O$136)*$G862/100</f>
        <v>0</v>
      </c>
      <c r="X862" s="7">
        <f>SUMPRODUCT((KG!$A$4:$A$136=flux!$A862)*(KG!$B$4:$B$136=flux!X$3)*(flux!$G862&gt;=KG!$F$2:$O$2)*(flux!$G862&lt;=KG!$F$3:$O$3)*KG!$F$4:$O$136)*$G862/100</f>
        <v>0</v>
      </c>
      <c r="Y862" s="7">
        <f>SUMPRODUCT((PAL!$A$3:$A$42=flux!$A862)*(PAL!$B$3:$B$42=flux!Y$3)*(PAL!$H$2:$Q$2=flux!$H862)*(PAL!$H$3:$Q$42))*$H862</f>
        <v>0</v>
      </c>
      <c r="Z862" s="7">
        <f>SUMPRODUCT((PAL!$A$3:$A$42=flux!$A862)*(PAL!$B$3:$B$42=flux!Z$3)*(PAL!$H$2:$Q$2=flux!$H862)*(PAL!$H$3:$Q$42))*$H862</f>
        <v>90</v>
      </c>
      <c r="AA862" s="7">
        <f>SUMPRODUCT((PAL!$A$3:$A$42=flux!$A862)*(PAL!$B$3:$B$42=flux!AA$3)*(PAL!$H$2:$Q$2=flux!$H862)*(PAL!$H$3:$Q$42))*$H862</f>
        <v>71.116799999999998</v>
      </c>
      <c r="AB862" s="7">
        <f>SUMPRODUCT((PAL!$A$3:$A$42=flux!$A862)*(PAL!$B$3:$B$42=flux!AB$3)*(PAL!$H$2:$Q$2=flux!$H862)*(PAL!$H$3:$Q$42))*$H862</f>
        <v>0</v>
      </c>
    </row>
    <row r="863" spans="1:28" x14ac:dyDescent="0.25">
      <c r="A863">
        <v>4662</v>
      </c>
      <c r="B863" t="s">
        <v>564</v>
      </c>
      <c r="C863" s="2">
        <v>43185</v>
      </c>
      <c r="D863" t="s">
        <v>167</v>
      </c>
      <c r="E863">
        <v>72</v>
      </c>
      <c r="F863" t="s">
        <v>169</v>
      </c>
      <c r="G863">
        <v>306</v>
      </c>
      <c r="H863" s="64">
        <v>2</v>
      </c>
      <c r="I863" s="7">
        <v>45.756000000000007</v>
      </c>
      <c r="J863" s="9"/>
      <c r="L863" s="5" t="s">
        <v>184</v>
      </c>
      <c r="N863" s="7">
        <f>SUMPRODUCT((KG!$A$4:$A$136=flux!$A863)*(KG!$B$4:$B$136=flux!N$3)*(flux!$G863&gt;=KG!$F$2:$O$2)*(flux!$G863&lt;=KG!$F$3:$O$3)*KG!$F$4:$O$136)*$G863/100</f>
        <v>33.606144</v>
      </c>
      <c r="O863" s="7">
        <f>SUMPRODUCT((KG!$A$4:$A$136=flux!$A863)*(KG!$B$4:$B$136=flux!O$3)*(flux!$G863&gt;=KG!$F$2:$O$2)*(flux!$G863&lt;=KG!$F$3:$O$3)*KG!$F$4:$O$136)*$G863/100</f>
        <v>54.397558800000006</v>
      </c>
      <c r="P863" s="7">
        <f>SUMPRODUCT((KG!$A$4:$A$136=flux!$A863)*(KG!$B$4:$B$136=flux!P$3)*(flux!$G863&gt;=KG!$F$2:$O$2)*(flux!$G863&lt;=KG!$F$3:$O$3)*KG!$F$4:$O$136)*$G863/100</f>
        <v>0</v>
      </c>
      <c r="Q863" s="7">
        <f>SUMPRODUCT((KG!$A$4:$A$136=flux!$A863)*(KG!$B$4:$B$136=flux!Q$3)*(flux!$G863&gt;=KG!$F$2:$O$2)*(flux!$G863&lt;=KG!$F$3:$O$3)*KG!$F$4:$O$136)*$G863/100</f>
        <v>0</v>
      </c>
      <c r="R863" s="7">
        <f>SUMPRODUCT((KG!$A$4:$A$136=flux!$A863)*(KG!$B$4:$B$136=flux!R$3)*(flux!$G863&gt;=KG!$F$2:$O$2)*(flux!$G863&lt;=KG!$F$3:$O$3)*KG!$F$4:$O$136)*$G863/100</f>
        <v>63.051513588000006</v>
      </c>
      <c r="S863" s="7">
        <f>SUMPRODUCT((KG!$A$4:$A$136=flux!$A863)*(KG!$B$4:$B$136=flux!S$3)*(flux!$G863&gt;=KG!$F$2:$O$2)*(flux!$G863&lt;=KG!$F$3:$O$3)*KG!$F$4:$O$136)*$G863/100</f>
        <v>45.463027825308046</v>
      </c>
      <c r="T863" s="7">
        <f>SUMPRODUCT((KG!$A$4:$A$136=flux!$A863)*(KG!$B$4:$B$136=flux!T$3)*(flux!$G863&gt;=KG!$F$2:$O$2)*(flux!$G863&lt;=KG!$F$3:$O$3)*KG!$F$4:$O$136)*$G863/100</f>
        <v>0</v>
      </c>
      <c r="U863" s="7">
        <f>SUMPRODUCT((KG!$A$4:$A$136=flux!$A863)*(KG!$B$4:$B$136=flux!U$3)*(flux!$G863&gt;=KG!$F$2:$O$2)*(flux!$G863&lt;=KG!$F$3:$O$3)*KG!$F$4:$O$136)*$G863/100</f>
        <v>0</v>
      </c>
      <c r="V863" s="7">
        <f>SUMPRODUCT((KG!$A$4:$A$136=flux!$A863)*(KG!$B$4:$B$136=flux!V$3)*(flux!$G863&gt;=KG!$F$2:$O$2)*(flux!$G863&lt;=KG!$F$3:$O$3)*KG!$F$4:$O$136)*$G863/100</f>
        <v>54.427020479999989</v>
      </c>
      <c r="W863" s="7">
        <f>SUMPRODUCT((KG!$A$4:$A$136=flux!$A863)*(KG!$B$4:$B$136=flux!W$3)*(flux!$G863&gt;=KG!$F$2:$O$2)*(flux!$G863&lt;=KG!$F$3:$O$3)*KG!$F$4:$O$136)*$G863/100</f>
        <v>0</v>
      </c>
      <c r="X863" s="7">
        <f>SUMPRODUCT((KG!$A$4:$A$136=flux!$A863)*(KG!$B$4:$B$136=flux!X$3)*(flux!$G863&gt;=KG!$F$2:$O$2)*(flux!$G863&lt;=KG!$F$3:$O$3)*KG!$F$4:$O$136)*$G863/100</f>
        <v>0</v>
      </c>
      <c r="Y863" s="7">
        <f>SUMPRODUCT((PAL!$A$3:$A$42=flux!$A863)*(PAL!$B$3:$B$42=flux!Y$3)*(PAL!$H$2:$Q$2=flux!$H863)*(PAL!$H$3:$Q$42))*$H863</f>
        <v>0</v>
      </c>
      <c r="Z863" s="7">
        <f>SUMPRODUCT((PAL!$A$3:$A$42=flux!$A863)*(PAL!$B$3:$B$42=flux!Z$3)*(PAL!$H$2:$Q$2=flux!$H863)*(PAL!$H$3:$Q$42))*$H863</f>
        <v>90</v>
      </c>
      <c r="AA863" s="7">
        <f>SUMPRODUCT((PAL!$A$3:$A$42=flux!$A863)*(PAL!$B$3:$B$42=flux!AA$3)*(PAL!$H$2:$Q$2=flux!$H863)*(PAL!$H$3:$Q$42))*$H863</f>
        <v>71.116799999999998</v>
      </c>
      <c r="AB863" s="7">
        <f>SUMPRODUCT((PAL!$A$3:$A$42=flux!$A863)*(PAL!$B$3:$B$42=flux!AB$3)*(PAL!$H$2:$Q$2=flux!$H863)*(PAL!$H$3:$Q$42))*$H863</f>
        <v>0</v>
      </c>
    </row>
    <row r="864" spans="1:28" x14ac:dyDescent="0.25">
      <c r="A864">
        <v>4662</v>
      </c>
      <c r="B864" t="s">
        <v>564</v>
      </c>
      <c r="C864" s="2">
        <v>43161</v>
      </c>
      <c r="D864" t="s">
        <v>167</v>
      </c>
      <c r="E864">
        <v>72</v>
      </c>
      <c r="F864" t="s">
        <v>169</v>
      </c>
      <c r="G864">
        <v>318</v>
      </c>
      <c r="H864" s="64">
        <v>2</v>
      </c>
      <c r="I864" s="7">
        <v>47.552760000000006</v>
      </c>
      <c r="J864" s="9"/>
      <c r="L864" s="5" t="s">
        <v>184</v>
      </c>
      <c r="N864" s="7">
        <f>SUMPRODUCT((KG!$A$4:$A$136=flux!$A864)*(KG!$B$4:$B$136=flux!N$3)*(flux!$G864&gt;=KG!$F$2:$O$2)*(flux!$G864&lt;=KG!$F$3:$O$3)*KG!$F$4:$O$136)*$G864/100</f>
        <v>34.924032000000004</v>
      </c>
      <c r="O864" s="7">
        <f>SUMPRODUCT((KG!$A$4:$A$136=flux!$A864)*(KG!$B$4:$B$136=flux!O$3)*(flux!$G864&gt;=KG!$F$2:$O$2)*(flux!$G864&lt;=KG!$F$3:$O$3)*KG!$F$4:$O$136)*$G864/100</f>
        <v>56.530796400000007</v>
      </c>
      <c r="P864" s="7">
        <f>SUMPRODUCT((KG!$A$4:$A$136=flux!$A864)*(KG!$B$4:$B$136=flux!P$3)*(flux!$G864&gt;=KG!$F$2:$O$2)*(flux!$G864&lt;=KG!$F$3:$O$3)*KG!$F$4:$O$136)*$G864/100</f>
        <v>0</v>
      </c>
      <c r="Q864" s="7">
        <f>SUMPRODUCT((KG!$A$4:$A$136=flux!$A864)*(KG!$B$4:$B$136=flux!Q$3)*(flux!$G864&gt;=KG!$F$2:$O$2)*(flux!$G864&lt;=KG!$F$3:$O$3)*KG!$F$4:$O$136)*$G864/100</f>
        <v>0</v>
      </c>
      <c r="R864" s="7">
        <f>SUMPRODUCT((KG!$A$4:$A$136=flux!$A864)*(KG!$B$4:$B$136=flux!R$3)*(flux!$G864&gt;=KG!$F$2:$O$2)*(flux!$G864&lt;=KG!$F$3:$O$3)*KG!$F$4:$O$136)*$G864/100</f>
        <v>65.524121964000003</v>
      </c>
      <c r="S864" s="7">
        <f>SUMPRODUCT((KG!$A$4:$A$136=flux!$A864)*(KG!$B$4:$B$136=flux!S$3)*(flux!$G864&gt;=KG!$F$2:$O$2)*(flux!$G864&lt;=KG!$F$3:$O$3)*KG!$F$4:$O$136)*$G864/100</f>
        <v>47.245891661594634</v>
      </c>
      <c r="T864" s="7">
        <f>SUMPRODUCT((KG!$A$4:$A$136=flux!$A864)*(KG!$B$4:$B$136=flux!T$3)*(flux!$G864&gt;=KG!$F$2:$O$2)*(flux!$G864&lt;=KG!$F$3:$O$3)*KG!$F$4:$O$136)*$G864/100</f>
        <v>0</v>
      </c>
      <c r="U864" s="7">
        <f>SUMPRODUCT((KG!$A$4:$A$136=flux!$A864)*(KG!$B$4:$B$136=flux!U$3)*(flux!$G864&gt;=KG!$F$2:$O$2)*(flux!$G864&lt;=KG!$F$3:$O$3)*KG!$F$4:$O$136)*$G864/100</f>
        <v>0</v>
      </c>
      <c r="V864" s="7">
        <f>SUMPRODUCT((KG!$A$4:$A$136=flux!$A864)*(KG!$B$4:$B$136=flux!V$3)*(flux!$G864&gt;=KG!$F$2:$O$2)*(flux!$G864&lt;=KG!$F$3:$O$3)*KG!$F$4:$O$136)*$G864/100</f>
        <v>56.561413439999995</v>
      </c>
      <c r="W864" s="7">
        <f>SUMPRODUCT((KG!$A$4:$A$136=flux!$A864)*(KG!$B$4:$B$136=flux!W$3)*(flux!$G864&gt;=KG!$F$2:$O$2)*(flux!$G864&lt;=KG!$F$3:$O$3)*KG!$F$4:$O$136)*$G864/100</f>
        <v>0</v>
      </c>
      <c r="X864" s="7">
        <f>SUMPRODUCT((KG!$A$4:$A$136=flux!$A864)*(KG!$B$4:$B$136=flux!X$3)*(flux!$G864&gt;=KG!$F$2:$O$2)*(flux!$G864&lt;=KG!$F$3:$O$3)*KG!$F$4:$O$136)*$G864/100</f>
        <v>0</v>
      </c>
      <c r="Y864" s="7">
        <f>SUMPRODUCT((PAL!$A$3:$A$42=flux!$A864)*(PAL!$B$3:$B$42=flux!Y$3)*(PAL!$H$2:$Q$2=flux!$H864)*(PAL!$H$3:$Q$42))*$H864</f>
        <v>0</v>
      </c>
      <c r="Z864" s="7">
        <f>SUMPRODUCT((PAL!$A$3:$A$42=flux!$A864)*(PAL!$B$3:$B$42=flux!Z$3)*(PAL!$H$2:$Q$2=flux!$H864)*(PAL!$H$3:$Q$42))*$H864</f>
        <v>90</v>
      </c>
      <c r="AA864" s="7">
        <f>SUMPRODUCT((PAL!$A$3:$A$42=flux!$A864)*(PAL!$B$3:$B$42=flux!AA$3)*(PAL!$H$2:$Q$2=flux!$H864)*(PAL!$H$3:$Q$42))*$H864</f>
        <v>71.116799999999998</v>
      </c>
      <c r="AB864" s="7">
        <f>SUMPRODUCT((PAL!$A$3:$A$42=flux!$A864)*(PAL!$B$3:$B$42=flux!AB$3)*(PAL!$H$2:$Q$2=flux!$H864)*(PAL!$H$3:$Q$42))*$H864</f>
        <v>0</v>
      </c>
    </row>
    <row r="865" spans="1:28" x14ac:dyDescent="0.25">
      <c r="A865">
        <v>4662</v>
      </c>
      <c r="B865" t="s">
        <v>564</v>
      </c>
      <c r="C865" s="2">
        <v>43173</v>
      </c>
      <c r="D865" t="s">
        <v>167</v>
      </c>
      <c r="E865">
        <v>72</v>
      </c>
      <c r="F865" t="s">
        <v>169</v>
      </c>
      <c r="G865">
        <v>323</v>
      </c>
      <c r="H865" s="64">
        <v>2</v>
      </c>
      <c r="I865" s="7">
        <v>48.300480000000007</v>
      </c>
      <c r="J865" s="9"/>
      <c r="L865" s="5" t="s">
        <v>184</v>
      </c>
      <c r="N865" s="7">
        <f>SUMPRODUCT((KG!$A$4:$A$136=flux!$A865)*(KG!$B$4:$B$136=flux!N$3)*(flux!$G865&gt;=KG!$F$2:$O$2)*(flux!$G865&lt;=KG!$F$3:$O$3)*KG!$F$4:$O$136)*$G865/100</f>
        <v>35.473151999999999</v>
      </c>
      <c r="O865" s="7">
        <f>SUMPRODUCT((KG!$A$4:$A$136=flux!$A865)*(KG!$B$4:$B$136=flux!O$3)*(flux!$G865&gt;=KG!$F$2:$O$2)*(flux!$G865&lt;=KG!$F$3:$O$3)*KG!$F$4:$O$136)*$G865/100</f>
        <v>57.419645400000007</v>
      </c>
      <c r="P865" s="7">
        <f>SUMPRODUCT((KG!$A$4:$A$136=flux!$A865)*(KG!$B$4:$B$136=flux!P$3)*(flux!$G865&gt;=KG!$F$2:$O$2)*(flux!$G865&lt;=KG!$F$3:$O$3)*KG!$F$4:$O$136)*$G865/100</f>
        <v>0</v>
      </c>
      <c r="Q865" s="7">
        <f>SUMPRODUCT((KG!$A$4:$A$136=flux!$A865)*(KG!$B$4:$B$136=flux!Q$3)*(flux!$G865&gt;=KG!$F$2:$O$2)*(flux!$G865&lt;=KG!$F$3:$O$3)*KG!$F$4:$O$136)*$G865/100</f>
        <v>0</v>
      </c>
      <c r="R865" s="7">
        <f>SUMPRODUCT((KG!$A$4:$A$136=flux!$A865)*(KG!$B$4:$B$136=flux!R$3)*(flux!$G865&gt;=KG!$F$2:$O$2)*(flux!$G865&lt;=KG!$F$3:$O$3)*KG!$F$4:$O$136)*$G865/100</f>
        <v>66.554375454000009</v>
      </c>
      <c r="S865" s="7">
        <f>SUMPRODUCT((KG!$A$4:$A$136=flux!$A865)*(KG!$B$4:$B$136=flux!S$3)*(flux!$G865&gt;=KG!$F$2:$O$2)*(flux!$G865&lt;=KG!$F$3:$O$3)*KG!$F$4:$O$136)*$G865/100</f>
        <v>47.988751593380712</v>
      </c>
      <c r="T865" s="7">
        <f>SUMPRODUCT((KG!$A$4:$A$136=flux!$A865)*(KG!$B$4:$B$136=flux!T$3)*(flux!$G865&gt;=KG!$F$2:$O$2)*(flux!$G865&lt;=KG!$F$3:$O$3)*KG!$F$4:$O$136)*$G865/100</f>
        <v>0</v>
      </c>
      <c r="U865" s="7">
        <f>SUMPRODUCT((KG!$A$4:$A$136=flux!$A865)*(KG!$B$4:$B$136=flux!U$3)*(flux!$G865&gt;=KG!$F$2:$O$2)*(flux!$G865&lt;=KG!$F$3:$O$3)*KG!$F$4:$O$136)*$G865/100</f>
        <v>0</v>
      </c>
      <c r="V865" s="7">
        <f>SUMPRODUCT((KG!$A$4:$A$136=flux!$A865)*(KG!$B$4:$B$136=flux!V$3)*(flux!$G865&gt;=KG!$F$2:$O$2)*(flux!$G865&lt;=KG!$F$3:$O$3)*KG!$F$4:$O$136)*$G865/100</f>
        <v>57.450743839999994</v>
      </c>
      <c r="W865" s="7">
        <f>SUMPRODUCT((KG!$A$4:$A$136=flux!$A865)*(KG!$B$4:$B$136=flux!W$3)*(flux!$G865&gt;=KG!$F$2:$O$2)*(flux!$G865&lt;=KG!$F$3:$O$3)*KG!$F$4:$O$136)*$G865/100</f>
        <v>0</v>
      </c>
      <c r="X865" s="7">
        <f>SUMPRODUCT((KG!$A$4:$A$136=flux!$A865)*(KG!$B$4:$B$136=flux!X$3)*(flux!$G865&gt;=KG!$F$2:$O$2)*(flux!$G865&lt;=KG!$F$3:$O$3)*KG!$F$4:$O$136)*$G865/100</f>
        <v>0</v>
      </c>
      <c r="Y865" s="7">
        <f>SUMPRODUCT((PAL!$A$3:$A$42=flux!$A865)*(PAL!$B$3:$B$42=flux!Y$3)*(PAL!$H$2:$Q$2=flux!$H865)*(PAL!$H$3:$Q$42))*$H865</f>
        <v>0</v>
      </c>
      <c r="Z865" s="7">
        <f>SUMPRODUCT((PAL!$A$3:$A$42=flux!$A865)*(PAL!$B$3:$B$42=flux!Z$3)*(PAL!$H$2:$Q$2=flux!$H865)*(PAL!$H$3:$Q$42))*$H865</f>
        <v>90</v>
      </c>
      <c r="AA865" s="7">
        <f>SUMPRODUCT((PAL!$A$3:$A$42=flux!$A865)*(PAL!$B$3:$B$42=flux!AA$3)*(PAL!$H$2:$Q$2=flux!$H865)*(PAL!$H$3:$Q$42))*$H865</f>
        <v>71.116799999999998</v>
      </c>
      <c r="AB865" s="7">
        <f>SUMPRODUCT((PAL!$A$3:$A$42=flux!$A865)*(PAL!$B$3:$B$42=flux!AB$3)*(PAL!$H$2:$Q$2=flux!$H865)*(PAL!$H$3:$Q$42))*$H865</f>
        <v>0</v>
      </c>
    </row>
    <row r="866" spans="1:28" x14ac:dyDescent="0.25">
      <c r="A866">
        <v>4662</v>
      </c>
      <c r="B866" t="s">
        <v>564</v>
      </c>
      <c r="C866" s="2">
        <v>43186</v>
      </c>
      <c r="D866" t="s">
        <v>167</v>
      </c>
      <c r="E866">
        <v>72</v>
      </c>
      <c r="F866" t="s">
        <v>169</v>
      </c>
      <c r="G866">
        <v>323</v>
      </c>
      <c r="H866" s="64">
        <v>2</v>
      </c>
      <c r="I866" s="7">
        <v>48.300480000000007</v>
      </c>
      <c r="J866" s="9"/>
      <c r="L866" s="5" t="s">
        <v>184</v>
      </c>
      <c r="N866" s="7">
        <f>SUMPRODUCT((KG!$A$4:$A$136=flux!$A866)*(KG!$B$4:$B$136=flux!N$3)*(flux!$G866&gt;=KG!$F$2:$O$2)*(flux!$G866&lt;=KG!$F$3:$O$3)*KG!$F$4:$O$136)*$G866/100</f>
        <v>35.473151999999999</v>
      </c>
      <c r="O866" s="7">
        <f>SUMPRODUCT((KG!$A$4:$A$136=flux!$A866)*(KG!$B$4:$B$136=flux!O$3)*(flux!$G866&gt;=KG!$F$2:$O$2)*(flux!$G866&lt;=KG!$F$3:$O$3)*KG!$F$4:$O$136)*$G866/100</f>
        <v>57.419645400000007</v>
      </c>
      <c r="P866" s="7">
        <f>SUMPRODUCT((KG!$A$4:$A$136=flux!$A866)*(KG!$B$4:$B$136=flux!P$3)*(flux!$G866&gt;=KG!$F$2:$O$2)*(flux!$G866&lt;=KG!$F$3:$O$3)*KG!$F$4:$O$136)*$G866/100</f>
        <v>0</v>
      </c>
      <c r="Q866" s="7">
        <f>SUMPRODUCT((KG!$A$4:$A$136=flux!$A866)*(KG!$B$4:$B$136=flux!Q$3)*(flux!$G866&gt;=KG!$F$2:$O$2)*(flux!$G866&lt;=KG!$F$3:$O$3)*KG!$F$4:$O$136)*$G866/100</f>
        <v>0</v>
      </c>
      <c r="R866" s="7">
        <f>SUMPRODUCT((KG!$A$4:$A$136=flux!$A866)*(KG!$B$4:$B$136=flux!R$3)*(flux!$G866&gt;=KG!$F$2:$O$2)*(flux!$G866&lt;=KG!$F$3:$O$3)*KG!$F$4:$O$136)*$G866/100</f>
        <v>66.554375454000009</v>
      </c>
      <c r="S866" s="7">
        <f>SUMPRODUCT((KG!$A$4:$A$136=flux!$A866)*(KG!$B$4:$B$136=flux!S$3)*(flux!$G866&gt;=KG!$F$2:$O$2)*(flux!$G866&lt;=KG!$F$3:$O$3)*KG!$F$4:$O$136)*$G866/100</f>
        <v>47.988751593380712</v>
      </c>
      <c r="T866" s="7">
        <f>SUMPRODUCT((KG!$A$4:$A$136=flux!$A866)*(KG!$B$4:$B$136=flux!T$3)*(flux!$G866&gt;=KG!$F$2:$O$2)*(flux!$G866&lt;=KG!$F$3:$O$3)*KG!$F$4:$O$136)*$G866/100</f>
        <v>0</v>
      </c>
      <c r="U866" s="7">
        <f>SUMPRODUCT((KG!$A$4:$A$136=flux!$A866)*(KG!$B$4:$B$136=flux!U$3)*(flux!$G866&gt;=KG!$F$2:$O$2)*(flux!$G866&lt;=KG!$F$3:$O$3)*KG!$F$4:$O$136)*$G866/100</f>
        <v>0</v>
      </c>
      <c r="V866" s="7">
        <f>SUMPRODUCT((KG!$A$4:$A$136=flux!$A866)*(KG!$B$4:$B$136=flux!V$3)*(flux!$G866&gt;=KG!$F$2:$O$2)*(flux!$G866&lt;=KG!$F$3:$O$3)*KG!$F$4:$O$136)*$G866/100</f>
        <v>57.450743839999994</v>
      </c>
      <c r="W866" s="7">
        <f>SUMPRODUCT((KG!$A$4:$A$136=flux!$A866)*(KG!$B$4:$B$136=flux!W$3)*(flux!$G866&gt;=KG!$F$2:$O$2)*(flux!$G866&lt;=KG!$F$3:$O$3)*KG!$F$4:$O$136)*$G866/100</f>
        <v>0</v>
      </c>
      <c r="X866" s="7">
        <f>SUMPRODUCT((KG!$A$4:$A$136=flux!$A866)*(KG!$B$4:$B$136=flux!X$3)*(flux!$G866&gt;=KG!$F$2:$O$2)*(flux!$G866&lt;=KG!$F$3:$O$3)*KG!$F$4:$O$136)*$G866/100</f>
        <v>0</v>
      </c>
      <c r="Y866" s="7">
        <f>SUMPRODUCT((PAL!$A$3:$A$42=flux!$A866)*(PAL!$B$3:$B$42=flux!Y$3)*(PAL!$H$2:$Q$2=flux!$H866)*(PAL!$H$3:$Q$42))*$H866</f>
        <v>0</v>
      </c>
      <c r="Z866" s="7">
        <f>SUMPRODUCT((PAL!$A$3:$A$42=flux!$A866)*(PAL!$B$3:$B$42=flux!Z$3)*(PAL!$H$2:$Q$2=flux!$H866)*(PAL!$H$3:$Q$42))*$H866</f>
        <v>90</v>
      </c>
      <c r="AA866" s="7">
        <f>SUMPRODUCT((PAL!$A$3:$A$42=flux!$A866)*(PAL!$B$3:$B$42=flux!AA$3)*(PAL!$H$2:$Q$2=flux!$H866)*(PAL!$H$3:$Q$42))*$H866</f>
        <v>71.116799999999998</v>
      </c>
      <c r="AB866" s="7">
        <f>SUMPRODUCT((PAL!$A$3:$A$42=flux!$A866)*(PAL!$B$3:$B$42=flux!AB$3)*(PAL!$H$2:$Q$2=flux!$H866)*(PAL!$H$3:$Q$42))*$H866</f>
        <v>0</v>
      </c>
    </row>
    <row r="867" spans="1:28" x14ac:dyDescent="0.25">
      <c r="A867">
        <v>4662</v>
      </c>
      <c r="B867" t="s">
        <v>564</v>
      </c>
      <c r="C867" s="2">
        <v>43181</v>
      </c>
      <c r="D867" t="s">
        <v>167</v>
      </c>
      <c r="E867">
        <v>72</v>
      </c>
      <c r="F867" t="s">
        <v>169</v>
      </c>
      <c r="G867">
        <v>330</v>
      </c>
      <c r="H867" s="64">
        <v>2</v>
      </c>
      <c r="I867" s="7">
        <v>49.349520000000005</v>
      </c>
      <c r="J867" s="9"/>
      <c r="L867" s="5" t="s">
        <v>184</v>
      </c>
      <c r="N867" s="7">
        <f>SUMPRODUCT((KG!$A$4:$A$136=flux!$A867)*(KG!$B$4:$B$136=flux!N$3)*(flux!$G867&gt;=KG!$F$2:$O$2)*(flux!$G867&lt;=KG!$F$3:$O$3)*KG!$F$4:$O$136)*$G867/100</f>
        <v>36.24192</v>
      </c>
      <c r="O867" s="7">
        <f>SUMPRODUCT((KG!$A$4:$A$136=flux!$A867)*(KG!$B$4:$B$136=flux!O$3)*(flux!$G867&gt;=KG!$F$2:$O$2)*(flux!$G867&lt;=KG!$F$3:$O$3)*KG!$F$4:$O$136)*$G867/100</f>
        <v>58.664034000000001</v>
      </c>
      <c r="P867" s="7">
        <f>SUMPRODUCT((KG!$A$4:$A$136=flux!$A867)*(KG!$B$4:$B$136=flux!P$3)*(flux!$G867&gt;=KG!$F$2:$O$2)*(flux!$G867&lt;=KG!$F$3:$O$3)*KG!$F$4:$O$136)*$G867/100</f>
        <v>0</v>
      </c>
      <c r="Q867" s="7">
        <f>SUMPRODUCT((KG!$A$4:$A$136=flux!$A867)*(KG!$B$4:$B$136=flux!Q$3)*(flux!$G867&gt;=KG!$F$2:$O$2)*(flux!$G867&lt;=KG!$F$3:$O$3)*KG!$F$4:$O$136)*$G867/100</f>
        <v>0</v>
      </c>
      <c r="R867" s="7">
        <f>SUMPRODUCT((KG!$A$4:$A$136=flux!$A867)*(KG!$B$4:$B$136=flux!R$3)*(flux!$G867&gt;=KG!$F$2:$O$2)*(flux!$G867&lt;=KG!$F$3:$O$3)*KG!$F$4:$O$136)*$G867/100</f>
        <v>67.996730340000013</v>
      </c>
      <c r="S867" s="7">
        <f>SUMPRODUCT((KG!$A$4:$A$136=flux!$A867)*(KG!$B$4:$B$136=flux!S$3)*(flux!$G867&gt;=KG!$F$2:$O$2)*(flux!$G867&lt;=KG!$F$3:$O$3)*KG!$F$4:$O$136)*$G867/100</f>
        <v>49.028755497881221</v>
      </c>
      <c r="T867" s="7">
        <f>SUMPRODUCT((KG!$A$4:$A$136=flux!$A867)*(KG!$B$4:$B$136=flux!T$3)*(flux!$G867&gt;=KG!$F$2:$O$2)*(flux!$G867&lt;=KG!$F$3:$O$3)*KG!$F$4:$O$136)*$G867/100</f>
        <v>0</v>
      </c>
      <c r="U867" s="7">
        <f>SUMPRODUCT((KG!$A$4:$A$136=flux!$A867)*(KG!$B$4:$B$136=flux!U$3)*(flux!$G867&gt;=KG!$F$2:$O$2)*(flux!$G867&lt;=KG!$F$3:$O$3)*KG!$F$4:$O$136)*$G867/100</f>
        <v>0</v>
      </c>
      <c r="V867" s="7">
        <f>SUMPRODUCT((KG!$A$4:$A$136=flux!$A867)*(KG!$B$4:$B$136=flux!V$3)*(flux!$G867&gt;=KG!$F$2:$O$2)*(flux!$G867&lt;=KG!$F$3:$O$3)*KG!$F$4:$O$136)*$G867/100</f>
        <v>58.695806399999995</v>
      </c>
      <c r="W867" s="7">
        <f>SUMPRODUCT((KG!$A$4:$A$136=flux!$A867)*(KG!$B$4:$B$136=flux!W$3)*(flux!$G867&gt;=KG!$F$2:$O$2)*(flux!$G867&lt;=KG!$F$3:$O$3)*KG!$F$4:$O$136)*$G867/100</f>
        <v>0</v>
      </c>
      <c r="X867" s="7">
        <f>SUMPRODUCT((KG!$A$4:$A$136=flux!$A867)*(KG!$B$4:$B$136=flux!X$3)*(flux!$G867&gt;=KG!$F$2:$O$2)*(flux!$G867&lt;=KG!$F$3:$O$3)*KG!$F$4:$O$136)*$G867/100</f>
        <v>0</v>
      </c>
      <c r="Y867" s="7">
        <f>SUMPRODUCT((PAL!$A$3:$A$42=flux!$A867)*(PAL!$B$3:$B$42=flux!Y$3)*(PAL!$H$2:$Q$2=flux!$H867)*(PAL!$H$3:$Q$42))*$H867</f>
        <v>0</v>
      </c>
      <c r="Z867" s="7">
        <f>SUMPRODUCT((PAL!$A$3:$A$42=flux!$A867)*(PAL!$B$3:$B$42=flux!Z$3)*(PAL!$H$2:$Q$2=flux!$H867)*(PAL!$H$3:$Q$42))*$H867</f>
        <v>90</v>
      </c>
      <c r="AA867" s="7">
        <f>SUMPRODUCT((PAL!$A$3:$A$42=flux!$A867)*(PAL!$B$3:$B$42=flux!AA$3)*(PAL!$H$2:$Q$2=flux!$H867)*(PAL!$H$3:$Q$42))*$H867</f>
        <v>71.116799999999998</v>
      </c>
      <c r="AB867" s="7">
        <f>SUMPRODUCT((PAL!$A$3:$A$42=flux!$A867)*(PAL!$B$3:$B$42=flux!AB$3)*(PAL!$H$2:$Q$2=flux!$H867)*(PAL!$H$3:$Q$42))*$H867</f>
        <v>0</v>
      </c>
    </row>
    <row r="868" spans="1:28" x14ac:dyDescent="0.25">
      <c r="A868">
        <v>4662</v>
      </c>
      <c r="B868" t="s">
        <v>564</v>
      </c>
      <c r="C868" s="2">
        <v>43189</v>
      </c>
      <c r="D868" t="s">
        <v>167</v>
      </c>
      <c r="E868">
        <v>72</v>
      </c>
      <c r="F868" t="s">
        <v>169</v>
      </c>
      <c r="G868">
        <v>346</v>
      </c>
      <c r="H868" s="64">
        <v>2</v>
      </c>
      <c r="I868" s="7">
        <v>51.737760000000002</v>
      </c>
      <c r="J868" s="9"/>
      <c r="L868" s="5" t="s">
        <v>184</v>
      </c>
      <c r="N868" s="7">
        <f>SUMPRODUCT((KG!$A$4:$A$136=flux!$A868)*(KG!$B$4:$B$136=flux!N$3)*(flux!$G868&gt;=KG!$F$2:$O$2)*(flux!$G868&lt;=KG!$F$3:$O$3)*KG!$F$4:$O$136)*$G868/100</f>
        <v>37.999104000000003</v>
      </c>
      <c r="O868" s="7">
        <f>SUMPRODUCT((KG!$A$4:$A$136=flux!$A868)*(KG!$B$4:$B$136=flux!O$3)*(flux!$G868&gt;=KG!$F$2:$O$2)*(flux!$G868&lt;=KG!$F$3:$O$3)*KG!$F$4:$O$136)*$G868/100</f>
        <v>61.508350800000009</v>
      </c>
      <c r="P868" s="7">
        <f>SUMPRODUCT((KG!$A$4:$A$136=flux!$A868)*(KG!$B$4:$B$136=flux!P$3)*(flux!$G868&gt;=KG!$F$2:$O$2)*(flux!$G868&lt;=KG!$F$3:$O$3)*KG!$F$4:$O$136)*$G868/100</f>
        <v>0</v>
      </c>
      <c r="Q868" s="7">
        <f>SUMPRODUCT((KG!$A$4:$A$136=flux!$A868)*(KG!$B$4:$B$136=flux!Q$3)*(flux!$G868&gt;=KG!$F$2:$O$2)*(flux!$G868&lt;=KG!$F$3:$O$3)*KG!$F$4:$O$136)*$G868/100</f>
        <v>0</v>
      </c>
      <c r="R868" s="7">
        <f>SUMPRODUCT((KG!$A$4:$A$136=flux!$A868)*(KG!$B$4:$B$136=flux!R$3)*(flux!$G868&gt;=KG!$F$2:$O$2)*(flux!$G868&lt;=KG!$F$3:$O$3)*KG!$F$4:$O$136)*$G868/100</f>
        <v>71.293541508000004</v>
      </c>
      <c r="S868" s="7">
        <f>SUMPRODUCT((KG!$A$4:$A$136=flux!$A868)*(KG!$B$4:$B$136=flux!S$3)*(flux!$G868&gt;=KG!$F$2:$O$2)*(flux!$G868&lt;=KG!$F$3:$O$3)*KG!$F$4:$O$136)*$G868/100</f>
        <v>51.405907279596676</v>
      </c>
      <c r="T868" s="7">
        <f>SUMPRODUCT((KG!$A$4:$A$136=flux!$A868)*(KG!$B$4:$B$136=flux!T$3)*(flux!$G868&gt;=KG!$F$2:$O$2)*(flux!$G868&lt;=KG!$F$3:$O$3)*KG!$F$4:$O$136)*$G868/100</f>
        <v>0</v>
      </c>
      <c r="U868" s="7">
        <f>SUMPRODUCT((KG!$A$4:$A$136=flux!$A868)*(KG!$B$4:$B$136=flux!U$3)*(flux!$G868&gt;=KG!$F$2:$O$2)*(flux!$G868&lt;=KG!$F$3:$O$3)*KG!$F$4:$O$136)*$G868/100</f>
        <v>0</v>
      </c>
      <c r="V868" s="7">
        <f>SUMPRODUCT((KG!$A$4:$A$136=flux!$A868)*(KG!$B$4:$B$136=flux!V$3)*(flux!$G868&gt;=KG!$F$2:$O$2)*(flux!$G868&lt;=KG!$F$3:$O$3)*KG!$F$4:$O$136)*$G868/100</f>
        <v>61.541663679999992</v>
      </c>
      <c r="W868" s="7">
        <f>SUMPRODUCT((KG!$A$4:$A$136=flux!$A868)*(KG!$B$4:$B$136=flux!W$3)*(flux!$G868&gt;=KG!$F$2:$O$2)*(flux!$G868&lt;=KG!$F$3:$O$3)*KG!$F$4:$O$136)*$G868/100</f>
        <v>0</v>
      </c>
      <c r="X868" s="7">
        <f>SUMPRODUCT((KG!$A$4:$A$136=flux!$A868)*(KG!$B$4:$B$136=flux!X$3)*(flux!$G868&gt;=KG!$F$2:$O$2)*(flux!$G868&lt;=KG!$F$3:$O$3)*KG!$F$4:$O$136)*$G868/100</f>
        <v>0</v>
      </c>
      <c r="Y868" s="7">
        <f>SUMPRODUCT((PAL!$A$3:$A$42=flux!$A868)*(PAL!$B$3:$B$42=flux!Y$3)*(PAL!$H$2:$Q$2=flux!$H868)*(PAL!$H$3:$Q$42))*$H868</f>
        <v>0</v>
      </c>
      <c r="Z868" s="7">
        <f>SUMPRODUCT((PAL!$A$3:$A$42=flux!$A868)*(PAL!$B$3:$B$42=flux!Z$3)*(PAL!$H$2:$Q$2=flux!$H868)*(PAL!$H$3:$Q$42))*$H868</f>
        <v>90</v>
      </c>
      <c r="AA868" s="7">
        <f>SUMPRODUCT((PAL!$A$3:$A$42=flux!$A868)*(PAL!$B$3:$B$42=flux!AA$3)*(PAL!$H$2:$Q$2=flux!$H868)*(PAL!$H$3:$Q$42))*$H868</f>
        <v>71.116799999999998</v>
      </c>
      <c r="AB868" s="7">
        <f>SUMPRODUCT((PAL!$A$3:$A$42=flux!$A868)*(PAL!$B$3:$B$42=flux!AB$3)*(PAL!$H$2:$Q$2=flux!$H868)*(PAL!$H$3:$Q$42))*$H868</f>
        <v>0</v>
      </c>
    </row>
    <row r="869" spans="1:28" x14ac:dyDescent="0.25">
      <c r="A869">
        <v>4662</v>
      </c>
      <c r="B869" t="s">
        <v>564</v>
      </c>
      <c r="C869" s="2">
        <v>43187</v>
      </c>
      <c r="D869" t="s">
        <v>167</v>
      </c>
      <c r="E869">
        <v>72</v>
      </c>
      <c r="F869" t="s">
        <v>169</v>
      </c>
      <c r="G869">
        <v>390</v>
      </c>
      <c r="H869" s="64">
        <v>2</v>
      </c>
      <c r="I869" s="7">
        <v>58.322160000000004</v>
      </c>
      <c r="J869" s="9"/>
      <c r="L869" s="5" t="s">
        <v>184</v>
      </c>
      <c r="N869" s="7">
        <f>SUMPRODUCT((KG!$A$4:$A$136=flux!$A869)*(KG!$B$4:$B$136=flux!N$3)*(flux!$G869&gt;=KG!$F$2:$O$2)*(flux!$G869&lt;=KG!$F$3:$O$3)*KG!$F$4:$O$136)*$G869/100</f>
        <v>42.831360000000004</v>
      </c>
      <c r="O869" s="7">
        <f>SUMPRODUCT((KG!$A$4:$A$136=flux!$A869)*(KG!$B$4:$B$136=flux!O$3)*(flux!$G869&gt;=KG!$F$2:$O$2)*(flux!$G869&lt;=KG!$F$3:$O$3)*KG!$F$4:$O$136)*$G869/100</f>
        <v>69.330222000000006</v>
      </c>
      <c r="P869" s="7">
        <f>SUMPRODUCT((KG!$A$4:$A$136=flux!$A869)*(KG!$B$4:$B$136=flux!P$3)*(flux!$G869&gt;=KG!$F$2:$O$2)*(flux!$G869&lt;=KG!$F$3:$O$3)*KG!$F$4:$O$136)*$G869/100</f>
        <v>0</v>
      </c>
      <c r="Q869" s="7">
        <f>SUMPRODUCT((KG!$A$4:$A$136=flux!$A869)*(KG!$B$4:$B$136=flux!Q$3)*(flux!$G869&gt;=KG!$F$2:$O$2)*(flux!$G869&lt;=KG!$F$3:$O$3)*KG!$F$4:$O$136)*$G869/100</f>
        <v>0</v>
      </c>
      <c r="R869" s="7">
        <f>SUMPRODUCT((KG!$A$4:$A$136=flux!$A869)*(KG!$B$4:$B$136=flux!R$3)*(flux!$G869&gt;=KG!$F$2:$O$2)*(flux!$G869&lt;=KG!$F$3:$O$3)*KG!$F$4:$O$136)*$G869/100</f>
        <v>80.359772220000011</v>
      </c>
      <c r="S869" s="7">
        <f>SUMPRODUCT((KG!$A$4:$A$136=flux!$A869)*(KG!$B$4:$B$136=flux!S$3)*(flux!$G869&gt;=KG!$F$2:$O$2)*(flux!$G869&lt;=KG!$F$3:$O$3)*KG!$F$4:$O$136)*$G869/100</f>
        <v>57.943074679314165</v>
      </c>
      <c r="T869" s="7">
        <f>SUMPRODUCT((KG!$A$4:$A$136=flux!$A869)*(KG!$B$4:$B$136=flux!T$3)*(flux!$G869&gt;=KG!$F$2:$O$2)*(flux!$G869&lt;=KG!$F$3:$O$3)*KG!$F$4:$O$136)*$G869/100</f>
        <v>0</v>
      </c>
      <c r="U869" s="7">
        <f>SUMPRODUCT((KG!$A$4:$A$136=flux!$A869)*(KG!$B$4:$B$136=flux!U$3)*(flux!$G869&gt;=KG!$F$2:$O$2)*(flux!$G869&lt;=KG!$F$3:$O$3)*KG!$F$4:$O$136)*$G869/100</f>
        <v>0</v>
      </c>
      <c r="V869" s="7">
        <f>SUMPRODUCT((KG!$A$4:$A$136=flux!$A869)*(KG!$B$4:$B$136=flux!V$3)*(flux!$G869&gt;=KG!$F$2:$O$2)*(flux!$G869&lt;=KG!$F$3:$O$3)*KG!$F$4:$O$136)*$G869/100</f>
        <v>69.367771199999993</v>
      </c>
      <c r="W869" s="7">
        <f>SUMPRODUCT((KG!$A$4:$A$136=flux!$A869)*(KG!$B$4:$B$136=flux!W$3)*(flux!$G869&gt;=KG!$F$2:$O$2)*(flux!$G869&lt;=KG!$F$3:$O$3)*KG!$F$4:$O$136)*$G869/100</f>
        <v>0</v>
      </c>
      <c r="X869" s="7">
        <f>SUMPRODUCT((KG!$A$4:$A$136=flux!$A869)*(KG!$B$4:$B$136=flux!X$3)*(flux!$G869&gt;=KG!$F$2:$O$2)*(flux!$G869&lt;=KG!$F$3:$O$3)*KG!$F$4:$O$136)*$G869/100</f>
        <v>0</v>
      </c>
      <c r="Y869" s="7">
        <f>SUMPRODUCT((PAL!$A$3:$A$42=flux!$A869)*(PAL!$B$3:$B$42=flux!Y$3)*(PAL!$H$2:$Q$2=flux!$H869)*(PAL!$H$3:$Q$42))*$H869</f>
        <v>0</v>
      </c>
      <c r="Z869" s="7">
        <f>SUMPRODUCT((PAL!$A$3:$A$42=flux!$A869)*(PAL!$B$3:$B$42=flux!Z$3)*(PAL!$H$2:$Q$2=flux!$H869)*(PAL!$H$3:$Q$42))*$H869</f>
        <v>90</v>
      </c>
      <c r="AA869" s="7">
        <f>SUMPRODUCT((PAL!$A$3:$A$42=flux!$A869)*(PAL!$B$3:$B$42=flux!AA$3)*(PAL!$H$2:$Q$2=flux!$H869)*(PAL!$H$3:$Q$42))*$H869</f>
        <v>71.116799999999998</v>
      </c>
      <c r="AB869" s="7">
        <f>SUMPRODUCT((PAL!$A$3:$A$42=flux!$A869)*(PAL!$B$3:$B$42=flux!AB$3)*(PAL!$H$2:$Q$2=flux!$H869)*(PAL!$H$3:$Q$42))*$H869</f>
        <v>0</v>
      </c>
    </row>
    <row r="870" spans="1:28" x14ac:dyDescent="0.25">
      <c r="A870">
        <v>4662</v>
      </c>
      <c r="B870" t="s">
        <v>564</v>
      </c>
      <c r="C870" s="2">
        <v>43174</v>
      </c>
      <c r="D870" t="s">
        <v>167</v>
      </c>
      <c r="E870">
        <v>72</v>
      </c>
      <c r="F870" t="s">
        <v>169</v>
      </c>
      <c r="G870">
        <v>396</v>
      </c>
      <c r="H870" s="64">
        <v>2</v>
      </c>
      <c r="I870" s="7">
        <v>59.214960000000005</v>
      </c>
      <c r="J870" s="9"/>
      <c r="L870" s="5" t="s">
        <v>184</v>
      </c>
      <c r="N870" s="7">
        <f>SUMPRODUCT((KG!$A$4:$A$136=flux!$A870)*(KG!$B$4:$B$136=flux!N$3)*(flux!$G870&gt;=KG!$F$2:$O$2)*(flux!$G870&lt;=KG!$F$3:$O$3)*KG!$F$4:$O$136)*$G870/100</f>
        <v>43.490303999999995</v>
      </c>
      <c r="O870" s="7">
        <f>SUMPRODUCT((KG!$A$4:$A$136=flux!$A870)*(KG!$B$4:$B$136=flux!O$3)*(flux!$G870&gt;=KG!$F$2:$O$2)*(flux!$G870&lt;=KG!$F$3:$O$3)*KG!$F$4:$O$136)*$G870/100</f>
        <v>70.396840800000007</v>
      </c>
      <c r="P870" s="7">
        <f>SUMPRODUCT((KG!$A$4:$A$136=flux!$A870)*(KG!$B$4:$B$136=flux!P$3)*(flux!$G870&gt;=KG!$F$2:$O$2)*(flux!$G870&lt;=KG!$F$3:$O$3)*KG!$F$4:$O$136)*$G870/100</f>
        <v>0</v>
      </c>
      <c r="Q870" s="7">
        <f>SUMPRODUCT((KG!$A$4:$A$136=flux!$A870)*(KG!$B$4:$B$136=flux!Q$3)*(flux!$G870&gt;=KG!$F$2:$O$2)*(flux!$G870&lt;=KG!$F$3:$O$3)*KG!$F$4:$O$136)*$G870/100</f>
        <v>0</v>
      </c>
      <c r="R870" s="7">
        <f>SUMPRODUCT((KG!$A$4:$A$136=flux!$A870)*(KG!$B$4:$B$136=flux!R$3)*(flux!$G870&gt;=KG!$F$2:$O$2)*(flux!$G870&lt;=KG!$F$3:$O$3)*KG!$F$4:$O$136)*$G870/100</f>
        <v>81.596076408000002</v>
      </c>
      <c r="S870" s="7">
        <f>SUMPRODUCT((KG!$A$4:$A$136=flux!$A870)*(KG!$B$4:$B$136=flux!S$3)*(flux!$G870&gt;=KG!$F$2:$O$2)*(flux!$G870&lt;=KG!$F$3:$O$3)*KG!$F$4:$O$136)*$G870/100</f>
        <v>58.834506597457469</v>
      </c>
      <c r="T870" s="7">
        <f>SUMPRODUCT((KG!$A$4:$A$136=flux!$A870)*(KG!$B$4:$B$136=flux!T$3)*(flux!$G870&gt;=KG!$F$2:$O$2)*(flux!$G870&lt;=KG!$F$3:$O$3)*KG!$F$4:$O$136)*$G870/100</f>
        <v>0</v>
      </c>
      <c r="U870" s="7">
        <f>SUMPRODUCT((KG!$A$4:$A$136=flux!$A870)*(KG!$B$4:$B$136=flux!U$3)*(flux!$G870&gt;=KG!$F$2:$O$2)*(flux!$G870&lt;=KG!$F$3:$O$3)*KG!$F$4:$O$136)*$G870/100</f>
        <v>0</v>
      </c>
      <c r="V870" s="7">
        <f>SUMPRODUCT((KG!$A$4:$A$136=flux!$A870)*(KG!$B$4:$B$136=flux!V$3)*(flux!$G870&gt;=KG!$F$2:$O$2)*(flux!$G870&lt;=KG!$F$3:$O$3)*KG!$F$4:$O$136)*$G870/100</f>
        <v>70.434967679999986</v>
      </c>
      <c r="W870" s="7">
        <f>SUMPRODUCT((KG!$A$4:$A$136=flux!$A870)*(KG!$B$4:$B$136=flux!W$3)*(flux!$G870&gt;=KG!$F$2:$O$2)*(flux!$G870&lt;=KG!$F$3:$O$3)*KG!$F$4:$O$136)*$G870/100</f>
        <v>0</v>
      </c>
      <c r="X870" s="7">
        <f>SUMPRODUCT((KG!$A$4:$A$136=flux!$A870)*(KG!$B$4:$B$136=flux!X$3)*(flux!$G870&gt;=KG!$F$2:$O$2)*(flux!$G870&lt;=KG!$F$3:$O$3)*KG!$F$4:$O$136)*$G870/100</f>
        <v>0</v>
      </c>
      <c r="Y870" s="7">
        <f>SUMPRODUCT((PAL!$A$3:$A$42=flux!$A870)*(PAL!$B$3:$B$42=flux!Y$3)*(PAL!$H$2:$Q$2=flux!$H870)*(PAL!$H$3:$Q$42))*$H870</f>
        <v>0</v>
      </c>
      <c r="Z870" s="7">
        <f>SUMPRODUCT((PAL!$A$3:$A$42=flux!$A870)*(PAL!$B$3:$B$42=flux!Z$3)*(PAL!$H$2:$Q$2=flux!$H870)*(PAL!$H$3:$Q$42))*$H870</f>
        <v>90</v>
      </c>
      <c r="AA870" s="7">
        <f>SUMPRODUCT((PAL!$A$3:$A$42=flux!$A870)*(PAL!$B$3:$B$42=flux!AA$3)*(PAL!$H$2:$Q$2=flux!$H870)*(PAL!$H$3:$Q$42))*$H870</f>
        <v>71.116799999999998</v>
      </c>
      <c r="AB870" s="7">
        <f>SUMPRODUCT((PAL!$A$3:$A$42=flux!$A870)*(PAL!$B$3:$B$42=flux!AB$3)*(PAL!$H$2:$Q$2=flux!$H870)*(PAL!$H$3:$Q$42))*$H870</f>
        <v>0</v>
      </c>
    </row>
    <row r="871" spans="1:28" x14ac:dyDescent="0.25">
      <c r="A871">
        <v>4662</v>
      </c>
      <c r="B871" t="s">
        <v>564</v>
      </c>
      <c r="C871" s="2">
        <v>43167</v>
      </c>
      <c r="D871" t="s">
        <v>167</v>
      </c>
      <c r="E871">
        <v>72</v>
      </c>
      <c r="F871" t="s">
        <v>169</v>
      </c>
      <c r="G871">
        <v>411</v>
      </c>
      <c r="H871" s="64">
        <v>2</v>
      </c>
      <c r="I871" s="7">
        <v>61.458120000000008</v>
      </c>
      <c r="J871" s="9"/>
      <c r="L871" s="5" t="s">
        <v>184</v>
      </c>
      <c r="N871" s="7">
        <f>SUMPRODUCT((KG!$A$4:$A$136=flux!$A871)*(KG!$B$4:$B$136=flux!N$3)*(flux!$G871&gt;=KG!$F$2:$O$2)*(flux!$G871&lt;=KG!$F$3:$O$3)*KG!$F$4:$O$136)*$G871/100</f>
        <v>45.137664000000001</v>
      </c>
      <c r="O871" s="7">
        <f>SUMPRODUCT((KG!$A$4:$A$136=flux!$A871)*(KG!$B$4:$B$136=flux!O$3)*(flux!$G871&gt;=KG!$F$2:$O$2)*(flux!$G871&lt;=KG!$F$3:$O$3)*KG!$F$4:$O$136)*$G871/100</f>
        <v>73.063387800000015</v>
      </c>
      <c r="P871" s="7">
        <f>SUMPRODUCT((KG!$A$4:$A$136=flux!$A871)*(KG!$B$4:$B$136=flux!P$3)*(flux!$G871&gt;=KG!$F$2:$O$2)*(flux!$G871&lt;=KG!$F$3:$O$3)*KG!$F$4:$O$136)*$G871/100</f>
        <v>0</v>
      </c>
      <c r="Q871" s="7">
        <f>SUMPRODUCT((KG!$A$4:$A$136=flux!$A871)*(KG!$B$4:$B$136=flux!Q$3)*(flux!$G871&gt;=KG!$F$2:$O$2)*(flux!$G871&lt;=KG!$F$3:$O$3)*KG!$F$4:$O$136)*$G871/100</f>
        <v>0</v>
      </c>
      <c r="R871" s="7">
        <f>SUMPRODUCT((KG!$A$4:$A$136=flux!$A871)*(KG!$B$4:$B$136=flux!R$3)*(flux!$G871&gt;=KG!$F$2:$O$2)*(flux!$G871&lt;=KG!$F$3:$O$3)*KG!$F$4:$O$136)*$G871/100</f>
        <v>77.911889927760015</v>
      </c>
      <c r="S871" s="7">
        <f>SUMPRODUCT((KG!$A$4:$A$136=flux!$A871)*(KG!$B$4:$B$136=flux!S$3)*(flux!$G871&gt;=KG!$F$2:$O$2)*(flux!$G871&lt;=KG!$F$3:$O$3)*KG!$F$4:$O$136)*$G871/100</f>
        <v>57.606685276241222</v>
      </c>
      <c r="T871" s="7">
        <f>SUMPRODUCT((KG!$A$4:$A$136=flux!$A871)*(KG!$B$4:$B$136=flux!T$3)*(flux!$G871&gt;=KG!$F$2:$O$2)*(flux!$G871&lt;=KG!$F$3:$O$3)*KG!$F$4:$O$136)*$G871/100</f>
        <v>0</v>
      </c>
      <c r="U871" s="7">
        <f>SUMPRODUCT((KG!$A$4:$A$136=flux!$A871)*(KG!$B$4:$B$136=flux!U$3)*(flux!$G871&gt;=KG!$F$2:$O$2)*(flux!$G871&lt;=KG!$F$3:$O$3)*KG!$F$4:$O$136)*$G871/100</f>
        <v>0</v>
      </c>
      <c r="V871" s="7">
        <f>SUMPRODUCT((KG!$A$4:$A$136=flux!$A871)*(KG!$B$4:$B$136=flux!V$3)*(flux!$G871&gt;=KG!$F$2:$O$2)*(flux!$G871&lt;=KG!$F$3:$O$3)*KG!$F$4:$O$136)*$G871/100</f>
        <v>71.640899702399992</v>
      </c>
      <c r="W871" s="7">
        <f>SUMPRODUCT((KG!$A$4:$A$136=flux!$A871)*(KG!$B$4:$B$136=flux!W$3)*(flux!$G871&gt;=KG!$F$2:$O$2)*(flux!$G871&lt;=KG!$F$3:$O$3)*KG!$F$4:$O$136)*$G871/100</f>
        <v>0</v>
      </c>
      <c r="X871" s="7">
        <f>SUMPRODUCT((KG!$A$4:$A$136=flux!$A871)*(KG!$B$4:$B$136=flux!X$3)*(flux!$G871&gt;=KG!$F$2:$O$2)*(flux!$G871&lt;=KG!$F$3:$O$3)*KG!$F$4:$O$136)*$G871/100</f>
        <v>0</v>
      </c>
      <c r="Y871" s="7">
        <f>SUMPRODUCT((PAL!$A$3:$A$42=flux!$A871)*(PAL!$B$3:$B$42=flux!Y$3)*(PAL!$H$2:$Q$2=flux!$H871)*(PAL!$H$3:$Q$42))*$H871</f>
        <v>0</v>
      </c>
      <c r="Z871" s="7">
        <f>SUMPRODUCT((PAL!$A$3:$A$42=flux!$A871)*(PAL!$B$3:$B$42=flux!Z$3)*(PAL!$H$2:$Q$2=flux!$H871)*(PAL!$H$3:$Q$42))*$H871</f>
        <v>90</v>
      </c>
      <c r="AA871" s="7">
        <f>SUMPRODUCT((PAL!$A$3:$A$42=flux!$A871)*(PAL!$B$3:$B$42=flux!AA$3)*(PAL!$H$2:$Q$2=flux!$H871)*(PAL!$H$3:$Q$42))*$H871</f>
        <v>71.116799999999998</v>
      </c>
      <c r="AB871" s="7">
        <f>SUMPRODUCT((PAL!$A$3:$A$42=flux!$A871)*(PAL!$B$3:$B$42=flux!AB$3)*(PAL!$H$2:$Q$2=flux!$H871)*(PAL!$H$3:$Q$42))*$H871</f>
        <v>0</v>
      </c>
    </row>
    <row r="872" spans="1:28" x14ac:dyDescent="0.25">
      <c r="A872">
        <v>4662</v>
      </c>
      <c r="B872" t="s">
        <v>564</v>
      </c>
      <c r="C872" s="2">
        <v>43166</v>
      </c>
      <c r="D872" t="s">
        <v>167</v>
      </c>
      <c r="E872">
        <v>72</v>
      </c>
      <c r="F872" t="s">
        <v>169</v>
      </c>
      <c r="G872">
        <v>429</v>
      </c>
      <c r="H872" s="64">
        <v>2</v>
      </c>
      <c r="I872" s="7">
        <v>64.158840000000012</v>
      </c>
      <c r="J872" s="9"/>
      <c r="L872" s="5" t="s">
        <v>184</v>
      </c>
      <c r="N872" s="7">
        <f>SUMPRODUCT((KG!$A$4:$A$136=flux!$A872)*(KG!$B$4:$B$136=flux!N$3)*(flux!$G872&gt;=KG!$F$2:$O$2)*(flux!$G872&lt;=KG!$F$3:$O$3)*KG!$F$4:$O$136)*$G872/100</f>
        <v>47.114496000000003</v>
      </c>
      <c r="O872" s="7">
        <f>SUMPRODUCT((KG!$A$4:$A$136=flux!$A872)*(KG!$B$4:$B$136=flux!O$3)*(flux!$G872&gt;=KG!$F$2:$O$2)*(flux!$G872&lt;=KG!$F$3:$O$3)*KG!$F$4:$O$136)*$G872/100</f>
        <v>76.263244200000003</v>
      </c>
      <c r="P872" s="7">
        <f>SUMPRODUCT((KG!$A$4:$A$136=flux!$A872)*(KG!$B$4:$B$136=flux!P$3)*(flux!$G872&gt;=KG!$F$2:$O$2)*(flux!$G872&lt;=KG!$F$3:$O$3)*KG!$F$4:$O$136)*$G872/100</f>
        <v>0</v>
      </c>
      <c r="Q872" s="7">
        <f>SUMPRODUCT((KG!$A$4:$A$136=flux!$A872)*(KG!$B$4:$B$136=flux!Q$3)*(flux!$G872&gt;=KG!$F$2:$O$2)*(flux!$G872&lt;=KG!$F$3:$O$3)*KG!$F$4:$O$136)*$G872/100</f>
        <v>0</v>
      </c>
      <c r="R872" s="7">
        <f>SUMPRODUCT((KG!$A$4:$A$136=flux!$A872)*(KG!$B$4:$B$136=flux!R$3)*(flux!$G872&gt;=KG!$F$2:$O$2)*(flux!$G872&lt;=KG!$F$3:$O$3)*KG!$F$4:$O$136)*$G872/100</f>
        <v>81.32408948664002</v>
      </c>
      <c r="S872" s="7">
        <f>SUMPRODUCT((KG!$A$4:$A$136=flux!$A872)*(KG!$B$4:$B$136=flux!S$3)*(flux!$G872&gt;=KG!$F$2:$O$2)*(flux!$G872&lt;=KG!$F$3:$O$3)*KG!$F$4:$O$136)*$G872/100</f>
        <v>60.129605799288285</v>
      </c>
      <c r="T872" s="7">
        <f>SUMPRODUCT((KG!$A$4:$A$136=flux!$A872)*(KG!$B$4:$B$136=flux!T$3)*(flux!$G872&gt;=KG!$F$2:$O$2)*(flux!$G872&lt;=KG!$F$3:$O$3)*KG!$F$4:$O$136)*$G872/100</f>
        <v>0</v>
      </c>
      <c r="U872" s="7">
        <f>SUMPRODUCT((KG!$A$4:$A$136=flux!$A872)*(KG!$B$4:$B$136=flux!U$3)*(flux!$G872&gt;=KG!$F$2:$O$2)*(flux!$G872&lt;=KG!$F$3:$O$3)*KG!$F$4:$O$136)*$G872/100</f>
        <v>0</v>
      </c>
      <c r="V872" s="7">
        <f>SUMPRODUCT((KG!$A$4:$A$136=flux!$A872)*(KG!$B$4:$B$136=flux!V$3)*(flux!$G872&gt;=KG!$F$2:$O$2)*(flux!$G872&lt;=KG!$F$3:$O$3)*KG!$F$4:$O$136)*$G872/100</f>
        <v>74.778457353600004</v>
      </c>
      <c r="W872" s="7">
        <f>SUMPRODUCT((KG!$A$4:$A$136=flux!$A872)*(KG!$B$4:$B$136=flux!W$3)*(flux!$G872&gt;=KG!$F$2:$O$2)*(flux!$G872&lt;=KG!$F$3:$O$3)*KG!$F$4:$O$136)*$G872/100</f>
        <v>0</v>
      </c>
      <c r="X872" s="7">
        <f>SUMPRODUCT((KG!$A$4:$A$136=flux!$A872)*(KG!$B$4:$B$136=flux!X$3)*(flux!$G872&gt;=KG!$F$2:$O$2)*(flux!$G872&lt;=KG!$F$3:$O$3)*KG!$F$4:$O$136)*$G872/100</f>
        <v>0</v>
      </c>
      <c r="Y872" s="7">
        <f>SUMPRODUCT((PAL!$A$3:$A$42=flux!$A872)*(PAL!$B$3:$B$42=flux!Y$3)*(PAL!$H$2:$Q$2=flux!$H872)*(PAL!$H$3:$Q$42))*$H872</f>
        <v>0</v>
      </c>
      <c r="Z872" s="7">
        <f>SUMPRODUCT((PAL!$A$3:$A$42=flux!$A872)*(PAL!$B$3:$B$42=flux!Z$3)*(PAL!$H$2:$Q$2=flux!$H872)*(PAL!$H$3:$Q$42))*$H872</f>
        <v>90</v>
      </c>
      <c r="AA872" s="7">
        <f>SUMPRODUCT((PAL!$A$3:$A$42=flux!$A872)*(PAL!$B$3:$B$42=flux!AA$3)*(PAL!$H$2:$Q$2=flux!$H872)*(PAL!$H$3:$Q$42))*$H872</f>
        <v>71.116799999999998</v>
      </c>
      <c r="AB872" s="7">
        <f>SUMPRODUCT((PAL!$A$3:$A$42=flux!$A872)*(PAL!$B$3:$B$42=flux!AB$3)*(PAL!$H$2:$Q$2=flux!$H872)*(PAL!$H$3:$Q$42))*$H872</f>
        <v>0</v>
      </c>
    </row>
    <row r="873" spans="1:28" x14ac:dyDescent="0.25">
      <c r="A873">
        <v>4662</v>
      </c>
      <c r="B873" t="s">
        <v>564</v>
      </c>
      <c r="C873" s="2">
        <v>43180</v>
      </c>
      <c r="D873" t="s">
        <v>167</v>
      </c>
      <c r="E873">
        <v>72</v>
      </c>
      <c r="F873" t="s">
        <v>169</v>
      </c>
      <c r="G873">
        <v>438</v>
      </c>
      <c r="H873" s="64">
        <v>2</v>
      </c>
      <c r="I873" s="7">
        <v>65.498040000000003</v>
      </c>
      <c r="J873" s="9"/>
      <c r="L873" s="5" t="s">
        <v>184</v>
      </c>
      <c r="N873" s="7">
        <f>SUMPRODUCT((KG!$A$4:$A$136=flux!$A873)*(KG!$B$4:$B$136=flux!N$3)*(flux!$G873&gt;=KG!$F$2:$O$2)*(flux!$G873&lt;=KG!$F$3:$O$3)*KG!$F$4:$O$136)*$G873/100</f>
        <v>48.102911999999996</v>
      </c>
      <c r="O873" s="7">
        <f>SUMPRODUCT((KG!$A$4:$A$136=flux!$A873)*(KG!$B$4:$B$136=flux!O$3)*(flux!$G873&gt;=KG!$F$2:$O$2)*(flux!$G873&lt;=KG!$F$3:$O$3)*KG!$F$4:$O$136)*$G873/100</f>
        <v>77.86317240000001</v>
      </c>
      <c r="P873" s="7">
        <f>SUMPRODUCT((KG!$A$4:$A$136=flux!$A873)*(KG!$B$4:$B$136=flux!P$3)*(flux!$G873&gt;=KG!$F$2:$O$2)*(flux!$G873&lt;=KG!$F$3:$O$3)*KG!$F$4:$O$136)*$G873/100</f>
        <v>0</v>
      </c>
      <c r="Q873" s="7">
        <f>SUMPRODUCT((KG!$A$4:$A$136=flux!$A873)*(KG!$B$4:$B$136=flux!Q$3)*(flux!$G873&gt;=KG!$F$2:$O$2)*(flux!$G873&lt;=KG!$F$3:$O$3)*KG!$F$4:$O$136)*$G873/100</f>
        <v>0</v>
      </c>
      <c r="R873" s="7">
        <f>SUMPRODUCT((KG!$A$4:$A$136=flux!$A873)*(KG!$B$4:$B$136=flux!R$3)*(flux!$G873&gt;=KG!$F$2:$O$2)*(flux!$G873&lt;=KG!$F$3:$O$3)*KG!$F$4:$O$136)*$G873/100</f>
        <v>83.030189266080015</v>
      </c>
      <c r="S873" s="7">
        <f>SUMPRODUCT((KG!$A$4:$A$136=flux!$A873)*(KG!$B$4:$B$136=flux!S$3)*(flux!$G873&gt;=KG!$F$2:$O$2)*(flux!$G873&lt;=KG!$F$3:$O$3)*KG!$F$4:$O$136)*$G873/100</f>
        <v>61.391066060811816</v>
      </c>
      <c r="T873" s="7">
        <f>SUMPRODUCT((KG!$A$4:$A$136=flux!$A873)*(KG!$B$4:$B$136=flux!T$3)*(flux!$G873&gt;=KG!$F$2:$O$2)*(flux!$G873&lt;=KG!$F$3:$O$3)*KG!$F$4:$O$136)*$G873/100</f>
        <v>0</v>
      </c>
      <c r="U873" s="7">
        <f>SUMPRODUCT((KG!$A$4:$A$136=flux!$A873)*(KG!$B$4:$B$136=flux!U$3)*(flux!$G873&gt;=KG!$F$2:$O$2)*(flux!$G873&lt;=KG!$F$3:$O$3)*KG!$F$4:$O$136)*$G873/100</f>
        <v>0</v>
      </c>
      <c r="V873" s="7">
        <f>SUMPRODUCT((KG!$A$4:$A$136=flux!$A873)*(KG!$B$4:$B$136=flux!V$3)*(flux!$G873&gt;=KG!$F$2:$O$2)*(flux!$G873&lt;=KG!$F$3:$O$3)*KG!$F$4:$O$136)*$G873/100</f>
        <v>76.347236179199996</v>
      </c>
      <c r="W873" s="7">
        <f>SUMPRODUCT((KG!$A$4:$A$136=flux!$A873)*(KG!$B$4:$B$136=flux!W$3)*(flux!$G873&gt;=KG!$F$2:$O$2)*(flux!$G873&lt;=KG!$F$3:$O$3)*KG!$F$4:$O$136)*$G873/100</f>
        <v>0</v>
      </c>
      <c r="X873" s="7">
        <f>SUMPRODUCT((KG!$A$4:$A$136=flux!$A873)*(KG!$B$4:$B$136=flux!X$3)*(flux!$G873&gt;=KG!$F$2:$O$2)*(flux!$G873&lt;=KG!$F$3:$O$3)*KG!$F$4:$O$136)*$G873/100</f>
        <v>0</v>
      </c>
      <c r="Y873" s="7">
        <f>SUMPRODUCT((PAL!$A$3:$A$42=flux!$A873)*(PAL!$B$3:$B$42=flux!Y$3)*(PAL!$H$2:$Q$2=flux!$H873)*(PAL!$H$3:$Q$42))*$H873</f>
        <v>0</v>
      </c>
      <c r="Z873" s="7">
        <f>SUMPRODUCT((PAL!$A$3:$A$42=flux!$A873)*(PAL!$B$3:$B$42=flux!Z$3)*(PAL!$H$2:$Q$2=flux!$H873)*(PAL!$H$3:$Q$42))*$H873</f>
        <v>90</v>
      </c>
      <c r="AA873" s="7">
        <f>SUMPRODUCT((PAL!$A$3:$A$42=flux!$A873)*(PAL!$B$3:$B$42=flux!AA$3)*(PAL!$H$2:$Q$2=flux!$H873)*(PAL!$H$3:$Q$42))*$H873</f>
        <v>71.116799999999998</v>
      </c>
      <c r="AB873" s="7">
        <f>SUMPRODUCT((PAL!$A$3:$A$42=flux!$A873)*(PAL!$B$3:$B$42=flux!AB$3)*(PAL!$H$2:$Q$2=flux!$H873)*(PAL!$H$3:$Q$42))*$H873</f>
        <v>0</v>
      </c>
    </row>
    <row r="874" spans="1:28" x14ac:dyDescent="0.25">
      <c r="A874">
        <v>4662</v>
      </c>
      <c r="B874" t="s">
        <v>564</v>
      </c>
      <c r="C874" s="2">
        <v>43168</v>
      </c>
      <c r="D874" t="s">
        <v>167</v>
      </c>
      <c r="E874">
        <v>72</v>
      </c>
      <c r="F874" t="s">
        <v>169</v>
      </c>
      <c r="G874">
        <v>453</v>
      </c>
      <c r="H874" s="64">
        <v>2</v>
      </c>
      <c r="I874" s="7">
        <v>67.741200000000006</v>
      </c>
      <c r="J874" s="9"/>
      <c r="L874" s="5" t="s">
        <v>184</v>
      </c>
      <c r="N874" s="7">
        <f>SUMPRODUCT((KG!$A$4:$A$136=flux!$A874)*(KG!$B$4:$B$136=flux!N$3)*(flux!$G874&gt;=KG!$F$2:$O$2)*(flux!$G874&lt;=KG!$F$3:$O$3)*KG!$F$4:$O$136)*$G874/100</f>
        <v>49.750272000000002</v>
      </c>
      <c r="O874" s="7">
        <f>SUMPRODUCT((KG!$A$4:$A$136=flux!$A874)*(KG!$B$4:$B$136=flux!O$3)*(flux!$G874&gt;=KG!$F$2:$O$2)*(flux!$G874&lt;=KG!$F$3:$O$3)*KG!$F$4:$O$136)*$G874/100</f>
        <v>80.529719400000005</v>
      </c>
      <c r="P874" s="7">
        <f>SUMPRODUCT((KG!$A$4:$A$136=flux!$A874)*(KG!$B$4:$B$136=flux!P$3)*(flux!$G874&gt;=KG!$F$2:$O$2)*(flux!$G874&lt;=KG!$F$3:$O$3)*KG!$F$4:$O$136)*$G874/100</f>
        <v>0</v>
      </c>
      <c r="Q874" s="7">
        <f>SUMPRODUCT((KG!$A$4:$A$136=flux!$A874)*(KG!$B$4:$B$136=flux!Q$3)*(flux!$G874&gt;=KG!$F$2:$O$2)*(flux!$G874&lt;=KG!$F$3:$O$3)*KG!$F$4:$O$136)*$G874/100</f>
        <v>0</v>
      </c>
      <c r="R874" s="7">
        <f>SUMPRODUCT((KG!$A$4:$A$136=flux!$A874)*(KG!$B$4:$B$136=flux!R$3)*(flux!$G874&gt;=KG!$F$2:$O$2)*(flux!$G874&lt;=KG!$F$3:$O$3)*KG!$F$4:$O$136)*$G874/100</f>
        <v>85.873688898480012</v>
      </c>
      <c r="S874" s="7">
        <f>SUMPRODUCT((KG!$A$4:$A$136=flux!$A874)*(KG!$B$4:$B$136=flux!S$3)*(flux!$G874&gt;=KG!$F$2:$O$2)*(flux!$G874&lt;=KG!$F$3:$O$3)*KG!$F$4:$O$136)*$G874/100</f>
        <v>63.493499830017697</v>
      </c>
      <c r="T874" s="7">
        <f>SUMPRODUCT((KG!$A$4:$A$136=flux!$A874)*(KG!$B$4:$B$136=flux!T$3)*(flux!$G874&gt;=KG!$F$2:$O$2)*(flux!$G874&lt;=KG!$F$3:$O$3)*KG!$F$4:$O$136)*$G874/100</f>
        <v>0</v>
      </c>
      <c r="U874" s="7">
        <f>SUMPRODUCT((KG!$A$4:$A$136=flux!$A874)*(KG!$B$4:$B$136=flux!U$3)*(flux!$G874&gt;=KG!$F$2:$O$2)*(flux!$G874&lt;=KG!$F$3:$O$3)*KG!$F$4:$O$136)*$G874/100</f>
        <v>0</v>
      </c>
      <c r="V874" s="7">
        <f>SUMPRODUCT((KG!$A$4:$A$136=flux!$A874)*(KG!$B$4:$B$136=flux!V$3)*(flux!$G874&gt;=KG!$F$2:$O$2)*(flux!$G874&lt;=KG!$F$3:$O$3)*KG!$F$4:$O$136)*$G874/100</f>
        <v>78.961867555200001</v>
      </c>
      <c r="W874" s="7">
        <f>SUMPRODUCT((KG!$A$4:$A$136=flux!$A874)*(KG!$B$4:$B$136=flux!W$3)*(flux!$G874&gt;=KG!$F$2:$O$2)*(flux!$G874&lt;=KG!$F$3:$O$3)*KG!$F$4:$O$136)*$G874/100</f>
        <v>0</v>
      </c>
      <c r="X874" s="7">
        <f>SUMPRODUCT((KG!$A$4:$A$136=flux!$A874)*(KG!$B$4:$B$136=flux!X$3)*(flux!$G874&gt;=KG!$F$2:$O$2)*(flux!$G874&lt;=KG!$F$3:$O$3)*KG!$F$4:$O$136)*$G874/100</f>
        <v>0</v>
      </c>
      <c r="Y874" s="7">
        <f>SUMPRODUCT((PAL!$A$3:$A$42=flux!$A874)*(PAL!$B$3:$B$42=flux!Y$3)*(PAL!$H$2:$Q$2=flux!$H874)*(PAL!$H$3:$Q$42))*$H874</f>
        <v>0</v>
      </c>
      <c r="Z874" s="7">
        <f>SUMPRODUCT((PAL!$A$3:$A$42=flux!$A874)*(PAL!$B$3:$B$42=flux!Z$3)*(PAL!$H$2:$Q$2=flux!$H874)*(PAL!$H$3:$Q$42))*$H874</f>
        <v>90</v>
      </c>
      <c r="AA874" s="7">
        <f>SUMPRODUCT((PAL!$A$3:$A$42=flux!$A874)*(PAL!$B$3:$B$42=flux!AA$3)*(PAL!$H$2:$Q$2=flux!$H874)*(PAL!$H$3:$Q$42))*$H874</f>
        <v>71.116799999999998</v>
      </c>
      <c r="AB874" s="7">
        <f>SUMPRODUCT((PAL!$A$3:$A$42=flux!$A874)*(PAL!$B$3:$B$42=flux!AB$3)*(PAL!$H$2:$Q$2=flux!$H874)*(PAL!$H$3:$Q$42))*$H874</f>
        <v>0</v>
      </c>
    </row>
    <row r="875" spans="1:28" x14ac:dyDescent="0.25">
      <c r="A875">
        <v>4662</v>
      </c>
      <c r="B875" t="s">
        <v>564</v>
      </c>
      <c r="C875" s="2">
        <v>43188</v>
      </c>
      <c r="D875" t="s">
        <v>167</v>
      </c>
      <c r="E875">
        <v>72</v>
      </c>
      <c r="F875" t="s">
        <v>169</v>
      </c>
      <c r="G875">
        <v>454</v>
      </c>
      <c r="H875" s="64">
        <v>2</v>
      </c>
      <c r="I875" s="7">
        <v>67.897440000000003</v>
      </c>
      <c r="J875" s="9"/>
      <c r="L875" s="5" t="s">
        <v>184</v>
      </c>
      <c r="N875" s="7">
        <f>SUMPRODUCT((KG!$A$4:$A$136=flux!$A875)*(KG!$B$4:$B$136=flux!N$3)*(flux!$G875&gt;=KG!$F$2:$O$2)*(flux!$G875&lt;=KG!$F$3:$O$3)*KG!$F$4:$O$136)*$G875/100</f>
        <v>49.860096000000006</v>
      </c>
      <c r="O875" s="7">
        <f>SUMPRODUCT((KG!$A$4:$A$136=flux!$A875)*(KG!$B$4:$B$136=flux!O$3)*(flux!$G875&gt;=KG!$F$2:$O$2)*(flux!$G875&lt;=KG!$F$3:$O$3)*KG!$F$4:$O$136)*$G875/100</f>
        <v>80.707489200000012</v>
      </c>
      <c r="P875" s="7">
        <f>SUMPRODUCT((KG!$A$4:$A$136=flux!$A875)*(KG!$B$4:$B$136=flux!P$3)*(flux!$G875&gt;=KG!$F$2:$O$2)*(flux!$G875&lt;=KG!$F$3:$O$3)*KG!$F$4:$O$136)*$G875/100</f>
        <v>0</v>
      </c>
      <c r="Q875" s="7">
        <f>SUMPRODUCT((KG!$A$4:$A$136=flux!$A875)*(KG!$B$4:$B$136=flux!Q$3)*(flux!$G875&gt;=KG!$F$2:$O$2)*(flux!$G875&lt;=KG!$F$3:$O$3)*KG!$F$4:$O$136)*$G875/100</f>
        <v>0</v>
      </c>
      <c r="R875" s="7">
        <f>SUMPRODUCT((KG!$A$4:$A$136=flux!$A875)*(KG!$B$4:$B$136=flux!R$3)*(flux!$G875&gt;=KG!$F$2:$O$2)*(flux!$G875&lt;=KG!$F$3:$O$3)*KG!$F$4:$O$136)*$G875/100</f>
        <v>86.063255540640014</v>
      </c>
      <c r="S875" s="7">
        <f>SUMPRODUCT((KG!$A$4:$A$136=flux!$A875)*(KG!$B$4:$B$136=flux!S$3)*(flux!$G875&gt;=KG!$F$2:$O$2)*(flux!$G875&lt;=KG!$F$3:$O$3)*KG!$F$4:$O$136)*$G875/100</f>
        <v>63.633662081298091</v>
      </c>
      <c r="T875" s="7">
        <f>SUMPRODUCT((KG!$A$4:$A$136=flux!$A875)*(KG!$B$4:$B$136=flux!T$3)*(flux!$G875&gt;=KG!$F$2:$O$2)*(flux!$G875&lt;=KG!$F$3:$O$3)*KG!$F$4:$O$136)*$G875/100</f>
        <v>0</v>
      </c>
      <c r="U875" s="7">
        <f>SUMPRODUCT((KG!$A$4:$A$136=flux!$A875)*(KG!$B$4:$B$136=flux!U$3)*(flux!$G875&gt;=KG!$F$2:$O$2)*(flux!$G875&lt;=KG!$F$3:$O$3)*KG!$F$4:$O$136)*$G875/100</f>
        <v>0</v>
      </c>
      <c r="V875" s="7">
        <f>SUMPRODUCT((KG!$A$4:$A$136=flux!$A875)*(KG!$B$4:$B$136=flux!V$3)*(flux!$G875&gt;=KG!$F$2:$O$2)*(flux!$G875&lt;=KG!$F$3:$O$3)*KG!$F$4:$O$136)*$G875/100</f>
        <v>79.136176313599989</v>
      </c>
      <c r="W875" s="7">
        <f>SUMPRODUCT((KG!$A$4:$A$136=flux!$A875)*(KG!$B$4:$B$136=flux!W$3)*(flux!$G875&gt;=KG!$F$2:$O$2)*(flux!$G875&lt;=KG!$F$3:$O$3)*KG!$F$4:$O$136)*$G875/100</f>
        <v>0</v>
      </c>
      <c r="X875" s="7">
        <f>SUMPRODUCT((KG!$A$4:$A$136=flux!$A875)*(KG!$B$4:$B$136=flux!X$3)*(flux!$G875&gt;=KG!$F$2:$O$2)*(flux!$G875&lt;=KG!$F$3:$O$3)*KG!$F$4:$O$136)*$G875/100</f>
        <v>0</v>
      </c>
      <c r="Y875" s="7">
        <f>SUMPRODUCT((PAL!$A$3:$A$42=flux!$A875)*(PAL!$B$3:$B$42=flux!Y$3)*(PAL!$H$2:$Q$2=flux!$H875)*(PAL!$H$3:$Q$42))*$H875</f>
        <v>0</v>
      </c>
      <c r="Z875" s="7">
        <f>SUMPRODUCT((PAL!$A$3:$A$42=flux!$A875)*(PAL!$B$3:$B$42=flux!Z$3)*(PAL!$H$2:$Q$2=flux!$H875)*(PAL!$H$3:$Q$42))*$H875</f>
        <v>90</v>
      </c>
      <c r="AA875" s="7">
        <f>SUMPRODUCT((PAL!$A$3:$A$42=flux!$A875)*(PAL!$B$3:$B$42=flux!AA$3)*(PAL!$H$2:$Q$2=flux!$H875)*(PAL!$H$3:$Q$42))*$H875</f>
        <v>71.116799999999998</v>
      </c>
      <c r="AB875" s="7">
        <f>SUMPRODUCT((PAL!$A$3:$A$42=flux!$A875)*(PAL!$B$3:$B$42=flux!AB$3)*(PAL!$H$2:$Q$2=flux!$H875)*(PAL!$H$3:$Q$42))*$H875</f>
        <v>0</v>
      </c>
    </row>
    <row r="876" spans="1:28" x14ac:dyDescent="0.25">
      <c r="A876">
        <v>4662</v>
      </c>
      <c r="B876" t="s">
        <v>564</v>
      </c>
      <c r="C876" s="2">
        <v>43182</v>
      </c>
      <c r="D876" t="s">
        <v>167</v>
      </c>
      <c r="E876">
        <v>72</v>
      </c>
      <c r="F876" t="s">
        <v>169</v>
      </c>
      <c r="G876">
        <v>590</v>
      </c>
      <c r="H876" s="64">
        <v>3</v>
      </c>
      <c r="I876" s="7">
        <v>88.23096000000001</v>
      </c>
      <c r="J876" s="9"/>
      <c r="L876" s="5" t="s">
        <v>184</v>
      </c>
      <c r="N876" s="7">
        <f>SUMPRODUCT((KG!$A$4:$A$136=flux!$A876)*(KG!$B$4:$B$136=flux!N$3)*(flux!$G876&gt;=KG!$F$2:$O$2)*(flux!$G876&lt;=KG!$F$3:$O$3)*KG!$F$4:$O$136)*$G876/100</f>
        <v>64.79616</v>
      </c>
      <c r="O876" s="7">
        <f>SUMPRODUCT((KG!$A$4:$A$136=flux!$A876)*(KG!$B$4:$B$136=flux!O$3)*(flux!$G876&gt;=KG!$F$2:$O$2)*(flux!$G876&lt;=KG!$F$3:$O$3)*KG!$F$4:$O$136)*$G876/100</f>
        <v>104.88418200000002</v>
      </c>
      <c r="P876" s="7">
        <f>SUMPRODUCT((KG!$A$4:$A$136=flux!$A876)*(KG!$B$4:$B$136=flux!P$3)*(flux!$G876&gt;=KG!$F$2:$O$2)*(flux!$G876&lt;=KG!$F$3:$O$3)*KG!$F$4:$O$136)*$G876/100</f>
        <v>0</v>
      </c>
      <c r="Q876" s="7">
        <f>SUMPRODUCT((KG!$A$4:$A$136=flux!$A876)*(KG!$B$4:$B$136=flux!Q$3)*(flux!$G876&gt;=KG!$F$2:$O$2)*(flux!$G876&lt;=KG!$F$3:$O$3)*KG!$F$4:$O$136)*$G876/100</f>
        <v>0</v>
      </c>
      <c r="R876" s="7">
        <f>SUMPRODUCT((KG!$A$4:$A$136=flux!$A876)*(KG!$B$4:$B$136=flux!R$3)*(flux!$G876&gt;=KG!$F$2:$O$2)*(flux!$G876&lt;=KG!$F$3:$O$3)*KG!$F$4:$O$136)*$G876/100</f>
        <v>111.84431887440002</v>
      </c>
      <c r="S876" s="7">
        <f>SUMPRODUCT((KG!$A$4:$A$136=flux!$A876)*(KG!$B$4:$B$136=flux!S$3)*(flux!$G876&gt;=KG!$F$2:$O$2)*(flux!$G876&lt;=KG!$F$3:$O$3)*KG!$F$4:$O$136)*$G876/100</f>
        <v>82.695728255431447</v>
      </c>
      <c r="T876" s="7">
        <f>SUMPRODUCT((KG!$A$4:$A$136=flux!$A876)*(KG!$B$4:$B$136=flux!T$3)*(flux!$G876&gt;=KG!$F$2:$O$2)*(flux!$G876&lt;=KG!$F$3:$O$3)*KG!$F$4:$O$136)*$G876/100</f>
        <v>0</v>
      </c>
      <c r="U876" s="7">
        <f>SUMPRODUCT((KG!$A$4:$A$136=flux!$A876)*(KG!$B$4:$B$136=flux!U$3)*(flux!$G876&gt;=KG!$F$2:$O$2)*(flux!$G876&lt;=KG!$F$3:$O$3)*KG!$F$4:$O$136)*$G876/100</f>
        <v>0</v>
      </c>
      <c r="V876" s="7">
        <f>SUMPRODUCT((KG!$A$4:$A$136=flux!$A876)*(KG!$B$4:$B$136=flux!V$3)*(flux!$G876&gt;=KG!$F$2:$O$2)*(flux!$G876&lt;=KG!$F$3:$O$3)*KG!$F$4:$O$136)*$G876/100</f>
        <v>102.84216745599998</v>
      </c>
      <c r="W876" s="7">
        <f>SUMPRODUCT((KG!$A$4:$A$136=flux!$A876)*(KG!$B$4:$B$136=flux!W$3)*(flux!$G876&gt;=KG!$F$2:$O$2)*(flux!$G876&lt;=KG!$F$3:$O$3)*KG!$F$4:$O$136)*$G876/100</f>
        <v>0</v>
      </c>
      <c r="X876" s="7">
        <f>SUMPRODUCT((KG!$A$4:$A$136=flux!$A876)*(KG!$B$4:$B$136=flux!X$3)*(flux!$G876&gt;=KG!$F$2:$O$2)*(flux!$G876&lt;=KG!$F$3:$O$3)*KG!$F$4:$O$136)*$G876/100</f>
        <v>0</v>
      </c>
      <c r="Y876" s="7">
        <f>SUMPRODUCT((PAL!$A$3:$A$42=flux!$A876)*(PAL!$B$3:$B$42=flux!Y$3)*(PAL!$H$2:$Q$2=flux!$H876)*(PAL!$H$3:$Q$42))*$H876</f>
        <v>0</v>
      </c>
      <c r="Z876" s="7">
        <f>SUMPRODUCT((PAL!$A$3:$A$42=flux!$A876)*(PAL!$B$3:$B$42=flux!Z$3)*(PAL!$H$2:$Q$2=flux!$H876)*(PAL!$H$3:$Q$42))*$H876</f>
        <v>120</v>
      </c>
      <c r="AA876" s="7">
        <f>SUMPRODUCT((PAL!$A$3:$A$42=flux!$A876)*(PAL!$B$3:$B$42=flux!AA$3)*(PAL!$H$2:$Q$2=flux!$H876)*(PAL!$H$3:$Q$42))*$H876</f>
        <v>106.67519999999999</v>
      </c>
      <c r="AB876" s="7">
        <f>SUMPRODUCT((PAL!$A$3:$A$42=flux!$A876)*(PAL!$B$3:$B$42=flux!AB$3)*(PAL!$H$2:$Q$2=flux!$H876)*(PAL!$H$3:$Q$42))*$H876</f>
        <v>0</v>
      </c>
    </row>
    <row r="877" spans="1:28" x14ac:dyDescent="0.25">
      <c r="A877">
        <v>4205</v>
      </c>
      <c r="B877" t="s">
        <v>578</v>
      </c>
      <c r="C877" s="2">
        <v>43188</v>
      </c>
      <c r="D877" t="s">
        <v>110</v>
      </c>
      <c r="E877">
        <v>51</v>
      </c>
      <c r="F877" t="s">
        <v>111</v>
      </c>
      <c r="G877">
        <v>386</v>
      </c>
      <c r="H877" s="1">
        <v>2</v>
      </c>
      <c r="I877">
        <v>117.6</v>
      </c>
      <c r="J877" s="1"/>
      <c r="L877" s="5" t="s">
        <v>184</v>
      </c>
      <c r="N877" s="7">
        <f>SUMPRODUCT((KG!$A$4:$A$136=flux!$A877)*(KG!$B$4:$B$136=flux!N$3)*(flux!$G877&gt;=KG!$F$2:$O$2)*(flux!$G877&lt;=KG!$F$3:$O$3)*KG!$F$4:$O$136)*$G877/100</f>
        <v>0</v>
      </c>
      <c r="O877" s="7">
        <f>SUMPRODUCT((KG!$A$4:$A$136=flux!$A877)*(KG!$B$4:$B$136=flux!O$3)*(flux!$G877&gt;=KG!$F$2:$O$2)*(flux!$G877&lt;=KG!$F$3:$O$3)*KG!$F$4:$O$136)*$G877/100</f>
        <v>0</v>
      </c>
      <c r="P877" s="7">
        <f>SUMPRODUCT((KG!$A$4:$A$136=flux!$A877)*(KG!$B$4:$B$136=flux!P$3)*(flux!$G877&gt;=KG!$F$2:$O$2)*(flux!$G877&lt;=KG!$F$3:$O$3)*KG!$F$4:$O$136)*$G877/100</f>
        <v>0</v>
      </c>
      <c r="Q877" s="7">
        <f>SUMPRODUCT((KG!$A$4:$A$136=flux!$A877)*(KG!$B$4:$B$136=flux!Q$3)*(flux!$G877&gt;=KG!$F$2:$O$2)*(flux!$G877&lt;=KG!$F$3:$O$3)*KG!$F$4:$O$136)*$G877/100</f>
        <v>0</v>
      </c>
      <c r="R877" s="7">
        <f>SUMPRODUCT((KG!$A$4:$A$136=flux!$A877)*(KG!$B$4:$B$136=flux!R$3)*(flux!$G877&gt;=KG!$F$2:$O$2)*(flux!$G877&lt;=KG!$F$3:$O$3)*KG!$F$4:$O$136)*$G877/100</f>
        <v>0</v>
      </c>
      <c r="S877" s="7">
        <f>SUMPRODUCT((KG!$A$4:$A$136=flux!$A877)*(KG!$B$4:$B$136=flux!S$3)*(flux!$G877&gt;=KG!$F$2:$O$2)*(flux!$G877&lt;=KG!$F$3:$O$3)*KG!$F$4:$O$136)*$G877/100</f>
        <v>0</v>
      </c>
      <c r="T877" s="7">
        <f>SUMPRODUCT((KG!$A$4:$A$136=flux!$A877)*(KG!$B$4:$B$136=flux!T$3)*(flux!$G877&gt;=KG!$F$2:$O$2)*(flux!$G877&lt;=KG!$F$3:$O$3)*KG!$F$4:$O$136)*$G877/100</f>
        <v>0</v>
      </c>
      <c r="U877" s="7">
        <f>SUMPRODUCT((KG!$A$4:$A$136=flux!$A877)*(KG!$B$4:$B$136=flux!U$3)*(flux!$G877&gt;=KG!$F$2:$O$2)*(flux!$G877&lt;=KG!$F$3:$O$3)*KG!$F$4:$O$136)*$G877/100</f>
        <v>0</v>
      </c>
      <c r="V877" s="7">
        <f>SUMPRODUCT((KG!$A$4:$A$136=flux!$A877)*(KG!$B$4:$B$136=flux!V$3)*(flux!$G877&gt;=KG!$F$2:$O$2)*(flux!$G877&lt;=KG!$F$3:$O$3)*KG!$F$4:$O$136)*$G877/100</f>
        <v>0</v>
      </c>
      <c r="W877" s="7">
        <f>SUMPRODUCT((KG!$A$4:$A$136=flux!$A877)*(KG!$B$4:$B$136=flux!W$3)*(flux!$G877&gt;=KG!$F$2:$O$2)*(flux!$G877&lt;=KG!$F$3:$O$3)*KG!$F$4:$O$136)*$G877/100</f>
        <v>0</v>
      </c>
      <c r="X877" s="7">
        <f>SUMPRODUCT((KG!$A$4:$A$136=flux!$A877)*(KG!$B$4:$B$136=flux!X$3)*(flux!$G877&gt;=KG!$F$2:$O$2)*(flux!$G877&lt;=KG!$F$3:$O$3)*KG!$F$4:$O$136)*$G877/100</f>
        <v>0</v>
      </c>
      <c r="Y877" s="7">
        <f>SUMPRODUCT((PAL!$A$3:$A$42=flux!$A877)*(PAL!$B$3:$B$42=flux!Y$3)*(PAL!$H$2:$Q$2=flux!$H877)*(PAL!$H$3:$Q$42))*$H877</f>
        <v>0</v>
      </c>
      <c r="Z877" s="7">
        <f>SUMPRODUCT((PAL!$A$3:$A$42=flux!$A877)*(PAL!$B$3:$B$42=flux!Z$3)*(PAL!$H$2:$Q$2=flux!$H877)*(PAL!$H$3:$Q$42))*$H877</f>
        <v>0</v>
      </c>
      <c r="AA877" s="7">
        <f>SUMPRODUCT((PAL!$A$3:$A$42=flux!$A877)*(PAL!$B$3:$B$42=flux!AA$3)*(PAL!$H$2:$Q$2=flux!$H877)*(PAL!$H$3:$Q$42))*$H877</f>
        <v>0</v>
      </c>
      <c r="AB877" s="7">
        <f>SUMPRODUCT((PAL!$A$3:$A$42=flux!$A877)*(PAL!$B$3:$B$42=flux!AB$3)*(PAL!$H$2:$Q$2=flux!$H877)*(PAL!$H$3:$Q$42))*$H877</f>
        <v>0</v>
      </c>
    </row>
    <row r="878" spans="1:28" x14ac:dyDescent="0.25">
      <c r="A878">
        <v>4205</v>
      </c>
      <c r="B878" t="s">
        <v>578</v>
      </c>
      <c r="C878" s="2">
        <v>43161</v>
      </c>
      <c r="D878" t="s">
        <v>110</v>
      </c>
      <c r="E878">
        <v>51</v>
      </c>
      <c r="F878" t="s">
        <v>111</v>
      </c>
      <c r="G878">
        <v>378</v>
      </c>
      <c r="H878" s="1">
        <v>2</v>
      </c>
      <c r="I878">
        <v>117.6</v>
      </c>
      <c r="J878" s="1"/>
      <c r="L878" s="5" t="s">
        <v>184</v>
      </c>
      <c r="N878" s="7">
        <f>SUMPRODUCT((KG!$A$4:$A$136=flux!$A878)*(KG!$B$4:$B$136=flux!N$3)*(flux!$G878&gt;=KG!$F$2:$O$2)*(flux!$G878&lt;=KG!$F$3:$O$3)*KG!$F$4:$O$136)*$G878/100</f>
        <v>0</v>
      </c>
      <c r="O878" s="7">
        <f>SUMPRODUCT((KG!$A$4:$A$136=flux!$A878)*(KG!$B$4:$B$136=flux!O$3)*(flux!$G878&gt;=KG!$F$2:$O$2)*(flux!$G878&lt;=KG!$F$3:$O$3)*KG!$F$4:$O$136)*$G878/100</f>
        <v>0</v>
      </c>
      <c r="P878" s="7">
        <f>SUMPRODUCT((KG!$A$4:$A$136=flux!$A878)*(KG!$B$4:$B$136=flux!P$3)*(flux!$G878&gt;=KG!$F$2:$O$2)*(flux!$G878&lt;=KG!$F$3:$O$3)*KG!$F$4:$O$136)*$G878/100</f>
        <v>0</v>
      </c>
      <c r="Q878" s="7">
        <f>SUMPRODUCT((KG!$A$4:$A$136=flux!$A878)*(KG!$B$4:$B$136=flux!Q$3)*(flux!$G878&gt;=KG!$F$2:$O$2)*(flux!$G878&lt;=KG!$F$3:$O$3)*KG!$F$4:$O$136)*$G878/100</f>
        <v>0</v>
      </c>
      <c r="R878" s="7">
        <f>SUMPRODUCT((KG!$A$4:$A$136=flux!$A878)*(KG!$B$4:$B$136=flux!R$3)*(flux!$G878&gt;=KG!$F$2:$O$2)*(flux!$G878&lt;=KG!$F$3:$O$3)*KG!$F$4:$O$136)*$G878/100</f>
        <v>0</v>
      </c>
      <c r="S878" s="7">
        <f>SUMPRODUCT((KG!$A$4:$A$136=flux!$A878)*(KG!$B$4:$B$136=flux!S$3)*(flux!$G878&gt;=KG!$F$2:$O$2)*(flux!$G878&lt;=KG!$F$3:$O$3)*KG!$F$4:$O$136)*$G878/100</f>
        <v>0</v>
      </c>
      <c r="T878" s="7">
        <f>SUMPRODUCT((KG!$A$4:$A$136=flux!$A878)*(KG!$B$4:$B$136=flux!T$3)*(flux!$G878&gt;=KG!$F$2:$O$2)*(flux!$G878&lt;=KG!$F$3:$O$3)*KG!$F$4:$O$136)*$G878/100</f>
        <v>0</v>
      </c>
      <c r="U878" s="7">
        <f>SUMPRODUCT((KG!$A$4:$A$136=flux!$A878)*(KG!$B$4:$B$136=flux!U$3)*(flux!$G878&gt;=KG!$F$2:$O$2)*(flux!$G878&lt;=KG!$F$3:$O$3)*KG!$F$4:$O$136)*$G878/100</f>
        <v>0</v>
      </c>
      <c r="V878" s="7">
        <f>SUMPRODUCT((KG!$A$4:$A$136=flux!$A878)*(KG!$B$4:$B$136=flux!V$3)*(flux!$G878&gt;=KG!$F$2:$O$2)*(flux!$G878&lt;=KG!$F$3:$O$3)*KG!$F$4:$O$136)*$G878/100</f>
        <v>0</v>
      </c>
      <c r="W878" s="7">
        <f>SUMPRODUCT((KG!$A$4:$A$136=flux!$A878)*(KG!$B$4:$B$136=flux!W$3)*(flux!$G878&gt;=KG!$F$2:$O$2)*(flux!$G878&lt;=KG!$F$3:$O$3)*KG!$F$4:$O$136)*$G878/100</f>
        <v>0</v>
      </c>
      <c r="X878" s="7">
        <f>SUMPRODUCT((KG!$A$4:$A$136=flux!$A878)*(KG!$B$4:$B$136=flux!X$3)*(flux!$G878&gt;=KG!$F$2:$O$2)*(flux!$G878&lt;=KG!$F$3:$O$3)*KG!$F$4:$O$136)*$G878/100</f>
        <v>0</v>
      </c>
      <c r="Y878" s="7">
        <f>SUMPRODUCT((PAL!$A$3:$A$42=flux!$A878)*(PAL!$B$3:$B$42=flux!Y$3)*(PAL!$H$2:$Q$2=flux!$H878)*(PAL!$H$3:$Q$42))*$H878</f>
        <v>0</v>
      </c>
      <c r="Z878" s="7">
        <f>SUMPRODUCT((PAL!$A$3:$A$42=flux!$A878)*(PAL!$B$3:$B$42=flux!Z$3)*(PAL!$H$2:$Q$2=flux!$H878)*(PAL!$H$3:$Q$42))*$H878</f>
        <v>0</v>
      </c>
      <c r="AA878" s="7">
        <f>SUMPRODUCT((PAL!$A$3:$A$42=flux!$A878)*(PAL!$B$3:$B$42=flux!AA$3)*(PAL!$H$2:$Q$2=flux!$H878)*(PAL!$H$3:$Q$42))*$H878</f>
        <v>0</v>
      </c>
      <c r="AB878" s="7">
        <f>SUMPRODUCT((PAL!$A$3:$A$42=flux!$A878)*(PAL!$B$3:$B$42=flux!AB$3)*(PAL!$H$2:$Q$2=flux!$H878)*(PAL!$H$3:$Q$42))*$H878</f>
        <v>0</v>
      </c>
    </row>
    <row r="879" spans="1:28" x14ac:dyDescent="0.25">
      <c r="A879">
        <v>4205</v>
      </c>
      <c r="B879" t="s">
        <v>578</v>
      </c>
      <c r="C879" s="2">
        <v>43160</v>
      </c>
      <c r="D879" t="s">
        <v>110</v>
      </c>
      <c r="E879">
        <v>51</v>
      </c>
      <c r="F879" t="s">
        <v>111</v>
      </c>
      <c r="G879">
        <v>369</v>
      </c>
      <c r="H879" s="1">
        <v>2</v>
      </c>
      <c r="I879">
        <v>117.6</v>
      </c>
      <c r="J879" s="1"/>
      <c r="L879" s="5" t="s">
        <v>184</v>
      </c>
      <c r="N879" s="7">
        <f>SUMPRODUCT((KG!$A$4:$A$136=flux!$A879)*(KG!$B$4:$B$136=flux!N$3)*(flux!$G879&gt;=KG!$F$2:$O$2)*(flux!$G879&lt;=KG!$F$3:$O$3)*KG!$F$4:$O$136)*$G879/100</f>
        <v>0</v>
      </c>
      <c r="O879" s="7">
        <f>SUMPRODUCT((KG!$A$4:$A$136=flux!$A879)*(KG!$B$4:$B$136=flux!O$3)*(flux!$G879&gt;=KG!$F$2:$O$2)*(flux!$G879&lt;=KG!$F$3:$O$3)*KG!$F$4:$O$136)*$G879/100</f>
        <v>0</v>
      </c>
      <c r="P879" s="7">
        <f>SUMPRODUCT((KG!$A$4:$A$136=flux!$A879)*(KG!$B$4:$B$136=flux!P$3)*(flux!$G879&gt;=KG!$F$2:$O$2)*(flux!$G879&lt;=KG!$F$3:$O$3)*KG!$F$4:$O$136)*$G879/100</f>
        <v>0</v>
      </c>
      <c r="Q879" s="7">
        <f>SUMPRODUCT((KG!$A$4:$A$136=flux!$A879)*(KG!$B$4:$B$136=flux!Q$3)*(flux!$G879&gt;=KG!$F$2:$O$2)*(flux!$G879&lt;=KG!$F$3:$O$3)*KG!$F$4:$O$136)*$G879/100</f>
        <v>0</v>
      </c>
      <c r="R879" s="7">
        <f>SUMPRODUCT((KG!$A$4:$A$136=flux!$A879)*(KG!$B$4:$B$136=flux!R$3)*(flux!$G879&gt;=KG!$F$2:$O$2)*(flux!$G879&lt;=KG!$F$3:$O$3)*KG!$F$4:$O$136)*$G879/100</f>
        <v>0</v>
      </c>
      <c r="S879" s="7">
        <f>SUMPRODUCT((KG!$A$4:$A$136=flux!$A879)*(KG!$B$4:$B$136=flux!S$3)*(flux!$G879&gt;=KG!$F$2:$O$2)*(flux!$G879&lt;=KG!$F$3:$O$3)*KG!$F$4:$O$136)*$G879/100</f>
        <v>0</v>
      </c>
      <c r="T879" s="7">
        <f>SUMPRODUCT((KG!$A$4:$A$136=flux!$A879)*(KG!$B$4:$B$136=flux!T$3)*(flux!$G879&gt;=KG!$F$2:$O$2)*(flux!$G879&lt;=KG!$F$3:$O$3)*KG!$F$4:$O$136)*$G879/100</f>
        <v>0</v>
      </c>
      <c r="U879" s="7">
        <f>SUMPRODUCT((KG!$A$4:$A$136=flux!$A879)*(KG!$B$4:$B$136=flux!U$3)*(flux!$G879&gt;=KG!$F$2:$O$2)*(flux!$G879&lt;=KG!$F$3:$O$3)*KG!$F$4:$O$136)*$G879/100</f>
        <v>0</v>
      </c>
      <c r="V879" s="7">
        <f>SUMPRODUCT((KG!$A$4:$A$136=flux!$A879)*(KG!$B$4:$B$136=flux!V$3)*(flux!$G879&gt;=KG!$F$2:$O$2)*(flux!$G879&lt;=KG!$F$3:$O$3)*KG!$F$4:$O$136)*$G879/100</f>
        <v>0</v>
      </c>
      <c r="W879" s="7">
        <f>SUMPRODUCT((KG!$A$4:$A$136=flux!$A879)*(KG!$B$4:$B$136=flux!W$3)*(flux!$G879&gt;=KG!$F$2:$O$2)*(flux!$G879&lt;=KG!$F$3:$O$3)*KG!$F$4:$O$136)*$G879/100</f>
        <v>0</v>
      </c>
      <c r="X879" s="7">
        <f>SUMPRODUCT((KG!$A$4:$A$136=flux!$A879)*(KG!$B$4:$B$136=flux!X$3)*(flux!$G879&gt;=KG!$F$2:$O$2)*(flux!$G879&lt;=KG!$F$3:$O$3)*KG!$F$4:$O$136)*$G879/100</f>
        <v>0</v>
      </c>
      <c r="Y879" s="7">
        <f>SUMPRODUCT((PAL!$A$3:$A$42=flux!$A879)*(PAL!$B$3:$B$42=flux!Y$3)*(PAL!$H$2:$Q$2=flux!$H879)*(PAL!$H$3:$Q$42))*$H879</f>
        <v>0</v>
      </c>
      <c r="Z879" s="7">
        <f>SUMPRODUCT((PAL!$A$3:$A$42=flux!$A879)*(PAL!$B$3:$B$42=flux!Z$3)*(PAL!$H$2:$Q$2=flux!$H879)*(PAL!$H$3:$Q$42))*$H879</f>
        <v>0</v>
      </c>
      <c r="AA879" s="7">
        <f>SUMPRODUCT((PAL!$A$3:$A$42=flux!$A879)*(PAL!$B$3:$B$42=flux!AA$3)*(PAL!$H$2:$Q$2=flux!$H879)*(PAL!$H$3:$Q$42))*$H879</f>
        <v>0</v>
      </c>
      <c r="AB879" s="7">
        <f>SUMPRODUCT((PAL!$A$3:$A$42=flux!$A879)*(PAL!$B$3:$B$42=flux!AB$3)*(PAL!$H$2:$Q$2=flux!$H879)*(PAL!$H$3:$Q$42))*$H879</f>
        <v>0</v>
      </c>
    </row>
    <row r="880" spans="1:28" x14ac:dyDescent="0.25">
      <c r="A880">
        <v>4205</v>
      </c>
      <c r="B880" t="s">
        <v>578</v>
      </c>
      <c r="C880" s="2">
        <v>43187</v>
      </c>
      <c r="D880" t="s">
        <v>110</v>
      </c>
      <c r="E880">
        <v>51</v>
      </c>
      <c r="F880" t="s">
        <v>111</v>
      </c>
      <c r="G880">
        <v>277</v>
      </c>
      <c r="H880" s="1">
        <v>1</v>
      </c>
      <c r="I880">
        <v>61.91</v>
      </c>
      <c r="J880" s="1"/>
      <c r="L880" s="5" t="s">
        <v>184</v>
      </c>
      <c r="N880" s="7">
        <f>SUMPRODUCT((KG!$A$4:$A$136=flux!$A880)*(KG!$B$4:$B$136=flux!N$3)*(flux!$G880&gt;=KG!$F$2:$O$2)*(flux!$G880&lt;=KG!$F$3:$O$3)*KG!$F$4:$O$136)*$G880/100</f>
        <v>0</v>
      </c>
      <c r="O880" s="7">
        <f>SUMPRODUCT((KG!$A$4:$A$136=flux!$A880)*(KG!$B$4:$B$136=flux!O$3)*(flux!$G880&gt;=KG!$F$2:$O$2)*(flux!$G880&lt;=KG!$F$3:$O$3)*KG!$F$4:$O$136)*$G880/100</f>
        <v>0</v>
      </c>
      <c r="P880" s="7">
        <f>SUMPRODUCT((KG!$A$4:$A$136=flux!$A880)*(KG!$B$4:$B$136=flux!P$3)*(flux!$G880&gt;=KG!$F$2:$O$2)*(flux!$G880&lt;=KG!$F$3:$O$3)*KG!$F$4:$O$136)*$G880/100</f>
        <v>0</v>
      </c>
      <c r="Q880" s="7">
        <f>SUMPRODUCT((KG!$A$4:$A$136=flux!$A880)*(KG!$B$4:$B$136=flux!Q$3)*(flux!$G880&gt;=KG!$F$2:$O$2)*(flux!$G880&lt;=KG!$F$3:$O$3)*KG!$F$4:$O$136)*$G880/100</f>
        <v>0</v>
      </c>
      <c r="R880" s="7">
        <f>SUMPRODUCT((KG!$A$4:$A$136=flux!$A880)*(KG!$B$4:$B$136=flux!R$3)*(flux!$G880&gt;=KG!$F$2:$O$2)*(flux!$G880&lt;=KG!$F$3:$O$3)*KG!$F$4:$O$136)*$G880/100</f>
        <v>0</v>
      </c>
      <c r="S880" s="7">
        <f>SUMPRODUCT((KG!$A$4:$A$136=flux!$A880)*(KG!$B$4:$B$136=flux!S$3)*(flux!$G880&gt;=KG!$F$2:$O$2)*(flux!$G880&lt;=KG!$F$3:$O$3)*KG!$F$4:$O$136)*$G880/100</f>
        <v>0</v>
      </c>
      <c r="T880" s="7">
        <f>SUMPRODUCT((KG!$A$4:$A$136=flux!$A880)*(KG!$B$4:$B$136=flux!T$3)*(flux!$G880&gt;=KG!$F$2:$O$2)*(flux!$G880&lt;=KG!$F$3:$O$3)*KG!$F$4:$O$136)*$G880/100</f>
        <v>0</v>
      </c>
      <c r="U880" s="7">
        <f>SUMPRODUCT((KG!$A$4:$A$136=flux!$A880)*(KG!$B$4:$B$136=flux!U$3)*(flux!$G880&gt;=KG!$F$2:$O$2)*(flux!$G880&lt;=KG!$F$3:$O$3)*KG!$F$4:$O$136)*$G880/100</f>
        <v>0</v>
      </c>
      <c r="V880" s="7">
        <f>SUMPRODUCT((KG!$A$4:$A$136=flux!$A880)*(KG!$B$4:$B$136=flux!V$3)*(flux!$G880&gt;=KG!$F$2:$O$2)*(flux!$G880&lt;=KG!$F$3:$O$3)*KG!$F$4:$O$136)*$G880/100</f>
        <v>0</v>
      </c>
      <c r="W880" s="7">
        <f>SUMPRODUCT((KG!$A$4:$A$136=flux!$A880)*(KG!$B$4:$B$136=flux!W$3)*(flux!$G880&gt;=KG!$F$2:$O$2)*(flux!$G880&lt;=KG!$F$3:$O$3)*KG!$F$4:$O$136)*$G880/100</f>
        <v>0</v>
      </c>
      <c r="X880" s="7">
        <f>SUMPRODUCT((KG!$A$4:$A$136=flux!$A880)*(KG!$B$4:$B$136=flux!X$3)*(flux!$G880&gt;=KG!$F$2:$O$2)*(flux!$G880&lt;=KG!$F$3:$O$3)*KG!$F$4:$O$136)*$G880/100</f>
        <v>0</v>
      </c>
      <c r="Y880" s="7">
        <f>SUMPRODUCT((PAL!$A$3:$A$42=flux!$A880)*(PAL!$B$3:$B$42=flux!Y$3)*(PAL!$H$2:$Q$2=flux!$H880)*(PAL!$H$3:$Q$42))*$H880</f>
        <v>0</v>
      </c>
      <c r="Z880" s="7">
        <f>SUMPRODUCT((PAL!$A$3:$A$42=flux!$A880)*(PAL!$B$3:$B$42=flux!Z$3)*(PAL!$H$2:$Q$2=flux!$H880)*(PAL!$H$3:$Q$42))*$H880</f>
        <v>0</v>
      </c>
      <c r="AA880" s="7">
        <f>SUMPRODUCT((PAL!$A$3:$A$42=flux!$A880)*(PAL!$B$3:$B$42=flux!AA$3)*(PAL!$H$2:$Q$2=flux!$H880)*(PAL!$H$3:$Q$42))*$H880</f>
        <v>0</v>
      </c>
      <c r="AB880" s="7">
        <f>SUMPRODUCT((PAL!$A$3:$A$42=flux!$A880)*(PAL!$B$3:$B$42=flux!AB$3)*(PAL!$H$2:$Q$2=flux!$H880)*(PAL!$H$3:$Q$42))*$H880</f>
        <v>0</v>
      </c>
    </row>
    <row r="881" spans="1:28" x14ac:dyDescent="0.25">
      <c r="A881">
        <v>4205</v>
      </c>
      <c r="B881" t="s">
        <v>578</v>
      </c>
      <c r="C881" s="2">
        <v>43186</v>
      </c>
      <c r="D881" t="s">
        <v>110</v>
      </c>
      <c r="E881">
        <v>51</v>
      </c>
      <c r="F881" t="s">
        <v>111</v>
      </c>
      <c r="G881">
        <v>252</v>
      </c>
      <c r="H881" s="1">
        <v>1</v>
      </c>
      <c r="I881">
        <v>61.91</v>
      </c>
      <c r="J881" s="1"/>
      <c r="L881" s="5" t="s">
        <v>184</v>
      </c>
      <c r="N881" s="7">
        <f>SUMPRODUCT((KG!$A$4:$A$136=flux!$A881)*(KG!$B$4:$B$136=flux!N$3)*(flux!$G881&gt;=KG!$F$2:$O$2)*(flux!$G881&lt;=KG!$F$3:$O$3)*KG!$F$4:$O$136)*$G881/100</f>
        <v>0</v>
      </c>
      <c r="O881" s="7">
        <f>SUMPRODUCT((KG!$A$4:$A$136=flux!$A881)*(KG!$B$4:$B$136=flux!O$3)*(flux!$G881&gt;=KG!$F$2:$O$2)*(flux!$G881&lt;=KG!$F$3:$O$3)*KG!$F$4:$O$136)*$G881/100</f>
        <v>0</v>
      </c>
      <c r="P881" s="7">
        <f>SUMPRODUCT((KG!$A$4:$A$136=flux!$A881)*(KG!$B$4:$B$136=flux!P$3)*(flux!$G881&gt;=KG!$F$2:$O$2)*(flux!$G881&lt;=KG!$F$3:$O$3)*KG!$F$4:$O$136)*$G881/100</f>
        <v>0</v>
      </c>
      <c r="Q881" s="7">
        <f>SUMPRODUCT((KG!$A$4:$A$136=flux!$A881)*(KG!$B$4:$B$136=flux!Q$3)*(flux!$G881&gt;=KG!$F$2:$O$2)*(flux!$G881&lt;=KG!$F$3:$O$3)*KG!$F$4:$O$136)*$G881/100</f>
        <v>0</v>
      </c>
      <c r="R881" s="7">
        <f>SUMPRODUCT((KG!$A$4:$A$136=flux!$A881)*(KG!$B$4:$B$136=flux!R$3)*(flux!$G881&gt;=KG!$F$2:$O$2)*(flux!$G881&lt;=KG!$F$3:$O$3)*KG!$F$4:$O$136)*$G881/100</f>
        <v>0</v>
      </c>
      <c r="S881" s="7">
        <f>SUMPRODUCT((KG!$A$4:$A$136=flux!$A881)*(KG!$B$4:$B$136=flux!S$3)*(flux!$G881&gt;=KG!$F$2:$O$2)*(flux!$G881&lt;=KG!$F$3:$O$3)*KG!$F$4:$O$136)*$G881/100</f>
        <v>0</v>
      </c>
      <c r="T881" s="7">
        <f>SUMPRODUCT((KG!$A$4:$A$136=flux!$A881)*(KG!$B$4:$B$136=flux!T$3)*(flux!$G881&gt;=KG!$F$2:$O$2)*(flux!$G881&lt;=KG!$F$3:$O$3)*KG!$F$4:$O$136)*$G881/100</f>
        <v>0</v>
      </c>
      <c r="U881" s="7">
        <f>SUMPRODUCT((KG!$A$4:$A$136=flux!$A881)*(KG!$B$4:$B$136=flux!U$3)*(flux!$G881&gt;=KG!$F$2:$O$2)*(flux!$G881&lt;=KG!$F$3:$O$3)*KG!$F$4:$O$136)*$G881/100</f>
        <v>0</v>
      </c>
      <c r="V881" s="7">
        <f>SUMPRODUCT((KG!$A$4:$A$136=flux!$A881)*(KG!$B$4:$B$136=flux!V$3)*(flux!$G881&gt;=KG!$F$2:$O$2)*(flux!$G881&lt;=KG!$F$3:$O$3)*KG!$F$4:$O$136)*$G881/100</f>
        <v>0</v>
      </c>
      <c r="W881" s="7">
        <f>SUMPRODUCT((KG!$A$4:$A$136=flux!$A881)*(KG!$B$4:$B$136=flux!W$3)*(flux!$G881&gt;=KG!$F$2:$O$2)*(flux!$G881&lt;=KG!$F$3:$O$3)*KG!$F$4:$O$136)*$G881/100</f>
        <v>0</v>
      </c>
      <c r="X881" s="7">
        <f>SUMPRODUCT((KG!$A$4:$A$136=flux!$A881)*(KG!$B$4:$B$136=flux!X$3)*(flux!$G881&gt;=KG!$F$2:$O$2)*(flux!$G881&lt;=KG!$F$3:$O$3)*KG!$F$4:$O$136)*$G881/100</f>
        <v>0</v>
      </c>
      <c r="Y881" s="7">
        <f>SUMPRODUCT((PAL!$A$3:$A$42=flux!$A881)*(PAL!$B$3:$B$42=flux!Y$3)*(PAL!$H$2:$Q$2=flux!$H881)*(PAL!$H$3:$Q$42))*$H881</f>
        <v>0</v>
      </c>
      <c r="Z881" s="7">
        <f>SUMPRODUCT((PAL!$A$3:$A$42=flux!$A881)*(PAL!$B$3:$B$42=flux!Z$3)*(PAL!$H$2:$Q$2=flux!$H881)*(PAL!$H$3:$Q$42))*$H881</f>
        <v>0</v>
      </c>
      <c r="AA881" s="7">
        <f>SUMPRODUCT((PAL!$A$3:$A$42=flux!$A881)*(PAL!$B$3:$B$42=flux!AA$3)*(PAL!$H$2:$Q$2=flux!$H881)*(PAL!$H$3:$Q$42))*$H881</f>
        <v>0</v>
      </c>
      <c r="AB881" s="7">
        <f>SUMPRODUCT((PAL!$A$3:$A$42=flux!$A881)*(PAL!$B$3:$B$42=flux!AB$3)*(PAL!$H$2:$Q$2=flux!$H881)*(PAL!$H$3:$Q$42))*$H881</f>
        <v>0</v>
      </c>
    </row>
    <row r="882" spans="1:28" x14ac:dyDescent="0.25">
      <c r="A882">
        <v>4205</v>
      </c>
      <c r="B882" t="s">
        <v>578</v>
      </c>
      <c r="C882" s="2">
        <v>43182</v>
      </c>
      <c r="D882" t="s">
        <v>110</v>
      </c>
      <c r="E882">
        <v>51</v>
      </c>
      <c r="F882" t="s">
        <v>111</v>
      </c>
      <c r="G882">
        <v>234</v>
      </c>
      <c r="H882" s="1">
        <v>1</v>
      </c>
      <c r="I882">
        <v>61.91</v>
      </c>
      <c r="J882" s="1"/>
      <c r="L882" s="5" t="s">
        <v>184</v>
      </c>
      <c r="N882" s="7">
        <f>SUMPRODUCT((KG!$A$4:$A$136=flux!$A882)*(KG!$B$4:$B$136=flux!N$3)*(flux!$G882&gt;=KG!$F$2:$O$2)*(flux!$G882&lt;=KG!$F$3:$O$3)*KG!$F$4:$O$136)*$G882/100</f>
        <v>0</v>
      </c>
      <c r="O882" s="7">
        <f>SUMPRODUCT((KG!$A$4:$A$136=flux!$A882)*(KG!$B$4:$B$136=flux!O$3)*(flux!$G882&gt;=KG!$F$2:$O$2)*(flux!$G882&lt;=KG!$F$3:$O$3)*KG!$F$4:$O$136)*$G882/100</f>
        <v>0</v>
      </c>
      <c r="P882" s="7">
        <f>SUMPRODUCT((KG!$A$4:$A$136=flux!$A882)*(KG!$B$4:$B$136=flux!P$3)*(flux!$G882&gt;=KG!$F$2:$O$2)*(flux!$G882&lt;=KG!$F$3:$O$3)*KG!$F$4:$O$136)*$G882/100</f>
        <v>0</v>
      </c>
      <c r="Q882" s="7">
        <f>SUMPRODUCT((KG!$A$4:$A$136=flux!$A882)*(KG!$B$4:$B$136=flux!Q$3)*(flux!$G882&gt;=KG!$F$2:$O$2)*(flux!$G882&lt;=KG!$F$3:$O$3)*KG!$F$4:$O$136)*$G882/100</f>
        <v>0</v>
      </c>
      <c r="R882" s="7">
        <f>SUMPRODUCT((KG!$A$4:$A$136=flux!$A882)*(KG!$B$4:$B$136=flux!R$3)*(flux!$G882&gt;=KG!$F$2:$O$2)*(flux!$G882&lt;=KG!$F$3:$O$3)*KG!$F$4:$O$136)*$G882/100</f>
        <v>0</v>
      </c>
      <c r="S882" s="7">
        <f>SUMPRODUCT((KG!$A$4:$A$136=flux!$A882)*(KG!$B$4:$B$136=flux!S$3)*(flux!$G882&gt;=KG!$F$2:$O$2)*(flux!$G882&lt;=KG!$F$3:$O$3)*KG!$F$4:$O$136)*$G882/100</f>
        <v>0</v>
      </c>
      <c r="T882" s="7">
        <f>SUMPRODUCT((KG!$A$4:$A$136=flux!$A882)*(KG!$B$4:$B$136=flux!T$3)*(flux!$G882&gt;=KG!$F$2:$O$2)*(flux!$G882&lt;=KG!$F$3:$O$3)*KG!$F$4:$O$136)*$G882/100</f>
        <v>0</v>
      </c>
      <c r="U882" s="7">
        <f>SUMPRODUCT((KG!$A$4:$A$136=flux!$A882)*(KG!$B$4:$B$136=flux!U$3)*(flux!$G882&gt;=KG!$F$2:$O$2)*(flux!$G882&lt;=KG!$F$3:$O$3)*KG!$F$4:$O$136)*$G882/100</f>
        <v>0</v>
      </c>
      <c r="V882" s="7">
        <f>SUMPRODUCT((KG!$A$4:$A$136=flux!$A882)*(KG!$B$4:$B$136=flux!V$3)*(flux!$G882&gt;=KG!$F$2:$O$2)*(flux!$G882&lt;=KG!$F$3:$O$3)*KG!$F$4:$O$136)*$G882/100</f>
        <v>0</v>
      </c>
      <c r="W882" s="7">
        <f>SUMPRODUCT((KG!$A$4:$A$136=flux!$A882)*(KG!$B$4:$B$136=flux!W$3)*(flux!$G882&gt;=KG!$F$2:$O$2)*(flux!$G882&lt;=KG!$F$3:$O$3)*KG!$F$4:$O$136)*$G882/100</f>
        <v>0</v>
      </c>
      <c r="X882" s="7">
        <f>SUMPRODUCT((KG!$A$4:$A$136=flux!$A882)*(KG!$B$4:$B$136=flux!X$3)*(flux!$G882&gt;=KG!$F$2:$O$2)*(flux!$G882&lt;=KG!$F$3:$O$3)*KG!$F$4:$O$136)*$G882/100</f>
        <v>0</v>
      </c>
      <c r="Y882" s="7">
        <f>SUMPRODUCT((PAL!$A$3:$A$42=flux!$A882)*(PAL!$B$3:$B$42=flux!Y$3)*(PAL!$H$2:$Q$2=flux!$H882)*(PAL!$H$3:$Q$42))*$H882</f>
        <v>0</v>
      </c>
      <c r="Z882" s="7">
        <f>SUMPRODUCT((PAL!$A$3:$A$42=flux!$A882)*(PAL!$B$3:$B$42=flux!Z$3)*(PAL!$H$2:$Q$2=flux!$H882)*(PAL!$H$3:$Q$42))*$H882</f>
        <v>0</v>
      </c>
      <c r="AA882" s="7">
        <f>SUMPRODUCT((PAL!$A$3:$A$42=flux!$A882)*(PAL!$B$3:$B$42=flux!AA$3)*(PAL!$H$2:$Q$2=flux!$H882)*(PAL!$H$3:$Q$42))*$H882</f>
        <v>0</v>
      </c>
      <c r="AB882" s="7">
        <f>SUMPRODUCT((PAL!$A$3:$A$42=flux!$A882)*(PAL!$B$3:$B$42=flux!AB$3)*(PAL!$H$2:$Q$2=flux!$H882)*(PAL!$H$3:$Q$42))*$H882</f>
        <v>0</v>
      </c>
    </row>
    <row r="883" spans="1:28" x14ac:dyDescent="0.25">
      <c r="A883">
        <v>4205</v>
      </c>
      <c r="B883" t="s">
        <v>578</v>
      </c>
      <c r="C883" s="2">
        <v>43185</v>
      </c>
      <c r="D883" t="s">
        <v>110</v>
      </c>
      <c r="E883">
        <v>51</v>
      </c>
      <c r="F883" t="s">
        <v>111</v>
      </c>
      <c r="G883">
        <v>195</v>
      </c>
      <c r="H883" s="1">
        <v>1</v>
      </c>
      <c r="I883">
        <v>61.91</v>
      </c>
      <c r="J883" s="1"/>
      <c r="L883" s="5" t="s">
        <v>184</v>
      </c>
      <c r="N883" s="7">
        <f>SUMPRODUCT((KG!$A$4:$A$136=flux!$A883)*(KG!$B$4:$B$136=flux!N$3)*(flux!$G883&gt;=KG!$F$2:$O$2)*(flux!$G883&lt;=KG!$F$3:$O$3)*KG!$F$4:$O$136)*$G883/100</f>
        <v>0</v>
      </c>
      <c r="O883" s="7">
        <f>SUMPRODUCT((KG!$A$4:$A$136=flux!$A883)*(KG!$B$4:$B$136=flux!O$3)*(flux!$G883&gt;=KG!$F$2:$O$2)*(flux!$G883&lt;=KG!$F$3:$O$3)*KG!$F$4:$O$136)*$G883/100</f>
        <v>0</v>
      </c>
      <c r="P883" s="7">
        <f>SUMPRODUCT((KG!$A$4:$A$136=flux!$A883)*(KG!$B$4:$B$136=flux!P$3)*(flux!$G883&gt;=KG!$F$2:$O$2)*(flux!$G883&lt;=KG!$F$3:$O$3)*KG!$F$4:$O$136)*$G883/100</f>
        <v>0</v>
      </c>
      <c r="Q883" s="7">
        <f>SUMPRODUCT((KG!$A$4:$A$136=flux!$A883)*(KG!$B$4:$B$136=flux!Q$3)*(flux!$G883&gt;=KG!$F$2:$O$2)*(flux!$G883&lt;=KG!$F$3:$O$3)*KG!$F$4:$O$136)*$G883/100</f>
        <v>0</v>
      </c>
      <c r="R883" s="7">
        <f>SUMPRODUCT((KG!$A$4:$A$136=flux!$A883)*(KG!$B$4:$B$136=flux!R$3)*(flux!$G883&gt;=KG!$F$2:$O$2)*(flux!$G883&lt;=KG!$F$3:$O$3)*KG!$F$4:$O$136)*$G883/100</f>
        <v>0</v>
      </c>
      <c r="S883" s="7">
        <f>SUMPRODUCT((KG!$A$4:$A$136=flux!$A883)*(KG!$B$4:$B$136=flux!S$3)*(flux!$G883&gt;=KG!$F$2:$O$2)*(flux!$G883&lt;=KG!$F$3:$O$3)*KG!$F$4:$O$136)*$G883/100</f>
        <v>0</v>
      </c>
      <c r="T883" s="7">
        <f>SUMPRODUCT((KG!$A$4:$A$136=flux!$A883)*(KG!$B$4:$B$136=flux!T$3)*(flux!$G883&gt;=KG!$F$2:$O$2)*(flux!$G883&lt;=KG!$F$3:$O$3)*KG!$F$4:$O$136)*$G883/100</f>
        <v>0</v>
      </c>
      <c r="U883" s="7">
        <f>SUMPRODUCT((KG!$A$4:$A$136=flux!$A883)*(KG!$B$4:$B$136=flux!U$3)*(flux!$G883&gt;=KG!$F$2:$O$2)*(flux!$G883&lt;=KG!$F$3:$O$3)*KG!$F$4:$O$136)*$G883/100</f>
        <v>0</v>
      </c>
      <c r="V883" s="7">
        <f>SUMPRODUCT((KG!$A$4:$A$136=flux!$A883)*(KG!$B$4:$B$136=flux!V$3)*(flux!$G883&gt;=KG!$F$2:$O$2)*(flux!$G883&lt;=KG!$F$3:$O$3)*KG!$F$4:$O$136)*$G883/100</f>
        <v>0</v>
      </c>
      <c r="W883" s="7">
        <f>SUMPRODUCT((KG!$A$4:$A$136=flux!$A883)*(KG!$B$4:$B$136=flux!W$3)*(flux!$G883&gt;=KG!$F$2:$O$2)*(flux!$G883&lt;=KG!$F$3:$O$3)*KG!$F$4:$O$136)*$G883/100</f>
        <v>0</v>
      </c>
      <c r="X883" s="7">
        <f>SUMPRODUCT((KG!$A$4:$A$136=flux!$A883)*(KG!$B$4:$B$136=flux!X$3)*(flux!$G883&gt;=KG!$F$2:$O$2)*(flux!$G883&lt;=KG!$F$3:$O$3)*KG!$F$4:$O$136)*$G883/100</f>
        <v>0</v>
      </c>
      <c r="Y883" s="7">
        <f>SUMPRODUCT((PAL!$A$3:$A$42=flux!$A883)*(PAL!$B$3:$B$42=flux!Y$3)*(PAL!$H$2:$Q$2=flux!$H883)*(PAL!$H$3:$Q$42))*$H883</f>
        <v>0</v>
      </c>
      <c r="Z883" s="7">
        <f>SUMPRODUCT((PAL!$A$3:$A$42=flux!$A883)*(PAL!$B$3:$B$42=flux!Z$3)*(PAL!$H$2:$Q$2=flux!$H883)*(PAL!$H$3:$Q$42))*$H883</f>
        <v>0</v>
      </c>
      <c r="AA883" s="7">
        <f>SUMPRODUCT((PAL!$A$3:$A$42=flux!$A883)*(PAL!$B$3:$B$42=flux!AA$3)*(PAL!$H$2:$Q$2=flux!$H883)*(PAL!$H$3:$Q$42))*$H883</f>
        <v>0</v>
      </c>
      <c r="AB883" s="7">
        <f>SUMPRODUCT((PAL!$A$3:$A$42=flux!$A883)*(PAL!$B$3:$B$42=flux!AB$3)*(PAL!$H$2:$Q$2=flux!$H883)*(PAL!$H$3:$Q$42))*$H883</f>
        <v>0</v>
      </c>
    </row>
    <row r="884" spans="1:28" x14ac:dyDescent="0.25">
      <c r="A884">
        <v>4205</v>
      </c>
      <c r="B884" t="s">
        <v>578</v>
      </c>
      <c r="C884" s="2">
        <v>43179</v>
      </c>
      <c r="D884" t="s">
        <v>110</v>
      </c>
      <c r="E884">
        <v>51</v>
      </c>
      <c r="F884" t="s">
        <v>111</v>
      </c>
      <c r="G884">
        <v>172</v>
      </c>
      <c r="H884" s="1">
        <v>1</v>
      </c>
      <c r="I884">
        <v>61.91</v>
      </c>
      <c r="J884" s="1"/>
      <c r="L884" s="5" t="s">
        <v>184</v>
      </c>
      <c r="N884" s="7">
        <f>SUMPRODUCT((KG!$A$4:$A$136=flux!$A884)*(KG!$B$4:$B$136=flux!N$3)*(flux!$G884&gt;=KG!$F$2:$O$2)*(flux!$G884&lt;=KG!$F$3:$O$3)*KG!$F$4:$O$136)*$G884/100</f>
        <v>0</v>
      </c>
      <c r="O884" s="7">
        <f>SUMPRODUCT((KG!$A$4:$A$136=flux!$A884)*(KG!$B$4:$B$136=flux!O$3)*(flux!$G884&gt;=KG!$F$2:$O$2)*(flux!$G884&lt;=KG!$F$3:$O$3)*KG!$F$4:$O$136)*$G884/100</f>
        <v>0</v>
      </c>
      <c r="P884" s="7">
        <f>SUMPRODUCT((KG!$A$4:$A$136=flux!$A884)*(KG!$B$4:$B$136=flux!P$3)*(flux!$G884&gt;=KG!$F$2:$O$2)*(flux!$G884&lt;=KG!$F$3:$O$3)*KG!$F$4:$O$136)*$G884/100</f>
        <v>0</v>
      </c>
      <c r="Q884" s="7">
        <f>SUMPRODUCT((KG!$A$4:$A$136=flux!$A884)*(KG!$B$4:$B$136=flux!Q$3)*(flux!$G884&gt;=KG!$F$2:$O$2)*(flux!$G884&lt;=KG!$F$3:$O$3)*KG!$F$4:$O$136)*$G884/100</f>
        <v>0</v>
      </c>
      <c r="R884" s="7">
        <f>SUMPRODUCT((KG!$A$4:$A$136=flux!$A884)*(KG!$B$4:$B$136=flux!R$3)*(flux!$G884&gt;=KG!$F$2:$O$2)*(flux!$G884&lt;=KG!$F$3:$O$3)*KG!$F$4:$O$136)*$G884/100</f>
        <v>0</v>
      </c>
      <c r="S884" s="7">
        <f>SUMPRODUCT((KG!$A$4:$A$136=flux!$A884)*(KG!$B$4:$B$136=flux!S$3)*(flux!$G884&gt;=KG!$F$2:$O$2)*(flux!$G884&lt;=KG!$F$3:$O$3)*KG!$F$4:$O$136)*$G884/100</f>
        <v>0</v>
      </c>
      <c r="T884" s="7">
        <f>SUMPRODUCT((KG!$A$4:$A$136=flux!$A884)*(KG!$B$4:$B$136=flux!T$3)*(flux!$G884&gt;=KG!$F$2:$O$2)*(flux!$G884&lt;=KG!$F$3:$O$3)*KG!$F$4:$O$136)*$G884/100</f>
        <v>0</v>
      </c>
      <c r="U884" s="7">
        <f>SUMPRODUCT((KG!$A$4:$A$136=flux!$A884)*(KG!$B$4:$B$136=flux!U$3)*(flux!$G884&gt;=KG!$F$2:$O$2)*(flux!$G884&lt;=KG!$F$3:$O$3)*KG!$F$4:$O$136)*$G884/100</f>
        <v>0</v>
      </c>
      <c r="V884" s="7">
        <f>SUMPRODUCT((KG!$A$4:$A$136=flux!$A884)*(KG!$B$4:$B$136=flux!V$3)*(flux!$G884&gt;=KG!$F$2:$O$2)*(flux!$G884&lt;=KG!$F$3:$O$3)*KG!$F$4:$O$136)*$G884/100</f>
        <v>0</v>
      </c>
      <c r="W884" s="7">
        <f>SUMPRODUCT((KG!$A$4:$A$136=flux!$A884)*(KG!$B$4:$B$136=flux!W$3)*(flux!$G884&gt;=KG!$F$2:$O$2)*(flux!$G884&lt;=KG!$F$3:$O$3)*KG!$F$4:$O$136)*$G884/100</f>
        <v>0</v>
      </c>
      <c r="X884" s="7">
        <f>SUMPRODUCT((KG!$A$4:$A$136=flux!$A884)*(KG!$B$4:$B$136=flux!X$3)*(flux!$G884&gt;=KG!$F$2:$O$2)*(flux!$G884&lt;=KG!$F$3:$O$3)*KG!$F$4:$O$136)*$G884/100</f>
        <v>0</v>
      </c>
      <c r="Y884" s="7">
        <f>SUMPRODUCT((PAL!$A$3:$A$42=flux!$A884)*(PAL!$B$3:$B$42=flux!Y$3)*(PAL!$H$2:$Q$2=flux!$H884)*(PAL!$H$3:$Q$42))*$H884</f>
        <v>0</v>
      </c>
      <c r="Z884" s="7">
        <f>SUMPRODUCT((PAL!$A$3:$A$42=flux!$A884)*(PAL!$B$3:$B$42=flux!Z$3)*(PAL!$H$2:$Q$2=flux!$H884)*(PAL!$H$3:$Q$42))*$H884</f>
        <v>0</v>
      </c>
      <c r="AA884" s="7">
        <f>SUMPRODUCT((PAL!$A$3:$A$42=flux!$A884)*(PAL!$B$3:$B$42=flux!AA$3)*(PAL!$H$2:$Q$2=flux!$H884)*(PAL!$H$3:$Q$42))*$H884</f>
        <v>0</v>
      </c>
      <c r="AB884" s="7">
        <f>SUMPRODUCT((PAL!$A$3:$A$42=flux!$A884)*(PAL!$B$3:$B$42=flux!AB$3)*(PAL!$H$2:$Q$2=flux!$H884)*(PAL!$H$3:$Q$42))*$H884</f>
        <v>0</v>
      </c>
    </row>
    <row r="885" spans="1:28" x14ac:dyDescent="0.25">
      <c r="A885">
        <v>4205</v>
      </c>
      <c r="B885" t="s">
        <v>578</v>
      </c>
      <c r="C885" s="2">
        <v>43181</v>
      </c>
      <c r="D885" t="s">
        <v>110</v>
      </c>
      <c r="E885">
        <v>51</v>
      </c>
      <c r="F885" t="s">
        <v>111</v>
      </c>
      <c r="G885">
        <v>166</v>
      </c>
      <c r="H885" s="1">
        <v>1</v>
      </c>
      <c r="I885">
        <v>61.91</v>
      </c>
      <c r="J885" s="1"/>
      <c r="L885" s="5" t="s">
        <v>184</v>
      </c>
      <c r="N885" s="7">
        <f>SUMPRODUCT((KG!$A$4:$A$136=flux!$A885)*(KG!$B$4:$B$136=flux!N$3)*(flux!$G885&gt;=KG!$F$2:$O$2)*(flux!$G885&lt;=KG!$F$3:$O$3)*KG!$F$4:$O$136)*$G885/100</f>
        <v>0</v>
      </c>
      <c r="O885" s="7">
        <f>SUMPRODUCT((KG!$A$4:$A$136=flux!$A885)*(KG!$B$4:$B$136=flux!O$3)*(flux!$G885&gt;=KG!$F$2:$O$2)*(flux!$G885&lt;=KG!$F$3:$O$3)*KG!$F$4:$O$136)*$G885/100</f>
        <v>0</v>
      </c>
      <c r="P885" s="7">
        <f>SUMPRODUCT((KG!$A$4:$A$136=flux!$A885)*(KG!$B$4:$B$136=flux!P$3)*(flux!$G885&gt;=KG!$F$2:$O$2)*(flux!$G885&lt;=KG!$F$3:$O$3)*KG!$F$4:$O$136)*$G885/100</f>
        <v>0</v>
      </c>
      <c r="Q885" s="7">
        <f>SUMPRODUCT((KG!$A$4:$A$136=flux!$A885)*(KG!$B$4:$B$136=flux!Q$3)*(flux!$G885&gt;=KG!$F$2:$O$2)*(flux!$G885&lt;=KG!$F$3:$O$3)*KG!$F$4:$O$136)*$G885/100</f>
        <v>0</v>
      </c>
      <c r="R885" s="7">
        <f>SUMPRODUCT((KG!$A$4:$A$136=flux!$A885)*(KG!$B$4:$B$136=flux!R$3)*(flux!$G885&gt;=KG!$F$2:$O$2)*(flux!$G885&lt;=KG!$F$3:$O$3)*KG!$F$4:$O$136)*$G885/100</f>
        <v>0</v>
      </c>
      <c r="S885" s="7">
        <f>SUMPRODUCT((KG!$A$4:$A$136=flux!$A885)*(KG!$B$4:$B$136=flux!S$3)*(flux!$G885&gt;=KG!$F$2:$O$2)*(flux!$G885&lt;=KG!$F$3:$O$3)*KG!$F$4:$O$136)*$G885/100</f>
        <v>0</v>
      </c>
      <c r="T885" s="7">
        <f>SUMPRODUCT((KG!$A$4:$A$136=flux!$A885)*(KG!$B$4:$B$136=flux!T$3)*(flux!$G885&gt;=KG!$F$2:$O$2)*(flux!$G885&lt;=KG!$F$3:$O$3)*KG!$F$4:$O$136)*$G885/100</f>
        <v>0</v>
      </c>
      <c r="U885" s="7">
        <f>SUMPRODUCT((KG!$A$4:$A$136=flux!$A885)*(KG!$B$4:$B$136=flux!U$3)*(flux!$G885&gt;=KG!$F$2:$O$2)*(flux!$G885&lt;=KG!$F$3:$O$3)*KG!$F$4:$O$136)*$G885/100</f>
        <v>0</v>
      </c>
      <c r="V885" s="7">
        <f>SUMPRODUCT((KG!$A$4:$A$136=flux!$A885)*(KG!$B$4:$B$136=flux!V$3)*(flux!$G885&gt;=KG!$F$2:$O$2)*(flux!$G885&lt;=KG!$F$3:$O$3)*KG!$F$4:$O$136)*$G885/100</f>
        <v>0</v>
      </c>
      <c r="W885" s="7">
        <f>SUMPRODUCT((KG!$A$4:$A$136=flux!$A885)*(KG!$B$4:$B$136=flux!W$3)*(flux!$G885&gt;=KG!$F$2:$O$2)*(flux!$G885&lt;=KG!$F$3:$O$3)*KG!$F$4:$O$136)*$G885/100</f>
        <v>0</v>
      </c>
      <c r="X885" s="7">
        <f>SUMPRODUCT((KG!$A$4:$A$136=flux!$A885)*(KG!$B$4:$B$136=flux!X$3)*(flux!$G885&gt;=KG!$F$2:$O$2)*(flux!$G885&lt;=KG!$F$3:$O$3)*KG!$F$4:$O$136)*$G885/100</f>
        <v>0</v>
      </c>
      <c r="Y885" s="7">
        <f>SUMPRODUCT((PAL!$A$3:$A$42=flux!$A885)*(PAL!$B$3:$B$42=flux!Y$3)*(PAL!$H$2:$Q$2=flux!$H885)*(PAL!$H$3:$Q$42))*$H885</f>
        <v>0</v>
      </c>
      <c r="Z885" s="7">
        <f>SUMPRODUCT((PAL!$A$3:$A$42=flux!$A885)*(PAL!$B$3:$B$42=flux!Z$3)*(PAL!$H$2:$Q$2=flux!$H885)*(PAL!$H$3:$Q$42))*$H885</f>
        <v>0</v>
      </c>
      <c r="AA885" s="7">
        <f>SUMPRODUCT((PAL!$A$3:$A$42=flux!$A885)*(PAL!$B$3:$B$42=flux!AA$3)*(PAL!$H$2:$Q$2=flux!$H885)*(PAL!$H$3:$Q$42))*$H885</f>
        <v>0</v>
      </c>
      <c r="AB885" s="7">
        <f>SUMPRODUCT((PAL!$A$3:$A$42=flux!$A885)*(PAL!$B$3:$B$42=flux!AB$3)*(PAL!$H$2:$Q$2=flux!$H885)*(PAL!$H$3:$Q$42))*$H885</f>
        <v>0</v>
      </c>
    </row>
    <row r="886" spans="1:28" x14ac:dyDescent="0.25">
      <c r="A886">
        <v>4205</v>
      </c>
      <c r="B886" t="s">
        <v>578</v>
      </c>
      <c r="C886" s="2">
        <v>43180</v>
      </c>
      <c r="D886" t="s">
        <v>110</v>
      </c>
      <c r="E886">
        <v>51</v>
      </c>
      <c r="F886" t="s">
        <v>111</v>
      </c>
      <c r="G886">
        <v>165</v>
      </c>
      <c r="H886" s="1">
        <v>1</v>
      </c>
      <c r="I886">
        <v>61.91</v>
      </c>
      <c r="J886" s="1"/>
      <c r="L886" s="5" t="s">
        <v>184</v>
      </c>
      <c r="N886" s="7">
        <f>SUMPRODUCT((KG!$A$4:$A$136=flux!$A886)*(KG!$B$4:$B$136=flux!N$3)*(flux!$G886&gt;=KG!$F$2:$O$2)*(flux!$G886&lt;=KG!$F$3:$O$3)*KG!$F$4:$O$136)*$G886/100</f>
        <v>0</v>
      </c>
      <c r="O886" s="7">
        <f>SUMPRODUCT((KG!$A$4:$A$136=flux!$A886)*(KG!$B$4:$B$136=flux!O$3)*(flux!$G886&gt;=KG!$F$2:$O$2)*(flux!$G886&lt;=KG!$F$3:$O$3)*KG!$F$4:$O$136)*$G886/100</f>
        <v>0</v>
      </c>
      <c r="P886" s="7">
        <f>SUMPRODUCT((KG!$A$4:$A$136=flux!$A886)*(KG!$B$4:$B$136=flux!P$3)*(flux!$G886&gt;=KG!$F$2:$O$2)*(flux!$G886&lt;=KG!$F$3:$O$3)*KG!$F$4:$O$136)*$G886/100</f>
        <v>0</v>
      </c>
      <c r="Q886" s="7">
        <f>SUMPRODUCT((KG!$A$4:$A$136=flux!$A886)*(KG!$B$4:$B$136=flux!Q$3)*(flux!$G886&gt;=KG!$F$2:$O$2)*(flux!$G886&lt;=KG!$F$3:$O$3)*KG!$F$4:$O$136)*$G886/100</f>
        <v>0</v>
      </c>
      <c r="R886" s="7">
        <f>SUMPRODUCT((KG!$A$4:$A$136=flux!$A886)*(KG!$B$4:$B$136=flux!R$3)*(flux!$G886&gt;=KG!$F$2:$O$2)*(flux!$G886&lt;=KG!$F$3:$O$3)*KG!$F$4:$O$136)*$G886/100</f>
        <v>0</v>
      </c>
      <c r="S886" s="7">
        <f>SUMPRODUCT((KG!$A$4:$A$136=flux!$A886)*(KG!$B$4:$B$136=flux!S$3)*(flux!$G886&gt;=KG!$F$2:$O$2)*(flux!$G886&lt;=KG!$F$3:$O$3)*KG!$F$4:$O$136)*$G886/100</f>
        <v>0</v>
      </c>
      <c r="T886" s="7">
        <f>SUMPRODUCT((KG!$A$4:$A$136=flux!$A886)*(KG!$B$4:$B$136=flux!T$3)*(flux!$G886&gt;=KG!$F$2:$O$2)*(flux!$G886&lt;=KG!$F$3:$O$3)*KG!$F$4:$O$136)*$G886/100</f>
        <v>0</v>
      </c>
      <c r="U886" s="7">
        <f>SUMPRODUCT((KG!$A$4:$A$136=flux!$A886)*(KG!$B$4:$B$136=flux!U$3)*(flux!$G886&gt;=KG!$F$2:$O$2)*(flux!$G886&lt;=KG!$F$3:$O$3)*KG!$F$4:$O$136)*$G886/100</f>
        <v>0</v>
      </c>
      <c r="V886" s="7">
        <f>SUMPRODUCT((KG!$A$4:$A$136=flux!$A886)*(KG!$B$4:$B$136=flux!V$3)*(flux!$G886&gt;=KG!$F$2:$O$2)*(flux!$G886&lt;=KG!$F$3:$O$3)*KG!$F$4:$O$136)*$G886/100</f>
        <v>0</v>
      </c>
      <c r="W886" s="7">
        <f>SUMPRODUCT((KG!$A$4:$A$136=flux!$A886)*(KG!$B$4:$B$136=flux!W$3)*(flux!$G886&gt;=KG!$F$2:$O$2)*(flux!$G886&lt;=KG!$F$3:$O$3)*KG!$F$4:$O$136)*$G886/100</f>
        <v>0</v>
      </c>
      <c r="X886" s="7">
        <f>SUMPRODUCT((KG!$A$4:$A$136=flux!$A886)*(KG!$B$4:$B$136=flux!X$3)*(flux!$G886&gt;=KG!$F$2:$O$2)*(flux!$G886&lt;=KG!$F$3:$O$3)*KG!$F$4:$O$136)*$G886/100</f>
        <v>0</v>
      </c>
      <c r="Y886" s="7">
        <f>SUMPRODUCT((PAL!$A$3:$A$42=flux!$A886)*(PAL!$B$3:$B$42=flux!Y$3)*(PAL!$H$2:$Q$2=flux!$H886)*(PAL!$H$3:$Q$42))*$H886</f>
        <v>0</v>
      </c>
      <c r="Z886" s="7">
        <f>SUMPRODUCT((PAL!$A$3:$A$42=flux!$A886)*(PAL!$B$3:$B$42=flux!Z$3)*(PAL!$H$2:$Q$2=flux!$H886)*(PAL!$H$3:$Q$42))*$H886</f>
        <v>0</v>
      </c>
      <c r="AA886" s="7">
        <f>SUMPRODUCT((PAL!$A$3:$A$42=flux!$A886)*(PAL!$B$3:$B$42=flux!AA$3)*(PAL!$H$2:$Q$2=flux!$H886)*(PAL!$H$3:$Q$42))*$H886</f>
        <v>0</v>
      </c>
      <c r="AB886" s="7">
        <f>SUMPRODUCT((PAL!$A$3:$A$42=flux!$A886)*(PAL!$B$3:$B$42=flux!AB$3)*(PAL!$H$2:$Q$2=flux!$H886)*(PAL!$H$3:$Q$42))*$H886</f>
        <v>0</v>
      </c>
    </row>
    <row r="887" spans="1:28" x14ac:dyDescent="0.25">
      <c r="A887">
        <v>4200</v>
      </c>
      <c r="B887" t="s">
        <v>566</v>
      </c>
      <c r="C887" s="2">
        <v>43160</v>
      </c>
      <c r="D887" t="s">
        <v>139</v>
      </c>
      <c r="E887">
        <v>68</v>
      </c>
      <c r="F887" t="s">
        <v>140</v>
      </c>
      <c r="G887">
        <v>49</v>
      </c>
      <c r="H887" s="37">
        <v>1</v>
      </c>
      <c r="I887" s="7">
        <v>105.6</v>
      </c>
      <c r="L887" s="5" t="s">
        <v>184</v>
      </c>
      <c r="N887" s="7">
        <f>SUMPRODUCT((KG!$A$4:$A$136=flux!$A887)*(KG!$B$4:$B$136=flux!N$3)*(flux!$G887&gt;=KG!$F$2:$O$2)*(flux!$G887&lt;=KG!$F$3:$O$3)*KG!$F$4:$O$136)*$G887/100</f>
        <v>0</v>
      </c>
      <c r="O887" s="7">
        <f>SUMPRODUCT((KG!$A$4:$A$136=flux!$A887)*(KG!$B$4:$B$136=flux!O$3)*(flux!$G887&gt;=KG!$F$2:$O$2)*(flux!$G887&lt;=KG!$F$3:$O$3)*KG!$F$4:$O$136)*$G887/100</f>
        <v>0</v>
      </c>
      <c r="P887" s="7">
        <f>SUMPRODUCT((KG!$A$4:$A$136=flux!$A887)*(KG!$B$4:$B$136=flux!P$3)*(flux!$G887&gt;=KG!$F$2:$O$2)*(flux!$G887&lt;=KG!$F$3:$O$3)*KG!$F$4:$O$136)*$G887/100</f>
        <v>0</v>
      </c>
      <c r="Q887" s="7">
        <f>SUMPRODUCT((KG!$A$4:$A$136=flux!$A887)*(KG!$B$4:$B$136=flux!Q$3)*(flux!$G887&gt;=KG!$F$2:$O$2)*(flux!$G887&lt;=KG!$F$3:$O$3)*KG!$F$4:$O$136)*$G887/100</f>
        <v>0</v>
      </c>
      <c r="R887" s="7">
        <f>SUMPRODUCT((KG!$A$4:$A$136=flux!$A887)*(KG!$B$4:$B$136=flux!R$3)*(flux!$G887&gt;=KG!$F$2:$O$2)*(flux!$G887&lt;=KG!$F$3:$O$3)*KG!$F$4:$O$136)*$G887/100</f>
        <v>0</v>
      </c>
      <c r="S887" s="7">
        <f>SUMPRODUCT((KG!$A$4:$A$136=flux!$A887)*(KG!$B$4:$B$136=flux!S$3)*(flux!$G887&gt;=KG!$F$2:$O$2)*(flux!$G887&lt;=KG!$F$3:$O$3)*KG!$F$4:$O$136)*$G887/100</f>
        <v>0</v>
      </c>
      <c r="T887" s="7">
        <f>SUMPRODUCT((KG!$A$4:$A$136=flux!$A887)*(KG!$B$4:$B$136=flux!T$3)*(flux!$G887&gt;=KG!$F$2:$O$2)*(flux!$G887&lt;=KG!$F$3:$O$3)*KG!$F$4:$O$136)*$G887/100</f>
        <v>0</v>
      </c>
      <c r="U887" s="7">
        <f>SUMPRODUCT((KG!$A$4:$A$136=flux!$A887)*(KG!$B$4:$B$136=flux!U$3)*(flux!$G887&gt;=KG!$F$2:$O$2)*(flux!$G887&lt;=KG!$F$3:$O$3)*KG!$F$4:$O$136)*$G887/100</f>
        <v>0</v>
      </c>
      <c r="V887" s="7">
        <f>SUMPRODUCT((KG!$A$4:$A$136=flux!$A887)*(KG!$B$4:$B$136=flux!V$3)*(flux!$G887&gt;=KG!$F$2:$O$2)*(flux!$G887&lt;=KG!$F$3:$O$3)*KG!$F$4:$O$136)*$G887/100</f>
        <v>0</v>
      </c>
      <c r="W887" s="7">
        <f>SUMPRODUCT((KG!$A$4:$A$136=flux!$A887)*(KG!$B$4:$B$136=flux!W$3)*(flux!$G887&gt;=KG!$F$2:$O$2)*(flux!$G887&lt;=KG!$F$3:$O$3)*KG!$F$4:$O$136)*$G887/100</f>
        <v>0</v>
      </c>
      <c r="X887" s="7">
        <f>SUMPRODUCT((KG!$A$4:$A$136=flux!$A887)*(KG!$B$4:$B$136=flux!X$3)*(flux!$G887&gt;=KG!$F$2:$O$2)*(flux!$G887&lt;=KG!$F$3:$O$3)*KG!$F$4:$O$136)*$G887/100</f>
        <v>0</v>
      </c>
      <c r="Y887" s="7">
        <f>SUMPRODUCT((PAL!$A$3:$A$42=flux!$A887)*(PAL!$B$3:$B$42=flux!Y$3)*(PAL!$H$2:$Q$2=flux!$H887)*(PAL!$H$3:$Q$42))*$H887</f>
        <v>0</v>
      </c>
      <c r="Z887" s="7">
        <f>SUMPRODUCT((PAL!$A$3:$A$42=flux!$A887)*(PAL!$B$3:$B$42=flux!Z$3)*(PAL!$H$2:$Q$2=flux!$H887)*(PAL!$H$3:$Q$42))*$H887</f>
        <v>0</v>
      </c>
      <c r="AA887" s="7">
        <f>SUMPRODUCT((PAL!$A$3:$A$42=flux!$A887)*(PAL!$B$3:$B$42=flux!AA$3)*(PAL!$H$2:$Q$2=flux!$H887)*(PAL!$H$3:$Q$42))*$H887</f>
        <v>0</v>
      </c>
      <c r="AB887" s="7">
        <f>SUMPRODUCT((PAL!$A$3:$A$42=flux!$A887)*(PAL!$B$3:$B$42=flux!AB$3)*(PAL!$H$2:$Q$2=flux!$H887)*(PAL!$H$3:$Q$42))*$H887</f>
        <v>0</v>
      </c>
    </row>
    <row r="888" spans="1:28" x14ac:dyDescent="0.25">
      <c r="A888">
        <v>4200</v>
      </c>
      <c r="B888" t="s">
        <v>566</v>
      </c>
      <c r="C888" s="2">
        <v>43181</v>
      </c>
      <c r="D888" t="s">
        <v>139</v>
      </c>
      <c r="E888">
        <v>68</v>
      </c>
      <c r="F888" t="s">
        <v>140</v>
      </c>
      <c r="G888">
        <v>44</v>
      </c>
      <c r="H888" s="37">
        <v>1</v>
      </c>
      <c r="I888" s="7">
        <v>105.6</v>
      </c>
      <c r="L888" s="5" t="s">
        <v>184</v>
      </c>
      <c r="N888" s="7">
        <f>SUMPRODUCT((KG!$A$4:$A$136=flux!$A888)*(KG!$B$4:$B$136=flux!N$3)*(flux!$G888&gt;=KG!$F$2:$O$2)*(flux!$G888&lt;=KG!$F$3:$O$3)*KG!$F$4:$O$136)*$G888/100</f>
        <v>0</v>
      </c>
      <c r="O888" s="7">
        <f>SUMPRODUCT((KG!$A$4:$A$136=flux!$A888)*(KG!$B$4:$B$136=flux!O$3)*(flux!$G888&gt;=KG!$F$2:$O$2)*(flux!$G888&lt;=KG!$F$3:$O$3)*KG!$F$4:$O$136)*$G888/100</f>
        <v>0</v>
      </c>
      <c r="P888" s="7">
        <f>SUMPRODUCT((KG!$A$4:$A$136=flux!$A888)*(KG!$B$4:$B$136=flux!P$3)*(flux!$G888&gt;=KG!$F$2:$O$2)*(flux!$G888&lt;=KG!$F$3:$O$3)*KG!$F$4:$O$136)*$G888/100</f>
        <v>0</v>
      </c>
      <c r="Q888" s="7">
        <f>SUMPRODUCT((KG!$A$4:$A$136=flux!$A888)*(KG!$B$4:$B$136=flux!Q$3)*(flux!$G888&gt;=KG!$F$2:$O$2)*(flux!$G888&lt;=KG!$F$3:$O$3)*KG!$F$4:$O$136)*$G888/100</f>
        <v>0</v>
      </c>
      <c r="R888" s="7">
        <f>SUMPRODUCT((KG!$A$4:$A$136=flux!$A888)*(KG!$B$4:$B$136=flux!R$3)*(flux!$G888&gt;=KG!$F$2:$O$2)*(flux!$G888&lt;=KG!$F$3:$O$3)*KG!$F$4:$O$136)*$G888/100</f>
        <v>0</v>
      </c>
      <c r="S888" s="7">
        <f>SUMPRODUCT((KG!$A$4:$A$136=flux!$A888)*(KG!$B$4:$B$136=flux!S$3)*(flux!$G888&gt;=KG!$F$2:$O$2)*(flux!$G888&lt;=KG!$F$3:$O$3)*KG!$F$4:$O$136)*$G888/100</f>
        <v>0</v>
      </c>
      <c r="T888" s="7">
        <f>SUMPRODUCT((KG!$A$4:$A$136=flux!$A888)*(KG!$B$4:$B$136=flux!T$3)*(flux!$G888&gt;=KG!$F$2:$O$2)*(flux!$G888&lt;=KG!$F$3:$O$3)*KG!$F$4:$O$136)*$G888/100</f>
        <v>0</v>
      </c>
      <c r="U888" s="7">
        <f>SUMPRODUCT((KG!$A$4:$A$136=flux!$A888)*(KG!$B$4:$B$136=flux!U$3)*(flux!$G888&gt;=KG!$F$2:$O$2)*(flux!$G888&lt;=KG!$F$3:$O$3)*KG!$F$4:$O$136)*$G888/100</f>
        <v>0</v>
      </c>
      <c r="V888" s="7">
        <f>SUMPRODUCT((KG!$A$4:$A$136=flux!$A888)*(KG!$B$4:$B$136=flux!V$3)*(flux!$G888&gt;=KG!$F$2:$O$2)*(flux!$G888&lt;=KG!$F$3:$O$3)*KG!$F$4:$O$136)*$G888/100</f>
        <v>0</v>
      </c>
      <c r="W888" s="7">
        <f>SUMPRODUCT((KG!$A$4:$A$136=flux!$A888)*(KG!$B$4:$B$136=flux!W$3)*(flux!$G888&gt;=KG!$F$2:$O$2)*(flux!$G888&lt;=KG!$F$3:$O$3)*KG!$F$4:$O$136)*$G888/100</f>
        <v>0</v>
      </c>
      <c r="X888" s="7">
        <f>SUMPRODUCT((KG!$A$4:$A$136=flux!$A888)*(KG!$B$4:$B$136=flux!X$3)*(flux!$G888&gt;=KG!$F$2:$O$2)*(flux!$G888&lt;=KG!$F$3:$O$3)*KG!$F$4:$O$136)*$G888/100</f>
        <v>0</v>
      </c>
      <c r="Y888" s="7">
        <f>SUMPRODUCT((PAL!$A$3:$A$42=flux!$A888)*(PAL!$B$3:$B$42=flux!Y$3)*(PAL!$H$2:$Q$2=flux!$H888)*(PAL!$H$3:$Q$42))*$H888</f>
        <v>0</v>
      </c>
      <c r="Z888" s="7">
        <f>SUMPRODUCT((PAL!$A$3:$A$42=flux!$A888)*(PAL!$B$3:$B$42=flux!Z$3)*(PAL!$H$2:$Q$2=flux!$H888)*(PAL!$H$3:$Q$42))*$H888</f>
        <v>0</v>
      </c>
      <c r="AA888" s="7">
        <f>SUMPRODUCT((PAL!$A$3:$A$42=flux!$A888)*(PAL!$B$3:$B$42=flux!AA$3)*(PAL!$H$2:$Q$2=flux!$H888)*(PAL!$H$3:$Q$42))*$H888</f>
        <v>0</v>
      </c>
      <c r="AB888" s="7">
        <f>SUMPRODUCT((PAL!$A$3:$A$42=flux!$A888)*(PAL!$B$3:$B$42=flux!AB$3)*(PAL!$H$2:$Q$2=flux!$H888)*(PAL!$H$3:$Q$42))*$H888</f>
        <v>0</v>
      </c>
    </row>
    <row r="889" spans="1:28" x14ac:dyDescent="0.25">
      <c r="A889">
        <v>4200</v>
      </c>
      <c r="B889" t="s">
        <v>566</v>
      </c>
      <c r="C889" s="2">
        <v>43187</v>
      </c>
      <c r="D889" t="s">
        <v>139</v>
      </c>
      <c r="E889">
        <v>68</v>
      </c>
      <c r="F889" t="s">
        <v>140</v>
      </c>
      <c r="G889">
        <v>39</v>
      </c>
      <c r="H889" s="37">
        <v>1</v>
      </c>
      <c r="I889" s="7">
        <v>105.6</v>
      </c>
      <c r="L889" s="5" t="s">
        <v>184</v>
      </c>
      <c r="N889" s="7">
        <f>SUMPRODUCT((KG!$A$4:$A$136=flux!$A889)*(KG!$B$4:$B$136=flux!N$3)*(flux!$G889&gt;=KG!$F$2:$O$2)*(flux!$G889&lt;=KG!$F$3:$O$3)*KG!$F$4:$O$136)*$G889/100</f>
        <v>0</v>
      </c>
      <c r="O889" s="7">
        <f>SUMPRODUCT((KG!$A$4:$A$136=flux!$A889)*(KG!$B$4:$B$136=flux!O$3)*(flux!$G889&gt;=KG!$F$2:$O$2)*(flux!$G889&lt;=KG!$F$3:$O$3)*KG!$F$4:$O$136)*$G889/100</f>
        <v>0</v>
      </c>
      <c r="P889" s="7">
        <f>SUMPRODUCT((KG!$A$4:$A$136=flux!$A889)*(KG!$B$4:$B$136=flux!P$3)*(flux!$G889&gt;=KG!$F$2:$O$2)*(flux!$G889&lt;=KG!$F$3:$O$3)*KG!$F$4:$O$136)*$G889/100</f>
        <v>0</v>
      </c>
      <c r="Q889" s="7">
        <f>SUMPRODUCT((KG!$A$4:$A$136=flux!$A889)*(KG!$B$4:$B$136=flux!Q$3)*(flux!$G889&gt;=KG!$F$2:$O$2)*(flux!$G889&lt;=KG!$F$3:$O$3)*KG!$F$4:$O$136)*$G889/100</f>
        <v>0</v>
      </c>
      <c r="R889" s="7">
        <f>SUMPRODUCT((KG!$A$4:$A$136=flux!$A889)*(KG!$B$4:$B$136=flux!R$3)*(flux!$G889&gt;=KG!$F$2:$O$2)*(flux!$G889&lt;=KG!$F$3:$O$3)*KG!$F$4:$O$136)*$G889/100</f>
        <v>0</v>
      </c>
      <c r="S889" s="7">
        <f>SUMPRODUCT((KG!$A$4:$A$136=flux!$A889)*(KG!$B$4:$B$136=flux!S$3)*(flux!$G889&gt;=KG!$F$2:$O$2)*(flux!$G889&lt;=KG!$F$3:$O$3)*KG!$F$4:$O$136)*$G889/100</f>
        <v>0</v>
      </c>
      <c r="T889" s="7">
        <f>SUMPRODUCT((KG!$A$4:$A$136=flux!$A889)*(KG!$B$4:$B$136=flux!T$3)*(flux!$G889&gt;=KG!$F$2:$O$2)*(flux!$G889&lt;=KG!$F$3:$O$3)*KG!$F$4:$O$136)*$G889/100</f>
        <v>0</v>
      </c>
      <c r="U889" s="7">
        <f>SUMPRODUCT((KG!$A$4:$A$136=flux!$A889)*(KG!$B$4:$B$136=flux!U$3)*(flux!$G889&gt;=KG!$F$2:$O$2)*(flux!$G889&lt;=KG!$F$3:$O$3)*KG!$F$4:$O$136)*$G889/100</f>
        <v>0</v>
      </c>
      <c r="V889" s="7">
        <f>SUMPRODUCT((KG!$A$4:$A$136=flux!$A889)*(KG!$B$4:$B$136=flux!V$3)*(flux!$G889&gt;=KG!$F$2:$O$2)*(flux!$G889&lt;=KG!$F$3:$O$3)*KG!$F$4:$O$136)*$G889/100</f>
        <v>0</v>
      </c>
      <c r="W889" s="7">
        <f>SUMPRODUCT((KG!$A$4:$A$136=flux!$A889)*(KG!$B$4:$B$136=flux!W$3)*(flux!$G889&gt;=KG!$F$2:$O$2)*(flux!$G889&lt;=KG!$F$3:$O$3)*KG!$F$4:$O$136)*$G889/100</f>
        <v>0</v>
      </c>
      <c r="X889" s="7">
        <f>SUMPRODUCT((KG!$A$4:$A$136=flux!$A889)*(KG!$B$4:$B$136=flux!X$3)*(flux!$G889&gt;=KG!$F$2:$O$2)*(flux!$G889&lt;=KG!$F$3:$O$3)*KG!$F$4:$O$136)*$G889/100</f>
        <v>0</v>
      </c>
      <c r="Y889" s="7">
        <f>SUMPRODUCT((PAL!$A$3:$A$42=flux!$A889)*(PAL!$B$3:$B$42=flux!Y$3)*(PAL!$H$2:$Q$2=flux!$H889)*(PAL!$H$3:$Q$42))*$H889</f>
        <v>0</v>
      </c>
      <c r="Z889" s="7">
        <f>SUMPRODUCT((PAL!$A$3:$A$42=flux!$A889)*(PAL!$B$3:$B$42=flux!Z$3)*(PAL!$H$2:$Q$2=flux!$H889)*(PAL!$H$3:$Q$42))*$H889</f>
        <v>0</v>
      </c>
      <c r="AA889" s="7">
        <f>SUMPRODUCT((PAL!$A$3:$A$42=flux!$A889)*(PAL!$B$3:$B$42=flux!AA$3)*(PAL!$H$2:$Q$2=flux!$H889)*(PAL!$H$3:$Q$42))*$H889</f>
        <v>0</v>
      </c>
      <c r="AB889" s="7">
        <f>SUMPRODUCT((PAL!$A$3:$A$42=flux!$A889)*(PAL!$B$3:$B$42=flux!AB$3)*(PAL!$H$2:$Q$2=flux!$H889)*(PAL!$H$3:$Q$42))*$H889</f>
        <v>0</v>
      </c>
    </row>
    <row r="890" spans="1:28" x14ac:dyDescent="0.25">
      <c r="A890">
        <v>4200</v>
      </c>
      <c r="B890" t="s">
        <v>566</v>
      </c>
      <c r="C890" s="2">
        <v>43180</v>
      </c>
      <c r="D890" t="s">
        <v>139</v>
      </c>
      <c r="E890">
        <v>68</v>
      </c>
      <c r="F890" t="s">
        <v>140</v>
      </c>
      <c r="G890">
        <v>33</v>
      </c>
      <c r="H890" s="37">
        <v>1</v>
      </c>
      <c r="I890" s="7">
        <v>105.6</v>
      </c>
      <c r="L890" s="5" t="s">
        <v>184</v>
      </c>
      <c r="N890" s="7">
        <f>SUMPRODUCT((KG!$A$4:$A$136=flux!$A890)*(KG!$B$4:$B$136=flux!N$3)*(flux!$G890&gt;=KG!$F$2:$O$2)*(flux!$G890&lt;=KG!$F$3:$O$3)*KG!$F$4:$O$136)*$G890/100</f>
        <v>0</v>
      </c>
      <c r="O890" s="7">
        <f>SUMPRODUCT((KG!$A$4:$A$136=flux!$A890)*(KG!$B$4:$B$136=flux!O$3)*(flux!$G890&gt;=KG!$F$2:$O$2)*(flux!$G890&lt;=KG!$F$3:$O$3)*KG!$F$4:$O$136)*$G890/100</f>
        <v>0</v>
      </c>
      <c r="P890" s="7">
        <f>SUMPRODUCT((KG!$A$4:$A$136=flux!$A890)*(KG!$B$4:$B$136=flux!P$3)*(flux!$G890&gt;=KG!$F$2:$O$2)*(flux!$G890&lt;=KG!$F$3:$O$3)*KG!$F$4:$O$136)*$G890/100</f>
        <v>0</v>
      </c>
      <c r="Q890" s="7">
        <f>SUMPRODUCT((KG!$A$4:$A$136=flux!$A890)*(KG!$B$4:$B$136=flux!Q$3)*(flux!$G890&gt;=KG!$F$2:$O$2)*(flux!$G890&lt;=KG!$F$3:$O$3)*KG!$F$4:$O$136)*$G890/100</f>
        <v>0</v>
      </c>
      <c r="R890" s="7">
        <f>SUMPRODUCT((KG!$A$4:$A$136=flux!$A890)*(KG!$B$4:$B$136=flux!R$3)*(flux!$G890&gt;=KG!$F$2:$O$2)*(flux!$G890&lt;=KG!$F$3:$O$3)*KG!$F$4:$O$136)*$G890/100</f>
        <v>0</v>
      </c>
      <c r="S890" s="7">
        <f>SUMPRODUCT((KG!$A$4:$A$136=flux!$A890)*(KG!$B$4:$B$136=flux!S$3)*(flux!$G890&gt;=KG!$F$2:$O$2)*(flux!$G890&lt;=KG!$F$3:$O$3)*KG!$F$4:$O$136)*$G890/100</f>
        <v>0</v>
      </c>
      <c r="T890" s="7">
        <f>SUMPRODUCT((KG!$A$4:$A$136=flux!$A890)*(KG!$B$4:$B$136=flux!T$3)*(flux!$G890&gt;=KG!$F$2:$O$2)*(flux!$G890&lt;=KG!$F$3:$O$3)*KG!$F$4:$O$136)*$G890/100</f>
        <v>0</v>
      </c>
      <c r="U890" s="7">
        <f>SUMPRODUCT((KG!$A$4:$A$136=flux!$A890)*(KG!$B$4:$B$136=flux!U$3)*(flux!$G890&gt;=KG!$F$2:$O$2)*(flux!$G890&lt;=KG!$F$3:$O$3)*KG!$F$4:$O$136)*$G890/100</f>
        <v>0</v>
      </c>
      <c r="V890" s="7">
        <f>SUMPRODUCT((KG!$A$4:$A$136=flux!$A890)*(KG!$B$4:$B$136=flux!V$3)*(flux!$G890&gt;=KG!$F$2:$O$2)*(flux!$G890&lt;=KG!$F$3:$O$3)*KG!$F$4:$O$136)*$G890/100</f>
        <v>0</v>
      </c>
      <c r="W890" s="7">
        <f>SUMPRODUCT((KG!$A$4:$A$136=flux!$A890)*(KG!$B$4:$B$136=flux!W$3)*(flux!$G890&gt;=KG!$F$2:$O$2)*(flux!$G890&lt;=KG!$F$3:$O$3)*KG!$F$4:$O$136)*$G890/100</f>
        <v>0</v>
      </c>
      <c r="X890" s="7">
        <f>SUMPRODUCT((KG!$A$4:$A$136=flux!$A890)*(KG!$B$4:$B$136=flux!X$3)*(flux!$G890&gt;=KG!$F$2:$O$2)*(flux!$G890&lt;=KG!$F$3:$O$3)*KG!$F$4:$O$136)*$G890/100</f>
        <v>0</v>
      </c>
      <c r="Y890" s="7">
        <f>SUMPRODUCT((PAL!$A$3:$A$42=flux!$A890)*(PAL!$B$3:$B$42=flux!Y$3)*(PAL!$H$2:$Q$2=flux!$H890)*(PAL!$H$3:$Q$42))*$H890</f>
        <v>0</v>
      </c>
      <c r="Z890" s="7">
        <f>SUMPRODUCT((PAL!$A$3:$A$42=flux!$A890)*(PAL!$B$3:$B$42=flux!Z$3)*(PAL!$H$2:$Q$2=flux!$H890)*(PAL!$H$3:$Q$42))*$H890</f>
        <v>0</v>
      </c>
      <c r="AA890" s="7">
        <f>SUMPRODUCT((PAL!$A$3:$A$42=flux!$A890)*(PAL!$B$3:$B$42=flux!AA$3)*(PAL!$H$2:$Q$2=flux!$H890)*(PAL!$H$3:$Q$42))*$H890</f>
        <v>0</v>
      </c>
      <c r="AB890" s="7">
        <f>SUMPRODUCT((PAL!$A$3:$A$42=flux!$A890)*(PAL!$B$3:$B$42=flux!AB$3)*(PAL!$H$2:$Q$2=flux!$H890)*(PAL!$H$3:$Q$42))*$H890</f>
        <v>0</v>
      </c>
    </row>
    <row r="891" spans="1:28" x14ac:dyDescent="0.25">
      <c r="A891">
        <v>4200</v>
      </c>
      <c r="B891" t="s">
        <v>566</v>
      </c>
      <c r="C891" s="2">
        <v>43186</v>
      </c>
      <c r="D891" t="s">
        <v>139</v>
      </c>
      <c r="E891">
        <v>68</v>
      </c>
      <c r="F891" t="s">
        <v>140</v>
      </c>
      <c r="G891">
        <v>29</v>
      </c>
      <c r="H891" s="37">
        <v>1</v>
      </c>
      <c r="I891" s="7">
        <v>105.6</v>
      </c>
      <c r="L891" s="5" t="s">
        <v>184</v>
      </c>
      <c r="N891" s="7">
        <f>SUMPRODUCT((KG!$A$4:$A$136=flux!$A891)*(KG!$B$4:$B$136=flux!N$3)*(flux!$G891&gt;=KG!$F$2:$O$2)*(flux!$G891&lt;=KG!$F$3:$O$3)*KG!$F$4:$O$136)*$G891/100</f>
        <v>0</v>
      </c>
      <c r="O891" s="7">
        <f>SUMPRODUCT((KG!$A$4:$A$136=flux!$A891)*(KG!$B$4:$B$136=flux!O$3)*(flux!$G891&gt;=KG!$F$2:$O$2)*(flux!$G891&lt;=KG!$F$3:$O$3)*KG!$F$4:$O$136)*$G891/100</f>
        <v>0</v>
      </c>
      <c r="P891" s="7">
        <f>SUMPRODUCT((KG!$A$4:$A$136=flux!$A891)*(KG!$B$4:$B$136=flux!P$3)*(flux!$G891&gt;=KG!$F$2:$O$2)*(flux!$G891&lt;=KG!$F$3:$O$3)*KG!$F$4:$O$136)*$G891/100</f>
        <v>0</v>
      </c>
      <c r="Q891" s="7">
        <f>SUMPRODUCT((KG!$A$4:$A$136=flux!$A891)*(KG!$B$4:$B$136=flux!Q$3)*(flux!$G891&gt;=KG!$F$2:$O$2)*(flux!$G891&lt;=KG!$F$3:$O$3)*KG!$F$4:$O$136)*$G891/100</f>
        <v>0</v>
      </c>
      <c r="R891" s="7">
        <f>SUMPRODUCT((KG!$A$4:$A$136=flux!$A891)*(KG!$B$4:$B$136=flux!R$3)*(flux!$G891&gt;=KG!$F$2:$O$2)*(flux!$G891&lt;=KG!$F$3:$O$3)*KG!$F$4:$O$136)*$G891/100</f>
        <v>0</v>
      </c>
      <c r="S891" s="7">
        <f>SUMPRODUCT((KG!$A$4:$A$136=flux!$A891)*(KG!$B$4:$B$136=flux!S$3)*(flux!$G891&gt;=KG!$F$2:$O$2)*(flux!$G891&lt;=KG!$F$3:$O$3)*KG!$F$4:$O$136)*$G891/100</f>
        <v>0</v>
      </c>
      <c r="T891" s="7">
        <f>SUMPRODUCT((KG!$A$4:$A$136=flux!$A891)*(KG!$B$4:$B$136=flux!T$3)*(flux!$G891&gt;=KG!$F$2:$O$2)*(flux!$G891&lt;=KG!$F$3:$O$3)*KG!$F$4:$O$136)*$G891/100</f>
        <v>0</v>
      </c>
      <c r="U891" s="7">
        <f>SUMPRODUCT((KG!$A$4:$A$136=flux!$A891)*(KG!$B$4:$B$136=flux!U$3)*(flux!$G891&gt;=KG!$F$2:$O$2)*(flux!$G891&lt;=KG!$F$3:$O$3)*KG!$F$4:$O$136)*$G891/100</f>
        <v>0</v>
      </c>
      <c r="V891" s="7">
        <f>SUMPRODUCT((KG!$A$4:$A$136=flux!$A891)*(KG!$B$4:$B$136=flux!V$3)*(flux!$G891&gt;=KG!$F$2:$O$2)*(flux!$G891&lt;=KG!$F$3:$O$3)*KG!$F$4:$O$136)*$G891/100</f>
        <v>0</v>
      </c>
      <c r="W891" s="7">
        <f>SUMPRODUCT((KG!$A$4:$A$136=flux!$A891)*(KG!$B$4:$B$136=flux!W$3)*(flux!$G891&gt;=KG!$F$2:$O$2)*(flux!$G891&lt;=KG!$F$3:$O$3)*KG!$F$4:$O$136)*$G891/100</f>
        <v>0</v>
      </c>
      <c r="X891" s="7">
        <f>SUMPRODUCT((KG!$A$4:$A$136=flux!$A891)*(KG!$B$4:$B$136=flux!X$3)*(flux!$G891&gt;=KG!$F$2:$O$2)*(flux!$G891&lt;=KG!$F$3:$O$3)*KG!$F$4:$O$136)*$G891/100</f>
        <v>0</v>
      </c>
      <c r="Y891" s="7">
        <f>SUMPRODUCT((PAL!$A$3:$A$42=flux!$A891)*(PAL!$B$3:$B$42=flux!Y$3)*(PAL!$H$2:$Q$2=flux!$H891)*(PAL!$H$3:$Q$42))*$H891</f>
        <v>0</v>
      </c>
      <c r="Z891" s="7">
        <f>SUMPRODUCT((PAL!$A$3:$A$42=flux!$A891)*(PAL!$B$3:$B$42=flux!Z$3)*(PAL!$H$2:$Q$2=flux!$H891)*(PAL!$H$3:$Q$42))*$H891</f>
        <v>0</v>
      </c>
      <c r="AA891" s="7">
        <f>SUMPRODUCT((PAL!$A$3:$A$42=flux!$A891)*(PAL!$B$3:$B$42=flux!AA$3)*(PAL!$H$2:$Q$2=flux!$H891)*(PAL!$H$3:$Q$42))*$H891</f>
        <v>0</v>
      </c>
      <c r="AB891" s="7">
        <f>SUMPRODUCT((PAL!$A$3:$A$42=flux!$A891)*(PAL!$B$3:$B$42=flux!AB$3)*(PAL!$H$2:$Q$2=flux!$H891)*(PAL!$H$3:$Q$42))*$H891</f>
        <v>0</v>
      </c>
    </row>
    <row r="892" spans="1:28" x14ac:dyDescent="0.25">
      <c r="A892">
        <v>4200</v>
      </c>
      <c r="B892" t="s">
        <v>566</v>
      </c>
      <c r="C892" s="2">
        <v>43188</v>
      </c>
      <c r="D892" t="s">
        <v>139</v>
      </c>
      <c r="E892">
        <v>68</v>
      </c>
      <c r="F892" t="s">
        <v>140</v>
      </c>
      <c r="G892">
        <v>27</v>
      </c>
      <c r="H892" s="37">
        <v>1</v>
      </c>
      <c r="I892" s="7">
        <v>105.6</v>
      </c>
      <c r="L892" s="5" t="s">
        <v>184</v>
      </c>
      <c r="N892" s="7">
        <f>SUMPRODUCT((KG!$A$4:$A$136=flux!$A892)*(KG!$B$4:$B$136=flux!N$3)*(flux!$G892&gt;=KG!$F$2:$O$2)*(flux!$G892&lt;=KG!$F$3:$O$3)*KG!$F$4:$O$136)*$G892/100</f>
        <v>0</v>
      </c>
      <c r="O892" s="7">
        <f>SUMPRODUCT((KG!$A$4:$A$136=flux!$A892)*(KG!$B$4:$B$136=flux!O$3)*(flux!$G892&gt;=KG!$F$2:$O$2)*(flux!$G892&lt;=KG!$F$3:$O$3)*KG!$F$4:$O$136)*$G892/100</f>
        <v>0</v>
      </c>
      <c r="P892" s="7">
        <f>SUMPRODUCT((KG!$A$4:$A$136=flux!$A892)*(KG!$B$4:$B$136=flux!P$3)*(flux!$G892&gt;=KG!$F$2:$O$2)*(flux!$G892&lt;=KG!$F$3:$O$3)*KG!$F$4:$O$136)*$G892/100</f>
        <v>0</v>
      </c>
      <c r="Q892" s="7">
        <f>SUMPRODUCT((KG!$A$4:$A$136=flux!$A892)*(KG!$B$4:$B$136=flux!Q$3)*(flux!$G892&gt;=KG!$F$2:$O$2)*(flux!$G892&lt;=KG!$F$3:$O$3)*KG!$F$4:$O$136)*$G892/100</f>
        <v>0</v>
      </c>
      <c r="R892" s="7">
        <f>SUMPRODUCT((KG!$A$4:$A$136=flux!$A892)*(KG!$B$4:$B$136=flux!R$3)*(flux!$G892&gt;=KG!$F$2:$O$2)*(flux!$G892&lt;=KG!$F$3:$O$3)*KG!$F$4:$O$136)*$G892/100</f>
        <v>0</v>
      </c>
      <c r="S892" s="7">
        <f>SUMPRODUCT((KG!$A$4:$A$136=flux!$A892)*(KG!$B$4:$B$136=flux!S$3)*(flux!$G892&gt;=KG!$F$2:$O$2)*(flux!$G892&lt;=KG!$F$3:$O$3)*KG!$F$4:$O$136)*$G892/100</f>
        <v>0</v>
      </c>
      <c r="T892" s="7">
        <f>SUMPRODUCT((KG!$A$4:$A$136=flux!$A892)*(KG!$B$4:$B$136=flux!T$3)*(flux!$G892&gt;=KG!$F$2:$O$2)*(flux!$G892&lt;=KG!$F$3:$O$3)*KG!$F$4:$O$136)*$G892/100</f>
        <v>0</v>
      </c>
      <c r="U892" s="7">
        <f>SUMPRODUCT((KG!$A$4:$A$136=flux!$A892)*(KG!$B$4:$B$136=flux!U$3)*(flux!$G892&gt;=KG!$F$2:$O$2)*(flux!$G892&lt;=KG!$F$3:$O$3)*KG!$F$4:$O$136)*$G892/100</f>
        <v>0</v>
      </c>
      <c r="V892" s="7">
        <f>SUMPRODUCT((KG!$A$4:$A$136=flux!$A892)*(KG!$B$4:$B$136=flux!V$3)*(flux!$G892&gt;=KG!$F$2:$O$2)*(flux!$G892&lt;=KG!$F$3:$O$3)*KG!$F$4:$O$136)*$G892/100</f>
        <v>0</v>
      </c>
      <c r="W892" s="7">
        <f>SUMPRODUCT((KG!$A$4:$A$136=flux!$A892)*(KG!$B$4:$B$136=flux!W$3)*(flux!$G892&gt;=KG!$F$2:$O$2)*(flux!$G892&lt;=KG!$F$3:$O$3)*KG!$F$4:$O$136)*$G892/100</f>
        <v>0</v>
      </c>
      <c r="X892" s="7">
        <f>SUMPRODUCT((KG!$A$4:$A$136=flux!$A892)*(KG!$B$4:$B$136=flux!X$3)*(flux!$G892&gt;=KG!$F$2:$O$2)*(flux!$G892&lt;=KG!$F$3:$O$3)*KG!$F$4:$O$136)*$G892/100</f>
        <v>0</v>
      </c>
      <c r="Y892" s="7">
        <f>SUMPRODUCT((PAL!$A$3:$A$42=flux!$A892)*(PAL!$B$3:$B$42=flux!Y$3)*(PAL!$H$2:$Q$2=flux!$H892)*(PAL!$H$3:$Q$42))*$H892</f>
        <v>0</v>
      </c>
      <c r="Z892" s="7">
        <f>SUMPRODUCT((PAL!$A$3:$A$42=flux!$A892)*(PAL!$B$3:$B$42=flux!Z$3)*(PAL!$H$2:$Q$2=flux!$H892)*(PAL!$H$3:$Q$42))*$H892</f>
        <v>0</v>
      </c>
      <c r="AA892" s="7">
        <f>SUMPRODUCT((PAL!$A$3:$A$42=flux!$A892)*(PAL!$B$3:$B$42=flux!AA$3)*(PAL!$H$2:$Q$2=flux!$H892)*(PAL!$H$3:$Q$42))*$H892</f>
        <v>0</v>
      </c>
      <c r="AB892" s="7">
        <f>SUMPRODUCT((PAL!$A$3:$A$42=flux!$A892)*(PAL!$B$3:$B$42=flux!AB$3)*(PAL!$H$2:$Q$2=flux!$H892)*(PAL!$H$3:$Q$42))*$H892</f>
        <v>0</v>
      </c>
    </row>
    <row r="893" spans="1:28" x14ac:dyDescent="0.25">
      <c r="A893">
        <v>4200</v>
      </c>
      <c r="B893" t="s">
        <v>566</v>
      </c>
      <c r="C893" s="2">
        <v>43185</v>
      </c>
      <c r="D893" t="s">
        <v>139</v>
      </c>
      <c r="E893">
        <v>68</v>
      </c>
      <c r="F893" t="s">
        <v>140</v>
      </c>
      <c r="G893">
        <v>26</v>
      </c>
      <c r="H893" s="37">
        <v>1</v>
      </c>
      <c r="I893" s="7">
        <v>105.6</v>
      </c>
      <c r="L893" s="5" t="s">
        <v>184</v>
      </c>
      <c r="N893" s="7">
        <f>SUMPRODUCT((KG!$A$4:$A$136=flux!$A893)*(KG!$B$4:$B$136=flux!N$3)*(flux!$G893&gt;=KG!$F$2:$O$2)*(flux!$G893&lt;=KG!$F$3:$O$3)*KG!$F$4:$O$136)*$G893/100</f>
        <v>0</v>
      </c>
      <c r="O893" s="7">
        <f>SUMPRODUCT((KG!$A$4:$A$136=flux!$A893)*(KG!$B$4:$B$136=flux!O$3)*(flux!$G893&gt;=KG!$F$2:$O$2)*(flux!$G893&lt;=KG!$F$3:$O$3)*KG!$F$4:$O$136)*$G893/100</f>
        <v>0</v>
      </c>
      <c r="P893" s="7">
        <f>SUMPRODUCT((KG!$A$4:$A$136=flux!$A893)*(KG!$B$4:$B$136=flux!P$3)*(flux!$G893&gt;=KG!$F$2:$O$2)*(flux!$G893&lt;=KG!$F$3:$O$3)*KG!$F$4:$O$136)*$G893/100</f>
        <v>0</v>
      </c>
      <c r="Q893" s="7">
        <f>SUMPRODUCT((KG!$A$4:$A$136=flux!$A893)*(KG!$B$4:$B$136=flux!Q$3)*(flux!$G893&gt;=KG!$F$2:$O$2)*(flux!$G893&lt;=KG!$F$3:$O$3)*KG!$F$4:$O$136)*$G893/100</f>
        <v>0</v>
      </c>
      <c r="R893" s="7">
        <f>SUMPRODUCT((KG!$A$4:$A$136=flux!$A893)*(KG!$B$4:$B$136=flux!R$3)*(flux!$G893&gt;=KG!$F$2:$O$2)*(flux!$G893&lt;=KG!$F$3:$O$3)*KG!$F$4:$O$136)*$G893/100</f>
        <v>0</v>
      </c>
      <c r="S893" s="7">
        <f>SUMPRODUCT((KG!$A$4:$A$136=flux!$A893)*(KG!$B$4:$B$136=flux!S$3)*(flux!$G893&gt;=KG!$F$2:$O$2)*(flux!$G893&lt;=KG!$F$3:$O$3)*KG!$F$4:$O$136)*$G893/100</f>
        <v>0</v>
      </c>
      <c r="T893" s="7">
        <f>SUMPRODUCT((KG!$A$4:$A$136=flux!$A893)*(KG!$B$4:$B$136=flux!T$3)*(flux!$G893&gt;=KG!$F$2:$O$2)*(flux!$G893&lt;=KG!$F$3:$O$3)*KG!$F$4:$O$136)*$G893/100</f>
        <v>0</v>
      </c>
      <c r="U893" s="7">
        <f>SUMPRODUCT((KG!$A$4:$A$136=flux!$A893)*(KG!$B$4:$B$136=flux!U$3)*(flux!$G893&gt;=KG!$F$2:$O$2)*(flux!$G893&lt;=KG!$F$3:$O$3)*KG!$F$4:$O$136)*$G893/100</f>
        <v>0</v>
      </c>
      <c r="V893" s="7">
        <f>SUMPRODUCT((KG!$A$4:$A$136=flux!$A893)*(KG!$B$4:$B$136=flux!V$3)*(flux!$G893&gt;=KG!$F$2:$O$2)*(flux!$G893&lt;=KG!$F$3:$O$3)*KG!$F$4:$O$136)*$G893/100</f>
        <v>0</v>
      </c>
      <c r="W893" s="7">
        <f>SUMPRODUCT((KG!$A$4:$A$136=flux!$A893)*(KG!$B$4:$B$136=flux!W$3)*(flux!$G893&gt;=KG!$F$2:$O$2)*(flux!$G893&lt;=KG!$F$3:$O$3)*KG!$F$4:$O$136)*$G893/100</f>
        <v>0</v>
      </c>
      <c r="X893" s="7">
        <f>SUMPRODUCT((KG!$A$4:$A$136=flux!$A893)*(KG!$B$4:$B$136=flux!X$3)*(flux!$G893&gt;=KG!$F$2:$O$2)*(flux!$G893&lt;=KG!$F$3:$O$3)*KG!$F$4:$O$136)*$G893/100</f>
        <v>0</v>
      </c>
      <c r="Y893" s="7">
        <f>SUMPRODUCT((PAL!$A$3:$A$42=flux!$A893)*(PAL!$B$3:$B$42=flux!Y$3)*(PAL!$H$2:$Q$2=flux!$H893)*(PAL!$H$3:$Q$42))*$H893</f>
        <v>0</v>
      </c>
      <c r="Z893" s="7">
        <f>SUMPRODUCT((PAL!$A$3:$A$42=flux!$A893)*(PAL!$B$3:$B$42=flux!Z$3)*(PAL!$H$2:$Q$2=flux!$H893)*(PAL!$H$3:$Q$42))*$H893</f>
        <v>0</v>
      </c>
      <c r="AA893" s="7">
        <f>SUMPRODUCT((PAL!$A$3:$A$42=flux!$A893)*(PAL!$B$3:$B$42=flux!AA$3)*(PAL!$H$2:$Q$2=flux!$H893)*(PAL!$H$3:$Q$42))*$H893</f>
        <v>0</v>
      </c>
      <c r="AB893" s="7">
        <f>SUMPRODUCT((PAL!$A$3:$A$42=flux!$A893)*(PAL!$B$3:$B$42=flux!AB$3)*(PAL!$H$2:$Q$2=flux!$H893)*(PAL!$H$3:$Q$42))*$H893</f>
        <v>0</v>
      </c>
    </row>
    <row r="894" spans="1:28" x14ac:dyDescent="0.25">
      <c r="A894">
        <v>4200</v>
      </c>
      <c r="B894" t="s">
        <v>566</v>
      </c>
      <c r="C894" s="2">
        <v>43162</v>
      </c>
      <c r="D894" t="s">
        <v>139</v>
      </c>
      <c r="E894">
        <v>68</v>
      </c>
      <c r="F894" t="s">
        <v>140</v>
      </c>
      <c r="G894" s="61">
        <v>290</v>
      </c>
      <c r="H894" s="37">
        <v>1</v>
      </c>
      <c r="I894" s="7">
        <v>105.6</v>
      </c>
      <c r="L894" s="5" t="s">
        <v>184</v>
      </c>
      <c r="N894" s="7">
        <f>SUMPRODUCT((KG!$A$4:$A$136=flux!$A894)*(KG!$B$4:$B$136=flux!N$3)*(flux!$G894&gt;=KG!$F$2:$O$2)*(flux!$G894&lt;=KG!$F$3:$O$3)*KG!$F$4:$O$136)*$G894/100</f>
        <v>0</v>
      </c>
      <c r="O894" s="7">
        <f>SUMPRODUCT((KG!$A$4:$A$136=flux!$A894)*(KG!$B$4:$B$136=flux!O$3)*(flux!$G894&gt;=KG!$F$2:$O$2)*(flux!$G894&lt;=KG!$F$3:$O$3)*KG!$F$4:$O$136)*$G894/100</f>
        <v>0</v>
      </c>
      <c r="P894" s="7">
        <f>SUMPRODUCT((KG!$A$4:$A$136=flux!$A894)*(KG!$B$4:$B$136=flux!P$3)*(flux!$G894&gt;=KG!$F$2:$O$2)*(flux!$G894&lt;=KG!$F$3:$O$3)*KG!$F$4:$O$136)*$G894/100</f>
        <v>0</v>
      </c>
      <c r="Q894" s="7">
        <f>SUMPRODUCT((KG!$A$4:$A$136=flux!$A894)*(KG!$B$4:$B$136=flux!Q$3)*(flux!$G894&gt;=KG!$F$2:$O$2)*(flux!$G894&lt;=KG!$F$3:$O$3)*KG!$F$4:$O$136)*$G894/100</f>
        <v>0</v>
      </c>
      <c r="R894" s="7">
        <f>SUMPRODUCT((KG!$A$4:$A$136=flux!$A894)*(KG!$B$4:$B$136=flux!R$3)*(flux!$G894&gt;=KG!$F$2:$O$2)*(flux!$G894&lt;=KG!$F$3:$O$3)*KG!$F$4:$O$136)*$G894/100</f>
        <v>0</v>
      </c>
      <c r="S894" s="7">
        <f>SUMPRODUCT((KG!$A$4:$A$136=flux!$A894)*(KG!$B$4:$B$136=flux!S$3)*(flux!$G894&gt;=KG!$F$2:$O$2)*(flux!$G894&lt;=KG!$F$3:$O$3)*KG!$F$4:$O$136)*$G894/100</f>
        <v>0</v>
      </c>
      <c r="T894" s="7">
        <f>SUMPRODUCT((KG!$A$4:$A$136=flux!$A894)*(KG!$B$4:$B$136=flux!T$3)*(flux!$G894&gt;=KG!$F$2:$O$2)*(flux!$G894&lt;=KG!$F$3:$O$3)*KG!$F$4:$O$136)*$G894/100</f>
        <v>0</v>
      </c>
      <c r="U894" s="7">
        <f>SUMPRODUCT((KG!$A$4:$A$136=flux!$A894)*(KG!$B$4:$B$136=flux!U$3)*(flux!$G894&gt;=KG!$F$2:$O$2)*(flux!$G894&lt;=KG!$F$3:$O$3)*KG!$F$4:$O$136)*$G894/100</f>
        <v>0</v>
      </c>
      <c r="V894" s="7">
        <f>SUMPRODUCT((KG!$A$4:$A$136=flux!$A894)*(KG!$B$4:$B$136=flux!V$3)*(flux!$G894&gt;=KG!$F$2:$O$2)*(flux!$G894&lt;=KG!$F$3:$O$3)*KG!$F$4:$O$136)*$G894/100</f>
        <v>0</v>
      </c>
      <c r="W894" s="7">
        <f>SUMPRODUCT((KG!$A$4:$A$136=flux!$A894)*(KG!$B$4:$B$136=flux!W$3)*(flux!$G894&gt;=KG!$F$2:$O$2)*(flux!$G894&lt;=KG!$F$3:$O$3)*KG!$F$4:$O$136)*$G894/100</f>
        <v>0</v>
      </c>
      <c r="X894" s="7">
        <f>SUMPRODUCT((KG!$A$4:$A$136=flux!$A894)*(KG!$B$4:$B$136=flux!X$3)*(flux!$G894&gt;=KG!$F$2:$O$2)*(flux!$G894&lt;=KG!$F$3:$O$3)*KG!$F$4:$O$136)*$G894/100</f>
        <v>0</v>
      </c>
      <c r="Y894" s="7">
        <f>SUMPRODUCT((PAL!$A$3:$A$42=flux!$A894)*(PAL!$B$3:$B$42=flux!Y$3)*(PAL!$H$2:$Q$2=flux!$H894)*(PAL!$H$3:$Q$42))*$H894</f>
        <v>0</v>
      </c>
      <c r="Z894" s="7">
        <f>SUMPRODUCT((PAL!$A$3:$A$42=flux!$A894)*(PAL!$B$3:$B$42=flux!Z$3)*(PAL!$H$2:$Q$2=flux!$H894)*(PAL!$H$3:$Q$42))*$H894</f>
        <v>0</v>
      </c>
      <c r="AA894" s="7">
        <f>SUMPRODUCT((PAL!$A$3:$A$42=flux!$A894)*(PAL!$B$3:$B$42=flux!AA$3)*(PAL!$H$2:$Q$2=flux!$H894)*(PAL!$H$3:$Q$42))*$H894</f>
        <v>0</v>
      </c>
      <c r="AB894" s="7">
        <f>SUMPRODUCT((PAL!$A$3:$A$42=flux!$A894)*(PAL!$B$3:$B$42=flux!AB$3)*(PAL!$H$2:$Q$2=flux!$H894)*(PAL!$H$3:$Q$42))*$H894</f>
        <v>0</v>
      </c>
    </row>
    <row r="895" spans="1:28" x14ac:dyDescent="0.25">
      <c r="A895">
        <v>4200</v>
      </c>
      <c r="B895" t="s">
        <v>566</v>
      </c>
      <c r="C895" s="2">
        <v>43183</v>
      </c>
      <c r="D895" t="s">
        <v>139</v>
      </c>
      <c r="E895">
        <v>68</v>
      </c>
      <c r="F895" t="s">
        <v>140</v>
      </c>
      <c r="G895" s="61">
        <v>290</v>
      </c>
      <c r="H895" s="37">
        <v>1</v>
      </c>
      <c r="I895" s="7">
        <v>105.6</v>
      </c>
      <c r="L895" s="5" t="s">
        <v>184</v>
      </c>
      <c r="N895" s="7">
        <f>SUMPRODUCT((KG!$A$4:$A$136=flux!$A895)*(KG!$B$4:$B$136=flux!N$3)*(flux!$G895&gt;=KG!$F$2:$O$2)*(flux!$G895&lt;=KG!$F$3:$O$3)*KG!$F$4:$O$136)*$G895/100</f>
        <v>0</v>
      </c>
      <c r="O895" s="7">
        <f>SUMPRODUCT((KG!$A$4:$A$136=flux!$A895)*(KG!$B$4:$B$136=flux!O$3)*(flux!$G895&gt;=KG!$F$2:$O$2)*(flux!$G895&lt;=KG!$F$3:$O$3)*KG!$F$4:$O$136)*$G895/100</f>
        <v>0</v>
      </c>
      <c r="P895" s="7">
        <f>SUMPRODUCT((KG!$A$4:$A$136=flux!$A895)*(KG!$B$4:$B$136=flux!P$3)*(flux!$G895&gt;=KG!$F$2:$O$2)*(flux!$G895&lt;=KG!$F$3:$O$3)*KG!$F$4:$O$136)*$G895/100</f>
        <v>0</v>
      </c>
      <c r="Q895" s="7">
        <f>SUMPRODUCT((KG!$A$4:$A$136=flux!$A895)*(KG!$B$4:$B$136=flux!Q$3)*(flux!$G895&gt;=KG!$F$2:$O$2)*(flux!$G895&lt;=KG!$F$3:$O$3)*KG!$F$4:$O$136)*$G895/100</f>
        <v>0</v>
      </c>
      <c r="R895" s="7">
        <f>SUMPRODUCT((KG!$A$4:$A$136=flux!$A895)*(KG!$B$4:$B$136=flux!R$3)*(flux!$G895&gt;=KG!$F$2:$O$2)*(flux!$G895&lt;=KG!$F$3:$O$3)*KG!$F$4:$O$136)*$G895/100</f>
        <v>0</v>
      </c>
      <c r="S895" s="7">
        <f>SUMPRODUCT((KG!$A$4:$A$136=flux!$A895)*(KG!$B$4:$B$136=flux!S$3)*(flux!$G895&gt;=KG!$F$2:$O$2)*(flux!$G895&lt;=KG!$F$3:$O$3)*KG!$F$4:$O$136)*$G895/100</f>
        <v>0</v>
      </c>
      <c r="T895" s="7">
        <f>SUMPRODUCT((KG!$A$4:$A$136=flux!$A895)*(KG!$B$4:$B$136=flux!T$3)*(flux!$G895&gt;=KG!$F$2:$O$2)*(flux!$G895&lt;=KG!$F$3:$O$3)*KG!$F$4:$O$136)*$G895/100</f>
        <v>0</v>
      </c>
      <c r="U895" s="7">
        <f>SUMPRODUCT((KG!$A$4:$A$136=flux!$A895)*(KG!$B$4:$B$136=flux!U$3)*(flux!$G895&gt;=KG!$F$2:$O$2)*(flux!$G895&lt;=KG!$F$3:$O$3)*KG!$F$4:$O$136)*$G895/100</f>
        <v>0</v>
      </c>
      <c r="V895" s="7">
        <f>SUMPRODUCT((KG!$A$4:$A$136=flux!$A895)*(KG!$B$4:$B$136=flux!V$3)*(flux!$G895&gt;=KG!$F$2:$O$2)*(flux!$G895&lt;=KG!$F$3:$O$3)*KG!$F$4:$O$136)*$G895/100</f>
        <v>0</v>
      </c>
      <c r="W895" s="7">
        <f>SUMPRODUCT((KG!$A$4:$A$136=flux!$A895)*(KG!$B$4:$B$136=flux!W$3)*(flux!$G895&gt;=KG!$F$2:$O$2)*(flux!$G895&lt;=KG!$F$3:$O$3)*KG!$F$4:$O$136)*$G895/100</f>
        <v>0</v>
      </c>
      <c r="X895" s="7">
        <f>SUMPRODUCT((KG!$A$4:$A$136=flux!$A895)*(KG!$B$4:$B$136=flux!X$3)*(flux!$G895&gt;=KG!$F$2:$O$2)*(flux!$G895&lt;=KG!$F$3:$O$3)*KG!$F$4:$O$136)*$G895/100</f>
        <v>0</v>
      </c>
      <c r="Y895" s="7">
        <f>SUMPRODUCT((PAL!$A$3:$A$42=flux!$A895)*(PAL!$B$3:$B$42=flux!Y$3)*(PAL!$H$2:$Q$2=flux!$H895)*(PAL!$H$3:$Q$42))*$H895</f>
        <v>0</v>
      </c>
      <c r="Z895" s="7">
        <f>SUMPRODUCT((PAL!$A$3:$A$42=flux!$A895)*(PAL!$B$3:$B$42=flux!Z$3)*(PAL!$H$2:$Q$2=flux!$H895)*(PAL!$H$3:$Q$42))*$H895</f>
        <v>0</v>
      </c>
      <c r="AA895" s="7">
        <f>SUMPRODUCT((PAL!$A$3:$A$42=flux!$A895)*(PAL!$B$3:$B$42=flux!AA$3)*(PAL!$H$2:$Q$2=flux!$H895)*(PAL!$H$3:$Q$42))*$H895</f>
        <v>0</v>
      </c>
      <c r="AB895" s="7">
        <f>SUMPRODUCT((PAL!$A$3:$A$42=flux!$A895)*(PAL!$B$3:$B$42=flux!AB$3)*(PAL!$H$2:$Q$2=flux!$H895)*(PAL!$H$3:$Q$42))*$H895</f>
        <v>0</v>
      </c>
    </row>
    <row r="896" spans="1:28" x14ac:dyDescent="0.25">
      <c r="A896">
        <v>4200</v>
      </c>
      <c r="B896" t="s">
        <v>566</v>
      </c>
      <c r="C896" s="2">
        <v>43190</v>
      </c>
      <c r="D896" t="s">
        <v>139</v>
      </c>
      <c r="E896">
        <v>68</v>
      </c>
      <c r="F896" t="s">
        <v>140</v>
      </c>
      <c r="G896" s="61">
        <v>290</v>
      </c>
      <c r="H896" s="37">
        <v>1</v>
      </c>
      <c r="I896" s="7">
        <v>105.6</v>
      </c>
      <c r="L896" s="5" t="s">
        <v>184</v>
      </c>
      <c r="N896" s="7">
        <f>SUMPRODUCT((KG!$A$4:$A$136=flux!$A896)*(KG!$B$4:$B$136=flux!N$3)*(flux!$G896&gt;=KG!$F$2:$O$2)*(flux!$G896&lt;=KG!$F$3:$O$3)*KG!$F$4:$O$136)*$G896/100</f>
        <v>0</v>
      </c>
      <c r="O896" s="7">
        <f>SUMPRODUCT((KG!$A$4:$A$136=flux!$A896)*(KG!$B$4:$B$136=flux!O$3)*(flux!$G896&gt;=KG!$F$2:$O$2)*(flux!$G896&lt;=KG!$F$3:$O$3)*KG!$F$4:$O$136)*$G896/100</f>
        <v>0</v>
      </c>
      <c r="P896" s="7">
        <f>SUMPRODUCT((KG!$A$4:$A$136=flux!$A896)*(KG!$B$4:$B$136=flux!P$3)*(flux!$G896&gt;=KG!$F$2:$O$2)*(flux!$G896&lt;=KG!$F$3:$O$3)*KG!$F$4:$O$136)*$G896/100</f>
        <v>0</v>
      </c>
      <c r="Q896" s="7">
        <f>SUMPRODUCT((KG!$A$4:$A$136=flux!$A896)*(KG!$B$4:$B$136=flux!Q$3)*(flux!$G896&gt;=KG!$F$2:$O$2)*(flux!$G896&lt;=KG!$F$3:$O$3)*KG!$F$4:$O$136)*$G896/100</f>
        <v>0</v>
      </c>
      <c r="R896" s="7">
        <f>SUMPRODUCT((KG!$A$4:$A$136=flux!$A896)*(KG!$B$4:$B$136=flux!R$3)*(flux!$G896&gt;=KG!$F$2:$O$2)*(flux!$G896&lt;=KG!$F$3:$O$3)*KG!$F$4:$O$136)*$G896/100</f>
        <v>0</v>
      </c>
      <c r="S896" s="7">
        <f>SUMPRODUCT((KG!$A$4:$A$136=flux!$A896)*(KG!$B$4:$B$136=flux!S$3)*(flux!$G896&gt;=KG!$F$2:$O$2)*(flux!$G896&lt;=KG!$F$3:$O$3)*KG!$F$4:$O$136)*$G896/100</f>
        <v>0</v>
      </c>
      <c r="T896" s="7">
        <f>SUMPRODUCT((KG!$A$4:$A$136=flux!$A896)*(KG!$B$4:$B$136=flux!T$3)*(flux!$G896&gt;=KG!$F$2:$O$2)*(flux!$G896&lt;=KG!$F$3:$O$3)*KG!$F$4:$O$136)*$G896/100</f>
        <v>0</v>
      </c>
      <c r="U896" s="7">
        <f>SUMPRODUCT((KG!$A$4:$A$136=flux!$A896)*(KG!$B$4:$B$136=flux!U$3)*(flux!$G896&gt;=KG!$F$2:$O$2)*(flux!$G896&lt;=KG!$F$3:$O$3)*KG!$F$4:$O$136)*$G896/100</f>
        <v>0</v>
      </c>
      <c r="V896" s="7">
        <f>SUMPRODUCT((KG!$A$4:$A$136=flux!$A896)*(KG!$B$4:$B$136=flux!V$3)*(flux!$G896&gt;=KG!$F$2:$O$2)*(flux!$G896&lt;=KG!$F$3:$O$3)*KG!$F$4:$O$136)*$G896/100</f>
        <v>0</v>
      </c>
      <c r="W896" s="7">
        <f>SUMPRODUCT((KG!$A$4:$A$136=flux!$A896)*(KG!$B$4:$B$136=flux!W$3)*(flux!$G896&gt;=KG!$F$2:$O$2)*(flux!$G896&lt;=KG!$F$3:$O$3)*KG!$F$4:$O$136)*$G896/100</f>
        <v>0</v>
      </c>
      <c r="X896" s="7">
        <f>SUMPRODUCT((KG!$A$4:$A$136=flux!$A896)*(KG!$B$4:$B$136=flux!X$3)*(flux!$G896&gt;=KG!$F$2:$O$2)*(flux!$G896&lt;=KG!$F$3:$O$3)*KG!$F$4:$O$136)*$G896/100</f>
        <v>0</v>
      </c>
      <c r="Y896" s="7">
        <f>SUMPRODUCT((PAL!$A$3:$A$42=flux!$A896)*(PAL!$B$3:$B$42=flux!Y$3)*(PAL!$H$2:$Q$2=flux!$H896)*(PAL!$H$3:$Q$42))*$H896</f>
        <v>0</v>
      </c>
      <c r="Z896" s="7">
        <f>SUMPRODUCT((PAL!$A$3:$A$42=flux!$A896)*(PAL!$B$3:$B$42=flux!Z$3)*(PAL!$H$2:$Q$2=flux!$H896)*(PAL!$H$3:$Q$42))*$H896</f>
        <v>0</v>
      </c>
      <c r="AA896" s="7">
        <f>SUMPRODUCT((PAL!$A$3:$A$42=flux!$A896)*(PAL!$B$3:$B$42=flux!AA$3)*(PAL!$H$2:$Q$2=flux!$H896)*(PAL!$H$3:$Q$42))*$H896</f>
        <v>0</v>
      </c>
      <c r="AB896" s="7">
        <f>SUMPRODUCT((PAL!$A$3:$A$42=flux!$A896)*(PAL!$B$3:$B$42=flux!AB$3)*(PAL!$H$2:$Q$2=flux!$H896)*(PAL!$H$3:$Q$42))*$H896</f>
        <v>0</v>
      </c>
    </row>
    <row r="897" spans="1:28" x14ac:dyDescent="0.25">
      <c r="A897">
        <v>4</v>
      </c>
      <c r="B897" t="s">
        <v>578</v>
      </c>
      <c r="C897" s="2">
        <v>43160</v>
      </c>
      <c r="D897" t="s">
        <v>106</v>
      </c>
      <c r="E897">
        <v>18</v>
      </c>
      <c r="F897" t="s">
        <v>107</v>
      </c>
      <c r="G897">
        <v>502</v>
      </c>
      <c r="H897" s="1">
        <v>2</v>
      </c>
      <c r="I897">
        <v>52.62</v>
      </c>
      <c r="J897" s="1"/>
      <c r="L897" s="5" t="s">
        <v>184</v>
      </c>
      <c r="N897" s="7">
        <f>SUMPRODUCT((KG!$A$4:$A$136=flux!$A897)*(KG!$B$4:$B$136=flux!N$3)*(flux!$G897&gt;=KG!$F$2:$O$2)*(flux!$G897&lt;=KG!$F$3:$O$3)*KG!$F$4:$O$136)*$G897/100</f>
        <v>120.757104</v>
      </c>
      <c r="O897" s="7">
        <f>SUMPRODUCT((KG!$A$4:$A$136=flux!$A897)*(KG!$B$4:$B$136=flux!O$3)*(flux!$G897&gt;=KG!$F$2:$O$2)*(flux!$G897&lt;=KG!$F$3:$O$3)*KG!$F$4:$O$136)*$G897/100</f>
        <v>115.968526</v>
      </c>
      <c r="P897" s="7">
        <f>SUMPRODUCT((KG!$A$4:$A$136=flux!$A897)*(KG!$B$4:$B$136=flux!P$3)*(flux!$G897&gt;=KG!$F$2:$O$2)*(flux!$G897&lt;=KG!$F$3:$O$3)*KG!$F$4:$O$136)*$G897/100</f>
        <v>0</v>
      </c>
      <c r="Q897" s="7">
        <f>SUMPRODUCT((KG!$A$4:$A$136=flux!$A897)*(KG!$B$4:$B$136=flux!Q$3)*(flux!$G897&gt;=KG!$F$2:$O$2)*(flux!$G897&lt;=KG!$F$3:$O$3)*KG!$F$4:$O$136)*$G897/100</f>
        <v>0</v>
      </c>
      <c r="R897" s="7">
        <f>SUMPRODUCT((KG!$A$4:$A$136=flux!$A897)*(KG!$B$4:$B$136=flux!R$3)*(flux!$G897&gt;=KG!$F$2:$O$2)*(flux!$G897&lt;=KG!$F$3:$O$3)*KG!$F$4:$O$136)*$G897/100</f>
        <v>0</v>
      </c>
      <c r="S897" s="7">
        <f>SUMPRODUCT((KG!$A$4:$A$136=flux!$A897)*(KG!$B$4:$B$136=flux!S$3)*(flux!$G897&gt;=KG!$F$2:$O$2)*(flux!$G897&lt;=KG!$F$3:$O$3)*KG!$F$4:$O$136)*$G897/100</f>
        <v>119.06648270368683</v>
      </c>
      <c r="T897" s="7">
        <f>SUMPRODUCT((KG!$A$4:$A$136=flux!$A897)*(KG!$B$4:$B$136=flux!T$3)*(flux!$G897&gt;=KG!$F$2:$O$2)*(flux!$G897&lt;=KG!$F$3:$O$3)*KG!$F$4:$O$136)*$G897/100</f>
        <v>0</v>
      </c>
      <c r="U897" s="7">
        <f>SUMPRODUCT((KG!$A$4:$A$136=flux!$A897)*(KG!$B$4:$B$136=flux!U$3)*(flux!$G897&gt;=KG!$F$2:$O$2)*(flux!$G897&lt;=KG!$F$3:$O$3)*KG!$F$4:$O$136)*$G897/100</f>
        <v>0</v>
      </c>
      <c r="V897" s="7">
        <f>SUMPRODUCT((KG!$A$4:$A$136=flux!$A897)*(KG!$B$4:$B$136=flux!V$3)*(flux!$G897&gt;=KG!$F$2:$O$2)*(flux!$G897&lt;=KG!$F$3:$O$3)*KG!$F$4:$O$136)*$G897/100</f>
        <v>0</v>
      </c>
      <c r="W897" s="7">
        <f>SUMPRODUCT((KG!$A$4:$A$136=flux!$A897)*(KG!$B$4:$B$136=flux!W$3)*(flux!$G897&gt;=KG!$F$2:$O$2)*(flux!$G897&lt;=KG!$F$3:$O$3)*KG!$F$4:$O$136)*$G897/100</f>
        <v>116.30055422159998</v>
      </c>
      <c r="X897" s="7">
        <f>SUMPRODUCT((KG!$A$4:$A$136=flux!$A897)*(KG!$B$4:$B$136=flux!X$3)*(flux!$G897&gt;=KG!$F$2:$O$2)*(flux!$G897&lt;=KG!$F$3:$O$3)*KG!$F$4:$O$136)*$G897/100</f>
        <v>81.360777724799988</v>
      </c>
      <c r="Y897" s="7">
        <f>SUMPRODUCT((PAL!$A$3:$A$42=flux!$A897)*(PAL!$B$3:$B$42=flux!Y$3)*(PAL!$H$2:$Q$2=flux!$H897)*(PAL!$H$3:$Q$42))*$H897</f>
        <v>0</v>
      </c>
      <c r="Z897" s="7">
        <f>SUMPRODUCT((PAL!$A$3:$A$42=flux!$A897)*(PAL!$B$3:$B$42=flux!Z$3)*(PAL!$H$2:$Q$2=flux!$H897)*(PAL!$H$3:$Q$42))*$H897</f>
        <v>0</v>
      </c>
      <c r="AA897" s="7">
        <f>SUMPRODUCT((PAL!$A$3:$A$42=flux!$A897)*(PAL!$B$3:$B$42=flux!AA$3)*(PAL!$H$2:$Q$2=flux!$H897)*(PAL!$H$3:$Q$42))*$H897</f>
        <v>0</v>
      </c>
      <c r="AB897" s="7">
        <f>SUMPRODUCT((PAL!$A$3:$A$42=flux!$A897)*(PAL!$B$3:$B$42=flux!AB$3)*(PAL!$H$2:$Q$2=flux!$H897)*(PAL!$H$3:$Q$42))*$H897</f>
        <v>61.881599999999992</v>
      </c>
    </row>
    <row r="898" spans="1:28" x14ac:dyDescent="0.25">
      <c r="A898">
        <v>4</v>
      </c>
      <c r="B898" t="s">
        <v>578</v>
      </c>
      <c r="C898" s="2">
        <v>43188</v>
      </c>
      <c r="D898" t="s">
        <v>106</v>
      </c>
      <c r="E898">
        <v>18</v>
      </c>
      <c r="F898" t="s">
        <v>107</v>
      </c>
      <c r="G898">
        <v>445</v>
      </c>
      <c r="H898" s="1">
        <v>2</v>
      </c>
      <c r="I898">
        <v>52.62</v>
      </c>
      <c r="J898" s="1"/>
      <c r="L898" s="5" t="s">
        <v>184</v>
      </c>
      <c r="N898" s="7">
        <f>SUMPRODUCT((KG!$A$4:$A$136=flux!$A898)*(KG!$B$4:$B$136=flux!N$3)*(flux!$G898&gt;=KG!$F$2:$O$2)*(flux!$G898&lt;=KG!$F$3:$O$3)*KG!$F$4:$O$136)*$G898/100</f>
        <v>107.04564000000001</v>
      </c>
      <c r="O898" s="7">
        <f>SUMPRODUCT((KG!$A$4:$A$136=flux!$A898)*(KG!$B$4:$B$136=flux!O$3)*(flux!$G898&gt;=KG!$F$2:$O$2)*(flux!$G898&lt;=KG!$F$3:$O$3)*KG!$F$4:$O$136)*$G898/100</f>
        <v>102.80078500000002</v>
      </c>
      <c r="P898" s="7">
        <f>SUMPRODUCT((KG!$A$4:$A$136=flux!$A898)*(KG!$B$4:$B$136=flux!P$3)*(flux!$G898&gt;=KG!$F$2:$O$2)*(flux!$G898&lt;=KG!$F$3:$O$3)*KG!$F$4:$O$136)*$G898/100</f>
        <v>0</v>
      </c>
      <c r="Q898" s="7">
        <f>SUMPRODUCT((KG!$A$4:$A$136=flux!$A898)*(KG!$B$4:$B$136=flux!Q$3)*(flux!$G898&gt;=KG!$F$2:$O$2)*(flux!$G898&lt;=KG!$F$3:$O$3)*KG!$F$4:$O$136)*$G898/100</f>
        <v>0</v>
      </c>
      <c r="R898" s="7">
        <f>SUMPRODUCT((KG!$A$4:$A$136=flux!$A898)*(KG!$B$4:$B$136=flux!R$3)*(flux!$G898&gt;=KG!$F$2:$O$2)*(flux!$G898&lt;=KG!$F$3:$O$3)*KG!$F$4:$O$136)*$G898/100</f>
        <v>0</v>
      </c>
      <c r="S898" s="7">
        <f>SUMPRODUCT((KG!$A$4:$A$136=flux!$A898)*(KG!$B$4:$B$136=flux!S$3)*(flux!$G898&gt;=KG!$F$2:$O$2)*(flux!$G898&lt;=KG!$F$3:$O$3)*KG!$F$4:$O$136)*$G898/100</f>
        <v>105.54698167956303</v>
      </c>
      <c r="T898" s="7">
        <f>SUMPRODUCT((KG!$A$4:$A$136=flux!$A898)*(KG!$B$4:$B$136=flux!T$3)*(flux!$G898&gt;=KG!$F$2:$O$2)*(flux!$G898&lt;=KG!$F$3:$O$3)*KG!$F$4:$O$136)*$G898/100</f>
        <v>0</v>
      </c>
      <c r="U898" s="7">
        <f>SUMPRODUCT((KG!$A$4:$A$136=flux!$A898)*(KG!$B$4:$B$136=flux!U$3)*(flux!$G898&gt;=KG!$F$2:$O$2)*(flux!$G898&lt;=KG!$F$3:$O$3)*KG!$F$4:$O$136)*$G898/100</f>
        <v>0</v>
      </c>
      <c r="V898" s="7">
        <f>SUMPRODUCT((KG!$A$4:$A$136=flux!$A898)*(KG!$B$4:$B$136=flux!V$3)*(flux!$G898&gt;=KG!$F$2:$O$2)*(flux!$G898&lt;=KG!$F$3:$O$3)*KG!$F$4:$O$136)*$G898/100</f>
        <v>0</v>
      </c>
      <c r="W898" s="7">
        <f>SUMPRODUCT((KG!$A$4:$A$136=flux!$A898)*(KG!$B$4:$B$136=flux!W$3)*(flux!$G898&gt;=KG!$F$2:$O$2)*(flux!$G898&lt;=KG!$F$3:$O$3)*KG!$F$4:$O$136)*$G898/100</f>
        <v>103.09511280599997</v>
      </c>
      <c r="X898" s="7">
        <f>SUMPRODUCT((KG!$A$4:$A$136=flux!$A898)*(KG!$B$4:$B$136=flux!X$3)*(flux!$G898&gt;=KG!$F$2:$O$2)*(flux!$G898&lt;=KG!$F$3:$O$3)*KG!$F$4:$O$136)*$G898/100</f>
        <v>72.122601767999981</v>
      </c>
      <c r="Y898" s="7">
        <f>SUMPRODUCT((PAL!$A$3:$A$42=flux!$A898)*(PAL!$B$3:$B$42=flux!Y$3)*(PAL!$H$2:$Q$2=flux!$H898)*(PAL!$H$3:$Q$42))*$H898</f>
        <v>0</v>
      </c>
      <c r="Z898" s="7">
        <f>SUMPRODUCT((PAL!$A$3:$A$42=flux!$A898)*(PAL!$B$3:$B$42=flux!Z$3)*(PAL!$H$2:$Q$2=flux!$H898)*(PAL!$H$3:$Q$42))*$H898</f>
        <v>0</v>
      </c>
      <c r="AA898" s="7">
        <f>SUMPRODUCT((PAL!$A$3:$A$42=flux!$A898)*(PAL!$B$3:$B$42=flux!AA$3)*(PAL!$H$2:$Q$2=flux!$H898)*(PAL!$H$3:$Q$42))*$H898</f>
        <v>0</v>
      </c>
      <c r="AB898" s="7">
        <f>SUMPRODUCT((PAL!$A$3:$A$42=flux!$A898)*(PAL!$B$3:$B$42=flux!AB$3)*(PAL!$H$2:$Q$2=flux!$H898)*(PAL!$H$3:$Q$42))*$H898</f>
        <v>61.881599999999992</v>
      </c>
    </row>
    <row r="899" spans="1:28" x14ac:dyDescent="0.25">
      <c r="A899">
        <v>4</v>
      </c>
      <c r="B899" t="s">
        <v>578</v>
      </c>
      <c r="C899" s="2">
        <v>43174</v>
      </c>
      <c r="D899" t="s">
        <v>106</v>
      </c>
      <c r="E899">
        <v>18</v>
      </c>
      <c r="F899" t="s">
        <v>107</v>
      </c>
      <c r="G899">
        <v>270</v>
      </c>
      <c r="H899" s="1">
        <v>2</v>
      </c>
      <c r="I899">
        <v>52.62</v>
      </c>
      <c r="J899" s="1"/>
      <c r="L899" s="5" t="s">
        <v>184</v>
      </c>
      <c r="N899" s="7">
        <f>SUMPRODUCT((KG!$A$4:$A$136=flux!$A899)*(KG!$B$4:$B$136=flux!N$3)*(flux!$G899&gt;=KG!$F$2:$O$2)*(flux!$G899&lt;=KG!$F$3:$O$3)*KG!$F$4:$O$136)*$G899/100</f>
        <v>73.794240000000002</v>
      </c>
      <c r="O899" s="7">
        <f>SUMPRODUCT((KG!$A$4:$A$136=flux!$A899)*(KG!$B$4:$B$136=flux!O$3)*(flux!$G899&gt;=KG!$F$2:$O$2)*(flux!$G899&lt;=KG!$F$3:$O$3)*KG!$F$4:$O$136)*$G899/100</f>
        <v>68.919983999999999</v>
      </c>
      <c r="P899" s="7">
        <f>SUMPRODUCT((KG!$A$4:$A$136=flux!$A899)*(KG!$B$4:$B$136=flux!P$3)*(flux!$G899&gt;=KG!$F$2:$O$2)*(flux!$G899&lt;=KG!$F$3:$O$3)*KG!$F$4:$O$136)*$G899/100</f>
        <v>0</v>
      </c>
      <c r="Q899" s="7">
        <f>SUMPRODUCT((KG!$A$4:$A$136=flux!$A899)*(KG!$B$4:$B$136=flux!Q$3)*(flux!$G899&gt;=KG!$F$2:$O$2)*(flux!$G899&lt;=KG!$F$3:$O$3)*KG!$F$4:$O$136)*$G899/100</f>
        <v>0</v>
      </c>
      <c r="R899" s="7">
        <f>SUMPRODUCT((KG!$A$4:$A$136=flux!$A899)*(KG!$B$4:$B$136=flux!R$3)*(flux!$G899&gt;=KG!$F$2:$O$2)*(flux!$G899&lt;=KG!$F$3:$O$3)*KG!$F$4:$O$136)*$G899/100</f>
        <v>0</v>
      </c>
      <c r="S899" s="7">
        <f>SUMPRODUCT((KG!$A$4:$A$136=flux!$A899)*(KG!$B$4:$B$136=flux!S$3)*(flux!$G899&gt;=KG!$F$2:$O$2)*(flux!$G899&lt;=KG!$F$3:$O$3)*KG!$F$4:$O$136)*$G899/100</f>
        <v>69.265384615384605</v>
      </c>
      <c r="T899" s="7">
        <f>SUMPRODUCT((KG!$A$4:$A$136=flux!$A899)*(KG!$B$4:$B$136=flux!T$3)*(flux!$G899&gt;=KG!$F$2:$O$2)*(flux!$G899&lt;=KG!$F$3:$O$3)*KG!$F$4:$O$136)*$G899/100</f>
        <v>0</v>
      </c>
      <c r="U899" s="7">
        <f>SUMPRODUCT((KG!$A$4:$A$136=flux!$A899)*(KG!$B$4:$B$136=flux!U$3)*(flux!$G899&gt;=KG!$F$2:$O$2)*(flux!$G899&lt;=KG!$F$3:$O$3)*KG!$F$4:$O$136)*$G899/100</f>
        <v>0</v>
      </c>
      <c r="V899" s="7">
        <f>SUMPRODUCT((KG!$A$4:$A$136=flux!$A899)*(KG!$B$4:$B$136=flux!V$3)*(flux!$G899&gt;=KG!$F$2:$O$2)*(flux!$G899&lt;=KG!$F$3:$O$3)*KG!$F$4:$O$136)*$G899/100</f>
        <v>0</v>
      </c>
      <c r="W899" s="7">
        <f>SUMPRODUCT((KG!$A$4:$A$136=flux!$A899)*(KG!$B$4:$B$136=flux!W$3)*(flux!$G899&gt;=KG!$F$2:$O$2)*(flux!$G899&lt;=KG!$F$3:$O$3)*KG!$F$4:$O$136)*$G899/100</f>
        <v>65.131289999999993</v>
      </c>
      <c r="X899" s="7">
        <f>SUMPRODUCT((KG!$A$4:$A$136=flux!$A899)*(KG!$B$4:$B$136=flux!X$3)*(flux!$G899&gt;=KG!$F$2:$O$2)*(flux!$G899&lt;=KG!$F$3:$O$3)*KG!$F$4:$O$136)*$G899/100</f>
        <v>45.564119999999996</v>
      </c>
      <c r="Y899" s="7">
        <f>SUMPRODUCT((PAL!$A$3:$A$42=flux!$A899)*(PAL!$B$3:$B$42=flux!Y$3)*(PAL!$H$2:$Q$2=flux!$H899)*(PAL!$H$3:$Q$42))*$H899</f>
        <v>0</v>
      </c>
      <c r="Z899" s="7">
        <f>SUMPRODUCT((PAL!$A$3:$A$42=flux!$A899)*(PAL!$B$3:$B$42=flux!Z$3)*(PAL!$H$2:$Q$2=flux!$H899)*(PAL!$H$3:$Q$42))*$H899</f>
        <v>0</v>
      </c>
      <c r="AA899" s="7">
        <f>SUMPRODUCT((PAL!$A$3:$A$42=flux!$A899)*(PAL!$B$3:$B$42=flux!AA$3)*(PAL!$H$2:$Q$2=flux!$H899)*(PAL!$H$3:$Q$42))*$H899</f>
        <v>0</v>
      </c>
      <c r="AB899" s="7">
        <f>SUMPRODUCT((PAL!$A$3:$A$42=flux!$A899)*(PAL!$B$3:$B$42=flux!AB$3)*(PAL!$H$2:$Q$2=flux!$H899)*(PAL!$H$3:$Q$42))*$H899</f>
        <v>61.881599999999992</v>
      </c>
    </row>
    <row r="900" spans="1:28" x14ac:dyDescent="0.25">
      <c r="A900">
        <v>4</v>
      </c>
      <c r="B900" t="s">
        <v>578</v>
      </c>
      <c r="C900" s="2">
        <v>43181</v>
      </c>
      <c r="D900" t="s">
        <v>106</v>
      </c>
      <c r="E900">
        <v>18</v>
      </c>
      <c r="F900" t="s">
        <v>107</v>
      </c>
      <c r="G900">
        <v>270</v>
      </c>
      <c r="H900" s="1">
        <v>2</v>
      </c>
      <c r="I900">
        <v>52.62</v>
      </c>
      <c r="J900" s="1"/>
      <c r="L900" s="5" t="s">
        <v>184</v>
      </c>
      <c r="N900" s="7">
        <f>SUMPRODUCT((KG!$A$4:$A$136=flux!$A900)*(KG!$B$4:$B$136=flux!N$3)*(flux!$G900&gt;=KG!$F$2:$O$2)*(flux!$G900&lt;=KG!$F$3:$O$3)*KG!$F$4:$O$136)*$G900/100</f>
        <v>73.794240000000002</v>
      </c>
      <c r="O900" s="7">
        <f>SUMPRODUCT((KG!$A$4:$A$136=flux!$A900)*(KG!$B$4:$B$136=flux!O$3)*(flux!$G900&gt;=KG!$F$2:$O$2)*(flux!$G900&lt;=KG!$F$3:$O$3)*KG!$F$4:$O$136)*$G900/100</f>
        <v>68.919983999999999</v>
      </c>
      <c r="P900" s="7">
        <f>SUMPRODUCT((KG!$A$4:$A$136=flux!$A900)*(KG!$B$4:$B$136=flux!P$3)*(flux!$G900&gt;=KG!$F$2:$O$2)*(flux!$G900&lt;=KG!$F$3:$O$3)*KG!$F$4:$O$136)*$G900/100</f>
        <v>0</v>
      </c>
      <c r="Q900" s="7">
        <f>SUMPRODUCT((KG!$A$4:$A$136=flux!$A900)*(KG!$B$4:$B$136=flux!Q$3)*(flux!$G900&gt;=KG!$F$2:$O$2)*(flux!$G900&lt;=KG!$F$3:$O$3)*KG!$F$4:$O$136)*$G900/100</f>
        <v>0</v>
      </c>
      <c r="R900" s="7">
        <f>SUMPRODUCT((KG!$A$4:$A$136=flux!$A900)*(KG!$B$4:$B$136=flux!R$3)*(flux!$G900&gt;=KG!$F$2:$O$2)*(flux!$G900&lt;=KG!$F$3:$O$3)*KG!$F$4:$O$136)*$G900/100</f>
        <v>0</v>
      </c>
      <c r="S900" s="7">
        <f>SUMPRODUCT((KG!$A$4:$A$136=flux!$A900)*(KG!$B$4:$B$136=flux!S$3)*(flux!$G900&gt;=KG!$F$2:$O$2)*(flux!$G900&lt;=KG!$F$3:$O$3)*KG!$F$4:$O$136)*$G900/100</f>
        <v>69.265384615384605</v>
      </c>
      <c r="T900" s="7">
        <f>SUMPRODUCT((KG!$A$4:$A$136=flux!$A900)*(KG!$B$4:$B$136=flux!T$3)*(flux!$G900&gt;=KG!$F$2:$O$2)*(flux!$G900&lt;=KG!$F$3:$O$3)*KG!$F$4:$O$136)*$G900/100</f>
        <v>0</v>
      </c>
      <c r="U900" s="7">
        <f>SUMPRODUCT((KG!$A$4:$A$136=flux!$A900)*(KG!$B$4:$B$136=flux!U$3)*(flux!$G900&gt;=KG!$F$2:$O$2)*(flux!$G900&lt;=KG!$F$3:$O$3)*KG!$F$4:$O$136)*$G900/100</f>
        <v>0</v>
      </c>
      <c r="V900" s="7">
        <f>SUMPRODUCT((KG!$A$4:$A$136=flux!$A900)*(KG!$B$4:$B$136=flux!V$3)*(flux!$G900&gt;=KG!$F$2:$O$2)*(flux!$G900&lt;=KG!$F$3:$O$3)*KG!$F$4:$O$136)*$G900/100</f>
        <v>0</v>
      </c>
      <c r="W900" s="7">
        <f>SUMPRODUCT((KG!$A$4:$A$136=flux!$A900)*(KG!$B$4:$B$136=flux!W$3)*(flux!$G900&gt;=KG!$F$2:$O$2)*(flux!$G900&lt;=KG!$F$3:$O$3)*KG!$F$4:$O$136)*$G900/100</f>
        <v>65.131289999999993</v>
      </c>
      <c r="X900" s="7">
        <f>SUMPRODUCT((KG!$A$4:$A$136=flux!$A900)*(KG!$B$4:$B$136=flux!X$3)*(flux!$G900&gt;=KG!$F$2:$O$2)*(flux!$G900&lt;=KG!$F$3:$O$3)*KG!$F$4:$O$136)*$G900/100</f>
        <v>45.564119999999996</v>
      </c>
      <c r="Y900" s="7">
        <f>SUMPRODUCT((PAL!$A$3:$A$42=flux!$A900)*(PAL!$B$3:$B$42=flux!Y$3)*(PAL!$H$2:$Q$2=flux!$H900)*(PAL!$H$3:$Q$42))*$H900</f>
        <v>0</v>
      </c>
      <c r="Z900" s="7">
        <f>SUMPRODUCT((PAL!$A$3:$A$42=flux!$A900)*(PAL!$B$3:$B$42=flux!Z$3)*(PAL!$H$2:$Q$2=flux!$H900)*(PAL!$H$3:$Q$42))*$H900</f>
        <v>0</v>
      </c>
      <c r="AA900" s="7">
        <f>SUMPRODUCT((PAL!$A$3:$A$42=flux!$A900)*(PAL!$B$3:$B$42=flux!AA$3)*(PAL!$H$2:$Q$2=flux!$H900)*(PAL!$H$3:$Q$42))*$H900</f>
        <v>0</v>
      </c>
      <c r="AB900" s="7">
        <f>SUMPRODUCT((PAL!$A$3:$A$42=flux!$A900)*(PAL!$B$3:$B$42=flux!AB$3)*(PAL!$H$2:$Q$2=flux!$H900)*(PAL!$H$3:$Q$42))*$H900</f>
        <v>61.881599999999992</v>
      </c>
    </row>
    <row r="901" spans="1:28" x14ac:dyDescent="0.25">
      <c r="A901">
        <v>4</v>
      </c>
      <c r="B901" t="s">
        <v>578</v>
      </c>
      <c r="C901" s="2">
        <v>43187</v>
      </c>
      <c r="D901" t="s">
        <v>106</v>
      </c>
      <c r="E901">
        <v>18</v>
      </c>
      <c r="F901" t="s">
        <v>107</v>
      </c>
      <c r="G901">
        <v>262</v>
      </c>
      <c r="H901" s="1">
        <v>1</v>
      </c>
      <c r="I901">
        <v>27.7</v>
      </c>
      <c r="J901" s="1"/>
      <c r="L901" s="5" t="s">
        <v>184</v>
      </c>
      <c r="N901" s="7">
        <f>SUMPRODUCT((KG!$A$4:$A$136=flux!$A901)*(KG!$B$4:$B$136=flux!N$3)*(flux!$G901&gt;=KG!$F$2:$O$2)*(flux!$G901&lt;=KG!$F$3:$O$3)*KG!$F$4:$O$136)*$G901/100</f>
        <v>71.607743999999997</v>
      </c>
      <c r="O901" s="7">
        <f>SUMPRODUCT((KG!$A$4:$A$136=flux!$A901)*(KG!$B$4:$B$136=flux!O$3)*(flux!$G901&gt;=KG!$F$2:$O$2)*(flux!$G901&lt;=KG!$F$3:$O$3)*KG!$F$4:$O$136)*$G901/100</f>
        <v>66.877910400000005</v>
      </c>
      <c r="P901" s="7">
        <f>SUMPRODUCT((KG!$A$4:$A$136=flux!$A901)*(KG!$B$4:$B$136=flux!P$3)*(flux!$G901&gt;=KG!$F$2:$O$2)*(flux!$G901&lt;=KG!$F$3:$O$3)*KG!$F$4:$O$136)*$G901/100</f>
        <v>0</v>
      </c>
      <c r="Q901" s="7">
        <f>SUMPRODUCT((KG!$A$4:$A$136=flux!$A901)*(KG!$B$4:$B$136=flux!Q$3)*(flux!$G901&gt;=KG!$F$2:$O$2)*(flux!$G901&lt;=KG!$F$3:$O$3)*KG!$F$4:$O$136)*$G901/100</f>
        <v>0</v>
      </c>
      <c r="R901" s="7">
        <f>SUMPRODUCT((KG!$A$4:$A$136=flux!$A901)*(KG!$B$4:$B$136=flux!R$3)*(flux!$G901&gt;=KG!$F$2:$O$2)*(flux!$G901&lt;=KG!$F$3:$O$3)*KG!$F$4:$O$136)*$G901/100</f>
        <v>0</v>
      </c>
      <c r="S901" s="7">
        <f>SUMPRODUCT((KG!$A$4:$A$136=flux!$A901)*(KG!$B$4:$B$136=flux!S$3)*(flux!$G901&gt;=KG!$F$2:$O$2)*(flux!$G901&lt;=KG!$F$3:$O$3)*KG!$F$4:$O$136)*$G901/100</f>
        <v>67.213076923076926</v>
      </c>
      <c r="T901" s="7">
        <f>SUMPRODUCT((KG!$A$4:$A$136=flux!$A901)*(KG!$B$4:$B$136=flux!T$3)*(flux!$G901&gt;=KG!$F$2:$O$2)*(flux!$G901&lt;=KG!$F$3:$O$3)*KG!$F$4:$O$136)*$G901/100</f>
        <v>0</v>
      </c>
      <c r="U901" s="7">
        <f>SUMPRODUCT((KG!$A$4:$A$136=flux!$A901)*(KG!$B$4:$B$136=flux!U$3)*(flux!$G901&gt;=KG!$F$2:$O$2)*(flux!$G901&lt;=KG!$F$3:$O$3)*KG!$F$4:$O$136)*$G901/100</f>
        <v>0</v>
      </c>
      <c r="V901" s="7">
        <f>SUMPRODUCT((KG!$A$4:$A$136=flux!$A901)*(KG!$B$4:$B$136=flux!V$3)*(flux!$G901&gt;=KG!$F$2:$O$2)*(flux!$G901&lt;=KG!$F$3:$O$3)*KG!$F$4:$O$136)*$G901/100</f>
        <v>0</v>
      </c>
      <c r="W901" s="7">
        <f>SUMPRODUCT((KG!$A$4:$A$136=flux!$A901)*(KG!$B$4:$B$136=flux!W$3)*(flux!$G901&gt;=KG!$F$2:$O$2)*(flux!$G901&lt;=KG!$F$3:$O$3)*KG!$F$4:$O$136)*$G901/100</f>
        <v>63.201473999999997</v>
      </c>
      <c r="X901" s="7">
        <f>SUMPRODUCT((KG!$A$4:$A$136=flux!$A901)*(KG!$B$4:$B$136=flux!X$3)*(flux!$G901&gt;=KG!$F$2:$O$2)*(flux!$G901&lt;=KG!$F$3:$O$3)*KG!$F$4:$O$136)*$G901/100</f>
        <v>44.214071999999994</v>
      </c>
      <c r="Y901" s="7">
        <f>SUMPRODUCT((PAL!$A$3:$A$42=flux!$A901)*(PAL!$B$3:$B$42=flux!Y$3)*(PAL!$H$2:$Q$2=flux!$H901)*(PAL!$H$3:$Q$42))*$H901</f>
        <v>0</v>
      </c>
      <c r="Z901" s="7">
        <f>SUMPRODUCT((PAL!$A$3:$A$42=flux!$A901)*(PAL!$B$3:$B$42=flux!Z$3)*(PAL!$H$2:$Q$2=flux!$H901)*(PAL!$H$3:$Q$42))*$H901</f>
        <v>0</v>
      </c>
      <c r="AA901" s="7">
        <f>SUMPRODUCT((PAL!$A$3:$A$42=flux!$A901)*(PAL!$B$3:$B$42=flux!AA$3)*(PAL!$H$2:$Q$2=flux!$H901)*(PAL!$H$3:$Q$42))*$H901</f>
        <v>0</v>
      </c>
      <c r="AB901" s="7">
        <f>SUMPRODUCT((PAL!$A$3:$A$42=flux!$A901)*(PAL!$B$3:$B$42=flux!AB$3)*(PAL!$H$2:$Q$2=flux!$H901)*(PAL!$H$3:$Q$42))*$H901</f>
        <v>32.229999999999997</v>
      </c>
    </row>
    <row r="902" spans="1:28" x14ac:dyDescent="0.25">
      <c r="A902">
        <v>4</v>
      </c>
      <c r="B902" t="s">
        <v>578</v>
      </c>
      <c r="C902" s="2">
        <v>43162</v>
      </c>
      <c r="D902" t="s">
        <v>106</v>
      </c>
      <c r="E902">
        <v>18</v>
      </c>
      <c r="F902" t="s">
        <v>107</v>
      </c>
      <c r="G902">
        <v>215</v>
      </c>
      <c r="H902" s="1">
        <v>1</v>
      </c>
      <c r="I902">
        <v>27.7</v>
      </c>
      <c r="J902" s="1"/>
      <c r="L902" s="5" t="s">
        <v>184</v>
      </c>
      <c r="N902" s="7">
        <f>SUMPRODUCT((KG!$A$4:$A$136=flux!$A902)*(KG!$B$4:$B$136=flux!N$3)*(flux!$G902&gt;=KG!$F$2:$O$2)*(flux!$G902&lt;=KG!$F$3:$O$3)*KG!$F$4:$O$136)*$G902/100</f>
        <v>58.762080000000005</v>
      </c>
      <c r="O902" s="7">
        <f>SUMPRODUCT((KG!$A$4:$A$136=flux!$A902)*(KG!$B$4:$B$136=flux!O$3)*(flux!$G902&gt;=KG!$F$2:$O$2)*(flux!$G902&lt;=KG!$F$3:$O$3)*KG!$F$4:$O$136)*$G902/100</f>
        <v>54.880728000000005</v>
      </c>
      <c r="P902" s="7">
        <f>SUMPRODUCT((KG!$A$4:$A$136=flux!$A902)*(KG!$B$4:$B$136=flux!P$3)*(flux!$G902&gt;=KG!$F$2:$O$2)*(flux!$G902&lt;=KG!$F$3:$O$3)*KG!$F$4:$O$136)*$G902/100</f>
        <v>0</v>
      </c>
      <c r="Q902" s="7">
        <f>SUMPRODUCT((KG!$A$4:$A$136=flux!$A902)*(KG!$B$4:$B$136=flux!Q$3)*(flux!$G902&gt;=KG!$F$2:$O$2)*(flux!$G902&lt;=KG!$F$3:$O$3)*KG!$F$4:$O$136)*$G902/100</f>
        <v>0</v>
      </c>
      <c r="R902" s="7">
        <f>SUMPRODUCT((KG!$A$4:$A$136=flux!$A902)*(KG!$B$4:$B$136=flux!R$3)*(flux!$G902&gt;=KG!$F$2:$O$2)*(flux!$G902&lt;=KG!$F$3:$O$3)*KG!$F$4:$O$136)*$G902/100</f>
        <v>0</v>
      </c>
      <c r="S902" s="7">
        <f>SUMPRODUCT((KG!$A$4:$A$136=flux!$A902)*(KG!$B$4:$B$136=flux!S$3)*(flux!$G902&gt;=KG!$F$2:$O$2)*(flux!$G902&lt;=KG!$F$3:$O$3)*KG!$F$4:$O$136)*$G902/100</f>
        <v>55.155769230769231</v>
      </c>
      <c r="T902" s="7">
        <f>SUMPRODUCT((KG!$A$4:$A$136=flux!$A902)*(KG!$B$4:$B$136=flux!T$3)*(flux!$G902&gt;=KG!$F$2:$O$2)*(flux!$G902&lt;=KG!$F$3:$O$3)*KG!$F$4:$O$136)*$G902/100</f>
        <v>0</v>
      </c>
      <c r="U902" s="7">
        <f>SUMPRODUCT((KG!$A$4:$A$136=flux!$A902)*(KG!$B$4:$B$136=flux!U$3)*(flux!$G902&gt;=KG!$F$2:$O$2)*(flux!$G902&lt;=KG!$F$3:$O$3)*KG!$F$4:$O$136)*$G902/100</f>
        <v>0</v>
      </c>
      <c r="V902" s="7">
        <f>SUMPRODUCT((KG!$A$4:$A$136=flux!$A902)*(KG!$B$4:$B$136=flux!V$3)*(flux!$G902&gt;=KG!$F$2:$O$2)*(flux!$G902&lt;=KG!$F$3:$O$3)*KG!$F$4:$O$136)*$G902/100</f>
        <v>0</v>
      </c>
      <c r="W902" s="7">
        <f>SUMPRODUCT((KG!$A$4:$A$136=flux!$A902)*(KG!$B$4:$B$136=flux!W$3)*(flux!$G902&gt;=KG!$F$2:$O$2)*(flux!$G902&lt;=KG!$F$3:$O$3)*KG!$F$4:$O$136)*$G902/100</f>
        <v>51.863804999999992</v>
      </c>
      <c r="X902" s="7">
        <f>SUMPRODUCT((KG!$A$4:$A$136=flux!$A902)*(KG!$B$4:$B$136=flux!X$3)*(flux!$G902&gt;=KG!$F$2:$O$2)*(flux!$G902&lt;=KG!$F$3:$O$3)*KG!$F$4:$O$136)*$G902/100</f>
        <v>36.282539999999997</v>
      </c>
      <c r="Y902" s="7">
        <f>SUMPRODUCT((PAL!$A$3:$A$42=flux!$A902)*(PAL!$B$3:$B$42=flux!Y$3)*(PAL!$H$2:$Q$2=flux!$H902)*(PAL!$H$3:$Q$42))*$H902</f>
        <v>0</v>
      </c>
      <c r="Z902" s="7">
        <f>SUMPRODUCT((PAL!$A$3:$A$42=flux!$A902)*(PAL!$B$3:$B$42=flux!Z$3)*(PAL!$H$2:$Q$2=flux!$H902)*(PAL!$H$3:$Q$42))*$H902</f>
        <v>0</v>
      </c>
      <c r="AA902" s="7">
        <f>SUMPRODUCT((PAL!$A$3:$A$42=flux!$A902)*(PAL!$B$3:$B$42=flux!AA$3)*(PAL!$H$2:$Q$2=flux!$H902)*(PAL!$H$3:$Q$42))*$H902</f>
        <v>0</v>
      </c>
      <c r="AB902" s="7">
        <f>SUMPRODUCT((PAL!$A$3:$A$42=flux!$A902)*(PAL!$B$3:$B$42=flux!AB$3)*(PAL!$H$2:$Q$2=flux!$H902)*(PAL!$H$3:$Q$42))*$H902</f>
        <v>32.229999999999997</v>
      </c>
    </row>
    <row r="903" spans="1:28" x14ac:dyDescent="0.25">
      <c r="A903">
        <v>4</v>
      </c>
      <c r="B903" t="s">
        <v>578</v>
      </c>
      <c r="C903" s="2">
        <v>43172</v>
      </c>
      <c r="D903" t="s">
        <v>106</v>
      </c>
      <c r="E903">
        <v>18</v>
      </c>
      <c r="F903" t="s">
        <v>107</v>
      </c>
      <c r="G903">
        <v>200</v>
      </c>
      <c r="H903" s="1">
        <v>1</v>
      </c>
      <c r="I903">
        <v>27.7</v>
      </c>
      <c r="J903" s="1"/>
      <c r="L903" s="5" t="s">
        <v>184</v>
      </c>
      <c r="N903" s="7">
        <f>SUMPRODUCT((KG!$A$4:$A$136=flux!$A903)*(KG!$B$4:$B$136=flux!N$3)*(flux!$G903&gt;=KG!$F$2:$O$2)*(flux!$G903&lt;=KG!$F$3:$O$3)*KG!$F$4:$O$136)*$G903/100</f>
        <v>54.662400000000005</v>
      </c>
      <c r="O903" s="7">
        <f>SUMPRODUCT((KG!$A$4:$A$136=flux!$A903)*(KG!$B$4:$B$136=flux!O$3)*(flux!$G903&gt;=KG!$F$2:$O$2)*(flux!$G903&lt;=KG!$F$3:$O$3)*KG!$F$4:$O$136)*$G903/100</f>
        <v>51.051839999999999</v>
      </c>
      <c r="P903" s="7">
        <f>SUMPRODUCT((KG!$A$4:$A$136=flux!$A903)*(KG!$B$4:$B$136=flux!P$3)*(flux!$G903&gt;=KG!$F$2:$O$2)*(flux!$G903&lt;=KG!$F$3:$O$3)*KG!$F$4:$O$136)*$G903/100</f>
        <v>0</v>
      </c>
      <c r="Q903" s="7">
        <f>SUMPRODUCT((KG!$A$4:$A$136=flux!$A903)*(KG!$B$4:$B$136=flux!Q$3)*(flux!$G903&gt;=KG!$F$2:$O$2)*(flux!$G903&lt;=KG!$F$3:$O$3)*KG!$F$4:$O$136)*$G903/100</f>
        <v>0</v>
      </c>
      <c r="R903" s="7">
        <f>SUMPRODUCT((KG!$A$4:$A$136=flux!$A903)*(KG!$B$4:$B$136=flux!R$3)*(flux!$G903&gt;=KG!$F$2:$O$2)*(flux!$G903&lt;=KG!$F$3:$O$3)*KG!$F$4:$O$136)*$G903/100</f>
        <v>0</v>
      </c>
      <c r="S903" s="7">
        <f>SUMPRODUCT((KG!$A$4:$A$136=flux!$A903)*(KG!$B$4:$B$136=flux!S$3)*(flux!$G903&gt;=KG!$F$2:$O$2)*(flux!$G903&lt;=KG!$F$3:$O$3)*KG!$F$4:$O$136)*$G903/100</f>
        <v>53.36</v>
      </c>
      <c r="T903" s="7">
        <f>SUMPRODUCT((KG!$A$4:$A$136=flux!$A903)*(KG!$B$4:$B$136=flux!T$3)*(flux!$G903&gt;=KG!$F$2:$O$2)*(flux!$G903&lt;=KG!$F$3:$O$3)*KG!$F$4:$O$136)*$G903/100</f>
        <v>0</v>
      </c>
      <c r="U903" s="7">
        <f>SUMPRODUCT((KG!$A$4:$A$136=flux!$A903)*(KG!$B$4:$B$136=flux!U$3)*(flux!$G903&gt;=KG!$F$2:$O$2)*(flux!$G903&lt;=KG!$F$3:$O$3)*KG!$F$4:$O$136)*$G903/100</f>
        <v>0</v>
      </c>
      <c r="V903" s="7">
        <f>SUMPRODUCT((KG!$A$4:$A$136=flux!$A903)*(KG!$B$4:$B$136=flux!V$3)*(flux!$G903&gt;=KG!$F$2:$O$2)*(flux!$G903&lt;=KG!$F$3:$O$3)*KG!$F$4:$O$136)*$G903/100</f>
        <v>0</v>
      </c>
      <c r="W903" s="7">
        <f>SUMPRODUCT((KG!$A$4:$A$136=flux!$A903)*(KG!$B$4:$B$136=flux!W$3)*(flux!$G903&gt;=KG!$F$2:$O$2)*(flux!$G903&lt;=KG!$F$3:$O$3)*KG!$F$4:$O$136)*$G903/100</f>
        <v>49.23</v>
      </c>
      <c r="X903" s="7">
        <f>SUMPRODUCT((KG!$A$4:$A$136=flux!$A903)*(KG!$B$4:$B$136=flux!X$3)*(flux!$G903&gt;=KG!$F$2:$O$2)*(flux!$G903&lt;=KG!$F$3:$O$3)*KG!$F$4:$O$136)*$G903/100</f>
        <v>34.44</v>
      </c>
      <c r="Y903" s="7">
        <f>SUMPRODUCT((PAL!$A$3:$A$42=flux!$A903)*(PAL!$B$3:$B$42=flux!Y$3)*(PAL!$H$2:$Q$2=flux!$H903)*(PAL!$H$3:$Q$42))*$H903</f>
        <v>0</v>
      </c>
      <c r="Z903" s="7">
        <f>SUMPRODUCT((PAL!$A$3:$A$42=flux!$A903)*(PAL!$B$3:$B$42=flux!Z$3)*(PAL!$H$2:$Q$2=flux!$H903)*(PAL!$H$3:$Q$42))*$H903</f>
        <v>0</v>
      </c>
      <c r="AA903" s="7">
        <f>SUMPRODUCT((PAL!$A$3:$A$42=flux!$A903)*(PAL!$B$3:$B$42=flux!AA$3)*(PAL!$H$2:$Q$2=flux!$H903)*(PAL!$H$3:$Q$42))*$H903</f>
        <v>0</v>
      </c>
      <c r="AB903" s="7">
        <f>SUMPRODUCT((PAL!$A$3:$A$42=flux!$A903)*(PAL!$B$3:$B$42=flux!AB$3)*(PAL!$H$2:$Q$2=flux!$H903)*(PAL!$H$3:$Q$42))*$H903</f>
        <v>32.229999999999997</v>
      </c>
    </row>
    <row r="904" spans="1:28" x14ac:dyDescent="0.25">
      <c r="A904">
        <v>4</v>
      </c>
      <c r="B904" t="s">
        <v>578</v>
      </c>
      <c r="C904" s="2">
        <v>43180</v>
      </c>
      <c r="D904" t="s">
        <v>106</v>
      </c>
      <c r="E904">
        <v>18</v>
      </c>
      <c r="F904" t="s">
        <v>107</v>
      </c>
      <c r="G904">
        <v>200</v>
      </c>
      <c r="H904" s="1">
        <v>1</v>
      </c>
      <c r="I904">
        <v>27.7</v>
      </c>
      <c r="J904" s="1"/>
      <c r="L904" s="5" t="s">
        <v>184</v>
      </c>
      <c r="N904" s="7">
        <f>SUMPRODUCT((KG!$A$4:$A$136=flux!$A904)*(KG!$B$4:$B$136=flux!N$3)*(flux!$G904&gt;=KG!$F$2:$O$2)*(flux!$G904&lt;=KG!$F$3:$O$3)*KG!$F$4:$O$136)*$G904/100</f>
        <v>54.662400000000005</v>
      </c>
      <c r="O904" s="7">
        <f>SUMPRODUCT((KG!$A$4:$A$136=flux!$A904)*(KG!$B$4:$B$136=flux!O$3)*(flux!$G904&gt;=KG!$F$2:$O$2)*(flux!$G904&lt;=KG!$F$3:$O$3)*KG!$F$4:$O$136)*$G904/100</f>
        <v>51.051839999999999</v>
      </c>
      <c r="P904" s="7">
        <f>SUMPRODUCT((KG!$A$4:$A$136=flux!$A904)*(KG!$B$4:$B$136=flux!P$3)*(flux!$G904&gt;=KG!$F$2:$O$2)*(flux!$G904&lt;=KG!$F$3:$O$3)*KG!$F$4:$O$136)*$G904/100</f>
        <v>0</v>
      </c>
      <c r="Q904" s="7">
        <f>SUMPRODUCT((KG!$A$4:$A$136=flux!$A904)*(KG!$B$4:$B$136=flux!Q$3)*(flux!$G904&gt;=KG!$F$2:$O$2)*(flux!$G904&lt;=KG!$F$3:$O$3)*KG!$F$4:$O$136)*$G904/100</f>
        <v>0</v>
      </c>
      <c r="R904" s="7">
        <f>SUMPRODUCT((KG!$A$4:$A$136=flux!$A904)*(KG!$B$4:$B$136=flux!R$3)*(flux!$G904&gt;=KG!$F$2:$O$2)*(flux!$G904&lt;=KG!$F$3:$O$3)*KG!$F$4:$O$136)*$G904/100</f>
        <v>0</v>
      </c>
      <c r="S904" s="7">
        <f>SUMPRODUCT((KG!$A$4:$A$136=flux!$A904)*(KG!$B$4:$B$136=flux!S$3)*(flux!$G904&gt;=KG!$F$2:$O$2)*(flux!$G904&lt;=KG!$F$3:$O$3)*KG!$F$4:$O$136)*$G904/100</f>
        <v>53.36</v>
      </c>
      <c r="T904" s="7">
        <f>SUMPRODUCT((KG!$A$4:$A$136=flux!$A904)*(KG!$B$4:$B$136=flux!T$3)*(flux!$G904&gt;=KG!$F$2:$O$2)*(flux!$G904&lt;=KG!$F$3:$O$3)*KG!$F$4:$O$136)*$G904/100</f>
        <v>0</v>
      </c>
      <c r="U904" s="7">
        <f>SUMPRODUCT((KG!$A$4:$A$136=flux!$A904)*(KG!$B$4:$B$136=flux!U$3)*(flux!$G904&gt;=KG!$F$2:$O$2)*(flux!$G904&lt;=KG!$F$3:$O$3)*KG!$F$4:$O$136)*$G904/100</f>
        <v>0</v>
      </c>
      <c r="V904" s="7">
        <f>SUMPRODUCT((KG!$A$4:$A$136=flux!$A904)*(KG!$B$4:$B$136=flux!V$3)*(flux!$G904&gt;=KG!$F$2:$O$2)*(flux!$G904&lt;=KG!$F$3:$O$3)*KG!$F$4:$O$136)*$G904/100</f>
        <v>0</v>
      </c>
      <c r="W904" s="7">
        <f>SUMPRODUCT((KG!$A$4:$A$136=flux!$A904)*(KG!$B$4:$B$136=flux!W$3)*(flux!$G904&gt;=KG!$F$2:$O$2)*(flux!$G904&lt;=KG!$F$3:$O$3)*KG!$F$4:$O$136)*$G904/100</f>
        <v>49.23</v>
      </c>
      <c r="X904" s="7">
        <f>SUMPRODUCT((KG!$A$4:$A$136=flux!$A904)*(KG!$B$4:$B$136=flux!X$3)*(flux!$G904&gt;=KG!$F$2:$O$2)*(flux!$G904&lt;=KG!$F$3:$O$3)*KG!$F$4:$O$136)*$G904/100</f>
        <v>34.44</v>
      </c>
      <c r="Y904" s="7">
        <f>SUMPRODUCT((PAL!$A$3:$A$42=flux!$A904)*(PAL!$B$3:$B$42=flux!Y$3)*(PAL!$H$2:$Q$2=flux!$H904)*(PAL!$H$3:$Q$42))*$H904</f>
        <v>0</v>
      </c>
      <c r="Z904" s="7">
        <f>SUMPRODUCT((PAL!$A$3:$A$42=flux!$A904)*(PAL!$B$3:$B$42=flux!Z$3)*(PAL!$H$2:$Q$2=flux!$H904)*(PAL!$H$3:$Q$42))*$H904</f>
        <v>0</v>
      </c>
      <c r="AA904" s="7">
        <f>SUMPRODUCT((PAL!$A$3:$A$42=flux!$A904)*(PAL!$B$3:$B$42=flux!AA$3)*(PAL!$H$2:$Q$2=flux!$H904)*(PAL!$H$3:$Q$42))*$H904</f>
        <v>0</v>
      </c>
      <c r="AB904" s="7">
        <f>SUMPRODUCT((PAL!$A$3:$A$42=flux!$A904)*(PAL!$B$3:$B$42=flux!AB$3)*(PAL!$H$2:$Q$2=flux!$H904)*(PAL!$H$3:$Q$42))*$H904</f>
        <v>32.229999999999997</v>
      </c>
    </row>
    <row r="905" spans="1:28" x14ac:dyDescent="0.25">
      <c r="A905">
        <v>4</v>
      </c>
      <c r="B905" t="s">
        <v>578</v>
      </c>
      <c r="C905" s="2">
        <v>43173</v>
      </c>
      <c r="D905" t="s">
        <v>106</v>
      </c>
      <c r="E905">
        <v>18</v>
      </c>
      <c r="F905" t="s">
        <v>107</v>
      </c>
      <c r="G905">
        <v>182</v>
      </c>
      <c r="H905" s="1">
        <v>1</v>
      </c>
      <c r="I905">
        <v>27.7</v>
      </c>
      <c r="J905" s="1"/>
      <c r="L905" s="5" t="s">
        <v>184</v>
      </c>
      <c r="N905" s="7">
        <f>SUMPRODUCT((KG!$A$4:$A$136=flux!$A905)*(KG!$B$4:$B$136=flux!N$3)*(flux!$G905&gt;=KG!$F$2:$O$2)*(flux!$G905&lt;=KG!$F$3:$O$3)*KG!$F$4:$O$136)*$G905/100</f>
        <v>49.742784</v>
      </c>
      <c r="O905" s="7">
        <f>SUMPRODUCT((KG!$A$4:$A$136=flux!$A905)*(KG!$B$4:$B$136=flux!O$3)*(flux!$G905&gt;=KG!$F$2:$O$2)*(flux!$G905&lt;=KG!$F$3:$O$3)*KG!$F$4:$O$136)*$G905/100</f>
        <v>46.457174400000007</v>
      </c>
      <c r="P905" s="7">
        <f>SUMPRODUCT((KG!$A$4:$A$136=flux!$A905)*(KG!$B$4:$B$136=flux!P$3)*(flux!$G905&gt;=KG!$F$2:$O$2)*(flux!$G905&lt;=KG!$F$3:$O$3)*KG!$F$4:$O$136)*$G905/100</f>
        <v>0</v>
      </c>
      <c r="Q905" s="7">
        <f>SUMPRODUCT((KG!$A$4:$A$136=flux!$A905)*(KG!$B$4:$B$136=flux!Q$3)*(flux!$G905&gt;=KG!$F$2:$O$2)*(flux!$G905&lt;=KG!$F$3:$O$3)*KG!$F$4:$O$136)*$G905/100</f>
        <v>0</v>
      </c>
      <c r="R905" s="7">
        <f>SUMPRODUCT((KG!$A$4:$A$136=flux!$A905)*(KG!$B$4:$B$136=flux!R$3)*(flux!$G905&gt;=KG!$F$2:$O$2)*(flux!$G905&lt;=KG!$F$3:$O$3)*KG!$F$4:$O$136)*$G905/100</f>
        <v>0</v>
      </c>
      <c r="S905" s="7">
        <f>SUMPRODUCT((KG!$A$4:$A$136=flux!$A905)*(KG!$B$4:$B$136=flux!S$3)*(flux!$G905&gt;=KG!$F$2:$O$2)*(flux!$G905&lt;=KG!$F$3:$O$3)*KG!$F$4:$O$136)*$G905/100</f>
        <v>48.557600000000001</v>
      </c>
      <c r="T905" s="7">
        <f>SUMPRODUCT((KG!$A$4:$A$136=flux!$A905)*(KG!$B$4:$B$136=flux!T$3)*(flux!$G905&gt;=KG!$F$2:$O$2)*(flux!$G905&lt;=KG!$F$3:$O$3)*KG!$F$4:$O$136)*$G905/100</f>
        <v>0</v>
      </c>
      <c r="U905" s="7">
        <f>SUMPRODUCT((KG!$A$4:$A$136=flux!$A905)*(KG!$B$4:$B$136=flux!U$3)*(flux!$G905&gt;=KG!$F$2:$O$2)*(flux!$G905&lt;=KG!$F$3:$O$3)*KG!$F$4:$O$136)*$G905/100</f>
        <v>0</v>
      </c>
      <c r="V905" s="7">
        <f>SUMPRODUCT((KG!$A$4:$A$136=flux!$A905)*(KG!$B$4:$B$136=flux!V$3)*(flux!$G905&gt;=KG!$F$2:$O$2)*(flux!$G905&lt;=KG!$F$3:$O$3)*KG!$F$4:$O$136)*$G905/100</f>
        <v>0</v>
      </c>
      <c r="W905" s="7">
        <f>SUMPRODUCT((KG!$A$4:$A$136=flux!$A905)*(KG!$B$4:$B$136=flux!W$3)*(flux!$G905&gt;=KG!$F$2:$O$2)*(flux!$G905&lt;=KG!$F$3:$O$3)*KG!$F$4:$O$136)*$G905/100</f>
        <v>44.799299999999995</v>
      </c>
      <c r="X905" s="7">
        <f>SUMPRODUCT((KG!$A$4:$A$136=flux!$A905)*(KG!$B$4:$B$136=flux!X$3)*(flux!$G905&gt;=KG!$F$2:$O$2)*(flux!$G905&lt;=KG!$F$3:$O$3)*KG!$F$4:$O$136)*$G905/100</f>
        <v>31.340399999999999</v>
      </c>
      <c r="Y905" s="7">
        <f>SUMPRODUCT((PAL!$A$3:$A$42=flux!$A905)*(PAL!$B$3:$B$42=flux!Y$3)*(PAL!$H$2:$Q$2=flux!$H905)*(PAL!$H$3:$Q$42))*$H905</f>
        <v>0</v>
      </c>
      <c r="Z905" s="7">
        <f>SUMPRODUCT((PAL!$A$3:$A$42=flux!$A905)*(PAL!$B$3:$B$42=flux!Z$3)*(PAL!$H$2:$Q$2=flux!$H905)*(PAL!$H$3:$Q$42))*$H905</f>
        <v>0</v>
      </c>
      <c r="AA905" s="7">
        <f>SUMPRODUCT((PAL!$A$3:$A$42=flux!$A905)*(PAL!$B$3:$B$42=flux!AA$3)*(PAL!$H$2:$Q$2=flux!$H905)*(PAL!$H$3:$Q$42))*$H905</f>
        <v>0</v>
      </c>
      <c r="AB905" s="7">
        <f>SUMPRODUCT((PAL!$A$3:$A$42=flux!$A905)*(PAL!$B$3:$B$42=flux!AB$3)*(PAL!$H$2:$Q$2=flux!$H905)*(PAL!$H$3:$Q$42))*$H905</f>
        <v>32.229999999999997</v>
      </c>
    </row>
    <row r="906" spans="1:28" x14ac:dyDescent="0.25">
      <c r="A906">
        <v>4</v>
      </c>
      <c r="B906" t="s">
        <v>578</v>
      </c>
      <c r="C906" s="2">
        <v>43169</v>
      </c>
      <c r="D906" t="s">
        <v>106</v>
      </c>
      <c r="E906">
        <v>18</v>
      </c>
      <c r="F906" t="s">
        <v>107</v>
      </c>
      <c r="G906">
        <v>175</v>
      </c>
      <c r="H906" s="1">
        <v>1</v>
      </c>
      <c r="I906">
        <v>27.7</v>
      </c>
      <c r="J906" s="1"/>
      <c r="L906" s="5" t="s">
        <v>184</v>
      </c>
      <c r="N906" s="7">
        <f>SUMPRODUCT((KG!$A$4:$A$136=flux!$A906)*(KG!$B$4:$B$136=flux!N$3)*(flux!$G906&gt;=KG!$F$2:$O$2)*(flux!$G906&lt;=KG!$F$3:$O$3)*KG!$F$4:$O$136)*$G906/100</f>
        <v>47.829599999999999</v>
      </c>
      <c r="O906" s="7">
        <f>SUMPRODUCT((KG!$A$4:$A$136=flux!$A906)*(KG!$B$4:$B$136=flux!O$3)*(flux!$G906&gt;=KG!$F$2:$O$2)*(flux!$G906&lt;=KG!$F$3:$O$3)*KG!$F$4:$O$136)*$G906/100</f>
        <v>44.670360000000002</v>
      </c>
      <c r="P906" s="7">
        <f>SUMPRODUCT((KG!$A$4:$A$136=flux!$A906)*(KG!$B$4:$B$136=flux!P$3)*(flux!$G906&gt;=KG!$F$2:$O$2)*(flux!$G906&lt;=KG!$F$3:$O$3)*KG!$F$4:$O$136)*$G906/100</f>
        <v>0</v>
      </c>
      <c r="Q906" s="7">
        <f>SUMPRODUCT((KG!$A$4:$A$136=flux!$A906)*(KG!$B$4:$B$136=flux!Q$3)*(flux!$G906&gt;=KG!$F$2:$O$2)*(flux!$G906&lt;=KG!$F$3:$O$3)*KG!$F$4:$O$136)*$G906/100</f>
        <v>0</v>
      </c>
      <c r="R906" s="7">
        <f>SUMPRODUCT((KG!$A$4:$A$136=flux!$A906)*(KG!$B$4:$B$136=flux!R$3)*(flux!$G906&gt;=KG!$F$2:$O$2)*(flux!$G906&lt;=KG!$F$3:$O$3)*KG!$F$4:$O$136)*$G906/100</f>
        <v>0</v>
      </c>
      <c r="S906" s="7">
        <f>SUMPRODUCT((KG!$A$4:$A$136=flux!$A906)*(KG!$B$4:$B$136=flux!S$3)*(flux!$G906&gt;=KG!$F$2:$O$2)*(flux!$G906&lt;=KG!$F$3:$O$3)*KG!$F$4:$O$136)*$G906/100</f>
        <v>46.69</v>
      </c>
      <c r="T906" s="7">
        <f>SUMPRODUCT((KG!$A$4:$A$136=flux!$A906)*(KG!$B$4:$B$136=flux!T$3)*(flux!$G906&gt;=KG!$F$2:$O$2)*(flux!$G906&lt;=KG!$F$3:$O$3)*KG!$F$4:$O$136)*$G906/100</f>
        <v>0</v>
      </c>
      <c r="U906" s="7">
        <f>SUMPRODUCT((KG!$A$4:$A$136=flux!$A906)*(KG!$B$4:$B$136=flux!U$3)*(flux!$G906&gt;=KG!$F$2:$O$2)*(flux!$G906&lt;=KG!$F$3:$O$3)*KG!$F$4:$O$136)*$G906/100</f>
        <v>0</v>
      </c>
      <c r="V906" s="7">
        <f>SUMPRODUCT((KG!$A$4:$A$136=flux!$A906)*(KG!$B$4:$B$136=flux!V$3)*(flux!$G906&gt;=KG!$F$2:$O$2)*(flux!$G906&lt;=KG!$F$3:$O$3)*KG!$F$4:$O$136)*$G906/100</f>
        <v>0</v>
      </c>
      <c r="W906" s="7">
        <f>SUMPRODUCT((KG!$A$4:$A$136=flux!$A906)*(KG!$B$4:$B$136=flux!W$3)*(flux!$G906&gt;=KG!$F$2:$O$2)*(flux!$G906&lt;=KG!$F$3:$O$3)*KG!$F$4:$O$136)*$G906/100</f>
        <v>43.076250000000002</v>
      </c>
      <c r="X906" s="7">
        <f>SUMPRODUCT((KG!$A$4:$A$136=flux!$A906)*(KG!$B$4:$B$136=flux!X$3)*(flux!$G906&gt;=KG!$F$2:$O$2)*(flux!$G906&lt;=KG!$F$3:$O$3)*KG!$F$4:$O$136)*$G906/100</f>
        <v>30.135000000000002</v>
      </c>
      <c r="Y906" s="7">
        <f>SUMPRODUCT((PAL!$A$3:$A$42=flux!$A906)*(PAL!$B$3:$B$42=flux!Y$3)*(PAL!$H$2:$Q$2=flux!$H906)*(PAL!$H$3:$Q$42))*$H906</f>
        <v>0</v>
      </c>
      <c r="Z906" s="7">
        <f>SUMPRODUCT((PAL!$A$3:$A$42=flux!$A906)*(PAL!$B$3:$B$42=flux!Z$3)*(PAL!$H$2:$Q$2=flux!$H906)*(PAL!$H$3:$Q$42))*$H906</f>
        <v>0</v>
      </c>
      <c r="AA906" s="7">
        <f>SUMPRODUCT((PAL!$A$3:$A$42=flux!$A906)*(PAL!$B$3:$B$42=flux!AA$3)*(PAL!$H$2:$Q$2=flux!$H906)*(PAL!$H$3:$Q$42))*$H906</f>
        <v>0</v>
      </c>
      <c r="AB906" s="7">
        <f>SUMPRODUCT((PAL!$A$3:$A$42=flux!$A906)*(PAL!$B$3:$B$42=flux!AB$3)*(PAL!$H$2:$Q$2=flux!$H906)*(PAL!$H$3:$Q$42))*$H906</f>
        <v>32.229999999999997</v>
      </c>
    </row>
    <row r="907" spans="1:28" x14ac:dyDescent="0.25">
      <c r="A907">
        <v>4</v>
      </c>
      <c r="B907" t="s">
        <v>578</v>
      </c>
      <c r="C907" s="2">
        <v>43176</v>
      </c>
      <c r="D907" t="s">
        <v>106</v>
      </c>
      <c r="E907">
        <v>18</v>
      </c>
      <c r="F907" t="s">
        <v>107</v>
      </c>
      <c r="G907">
        <v>175</v>
      </c>
      <c r="H907" s="1">
        <v>1</v>
      </c>
      <c r="I907">
        <v>27.7</v>
      </c>
      <c r="J907" s="1"/>
      <c r="L907" s="5" t="s">
        <v>184</v>
      </c>
      <c r="N907" s="7">
        <f>SUMPRODUCT((KG!$A$4:$A$136=flux!$A907)*(KG!$B$4:$B$136=flux!N$3)*(flux!$G907&gt;=KG!$F$2:$O$2)*(flux!$G907&lt;=KG!$F$3:$O$3)*KG!$F$4:$O$136)*$G907/100</f>
        <v>47.829599999999999</v>
      </c>
      <c r="O907" s="7">
        <f>SUMPRODUCT((KG!$A$4:$A$136=flux!$A907)*(KG!$B$4:$B$136=flux!O$3)*(flux!$G907&gt;=KG!$F$2:$O$2)*(flux!$G907&lt;=KG!$F$3:$O$3)*KG!$F$4:$O$136)*$G907/100</f>
        <v>44.670360000000002</v>
      </c>
      <c r="P907" s="7">
        <f>SUMPRODUCT((KG!$A$4:$A$136=flux!$A907)*(KG!$B$4:$B$136=flux!P$3)*(flux!$G907&gt;=KG!$F$2:$O$2)*(flux!$G907&lt;=KG!$F$3:$O$3)*KG!$F$4:$O$136)*$G907/100</f>
        <v>0</v>
      </c>
      <c r="Q907" s="7">
        <f>SUMPRODUCT((KG!$A$4:$A$136=flux!$A907)*(KG!$B$4:$B$136=flux!Q$3)*(flux!$G907&gt;=KG!$F$2:$O$2)*(flux!$G907&lt;=KG!$F$3:$O$3)*KG!$F$4:$O$136)*$G907/100</f>
        <v>0</v>
      </c>
      <c r="R907" s="7">
        <f>SUMPRODUCT((KG!$A$4:$A$136=flux!$A907)*(KG!$B$4:$B$136=flux!R$3)*(flux!$G907&gt;=KG!$F$2:$O$2)*(flux!$G907&lt;=KG!$F$3:$O$3)*KG!$F$4:$O$136)*$G907/100</f>
        <v>0</v>
      </c>
      <c r="S907" s="7">
        <f>SUMPRODUCT((KG!$A$4:$A$136=flux!$A907)*(KG!$B$4:$B$136=flux!S$3)*(flux!$G907&gt;=KG!$F$2:$O$2)*(flux!$G907&lt;=KG!$F$3:$O$3)*KG!$F$4:$O$136)*$G907/100</f>
        <v>46.69</v>
      </c>
      <c r="T907" s="7">
        <f>SUMPRODUCT((KG!$A$4:$A$136=flux!$A907)*(KG!$B$4:$B$136=flux!T$3)*(flux!$G907&gt;=KG!$F$2:$O$2)*(flux!$G907&lt;=KG!$F$3:$O$3)*KG!$F$4:$O$136)*$G907/100</f>
        <v>0</v>
      </c>
      <c r="U907" s="7">
        <f>SUMPRODUCT((KG!$A$4:$A$136=flux!$A907)*(KG!$B$4:$B$136=flux!U$3)*(flux!$G907&gt;=KG!$F$2:$O$2)*(flux!$G907&lt;=KG!$F$3:$O$3)*KG!$F$4:$O$136)*$G907/100</f>
        <v>0</v>
      </c>
      <c r="V907" s="7">
        <f>SUMPRODUCT((KG!$A$4:$A$136=flux!$A907)*(KG!$B$4:$B$136=flux!V$3)*(flux!$G907&gt;=KG!$F$2:$O$2)*(flux!$G907&lt;=KG!$F$3:$O$3)*KG!$F$4:$O$136)*$G907/100</f>
        <v>0</v>
      </c>
      <c r="W907" s="7">
        <f>SUMPRODUCT((KG!$A$4:$A$136=flux!$A907)*(KG!$B$4:$B$136=flux!W$3)*(flux!$G907&gt;=KG!$F$2:$O$2)*(flux!$G907&lt;=KG!$F$3:$O$3)*KG!$F$4:$O$136)*$G907/100</f>
        <v>43.076250000000002</v>
      </c>
      <c r="X907" s="7">
        <f>SUMPRODUCT((KG!$A$4:$A$136=flux!$A907)*(KG!$B$4:$B$136=flux!X$3)*(flux!$G907&gt;=KG!$F$2:$O$2)*(flux!$G907&lt;=KG!$F$3:$O$3)*KG!$F$4:$O$136)*$G907/100</f>
        <v>30.135000000000002</v>
      </c>
      <c r="Y907" s="7">
        <f>SUMPRODUCT((PAL!$A$3:$A$42=flux!$A907)*(PAL!$B$3:$B$42=flux!Y$3)*(PAL!$H$2:$Q$2=flux!$H907)*(PAL!$H$3:$Q$42))*$H907</f>
        <v>0</v>
      </c>
      <c r="Z907" s="7">
        <f>SUMPRODUCT((PAL!$A$3:$A$42=flux!$A907)*(PAL!$B$3:$B$42=flux!Z$3)*(PAL!$H$2:$Q$2=flux!$H907)*(PAL!$H$3:$Q$42))*$H907</f>
        <v>0</v>
      </c>
      <c r="AA907" s="7">
        <f>SUMPRODUCT((PAL!$A$3:$A$42=flux!$A907)*(PAL!$B$3:$B$42=flux!AA$3)*(PAL!$H$2:$Q$2=flux!$H907)*(PAL!$H$3:$Q$42))*$H907</f>
        <v>0</v>
      </c>
      <c r="AB907" s="7">
        <f>SUMPRODUCT((PAL!$A$3:$A$42=flux!$A907)*(PAL!$B$3:$B$42=flux!AB$3)*(PAL!$H$2:$Q$2=flux!$H907)*(PAL!$H$3:$Q$42))*$H907</f>
        <v>32.229999999999997</v>
      </c>
    </row>
    <row r="908" spans="1:28" x14ac:dyDescent="0.25">
      <c r="A908">
        <v>4</v>
      </c>
      <c r="B908" t="s">
        <v>578</v>
      </c>
      <c r="C908" s="2">
        <v>43178</v>
      </c>
      <c r="D908" t="s">
        <v>106</v>
      </c>
      <c r="E908">
        <v>18</v>
      </c>
      <c r="F908" t="s">
        <v>107</v>
      </c>
      <c r="G908">
        <v>175</v>
      </c>
      <c r="H908" s="1">
        <v>1</v>
      </c>
      <c r="I908">
        <v>27.7</v>
      </c>
      <c r="J908" s="1"/>
      <c r="L908" s="5" t="s">
        <v>184</v>
      </c>
      <c r="N908" s="7">
        <f>SUMPRODUCT((KG!$A$4:$A$136=flux!$A908)*(KG!$B$4:$B$136=flux!N$3)*(flux!$G908&gt;=KG!$F$2:$O$2)*(flux!$G908&lt;=KG!$F$3:$O$3)*KG!$F$4:$O$136)*$G908/100</f>
        <v>47.829599999999999</v>
      </c>
      <c r="O908" s="7">
        <f>SUMPRODUCT((KG!$A$4:$A$136=flux!$A908)*(KG!$B$4:$B$136=flux!O$3)*(flux!$G908&gt;=KG!$F$2:$O$2)*(flux!$G908&lt;=KG!$F$3:$O$3)*KG!$F$4:$O$136)*$G908/100</f>
        <v>44.670360000000002</v>
      </c>
      <c r="P908" s="7">
        <f>SUMPRODUCT((KG!$A$4:$A$136=flux!$A908)*(KG!$B$4:$B$136=flux!P$3)*(flux!$G908&gt;=KG!$F$2:$O$2)*(flux!$G908&lt;=KG!$F$3:$O$3)*KG!$F$4:$O$136)*$G908/100</f>
        <v>0</v>
      </c>
      <c r="Q908" s="7">
        <f>SUMPRODUCT((KG!$A$4:$A$136=flux!$A908)*(KG!$B$4:$B$136=flux!Q$3)*(flux!$G908&gt;=KG!$F$2:$O$2)*(flux!$G908&lt;=KG!$F$3:$O$3)*KG!$F$4:$O$136)*$G908/100</f>
        <v>0</v>
      </c>
      <c r="R908" s="7">
        <f>SUMPRODUCT((KG!$A$4:$A$136=flux!$A908)*(KG!$B$4:$B$136=flux!R$3)*(flux!$G908&gt;=KG!$F$2:$O$2)*(flux!$G908&lt;=KG!$F$3:$O$3)*KG!$F$4:$O$136)*$G908/100</f>
        <v>0</v>
      </c>
      <c r="S908" s="7">
        <f>SUMPRODUCT((KG!$A$4:$A$136=flux!$A908)*(KG!$B$4:$B$136=flux!S$3)*(flux!$G908&gt;=KG!$F$2:$O$2)*(flux!$G908&lt;=KG!$F$3:$O$3)*KG!$F$4:$O$136)*$G908/100</f>
        <v>46.69</v>
      </c>
      <c r="T908" s="7">
        <f>SUMPRODUCT((KG!$A$4:$A$136=flux!$A908)*(KG!$B$4:$B$136=flux!T$3)*(flux!$G908&gt;=KG!$F$2:$O$2)*(flux!$G908&lt;=KG!$F$3:$O$3)*KG!$F$4:$O$136)*$G908/100</f>
        <v>0</v>
      </c>
      <c r="U908" s="7">
        <f>SUMPRODUCT((KG!$A$4:$A$136=flux!$A908)*(KG!$B$4:$B$136=flux!U$3)*(flux!$G908&gt;=KG!$F$2:$O$2)*(flux!$G908&lt;=KG!$F$3:$O$3)*KG!$F$4:$O$136)*$G908/100</f>
        <v>0</v>
      </c>
      <c r="V908" s="7">
        <f>SUMPRODUCT((KG!$A$4:$A$136=flux!$A908)*(KG!$B$4:$B$136=flux!V$3)*(flux!$G908&gt;=KG!$F$2:$O$2)*(flux!$G908&lt;=KG!$F$3:$O$3)*KG!$F$4:$O$136)*$G908/100</f>
        <v>0</v>
      </c>
      <c r="W908" s="7">
        <f>SUMPRODUCT((KG!$A$4:$A$136=flux!$A908)*(KG!$B$4:$B$136=flux!W$3)*(flux!$G908&gt;=KG!$F$2:$O$2)*(flux!$G908&lt;=KG!$F$3:$O$3)*KG!$F$4:$O$136)*$G908/100</f>
        <v>43.076250000000002</v>
      </c>
      <c r="X908" s="7">
        <f>SUMPRODUCT((KG!$A$4:$A$136=flux!$A908)*(KG!$B$4:$B$136=flux!X$3)*(flux!$G908&gt;=KG!$F$2:$O$2)*(flux!$G908&lt;=KG!$F$3:$O$3)*KG!$F$4:$O$136)*$G908/100</f>
        <v>30.135000000000002</v>
      </c>
      <c r="Y908" s="7">
        <f>SUMPRODUCT((PAL!$A$3:$A$42=flux!$A908)*(PAL!$B$3:$B$42=flux!Y$3)*(PAL!$H$2:$Q$2=flux!$H908)*(PAL!$H$3:$Q$42))*$H908</f>
        <v>0</v>
      </c>
      <c r="Z908" s="7">
        <f>SUMPRODUCT((PAL!$A$3:$A$42=flux!$A908)*(PAL!$B$3:$B$42=flux!Z$3)*(PAL!$H$2:$Q$2=flux!$H908)*(PAL!$H$3:$Q$42))*$H908</f>
        <v>0</v>
      </c>
      <c r="AA908" s="7">
        <f>SUMPRODUCT((PAL!$A$3:$A$42=flux!$A908)*(PAL!$B$3:$B$42=flux!AA$3)*(PAL!$H$2:$Q$2=flux!$H908)*(PAL!$H$3:$Q$42))*$H908</f>
        <v>0</v>
      </c>
      <c r="AB908" s="7">
        <f>SUMPRODUCT((PAL!$A$3:$A$42=flux!$A908)*(PAL!$B$3:$B$42=flux!AB$3)*(PAL!$H$2:$Q$2=flux!$H908)*(PAL!$H$3:$Q$42))*$H908</f>
        <v>32.229999999999997</v>
      </c>
    </row>
    <row r="909" spans="1:28" x14ac:dyDescent="0.25">
      <c r="A909">
        <v>4</v>
      </c>
      <c r="B909" t="s">
        <v>578</v>
      </c>
      <c r="C909" s="2">
        <v>43185</v>
      </c>
      <c r="D909" t="s">
        <v>106</v>
      </c>
      <c r="E909">
        <v>18</v>
      </c>
      <c r="F909" t="s">
        <v>107</v>
      </c>
      <c r="G909">
        <v>175</v>
      </c>
      <c r="H909" s="1">
        <v>1</v>
      </c>
      <c r="I909">
        <v>27.7</v>
      </c>
      <c r="J909" s="1"/>
      <c r="L909" s="5" t="s">
        <v>184</v>
      </c>
      <c r="N909" s="7">
        <f>SUMPRODUCT((KG!$A$4:$A$136=flux!$A909)*(KG!$B$4:$B$136=flux!N$3)*(flux!$G909&gt;=KG!$F$2:$O$2)*(flux!$G909&lt;=KG!$F$3:$O$3)*KG!$F$4:$O$136)*$G909/100</f>
        <v>47.829599999999999</v>
      </c>
      <c r="O909" s="7">
        <f>SUMPRODUCT((KG!$A$4:$A$136=flux!$A909)*(KG!$B$4:$B$136=flux!O$3)*(flux!$G909&gt;=KG!$F$2:$O$2)*(flux!$G909&lt;=KG!$F$3:$O$3)*KG!$F$4:$O$136)*$G909/100</f>
        <v>44.670360000000002</v>
      </c>
      <c r="P909" s="7">
        <f>SUMPRODUCT((KG!$A$4:$A$136=flux!$A909)*(KG!$B$4:$B$136=flux!P$3)*(flux!$G909&gt;=KG!$F$2:$O$2)*(flux!$G909&lt;=KG!$F$3:$O$3)*KG!$F$4:$O$136)*$G909/100</f>
        <v>0</v>
      </c>
      <c r="Q909" s="7">
        <f>SUMPRODUCT((KG!$A$4:$A$136=flux!$A909)*(KG!$B$4:$B$136=flux!Q$3)*(flux!$G909&gt;=KG!$F$2:$O$2)*(flux!$G909&lt;=KG!$F$3:$O$3)*KG!$F$4:$O$136)*$G909/100</f>
        <v>0</v>
      </c>
      <c r="R909" s="7">
        <f>SUMPRODUCT((KG!$A$4:$A$136=flux!$A909)*(KG!$B$4:$B$136=flux!R$3)*(flux!$G909&gt;=KG!$F$2:$O$2)*(flux!$G909&lt;=KG!$F$3:$O$3)*KG!$F$4:$O$136)*$G909/100</f>
        <v>0</v>
      </c>
      <c r="S909" s="7">
        <f>SUMPRODUCT((KG!$A$4:$A$136=flux!$A909)*(KG!$B$4:$B$136=flux!S$3)*(flux!$G909&gt;=KG!$F$2:$O$2)*(flux!$G909&lt;=KG!$F$3:$O$3)*KG!$F$4:$O$136)*$G909/100</f>
        <v>46.69</v>
      </c>
      <c r="T909" s="7">
        <f>SUMPRODUCT((KG!$A$4:$A$136=flux!$A909)*(KG!$B$4:$B$136=flux!T$3)*(flux!$G909&gt;=KG!$F$2:$O$2)*(flux!$G909&lt;=KG!$F$3:$O$3)*KG!$F$4:$O$136)*$G909/100</f>
        <v>0</v>
      </c>
      <c r="U909" s="7">
        <f>SUMPRODUCT((KG!$A$4:$A$136=flux!$A909)*(KG!$B$4:$B$136=flux!U$3)*(flux!$G909&gt;=KG!$F$2:$O$2)*(flux!$G909&lt;=KG!$F$3:$O$3)*KG!$F$4:$O$136)*$G909/100</f>
        <v>0</v>
      </c>
      <c r="V909" s="7">
        <f>SUMPRODUCT((KG!$A$4:$A$136=flux!$A909)*(KG!$B$4:$B$136=flux!V$3)*(flux!$G909&gt;=KG!$F$2:$O$2)*(flux!$G909&lt;=KG!$F$3:$O$3)*KG!$F$4:$O$136)*$G909/100</f>
        <v>0</v>
      </c>
      <c r="W909" s="7">
        <f>SUMPRODUCT((KG!$A$4:$A$136=flux!$A909)*(KG!$B$4:$B$136=flux!W$3)*(flux!$G909&gt;=KG!$F$2:$O$2)*(flux!$G909&lt;=KG!$F$3:$O$3)*KG!$F$4:$O$136)*$G909/100</f>
        <v>43.076250000000002</v>
      </c>
      <c r="X909" s="7">
        <f>SUMPRODUCT((KG!$A$4:$A$136=flux!$A909)*(KG!$B$4:$B$136=flux!X$3)*(flux!$G909&gt;=KG!$F$2:$O$2)*(flux!$G909&lt;=KG!$F$3:$O$3)*KG!$F$4:$O$136)*$G909/100</f>
        <v>30.135000000000002</v>
      </c>
      <c r="Y909" s="7">
        <f>SUMPRODUCT((PAL!$A$3:$A$42=flux!$A909)*(PAL!$B$3:$B$42=flux!Y$3)*(PAL!$H$2:$Q$2=flux!$H909)*(PAL!$H$3:$Q$42))*$H909</f>
        <v>0</v>
      </c>
      <c r="Z909" s="7">
        <f>SUMPRODUCT((PAL!$A$3:$A$42=flux!$A909)*(PAL!$B$3:$B$42=flux!Z$3)*(PAL!$H$2:$Q$2=flux!$H909)*(PAL!$H$3:$Q$42))*$H909</f>
        <v>0</v>
      </c>
      <c r="AA909" s="7">
        <f>SUMPRODUCT((PAL!$A$3:$A$42=flux!$A909)*(PAL!$B$3:$B$42=flux!AA$3)*(PAL!$H$2:$Q$2=flux!$H909)*(PAL!$H$3:$Q$42))*$H909</f>
        <v>0</v>
      </c>
      <c r="AB909" s="7">
        <f>SUMPRODUCT((PAL!$A$3:$A$42=flux!$A909)*(PAL!$B$3:$B$42=flux!AB$3)*(PAL!$H$2:$Q$2=flux!$H909)*(PAL!$H$3:$Q$42))*$H909</f>
        <v>32.229999999999997</v>
      </c>
    </row>
    <row r="910" spans="1:28" x14ac:dyDescent="0.25">
      <c r="A910">
        <v>4</v>
      </c>
      <c r="B910" t="s">
        <v>578</v>
      </c>
      <c r="C910" s="2">
        <v>43167</v>
      </c>
      <c r="D910" t="s">
        <v>106</v>
      </c>
      <c r="E910">
        <v>18</v>
      </c>
      <c r="F910" t="s">
        <v>107</v>
      </c>
      <c r="G910">
        <v>142</v>
      </c>
      <c r="H910" s="1">
        <v>1</v>
      </c>
      <c r="I910">
        <v>15.73</v>
      </c>
      <c r="J910" s="1"/>
      <c r="L910" s="5" t="s">
        <v>184</v>
      </c>
      <c r="N910" s="7">
        <f>SUMPRODUCT((KG!$A$4:$A$136=flux!$A910)*(KG!$B$4:$B$136=flux!N$3)*(flux!$G910&gt;=KG!$F$2:$O$2)*(flux!$G910&lt;=KG!$F$3:$O$3)*KG!$F$4:$O$136)*$G910/100</f>
        <v>38.810304000000002</v>
      </c>
      <c r="O910" s="7">
        <f>SUMPRODUCT((KG!$A$4:$A$136=flux!$A910)*(KG!$B$4:$B$136=flux!O$3)*(flux!$G910&gt;=KG!$F$2:$O$2)*(flux!$G910&lt;=KG!$F$3:$O$3)*KG!$F$4:$O$136)*$G910/100</f>
        <v>36.246806400000004</v>
      </c>
      <c r="P910" s="7">
        <f>SUMPRODUCT((KG!$A$4:$A$136=flux!$A910)*(KG!$B$4:$B$136=flux!P$3)*(flux!$G910&gt;=KG!$F$2:$O$2)*(flux!$G910&lt;=KG!$F$3:$O$3)*KG!$F$4:$O$136)*$G910/100</f>
        <v>0</v>
      </c>
      <c r="Q910" s="7">
        <f>SUMPRODUCT((KG!$A$4:$A$136=flux!$A910)*(KG!$B$4:$B$136=flux!Q$3)*(flux!$G910&gt;=KG!$F$2:$O$2)*(flux!$G910&lt;=KG!$F$3:$O$3)*KG!$F$4:$O$136)*$G910/100</f>
        <v>0</v>
      </c>
      <c r="R910" s="7">
        <f>SUMPRODUCT((KG!$A$4:$A$136=flux!$A910)*(KG!$B$4:$B$136=flux!R$3)*(flux!$G910&gt;=KG!$F$2:$O$2)*(flux!$G910&lt;=KG!$F$3:$O$3)*KG!$F$4:$O$136)*$G910/100</f>
        <v>0</v>
      </c>
      <c r="S910" s="7">
        <f>SUMPRODUCT((KG!$A$4:$A$136=flux!$A910)*(KG!$B$4:$B$136=flux!S$3)*(flux!$G910&gt;=KG!$F$2:$O$2)*(flux!$G910&lt;=KG!$F$3:$O$3)*KG!$F$4:$O$136)*$G910/100</f>
        <v>37.885599999999997</v>
      </c>
      <c r="T910" s="7">
        <f>SUMPRODUCT((KG!$A$4:$A$136=flux!$A910)*(KG!$B$4:$B$136=flux!T$3)*(flux!$G910&gt;=KG!$F$2:$O$2)*(flux!$G910&lt;=KG!$F$3:$O$3)*KG!$F$4:$O$136)*$G910/100</f>
        <v>0</v>
      </c>
      <c r="U910" s="7">
        <f>SUMPRODUCT((KG!$A$4:$A$136=flux!$A910)*(KG!$B$4:$B$136=flux!U$3)*(flux!$G910&gt;=KG!$F$2:$O$2)*(flux!$G910&lt;=KG!$F$3:$O$3)*KG!$F$4:$O$136)*$G910/100</f>
        <v>0</v>
      </c>
      <c r="V910" s="7">
        <f>SUMPRODUCT((KG!$A$4:$A$136=flux!$A910)*(KG!$B$4:$B$136=flux!V$3)*(flux!$G910&gt;=KG!$F$2:$O$2)*(flux!$G910&lt;=KG!$F$3:$O$3)*KG!$F$4:$O$136)*$G910/100</f>
        <v>0</v>
      </c>
      <c r="W910" s="7">
        <f>SUMPRODUCT((KG!$A$4:$A$136=flux!$A910)*(KG!$B$4:$B$136=flux!W$3)*(flux!$G910&gt;=KG!$F$2:$O$2)*(flux!$G910&lt;=KG!$F$3:$O$3)*KG!$F$4:$O$136)*$G910/100</f>
        <v>34.953299999999999</v>
      </c>
      <c r="X910" s="7">
        <f>SUMPRODUCT((KG!$A$4:$A$136=flux!$A910)*(KG!$B$4:$B$136=flux!X$3)*(flux!$G910&gt;=KG!$F$2:$O$2)*(flux!$G910&lt;=KG!$F$3:$O$3)*KG!$F$4:$O$136)*$G910/100</f>
        <v>24.452399999999997</v>
      </c>
      <c r="Y910" s="7">
        <f>SUMPRODUCT((PAL!$A$3:$A$42=flux!$A910)*(PAL!$B$3:$B$42=flux!Y$3)*(PAL!$H$2:$Q$2=flux!$H910)*(PAL!$H$3:$Q$42))*$H910</f>
        <v>0</v>
      </c>
      <c r="Z910" s="7">
        <f>SUMPRODUCT((PAL!$A$3:$A$42=flux!$A910)*(PAL!$B$3:$B$42=flux!Z$3)*(PAL!$H$2:$Q$2=flux!$H910)*(PAL!$H$3:$Q$42))*$H910</f>
        <v>0</v>
      </c>
      <c r="AA910" s="7">
        <f>SUMPRODUCT((PAL!$A$3:$A$42=flux!$A910)*(PAL!$B$3:$B$42=flux!AA$3)*(PAL!$H$2:$Q$2=flux!$H910)*(PAL!$H$3:$Q$42))*$H910</f>
        <v>0</v>
      </c>
      <c r="AB910" s="7">
        <f>SUMPRODUCT((PAL!$A$3:$A$42=flux!$A910)*(PAL!$B$3:$B$42=flux!AB$3)*(PAL!$H$2:$Q$2=flux!$H910)*(PAL!$H$3:$Q$42))*$H910</f>
        <v>32.229999999999997</v>
      </c>
    </row>
    <row r="911" spans="1:28" x14ac:dyDescent="0.25">
      <c r="A911">
        <v>4</v>
      </c>
      <c r="B911" t="s">
        <v>578</v>
      </c>
      <c r="C911" s="2">
        <v>43171</v>
      </c>
      <c r="D911" t="s">
        <v>106</v>
      </c>
      <c r="E911">
        <v>18</v>
      </c>
      <c r="F911" t="s">
        <v>107</v>
      </c>
      <c r="G911">
        <v>142</v>
      </c>
      <c r="H911" s="1">
        <v>1</v>
      </c>
      <c r="I911">
        <v>15.73</v>
      </c>
      <c r="J911" s="1"/>
      <c r="L911" s="5" t="s">
        <v>184</v>
      </c>
      <c r="N911" s="7">
        <f>SUMPRODUCT((KG!$A$4:$A$136=flux!$A911)*(KG!$B$4:$B$136=flux!N$3)*(flux!$G911&gt;=KG!$F$2:$O$2)*(flux!$G911&lt;=KG!$F$3:$O$3)*KG!$F$4:$O$136)*$G911/100</f>
        <v>38.810304000000002</v>
      </c>
      <c r="O911" s="7">
        <f>SUMPRODUCT((KG!$A$4:$A$136=flux!$A911)*(KG!$B$4:$B$136=flux!O$3)*(flux!$G911&gt;=KG!$F$2:$O$2)*(flux!$G911&lt;=KG!$F$3:$O$3)*KG!$F$4:$O$136)*$G911/100</f>
        <v>36.246806400000004</v>
      </c>
      <c r="P911" s="7">
        <f>SUMPRODUCT((KG!$A$4:$A$136=flux!$A911)*(KG!$B$4:$B$136=flux!P$3)*(flux!$G911&gt;=KG!$F$2:$O$2)*(flux!$G911&lt;=KG!$F$3:$O$3)*KG!$F$4:$O$136)*$G911/100</f>
        <v>0</v>
      </c>
      <c r="Q911" s="7">
        <f>SUMPRODUCT((KG!$A$4:$A$136=flux!$A911)*(KG!$B$4:$B$136=flux!Q$3)*(flux!$G911&gt;=KG!$F$2:$O$2)*(flux!$G911&lt;=KG!$F$3:$O$3)*KG!$F$4:$O$136)*$G911/100</f>
        <v>0</v>
      </c>
      <c r="R911" s="7">
        <f>SUMPRODUCT((KG!$A$4:$A$136=flux!$A911)*(KG!$B$4:$B$136=flux!R$3)*(flux!$G911&gt;=KG!$F$2:$O$2)*(flux!$G911&lt;=KG!$F$3:$O$3)*KG!$F$4:$O$136)*$G911/100</f>
        <v>0</v>
      </c>
      <c r="S911" s="7">
        <f>SUMPRODUCT((KG!$A$4:$A$136=flux!$A911)*(KG!$B$4:$B$136=flux!S$3)*(flux!$G911&gt;=KG!$F$2:$O$2)*(flux!$G911&lt;=KG!$F$3:$O$3)*KG!$F$4:$O$136)*$G911/100</f>
        <v>37.885599999999997</v>
      </c>
      <c r="T911" s="7">
        <f>SUMPRODUCT((KG!$A$4:$A$136=flux!$A911)*(KG!$B$4:$B$136=flux!T$3)*(flux!$G911&gt;=KG!$F$2:$O$2)*(flux!$G911&lt;=KG!$F$3:$O$3)*KG!$F$4:$O$136)*$G911/100</f>
        <v>0</v>
      </c>
      <c r="U911" s="7">
        <f>SUMPRODUCT((KG!$A$4:$A$136=flux!$A911)*(KG!$B$4:$B$136=flux!U$3)*(flux!$G911&gt;=KG!$F$2:$O$2)*(flux!$G911&lt;=KG!$F$3:$O$3)*KG!$F$4:$O$136)*$G911/100</f>
        <v>0</v>
      </c>
      <c r="V911" s="7">
        <f>SUMPRODUCT((KG!$A$4:$A$136=flux!$A911)*(KG!$B$4:$B$136=flux!V$3)*(flux!$G911&gt;=KG!$F$2:$O$2)*(flux!$G911&lt;=KG!$F$3:$O$3)*KG!$F$4:$O$136)*$G911/100</f>
        <v>0</v>
      </c>
      <c r="W911" s="7">
        <f>SUMPRODUCT((KG!$A$4:$A$136=flux!$A911)*(KG!$B$4:$B$136=flux!W$3)*(flux!$G911&gt;=KG!$F$2:$O$2)*(flux!$G911&lt;=KG!$F$3:$O$3)*KG!$F$4:$O$136)*$G911/100</f>
        <v>34.953299999999999</v>
      </c>
      <c r="X911" s="7">
        <f>SUMPRODUCT((KG!$A$4:$A$136=flux!$A911)*(KG!$B$4:$B$136=flux!X$3)*(flux!$G911&gt;=KG!$F$2:$O$2)*(flux!$G911&lt;=KG!$F$3:$O$3)*KG!$F$4:$O$136)*$G911/100</f>
        <v>24.452399999999997</v>
      </c>
      <c r="Y911" s="7">
        <f>SUMPRODUCT((PAL!$A$3:$A$42=flux!$A911)*(PAL!$B$3:$B$42=flux!Y$3)*(PAL!$H$2:$Q$2=flux!$H911)*(PAL!$H$3:$Q$42))*$H911</f>
        <v>0</v>
      </c>
      <c r="Z911" s="7">
        <f>SUMPRODUCT((PAL!$A$3:$A$42=flux!$A911)*(PAL!$B$3:$B$42=flux!Z$3)*(PAL!$H$2:$Q$2=flux!$H911)*(PAL!$H$3:$Q$42))*$H911</f>
        <v>0</v>
      </c>
      <c r="AA911" s="7">
        <f>SUMPRODUCT((PAL!$A$3:$A$42=flux!$A911)*(PAL!$B$3:$B$42=flux!AA$3)*(PAL!$H$2:$Q$2=flux!$H911)*(PAL!$H$3:$Q$42))*$H911</f>
        <v>0</v>
      </c>
      <c r="AB911" s="7">
        <f>SUMPRODUCT((PAL!$A$3:$A$42=flux!$A911)*(PAL!$B$3:$B$42=flux!AB$3)*(PAL!$H$2:$Q$2=flux!$H911)*(PAL!$H$3:$Q$42))*$H911</f>
        <v>32.229999999999997</v>
      </c>
    </row>
    <row r="912" spans="1:28" x14ac:dyDescent="0.25">
      <c r="A912">
        <v>4</v>
      </c>
      <c r="B912" t="s">
        <v>578</v>
      </c>
      <c r="C912" s="2">
        <v>43179</v>
      </c>
      <c r="D912" t="s">
        <v>106</v>
      </c>
      <c r="E912">
        <v>18</v>
      </c>
      <c r="F912" t="s">
        <v>107</v>
      </c>
      <c r="G912">
        <v>136</v>
      </c>
      <c r="H912" s="1">
        <v>1</v>
      </c>
      <c r="I912">
        <v>15.07</v>
      </c>
      <c r="J912" s="1"/>
      <c r="L912" s="5" t="s">
        <v>184</v>
      </c>
      <c r="N912" s="7">
        <f>SUMPRODUCT((KG!$A$4:$A$136=flux!$A912)*(KG!$B$4:$B$136=flux!N$3)*(flux!$G912&gt;=KG!$F$2:$O$2)*(flux!$G912&lt;=KG!$F$3:$O$3)*KG!$F$4:$O$136)*$G912/100</f>
        <v>37.170432000000005</v>
      </c>
      <c r="O912" s="7">
        <f>SUMPRODUCT((KG!$A$4:$A$136=flux!$A912)*(KG!$B$4:$B$136=flux!O$3)*(flux!$G912&gt;=KG!$F$2:$O$2)*(flux!$G912&lt;=KG!$F$3:$O$3)*KG!$F$4:$O$136)*$G912/100</f>
        <v>34.715251200000004</v>
      </c>
      <c r="P912" s="7">
        <f>SUMPRODUCT((KG!$A$4:$A$136=flux!$A912)*(KG!$B$4:$B$136=flux!P$3)*(flux!$G912&gt;=KG!$F$2:$O$2)*(flux!$G912&lt;=KG!$F$3:$O$3)*KG!$F$4:$O$136)*$G912/100</f>
        <v>0</v>
      </c>
      <c r="Q912" s="7">
        <f>SUMPRODUCT((KG!$A$4:$A$136=flux!$A912)*(KG!$B$4:$B$136=flux!Q$3)*(flux!$G912&gt;=KG!$F$2:$O$2)*(flux!$G912&lt;=KG!$F$3:$O$3)*KG!$F$4:$O$136)*$G912/100</f>
        <v>0</v>
      </c>
      <c r="R912" s="7">
        <f>SUMPRODUCT((KG!$A$4:$A$136=flux!$A912)*(KG!$B$4:$B$136=flux!R$3)*(flux!$G912&gt;=KG!$F$2:$O$2)*(flux!$G912&lt;=KG!$F$3:$O$3)*KG!$F$4:$O$136)*$G912/100</f>
        <v>0</v>
      </c>
      <c r="S912" s="7">
        <f>SUMPRODUCT((KG!$A$4:$A$136=flux!$A912)*(KG!$B$4:$B$136=flux!S$3)*(flux!$G912&gt;=KG!$F$2:$O$2)*(flux!$G912&lt;=KG!$F$3:$O$3)*KG!$F$4:$O$136)*$G912/100</f>
        <v>36.284799999999997</v>
      </c>
      <c r="T912" s="7">
        <f>SUMPRODUCT((KG!$A$4:$A$136=flux!$A912)*(KG!$B$4:$B$136=flux!T$3)*(flux!$G912&gt;=KG!$F$2:$O$2)*(flux!$G912&lt;=KG!$F$3:$O$3)*KG!$F$4:$O$136)*$G912/100</f>
        <v>0</v>
      </c>
      <c r="U912" s="7">
        <f>SUMPRODUCT((KG!$A$4:$A$136=flux!$A912)*(KG!$B$4:$B$136=flux!U$3)*(flux!$G912&gt;=KG!$F$2:$O$2)*(flux!$G912&lt;=KG!$F$3:$O$3)*KG!$F$4:$O$136)*$G912/100</f>
        <v>0</v>
      </c>
      <c r="V912" s="7">
        <f>SUMPRODUCT((KG!$A$4:$A$136=flux!$A912)*(KG!$B$4:$B$136=flux!V$3)*(flux!$G912&gt;=KG!$F$2:$O$2)*(flux!$G912&lt;=KG!$F$3:$O$3)*KG!$F$4:$O$136)*$G912/100</f>
        <v>0</v>
      </c>
      <c r="W912" s="7">
        <f>SUMPRODUCT((KG!$A$4:$A$136=flux!$A912)*(KG!$B$4:$B$136=flux!W$3)*(flux!$G912&gt;=KG!$F$2:$O$2)*(flux!$G912&lt;=KG!$F$3:$O$3)*KG!$F$4:$O$136)*$G912/100</f>
        <v>33.476399999999998</v>
      </c>
      <c r="X912" s="7">
        <f>SUMPRODUCT((KG!$A$4:$A$136=flux!$A912)*(KG!$B$4:$B$136=flux!X$3)*(flux!$G912&gt;=KG!$F$2:$O$2)*(flux!$G912&lt;=KG!$F$3:$O$3)*KG!$F$4:$O$136)*$G912/100</f>
        <v>23.4192</v>
      </c>
      <c r="Y912" s="7">
        <f>SUMPRODUCT((PAL!$A$3:$A$42=flux!$A912)*(PAL!$B$3:$B$42=flux!Y$3)*(PAL!$H$2:$Q$2=flux!$H912)*(PAL!$H$3:$Q$42))*$H912</f>
        <v>0</v>
      </c>
      <c r="Z912" s="7">
        <f>SUMPRODUCT((PAL!$A$3:$A$42=flux!$A912)*(PAL!$B$3:$B$42=flux!Z$3)*(PAL!$H$2:$Q$2=flux!$H912)*(PAL!$H$3:$Q$42))*$H912</f>
        <v>0</v>
      </c>
      <c r="AA912" s="7">
        <f>SUMPRODUCT((PAL!$A$3:$A$42=flux!$A912)*(PAL!$B$3:$B$42=flux!AA$3)*(PAL!$H$2:$Q$2=flux!$H912)*(PAL!$H$3:$Q$42))*$H912</f>
        <v>0</v>
      </c>
      <c r="AB912" s="7">
        <f>SUMPRODUCT((PAL!$A$3:$A$42=flux!$A912)*(PAL!$B$3:$B$42=flux!AB$3)*(PAL!$H$2:$Q$2=flux!$H912)*(PAL!$H$3:$Q$42))*$H912</f>
        <v>32.229999999999997</v>
      </c>
    </row>
    <row r="913" spans="1:28" x14ac:dyDescent="0.25">
      <c r="A913">
        <v>4</v>
      </c>
      <c r="B913" t="s">
        <v>578</v>
      </c>
      <c r="C913" s="2">
        <v>43161</v>
      </c>
      <c r="D913" t="s">
        <v>106</v>
      </c>
      <c r="E913">
        <v>18</v>
      </c>
      <c r="F913" t="s">
        <v>107</v>
      </c>
      <c r="G913">
        <v>127</v>
      </c>
      <c r="H913" s="1">
        <v>1</v>
      </c>
      <c r="I913">
        <v>14.07</v>
      </c>
      <c r="J913" s="1"/>
      <c r="L913" s="5" t="s">
        <v>184</v>
      </c>
      <c r="N913" s="7">
        <f>SUMPRODUCT((KG!$A$4:$A$136=flux!$A913)*(KG!$B$4:$B$136=flux!N$3)*(flux!$G913&gt;=KG!$F$2:$O$2)*(flux!$G913&lt;=KG!$F$3:$O$3)*KG!$F$4:$O$136)*$G913/100</f>
        <v>34.710624000000003</v>
      </c>
      <c r="O913" s="7">
        <f>SUMPRODUCT((KG!$A$4:$A$136=flux!$A913)*(KG!$B$4:$B$136=flux!O$3)*(flux!$G913&gt;=KG!$F$2:$O$2)*(flux!$G913&lt;=KG!$F$3:$O$3)*KG!$F$4:$O$136)*$G913/100</f>
        <v>32.417918400000005</v>
      </c>
      <c r="P913" s="7">
        <f>SUMPRODUCT((KG!$A$4:$A$136=flux!$A913)*(KG!$B$4:$B$136=flux!P$3)*(flux!$G913&gt;=KG!$F$2:$O$2)*(flux!$G913&lt;=KG!$F$3:$O$3)*KG!$F$4:$O$136)*$G913/100</f>
        <v>0</v>
      </c>
      <c r="Q913" s="7">
        <f>SUMPRODUCT((KG!$A$4:$A$136=flux!$A913)*(KG!$B$4:$B$136=flux!Q$3)*(flux!$G913&gt;=KG!$F$2:$O$2)*(flux!$G913&lt;=KG!$F$3:$O$3)*KG!$F$4:$O$136)*$G913/100</f>
        <v>0</v>
      </c>
      <c r="R913" s="7">
        <f>SUMPRODUCT((KG!$A$4:$A$136=flux!$A913)*(KG!$B$4:$B$136=flux!R$3)*(flux!$G913&gt;=KG!$F$2:$O$2)*(flux!$G913&lt;=KG!$F$3:$O$3)*KG!$F$4:$O$136)*$G913/100</f>
        <v>0</v>
      </c>
      <c r="S913" s="7">
        <f>SUMPRODUCT((KG!$A$4:$A$136=flux!$A913)*(KG!$B$4:$B$136=flux!S$3)*(flux!$G913&gt;=KG!$F$2:$O$2)*(flux!$G913&lt;=KG!$F$3:$O$3)*KG!$F$4:$O$136)*$G913/100</f>
        <v>33.883600000000001</v>
      </c>
      <c r="T913" s="7">
        <f>SUMPRODUCT((KG!$A$4:$A$136=flux!$A913)*(KG!$B$4:$B$136=flux!T$3)*(flux!$G913&gt;=KG!$F$2:$O$2)*(flux!$G913&lt;=KG!$F$3:$O$3)*KG!$F$4:$O$136)*$G913/100</f>
        <v>0</v>
      </c>
      <c r="U913" s="7">
        <f>SUMPRODUCT((KG!$A$4:$A$136=flux!$A913)*(KG!$B$4:$B$136=flux!U$3)*(flux!$G913&gt;=KG!$F$2:$O$2)*(flux!$G913&lt;=KG!$F$3:$O$3)*KG!$F$4:$O$136)*$G913/100</f>
        <v>0</v>
      </c>
      <c r="V913" s="7">
        <f>SUMPRODUCT((KG!$A$4:$A$136=flux!$A913)*(KG!$B$4:$B$136=flux!V$3)*(flux!$G913&gt;=KG!$F$2:$O$2)*(flux!$G913&lt;=KG!$F$3:$O$3)*KG!$F$4:$O$136)*$G913/100</f>
        <v>0</v>
      </c>
      <c r="W913" s="7">
        <f>SUMPRODUCT((KG!$A$4:$A$136=flux!$A913)*(KG!$B$4:$B$136=flux!W$3)*(flux!$G913&gt;=KG!$F$2:$O$2)*(flux!$G913&lt;=KG!$F$3:$O$3)*KG!$F$4:$O$136)*$G913/100</f>
        <v>31.261050000000001</v>
      </c>
      <c r="X913" s="7">
        <f>SUMPRODUCT((KG!$A$4:$A$136=flux!$A913)*(KG!$B$4:$B$136=flux!X$3)*(flux!$G913&gt;=KG!$F$2:$O$2)*(flux!$G913&lt;=KG!$F$3:$O$3)*KG!$F$4:$O$136)*$G913/100</f>
        <v>21.869399999999999</v>
      </c>
      <c r="Y913" s="7">
        <f>SUMPRODUCT((PAL!$A$3:$A$42=flux!$A913)*(PAL!$B$3:$B$42=flux!Y$3)*(PAL!$H$2:$Q$2=flux!$H913)*(PAL!$H$3:$Q$42))*$H913</f>
        <v>0</v>
      </c>
      <c r="Z913" s="7">
        <f>SUMPRODUCT((PAL!$A$3:$A$42=flux!$A913)*(PAL!$B$3:$B$42=flux!Z$3)*(PAL!$H$2:$Q$2=flux!$H913)*(PAL!$H$3:$Q$42))*$H913</f>
        <v>0</v>
      </c>
      <c r="AA913" s="7">
        <f>SUMPRODUCT((PAL!$A$3:$A$42=flux!$A913)*(PAL!$B$3:$B$42=flux!AA$3)*(PAL!$H$2:$Q$2=flux!$H913)*(PAL!$H$3:$Q$42))*$H913</f>
        <v>0</v>
      </c>
      <c r="AB913" s="7">
        <f>SUMPRODUCT((PAL!$A$3:$A$42=flux!$A913)*(PAL!$B$3:$B$42=flux!AB$3)*(PAL!$H$2:$Q$2=flux!$H913)*(PAL!$H$3:$Q$42))*$H913</f>
        <v>32.229999999999997</v>
      </c>
    </row>
    <row r="914" spans="1:28" x14ac:dyDescent="0.25">
      <c r="A914">
        <v>4</v>
      </c>
      <c r="B914" t="s">
        <v>578</v>
      </c>
      <c r="C914" s="2">
        <v>43186</v>
      </c>
      <c r="D914" t="s">
        <v>106</v>
      </c>
      <c r="E914">
        <v>18</v>
      </c>
      <c r="F914" t="s">
        <v>107</v>
      </c>
      <c r="G914">
        <v>127</v>
      </c>
      <c r="H914" s="1">
        <v>1</v>
      </c>
      <c r="I914">
        <v>14.07</v>
      </c>
      <c r="J914" s="1"/>
      <c r="L914" s="5" t="s">
        <v>184</v>
      </c>
      <c r="N914" s="7">
        <f>SUMPRODUCT((KG!$A$4:$A$136=flux!$A914)*(KG!$B$4:$B$136=flux!N$3)*(flux!$G914&gt;=KG!$F$2:$O$2)*(flux!$G914&lt;=KG!$F$3:$O$3)*KG!$F$4:$O$136)*$G914/100</f>
        <v>34.710624000000003</v>
      </c>
      <c r="O914" s="7">
        <f>SUMPRODUCT((KG!$A$4:$A$136=flux!$A914)*(KG!$B$4:$B$136=flux!O$3)*(flux!$G914&gt;=KG!$F$2:$O$2)*(flux!$G914&lt;=KG!$F$3:$O$3)*KG!$F$4:$O$136)*$G914/100</f>
        <v>32.417918400000005</v>
      </c>
      <c r="P914" s="7">
        <f>SUMPRODUCT((KG!$A$4:$A$136=flux!$A914)*(KG!$B$4:$B$136=flux!P$3)*(flux!$G914&gt;=KG!$F$2:$O$2)*(flux!$G914&lt;=KG!$F$3:$O$3)*KG!$F$4:$O$136)*$G914/100</f>
        <v>0</v>
      </c>
      <c r="Q914" s="7">
        <f>SUMPRODUCT((KG!$A$4:$A$136=flux!$A914)*(KG!$B$4:$B$136=flux!Q$3)*(flux!$G914&gt;=KG!$F$2:$O$2)*(flux!$G914&lt;=KG!$F$3:$O$3)*KG!$F$4:$O$136)*$G914/100</f>
        <v>0</v>
      </c>
      <c r="R914" s="7">
        <f>SUMPRODUCT((KG!$A$4:$A$136=flux!$A914)*(KG!$B$4:$B$136=flux!R$3)*(flux!$G914&gt;=KG!$F$2:$O$2)*(flux!$G914&lt;=KG!$F$3:$O$3)*KG!$F$4:$O$136)*$G914/100</f>
        <v>0</v>
      </c>
      <c r="S914" s="7">
        <f>SUMPRODUCT((KG!$A$4:$A$136=flux!$A914)*(KG!$B$4:$B$136=flux!S$3)*(flux!$G914&gt;=KG!$F$2:$O$2)*(flux!$G914&lt;=KG!$F$3:$O$3)*KG!$F$4:$O$136)*$G914/100</f>
        <v>33.883600000000001</v>
      </c>
      <c r="T914" s="7">
        <f>SUMPRODUCT((KG!$A$4:$A$136=flux!$A914)*(KG!$B$4:$B$136=flux!T$3)*(flux!$G914&gt;=KG!$F$2:$O$2)*(flux!$G914&lt;=KG!$F$3:$O$3)*KG!$F$4:$O$136)*$G914/100</f>
        <v>0</v>
      </c>
      <c r="U914" s="7">
        <f>SUMPRODUCT((KG!$A$4:$A$136=flux!$A914)*(KG!$B$4:$B$136=flux!U$3)*(flux!$G914&gt;=KG!$F$2:$O$2)*(flux!$G914&lt;=KG!$F$3:$O$3)*KG!$F$4:$O$136)*$G914/100</f>
        <v>0</v>
      </c>
      <c r="V914" s="7">
        <f>SUMPRODUCT((KG!$A$4:$A$136=flux!$A914)*(KG!$B$4:$B$136=flux!V$3)*(flux!$G914&gt;=KG!$F$2:$O$2)*(flux!$G914&lt;=KG!$F$3:$O$3)*KG!$F$4:$O$136)*$G914/100</f>
        <v>0</v>
      </c>
      <c r="W914" s="7">
        <f>SUMPRODUCT((KG!$A$4:$A$136=flux!$A914)*(KG!$B$4:$B$136=flux!W$3)*(flux!$G914&gt;=KG!$F$2:$O$2)*(flux!$G914&lt;=KG!$F$3:$O$3)*KG!$F$4:$O$136)*$G914/100</f>
        <v>31.261050000000001</v>
      </c>
      <c r="X914" s="7">
        <f>SUMPRODUCT((KG!$A$4:$A$136=flux!$A914)*(KG!$B$4:$B$136=flux!X$3)*(flux!$G914&gt;=KG!$F$2:$O$2)*(flux!$G914&lt;=KG!$F$3:$O$3)*KG!$F$4:$O$136)*$G914/100</f>
        <v>21.869399999999999</v>
      </c>
      <c r="Y914" s="7">
        <f>SUMPRODUCT((PAL!$A$3:$A$42=flux!$A914)*(PAL!$B$3:$B$42=flux!Y$3)*(PAL!$H$2:$Q$2=flux!$H914)*(PAL!$H$3:$Q$42))*$H914</f>
        <v>0</v>
      </c>
      <c r="Z914" s="7">
        <f>SUMPRODUCT((PAL!$A$3:$A$42=flux!$A914)*(PAL!$B$3:$B$42=flux!Z$3)*(PAL!$H$2:$Q$2=flux!$H914)*(PAL!$H$3:$Q$42))*$H914</f>
        <v>0</v>
      </c>
      <c r="AA914" s="7">
        <f>SUMPRODUCT((PAL!$A$3:$A$42=flux!$A914)*(PAL!$B$3:$B$42=flux!AA$3)*(PAL!$H$2:$Q$2=flux!$H914)*(PAL!$H$3:$Q$42))*$H914</f>
        <v>0</v>
      </c>
      <c r="AB914" s="7">
        <f>SUMPRODUCT((PAL!$A$3:$A$42=flux!$A914)*(PAL!$B$3:$B$42=flux!AB$3)*(PAL!$H$2:$Q$2=flux!$H914)*(PAL!$H$3:$Q$42))*$H914</f>
        <v>32.229999999999997</v>
      </c>
    </row>
    <row r="915" spans="1:28" x14ac:dyDescent="0.25">
      <c r="A915">
        <v>4</v>
      </c>
      <c r="B915" t="s">
        <v>578</v>
      </c>
      <c r="C915" s="2">
        <v>43166</v>
      </c>
      <c r="D915" t="s">
        <v>106</v>
      </c>
      <c r="E915">
        <v>18</v>
      </c>
      <c r="F915" t="s">
        <v>107</v>
      </c>
      <c r="G915">
        <v>120</v>
      </c>
      <c r="H915" s="1">
        <v>1</v>
      </c>
      <c r="I915">
        <v>13.3</v>
      </c>
      <c r="J915" s="1"/>
      <c r="L915" s="5" t="s">
        <v>184</v>
      </c>
      <c r="N915" s="7">
        <f>SUMPRODUCT((KG!$A$4:$A$136=flux!$A915)*(KG!$B$4:$B$136=flux!N$3)*(flux!$G915&gt;=KG!$F$2:$O$2)*(flux!$G915&lt;=KG!$F$3:$O$3)*KG!$F$4:$O$136)*$G915/100</f>
        <v>32.797440000000002</v>
      </c>
      <c r="O915" s="7">
        <f>SUMPRODUCT((KG!$A$4:$A$136=flux!$A915)*(KG!$B$4:$B$136=flux!O$3)*(flux!$G915&gt;=KG!$F$2:$O$2)*(flux!$G915&lt;=KG!$F$3:$O$3)*KG!$F$4:$O$136)*$G915/100</f>
        <v>30.631104000000004</v>
      </c>
      <c r="P915" s="7">
        <f>SUMPRODUCT((KG!$A$4:$A$136=flux!$A915)*(KG!$B$4:$B$136=flux!P$3)*(flux!$G915&gt;=KG!$F$2:$O$2)*(flux!$G915&lt;=KG!$F$3:$O$3)*KG!$F$4:$O$136)*$G915/100</f>
        <v>0</v>
      </c>
      <c r="Q915" s="7">
        <f>SUMPRODUCT((KG!$A$4:$A$136=flux!$A915)*(KG!$B$4:$B$136=flux!Q$3)*(flux!$G915&gt;=KG!$F$2:$O$2)*(flux!$G915&lt;=KG!$F$3:$O$3)*KG!$F$4:$O$136)*$G915/100</f>
        <v>0</v>
      </c>
      <c r="R915" s="7">
        <f>SUMPRODUCT((KG!$A$4:$A$136=flux!$A915)*(KG!$B$4:$B$136=flux!R$3)*(flux!$G915&gt;=KG!$F$2:$O$2)*(flux!$G915&lt;=KG!$F$3:$O$3)*KG!$F$4:$O$136)*$G915/100</f>
        <v>0</v>
      </c>
      <c r="S915" s="7">
        <f>SUMPRODUCT((KG!$A$4:$A$136=flux!$A915)*(KG!$B$4:$B$136=flux!S$3)*(flux!$G915&gt;=KG!$F$2:$O$2)*(flux!$G915&lt;=KG!$F$3:$O$3)*KG!$F$4:$O$136)*$G915/100</f>
        <v>32.015999999999998</v>
      </c>
      <c r="T915" s="7">
        <f>SUMPRODUCT((KG!$A$4:$A$136=flux!$A915)*(KG!$B$4:$B$136=flux!T$3)*(flux!$G915&gt;=KG!$F$2:$O$2)*(flux!$G915&lt;=KG!$F$3:$O$3)*KG!$F$4:$O$136)*$G915/100</f>
        <v>0</v>
      </c>
      <c r="U915" s="7">
        <f>SUMPRODUCT((KG!$A$4:$A$136=flux!$A915)*(KG!$B$4:$B$136=flux!U$3)*(flux!$G915&gt;=KG!$F$2:$O$2)*(flux!$G915&lt;=KG!$F$3:$O$3)*KG!$F$4:$O$136)*$G915/100</f>
        <v>0</v>
      </c>
      <c r="V915" s="7">
        <f>SUMPRODUCT((KG!$A$4:$A$136=flux!$A915)*(KG!$B$4:$B$136=flux!V$3)*(flux!$G915&gt;=KG!$F$2:$O$2)*(flux!$G915&lt;=KG!$F$3:$O$3)*KG!$F$4:$O$136)*$G915/100</f>
        <v>0</v>
      </c>
      <c r="W915" s="7">
        <f>SUMPRODUCT((KG!$A$4:$A$136=flux!$A915)*(KG!$B$4:$B$136=flux!W$3)*(flux!$G915&gt;=KG!$F$2:$O$2)*(flux!$G915&lt;=KG!$F$3:$O$3)*KG!$F$4:$O$136)*$G915/100</f>
        <v>29.537999999999997</v>
      </c>
      <c r="X915" s="7">
        <f>SUMPRODUCT((KG!$A$4:$A$136=flux!$A915)*(KG!$B$4:$B$136=flux!X$3)*(flux!$G915&gt;=KG!$F$2:$O$2)*(flux!$G915&lt;=KG!$F$3:$O$3)*KG!$F$4:$O$136)*$G915/100</f>
        <v>20.663999999999998</v>
      </c>
      <c r="Y915" s="7">
        <f>SUMPRODUCT((PAL!$A$3:$A$42=flux!$A915)*(PAL!$B$3:$B$42=flux!Y$3)*(PAL!$H$2:$Q$2=flux!$H915)*(PAL!$H$3:$Q$42))*$H915</f>
        <v>0</v>
      </c>
      <c r="Z915" s="7">
        <f>SUMPRODUCT((PAL!$A$3:$A$42=flux!$A915)*(PAL!$B$3:$B$42=flux!Z$3)*(PAL!$H$2:$Q$2=flux!$H915)*(PAL!$H$3:$Q$42))*$H915</f>
        <v>0</v>
      </c>
      <c r="AA915" s="7">
        <f>SUMPRODUCT((PAL!$A$3:$A$42=flux!$A915)*(PAL!$B$3:$B$42=flux!AA$3)*(PAL!$H$2:$Q$2=flux!$H915)*(PAL!$H$3:$Q$42))*$H915</f>
        <v>0</v>
      </c>
      <c r="AB915" s="7">
        <f>SUMPRODUCT((PAL!$A$3:$A$42=flux!$A915)*(PAL!$B$3:$B$42=flux!AB$3)*(PAL!$H$2:$Q$2=flux!$H915)*(PAL!$H$3:$Q$42))*$H915</f>
        <v>32.229999999999997</v>
      </c>
    </row>
    <row r="916" spans="1:28" x14ac:dyDescent="0.25">
      <c r="A916">
        <v>4</v>
      </c>
      <c r="B916" t="s">
        <v>578</v>
      </c>
      <c r="C916" s="2">
        <v>43175</v>
      </c>
      <c r="D916" t="s">
        <v>106</v>
      </c>
      <c r="E916">
        <v>18</v>
      </c>
      <c r="F916" t="s">
        <v>107</v>
      </c>
      <c r="G916">
        <v>120</v>
      </c>
      <c r="H916" s="1">
        <v>1</v>
      </c>
      <c r="I916">
        <v>13.3</v>
      </c>
      <c r="J916" s="1"/>
      <c r="L916" s="5" t="s">
        <v>184</v>
      </c>
      <c r="N916" s="7">
        <f>SUMPRODUCT((KG!$A$4:$A$136=flux!$A916)*(KG!$B$4:$B$136=flux!N$3)*(flux!$G916&gt;=KG!$F$2:$O$2)*(flux!$G916&lt;=KG!$F$3:$O$3)*KG!$F$4:$O$136)*$G916/100</f>
        <v>32.797440000000002</v>
      </c>
      <c r="O916" s="7">
        <f>SUMPRODUCT((KG!$A$4:$A$136=flux!$A916)*(KG!$B$4:$B$136=flux!O$3)*(flux!$G916&gt;=KG!$F$2:$O$2)*(flux!$G916&lt;=KG!$F$3:$O$3)*KG!$F$4:$O$136)*$G916/100</f>
        <v>30.631104000000004</v>
      </c>
      <c r="P916" s="7">
        <f>SUMPRODUCT((KG!$A$4:$A$136=flux!$A916)*(KG!$B$4:$B$136=flux!P$3)*(flux!$G916&gt;=KG!$F$2:$O$2)*(flux!$G916&lt;=KG!$F$3:$O$3)*KG!$F$4:$O$136)*$G916/100</f>
        <v>0</v>
      </c>
      <c r="Q916" s="7">
        <f>SUMPRODUCT((KG!$A$4:$A$136=flux!$A916)*(KG!$B$4:$B$136=flux!Q$3)*(flux!$G916&gt;=KG!$F$2:$O$2)*(flux!$G916&lt;=KG!$F$3:$O$3)*KG!$F$4:$O$136)*$G916/100</f>
        <v>0</v>
      </c>
      <c r="R916" s="7">
        <f>SUMPRODUCT((KG!$A$4:$A$136=flux!$A916)*(KG!$B$4:$B$136=flux!R$3)*(flux!$G916&gt;=KG!$F$2:$O$2)*(flux!$G916&lt;=KG!$F$3:$O$3)*KG!$F$4:$O$136)*$G916/100</f>
        <v>0</v>
      </c>
      <c r="S916" s="7">
        <f>SUMPRODUCT((KG!$A$4:$A$136=flux!$A916)*(KG!$B$4:$B$136=flux!S$3)*(flux!$G916&gt;=KG!$F$2:$O$2)*(flux!$G916&lt;=KG!$F$3:$O$3)*KG!$F$4:$O$136)*$G916/100</f>
        <v>32.015999999999998</v>
      </c>
      <c r="T916" s="7">
        <f>SUMPRODUCT((KG!$A$4:$A$136=flux!$A916)*(KG!$B$4:$B$136=flux!T$3)*(flux!$G916&gt;=KG!$F$2:$O$2)*(flux!$G916&lt;=KG!$F$3:$O$3)*KG!$F$4:$O$136)*$G916/100</f>
        <v>0</v>
      </c>
      <c r="U916" s="7">
        <f>SUMPRODUCT((KG!$A$4:$A$136=flux!$A916)*(KG!$B$4:$B$136=flux!U$3)*(flux!$G916&gt;=KG!$F$2:$O$2)*(flux!$G916&lt;=KG!$F$3:$O$3)*KG!$F$4:$O$136)*$G916/100</f>
        <v>0</v>
      </c>
      <c r="V916" s="7">
        <f>SUMPRODUCT((KG!$A$4:$A$136=flux!$A916)*(KG!$B$4:$B$136=flux!V$3)*(flux!$G916&gt;=KG!$F$2:$O$2)*(flux!$G916&lt;=KG!$F$3:$O$3)*KG!$F$4:$O$136)*$G916/100</f>
        <v>0</v>
      </c>
      <c r="W916" s="7">
        <f>SUMPRODUCT((KG!$A$4:$A$136=flux!$A916)*(KG!$B$4:$B$136=flux!W$3)*(flux!$G916&gt;=KG!$F$2:$O$2)*(flux!$G916&lt;=KG!$F$3:$O$3)*KG!$F$4:$O$136)*$G916/100</f>
        <v>29.537999999999997</v>
      </c>
      <c r="X916" s="7">
        <f>SUMPRODUCT((KG!$A$4:$A$136=flux!$A916)*(KG!$B$4:$B$136=flux!X$3)*(flux!$G916&gt;=KG!$F$2:$O$2)*(flux!$G916&lt;=KG!$F$3:$O$3)*KG!$F$4:$O$136)*$G916/100</f>
        <v>20.663999999999998</v>
      </c>
      <c r="Y916" s="7">
        <f>SUMPRODUCT((PAL!$A$3:$A$42=flux!$A916)*(PAL!$B$3:$B$42=flux!Y$3)*(PAL!$H$2:$Q$2=flux!$H916)*(PAL!$H$3:$Q$42))*$H916</f>
        <v>0</v>
      </c>
      <c r="Z916" s="7">
        <f>SUMPRODUCT((PAL!$A$3:$A$42=flux!$A916)*(PAL!$B$3:$B$42=flux!Z$3)*(PAL!$H$2:$Q$2=flux!$H916)*(PAL!$H$3:$Q$42))*$H916</f>
        <v>0</v>
      </c>
      <c r="AA916" s="7">
        <f>SUMPRODUCT((PAL!$A$3:$A$42=flux!$A916)*(PAL!$B$3:$B$42=flux!AA$3)*(PAL!$H$2:$Q$2=flux!$H916)*(PAL!$H$3:$Q$42))*$H916</f>
        <v>0</v>
      </c>
      <c r="AB916" s="7">
        <f>SUMPRODUCT((PAL!$A$3:$A$42=flux!$A916)*(PAL!$B$3:$B$42=flux!AB$3)*(PAL!$H$2:$Q$2=flux!$H916)*(PAL!$H$3:$Q$42))*$H916</f>
        <v>32.229999999999997</v>
      </c>
    </row>
    <row r="917" spans="1:28" x14ac:dyDescent="0.25">
      <c r="A917">
        <v>4</v>
      </c>
      <c r="B917" t="s">
        <v>578</v>
      </c>
      <c r="C917" s="2">
        <v>43190</v>
      </c>
      <c r="D917" t="s">
        <v>106</v>
      </c>
      <c r="E917">
        <v>18</v>
      </c>
      <c r="F917" t="s">
        <v>107</v>
      </c>
      <c r="G917">
        <v>120</v>
      </c>
      <c r="H917" s="1">
        <v>1</v>
      </c>
      <c r="I917">
        <v>13.3</v>
      </c>
      <c r="J917" s="1"/>
      <c r="L917" s="5" t="s">
        <v>184</v>
      </c>
      <c r="N917" s="7">
        <f>SUMPRODUCT((KG!$A$4:$A$136=flux!$A917)*(KG!$B$4:$B$136=flux!N$3)*(flux!$G917&gt;=KG!$F$2:$O$2)*(flux!$G917&lt;=KG!$F$3:$O$3)*KG!$F$4:$O$136)*$G917/100</f>
        <v>32.797440000000002</v>
      </c>
      <c r="O917" s="7">
        <f>SUMPRODUCT((KG!$A$4:$A$136=flux!$A917)*(KG!$B$4:$B$136=flux!O$3)*(flux!$G917&gt;=KG!$F$2:$O$2)*(flux!$G917&lt;=KG!$F$3:$O$3)*KG!$F$4:$O$136)*$G917/100</f>
        <v>30.631104000000004</v>
      </c>
      <c r="P917" s="7">
        <f>SUMPRODUCT((KG!$A$4:$A$136=flux!$A917)*(KG!$B$4:$B$136=flux!P$3)*(flux!$G917&gt;=KG!$F$2:$O$2)*(flux!$G917&lt;=KG!$F$3:$O$3)*KG!$F$4:$O$136)*$G917/100</f>
        <v>0</v>
      </c>
      <c r="Q917" s="7">
        <f>SUMPRODUCT((KG!$A$4:$A$136=flux!$A917)*(KG!$B$4:$B$136=flux!Q$3)*(flux!$G917&gt;=KG!$F$2:$O$2)*(flux!$G917&lt;=KG!$F$3:$O$3)*KG!$F$4:$O$136)*$G917/100</f>
        <v>0</v>
      </c>
      <c r="R917" s="7">
        <f>SUMPRODUCT((KG!$A$4:$A$136=flux!$A917)*(KG!$B$4:$B$136=flux!R$3)*(flux!$G917&gt;=KG!$F$2:$O$2)*(flux!$G917&lt;=KG!$F$3:$O$3)*KG!$F$4:$O$136)*$G917/100</f>
        <v>0</v>
      </c>
      <c r="S917" s="7">
        <f>SUMPRODUCT((KG!$A$4:$A$136=flux!$A917)*(KG!$B$4:$B$136=flux!S$3)*(flux!$G917&gt;=KG!$F$2:$O$2)*(flux!$G917&lt;=KG!$F$3:$O$3)*KG!$F$4:$O$136)*$G917/100</f>
        <v>32.015999999999998</v>
      </c>
      <c r="T917" s="7">
        <f>SUMPRODUCT((KG!$A$4:$A$136=flux!$A917)*(KG!$B$4:$B$136=flux!T$3)*(flux!$G917&gt;=KG!$F$2:$O$2)*(flux!$G917&lt;=KG!$F$3:$O$3)*KG!$F$4:$O$136)*$G917/100</f>
        <v>0</v>
      </c>
      <c r="U917" s="7">
        <f>SUMPRODUCT((KG!$A$4:$A$136=flux!$A917)*(KG!$B$4:$B$136=flux!U$3)*(flux!$G917&gt;=KG!$F$2:$O$2)*(flux!$G917&lt;=KG!$F$3:$O$3)*KG!$F$4:$O$136)*$G917/100</f>
        <v>0</v>
      </c>
      <c r="V917" s="7">
        <f>SUMPRODUCT((KG!$A$4:$A$136=flux!$A917)*(KG!$B$4:$B$136=flux!V$3)*(flux!$G917&gt;=KG!$F$2:$O$2)*(flux!$G917&lt;=KG!$F$3:$O$3)*KG!$F$4:$O$136)*$G917/100</f>
        <v>0</v>
      </c>
      <c r="W917" s="7">
        <f>SUMPRODUCT((KG!$A$4:$A$136=flux!$A917)*(KG!$B$4:$B$136=flux!W$3)*(flux!$G917&gt;=KG!$F$2:$O$2)*(flux!$G917&lt;=KG!$F$3:$O$3)*KG!$F$4:$O$136)*$G917/100</f>
        <v>29.537999999999997</v>
      </c>
      <c r="X917" s="7">
        <f>SUMPRODUCT((KG!$A$4:$A$136=flux!$A917)*(KG!$B$4:$B$136=flux!X$3)*(flux!$G917&gt;=KG!$F$2:$O$2)*(flux!$G917&lt;=KG!$F$3:$O$3)*KG!$F$4:$O$136)*$G917/100</f>
        <v>20.663999999999998</v>
      </c>
      <c r="Y917" s="7">
        <f>SUMPRODUCT((PAL!$A$3:$A$42=flux!$A917)*(PAL!$B$3:$B$42=flux!Y$3)*(PAL!$H$2:$Q$2=flux!$H917)*(PAL!$H$3:$Q$42))*$H917</f>
        <v>0</v>
      </c>
      <c r="Z917" s="7">
        <f>SUMPRODUCT((PAL!$A$3:$A$42=flux!$A917)*(PAL!$B$3:$B$42=flux!Z$3)*(PAL!$H$2:$Q$2=flux!$H917)*(PAL!$H$3:$Q$42))*$H917</f>
        <v>0</v>
      </c>
      <c r="AA917" s="7">
        <f>SUMPRODUCT((PAL!$A$3:$A$42=flux!$A917)*(PAL!$B$3:$B$42=flux!AA$3)*(PAL!$H$2:$Q$2=flux!$H917)*(PAL!$H$3:$Q$42))*$H917</f>
        <v>0</v>
      </c>
      <c r="AB917" s="7">
        <f>SUMPRODUCT((PAL!$A$3:$A$42=flux!$A917)*(PAL!$B$3:$B$42=flux!AB$3)*(PAL!$H$2:$Q$2=flux!$H917)*(PAL!$H$3:$Q$42))*$H917</f>
        <v>32.229999999999997</v>
      </c>
    </row>
    <row r="918" spans="1:28" x14ac:dyDescent="0.25">
      <c r="A918">
        <v>4</v>
      </c>
      <c r="B918" t="s">
        <v>578</v>
      </c>
      <c r="C918" s="2">
        <v>43164</v>
      </c>
      <c r="D918" t="s">
        <v>106</v>
      </c>
      <c r="E918">
        <v>18</v>
      </c>
      <c r="F918" t="s">
        <v>107</v>
      </c>
      <c r="G918">
        <v>30</v>
      </c>
      <c r="H918" s="1">
        <v>1</v>
      </c>
      <c r="I918">
        <v>11.88</v>
      </c>
      <c r="J918" s="1"/>
      <c r="L918" s="5" t="s">
        <v>184</v>
      </c>
      <c r="N918" s="7">
        <f>SUMPRODUCT((KG!$A$4:$A$136=flux!$A918)*(KG!$B$4:$B$136=flux!N$3)*(flux!$G918&gt;=KG!$F$2:$O$2)*(flux!$G918&lt;=KG!$F$3:$O$3)*KG!$F$4:$O$136)*$G918/100</f>
        <v>8.1993600000000004</v>
      </c>
      <c r="O918" s="7">
        <f>SUMPRODUCT((KG!$A$4:$A$136=flux!$A918)*(KG!$B$4:$B$136=flux!O$3)*(flux!$G918&gt;=KG!$F$2:$O$2)*(flux!$G918&lt;=KG!$F$3:$O$3)*KG!$F$4:$O$136)*$G918/100</f>
        <v>7.6911600000000009</v>
      </c>
      <c r="P918" s="7">
        <f>SUMPRODUCT((KG!$A$4:$A$136=flux!$A918)*(KG!$B$4:$B$136=flux!P$3)*(flux!$G918&gt;=KG!$F$2:$O$2)*(flux!$G918&lt;=KG!$F$3:$O$3)*KG!$F$4:$O$136)*$G918/100</f>
        <v>0</v>
      </c>
      <c r="Q918" s="7">
        <f>SUMPRODUCT((KG!$A$4:$A$136=flux!$A918)*(KG!$B$4:$B$136=flux!Q$3)*(flux!$G918&gt;=KG!$F$2:$O$2)*(flux!$G918&lt;=KG!$F$3:$O$3)*KG!$F$4:$O$136)*$G918/100</f>
        <v>0</v>
      </c>
      <c r="R918" s="7">
        <f>SUMPRODUCT((KG!$A$4:$A$136=flux!$A918)*(KG!$B$4:$B$136=flux!R$3)*(flux!$G918&gt;=KG!$F$2:$O$2)*(flux!$G918&lt;=KG!$F$3:$O$3)*KG!$F$4:$O$136)*$G918/100</f>
        <v>0</v>
      </c>
      <c r="S918" s="7">
        <f>SUMPRODUCT((KG!$A$4:$A$136=flux!$A918)*(KG!$B$4:$B$136=flux!S$3)*(flux!$G918&gt;=KG!$F$2:$O$2)*(flux!$G918&lt;=KG!$F$3:$O$3)*KG!$F$4:$O$136)*$G918/100</f>
        <v>8.0039999999999996</v>
      </c>
      <c r="T918" s="7">
        <f>SUMPRODUCT((KG!$A$4:$A$136=flux!$A918)*(KG!$B$4:$B$136=flux!T$3)*(flux!$G918&gt;=KG!$F$2:$O$2)*(flux!$G918&lt;=KG!$F$3:$O$3)*KG!$F$4:$O$136)*$G918/100</f>
        <v>0</v>
      </c>
      <c r="U918" s="7">
        <f>SUMPRODUCT((KG!$A$4:$A$136=flux!$A918)*(KG!$B$4:$B$136=flux!U$3)*(flux!$G918&gt;=KG!$F$2:$O$2)*(flux!$G918&lt;=KG!$F$3:$O$3)*KG!$F$4:$O$136)*$G918/100</f>
        <v>0</v>
      </c>
      <c r="V918" s="7">
        <f>SUMPRODUCT((KG!$A$4:$A$136=flux!$A918)*(KG!$B$4:$B$136=flux!V$3)*(flux!$G918&gt;=KG!$F$2:$O$2)*(flux!$G918&lt;=KG!$F$3:$O$3)*KG!$F$4:$O$136)*$G918/100</f>
        <v>0</v>
      </c>
      <c r="W918" s="7">
        <f>SUMPRODUCT((KG!$A$4:$A$136=flux!$A918)*(KG!$B$4:$B$136=flux!W$3)*(flux!$G918&gt;=KG!$F$2:$O$2)*(flux!$G918&lt;=KG!$F$3:$O$3)*KG!$F$4:$O$136)*$G918/100</f>
        <v>7.3844999999999992</v>
      </c>
      <c r="X918" s="7">
        <f>SUMPRODUCT((KG!$A$4:$A$136=flux!$A918)*(KG!$B$4:$B$136=flux!X$3)*(flux!$G918&gt;=KG!$F$2:$O$2)*(flux!$G918&lt;=KG!$F$3:$O$3)*KG!$F$4:$O$136)*$G918/100</f>
        <v>5.1659999999999995</v>
      </c>
      <c r="Y918" s="7">
        <f>SUMPRODUCT((PAL!$A$3:$A$42=flux!$A918)*(PAL!$B$3:$B$42=flux!Y$3)*(PAL!$H$2:$Q$2=flux!$H918)*(PAL!$H$3:$Q$42))*$H918</f>
        <v>0</v>
      </c>
      <c r="Z918" s="7">
        <f>SUMPRODUCT((PAL!$A$3:$A$42=flux!$A918)*(PAL!$B$3:$B$42=flux!Z$3)*(PAL!$H$2:$Q$2=flux!$H918)*(PAL!$H$3:$Q$42))*$H918</f>
        <v>0</v>
      </c>
      <c r="AA918" s="7">
        <f>SUMPRODUCT((PAL!$A$3:$A$42=flux!$A918)*(PAL!$B$3:$B$42=flux!AA$3)*(PAL!$H$2:$Q$2=flux!$H918)*(PAL!$H$3:$Q$42))*$H918</f>
        <v>0</v>
      </c>
      <c r="AB918" s="7">
        <f>SUMPRODUCT((PAL!$A$3:$A$42=flux!$A918)*(PAL!$B$3:$B$42=flux!AB$3)*(PAL!$H$2:$Q$2=flux!$H918)*(PAL!$H$3:$Q$42))*$H918</f>
        <v>32.229999999999997</v>
      </c>
    </row>
    <row r="919" spans="1:28" x14ac:dyDescent="0.25">
      <c r="A919">
        <v>3</v>
      </c>
      <c r="B919" t="s">
        <v>577</v>
      </c>
      <c r="C919" s="2">
        <v>43168</v>
      </c>
      <c r="D919" t="s">
        <v>10</v>
      </c>
      <c r="E919">
        <v>17</v>
      </c>
      <c r="F919" t="s">
        <v>38</v>
      </c>
      <c r="G919">
        <v>35</v>
      </c>
      <c r="H919" s="1">
        <v>1</v>
      </c>
      <c r="I919">
        <v>28.32</v>
      </c>
      <c r="L919" s="5" t="s">
        <v>184</v>
      </c>
      <c r="N919" s="7">
        <f>SUMPRODUCT((KG!$A$4:$A$136=flux!$A919)*(KG!$B$4:$B$136=flux!N$3)*(flux!$G919&gt;=KG!$F$2:$O$2)*(flux!$G919&lt;=KG!$F$3:$O$3)*KG!$F$4:$O$136)*$G919/100</f>
        <v>0</v>
      </c>
      <c r="O919" s="7">
        <f>SUMPRODUCT((KG!$A$4:$A$136=flux!$A919)*(KG!$B$4:$B$136=flux!O$3)*(flux!$G919&gt;=KG!$F$2:$O$2)*(flux!$G919&lt;=KG!$F$3:$O$3)*KG!$F$4:$O$136)*$G919/100</f>
        <v>0</v>
      </c>
      <c r="P919" s="7">
        <f>SUMPRODUCT((KG!$A$4:$A$136=flux!$A919)*(KG!$B$4:$B$136=flux!P$3)*(flux!$G919&gt;=KG!$F$2:$O$2)*(flux!$G919&lt;=KG!$F$3:$O$3)*KG!$F$4:$O$136)*$G919/100</f>
        <v>0</v>
      </c>
      <c r="Q919" s="7">
        <f>SUMPRODUCT((KG!$A$4:$A$136=flux!$A919)*(KG!$B$4:$B$136=flux!Q$3)*(flux!$G919&gt;=KG!$F$2:$O$2)*(flux!$G919&lt;=KG!$F$3:$O$3)*KG!$F$4:$O$136)*$G919/100</f>
        <v>0</v>
      </c>
      <c r="R919" s="7">
        <f>SUMPRODUCT((KG!$A$4:$A$136=flux!$A919)*(KG!$B$4:$B$136=flux!R$3)*(flux!$G919&gt;=KG!$F$2:$O$2)*(flux!$G919&lt;=KG!$F$3:$O$3)*KG!$F$4:$O$136)*$G919/100</f>
        <v>0</v>
      </c>
      <c r="S919" s="7">
        <f>SUMPRODUCT((KG!$A$4:$A$136=flux!$A919)*(KG!$B$4:$B$136=flux!S$3)*(flux!$G919&gt;=KG!$F$2:$O$2)*(flux!$G919&lt;=KG!$F$3:$O$3)*KG!$F$4:$O$136)*$G919/100</f>
        <v>0</v>
      </c>
      <c r="T919" s="7">
        <f>SUMPRODUCT((KG!$A$4:$A$136=flux!$A919)*(KG!$B$4:$B$136=flux!T$3)*(flux!$G919&gt;=KG!$F$2:$O$2)*(flux!$G919&lt;=KG!$F$3:$O$3)*KG!$F$4:$O$136)*$G919/100</f>
        <v>0</v>
      </c>
      <c r="U919" s="7">
        <f>SUMPRODUCT((KG!$A$4:$A$136=flux!$A919)*(KG!$B$4:$B$136=flux!U$3)*(flux!$G919&gt;=KG!$F$2:$O$2)*(flux!$G919&lt;=KG!$F$3:$O$3)*KG!$F$4:$O$136)*$G919/100</f>
        <v>0</v>
      </c>
      <c r="V919" s="7">
        <f>SUMPRODUCT((KG!$A$4:$A$136=flux!$A919)*(KG!$B$4:$B$136=flux!V$3)*(flux!$G919&gt;=KG!$F$2:$O$2)*(flux!$G919&lt;=KG!$F$3:$O$3)*KG!$F$4:$O$136)*$G919/100</f>
        <v>0</v>
      </c>
      <c r="W919" s="7">
        <f>SUMPRODUCT((KG!$A$4:$A$136=flux!$A919)*(KG!$B$4:$B$136=flux!W$3)*(flux!$G919&gt;=KG!$F$2:$O$2)*(flux!$G919&lt;=KG!$F$3:$O$3)*KG!$F$4:$O$136)*$G919/100</f>
        <v>0</v>
      </c>
      <c r="X919" s="7">
        <f>SUMPRODUCT((KG!$A$4:$A$136=flux!$A919)*(KG!$B$4:$B$136=flux!X$3)*(flux!$G919&gt;=KG!$F$2:$O$2)*(flux!$G919&lt;=KG!$F$3:$O$3)*KG!$F$4:$O$136)*$G919/100</f>
        <v>0</v>
      </c>
      <c r="Y919" s="7">
        <f>SUMPRODUCT((PAL!$A$3:$A$42=flux!$A919)*(PAL!$B$3:$B$42=flux!Y$3)*(PAL!$H$2:$Q$2=flux!$H919)*(PAL!$H$3:$Q$42))*$H919</f>
        <v>0</v>
      </c>
      <c r="Z919" s="7">
        <f>SUMPRODUCT((PAL!$A$3:$A$42=flux!$A919)*(PAL!$B$3:$B$42=flux!Z$3)*(PAL!$H$2:$Q$2=flux!$H919)*(PAL!$H$3:$Q$42))*$H919</f>
        <v>0</v>
      </c>
      <c r="AA919" s="7">
        <f>SUMPRODUCT((PAL!$A$3:$A$42=flux!$A919)*(PAL!$B$3:$B$42=flux!AA$3)*(PAL!$H$2:$Q$2=flux!$H919)*(PAL!$H$3:$Q$42))*$H919</f>
        <v>0</v>
      </c>
      <c r="AB919" s="7">
        <f>SUMPRODUCT((PAL!$A$3:$A$42=flux!$A919)*(PAL!$B$3:$B$42=flux!AB$3)*(PAL!$H$2:$Q$2=flux!$H919)*(PAL!$H$3:$Q$42))*$H919</f>
        <v>0</v>
      </c>
    </row>
    <row r="920" spans="1:28" x14ac:dyDescent="0.25">
      <c r="A920">
        <v>3</v>
      </c>
      <c r="B920" t="s">
        <v>577</v>
      </c>
      <c r="C920" s="2">
        <v>43181</v>
      </c>
      <c r="D920" t="s">
        <v>10</v>
      </c>
      <c r="E920">
        <v>17</v>
      </c>
      <c r="F920" t="s">
        <v>38</v>
      </c>
      <c r="G920">
        <v>35</v>
      </c>
      <c r="H920" s="1">
        <v>1</v>
      </c>
      <c r="I920">
        <v>28.32</v>
      </c>
      <c r="L920" s="5" t="s">
        <v>184</v>
      </c>
      <c r="N920" s="7">
        <f>SUMPRODUCT((KG!$A$4:$A$136=flux!$A920)*(KG!$B$4:$B$136=flux!N$3)*(flux!$G920&gt;=KG!$F$2:$O$2)*(flux!$G920&lt;=KG!$F$3:$O$3)*KG!$F$4:$O$136)*$G920/100</f>
        <v>0</v>
      </c>
      <c r="O920" s="7">
        <f>SUMPRODUCT((KG!$A$4:$A$136=flux!$A920)*(KG!$B$4:$B$136=flux!O$3)*(flux!$G920&gt;=KG!$F$2:$O$2)*(flux!$G920&lt;=KG!$F$3:$O$3)*KG!$F$4:$O$136)*$G920/100</f>
        <v>0</v>
      </c>
      <c r="P920" s="7">
        <f>SUMPRODUCT((KG!$A$4:$A$136=flux!$A920)*(KG!$B$4:$B$136=flux!P$3)*(flux!$G920&gt;=KG!$F$2:$O$2)*(flux!$G920&lt;=KG!$F$3:$O$3)*KG!$F$4:$O$136)*$G920/100</f>
        <v>0</v>
      </c>
      <c r="Q920" s="7">
        <f>SUMPRODUCT((KG!$A$4:$A$136=flux!$A920)*(KG!$B$4:$B$136=flux!Q$3)*(flux!$G920&gt;=KG!$F$2:$O$2)*(flux!$G920&lt;=KG!$F$3:$O$3)*KG!$F$4:$O$136)*$G920/100</f>
        <v>0</v>
      </c>
      <c r="R920" s="7">
        <f>SUMPRODUCT((KG!$A$4:$A$136=flux!$A920)*(KG!$B$4:$B$136=flux!R$3)*(flux!$G920&gt;=KG!$F$2:$O$2)*(flux!$G920&lt;=KG!$F$3:$O$3)*KG!$F$4:$O$136)*$G920/100</f>
        <v>0</v>
      </c>
      <c r="S920" s="7">
        <f>SUMPRODUCT((KG!$A$4:$A$136=flux!$A920)*(KG!$B$4:$B$136=flux!S$3)*(flux!$G920&gt;=KG!$F$2:$O$2)*(flux!$G920&lt;=KG!$F$3:$O$3)*KG!$F$4:$O$136)*$G920/100</f>
        <v>0</v>
      </c>
      <c r="T920" s="7">
        <f>SUMPRODUCT((KG!$A$4:$A$136=flux!$A920)*(KG!$B$4:$B$136=flux!T$3)*(flux!$G920&gt;=KG!$F$2:$O$2)*(flux!$G920&lt;=KG!$F$3:$O$3)*KG!$F$4:$O$136)*$G920/100</f>
        <v>0</v>
      </c>
      <c r="U920" s="7">
        <f>SUMPRODUCT((KG!$A$4:$A$136=flux!$A920)*(KG!$B$4:$B$136=flux!U$3)*(flux!$G920&gt;=KG!$F$2:$O$2)*(flux!$G920&lt;=KG!$F$3:$O$3)*KG!$F$4:$O$136)*$G920/100</f>
        <v>0</v>
      </c>
      <c r="V920" s="7">
        <f>SUMPRODUCT((KG!$A$4:$A$136=flux!$A920)*(KG!$B$4:$B$136=flux!V$3)*(flux!$G920&gt;=KG!$F$2:$O$2)*(flux!$G920&lt;=KG!$F$3:$O$3)*KG!$F$4:$O$136)*$G920/100</f>
        <v>0</v>
      </c>
      <c r="W920" s="7">
        <f>SUMPRODUCT((KG!$A$4:$A$136=flux!$A920)*(KG!$B$4:$B$136=flux!W$3)*(flux!$G920&gt;=KG!$F$2:$O$2)*(flux!$G920&lt;=KG!$F$3:$O$3)*KG!$F$4:$O$136)*$G920/100</f>
        <v>0</v>
      </c>
      <c r="X920" s="7">
        <f>SUMPRODUCT((KG!$A$4:$A$136=flux!$A920)*(KG!$B$4:$B$136=flux!X$3)*(flux!$G920&gt;=KG!$F$2:$O$2)*(flux!$G920&lt;=KG!$F$3:$O$3)*KG!$F$4:$O$136)*$G920/100</f>
        <v>0</v>
      </c>
      <c r="Y920" s="7">
        <f>SUMPRODUCT((PAL!$A$3:$A$42=flux!$A920)*(PAL!$B$3:$B$42=flux!Y$3)*(PAL!$H$2:$Q$2=flux!$H920)*(PAL!$H$3:$Q$42))*$H920</f>
        <v>0</v>
      </c>
      <c r="Z920" s="7">
        <f>SUMPRODUCT((PAL!$A$3:$A$42=flux!$A920)*(PAL!$B$3:$B$42=flux!Z$3)*(PAL!$H$2:$Q$2=flux!$H920)*(PAL!$H$3:$Q$42))*$H920</f>
        <v>0</v>
      </c>
      <c r="AA920" s="7">
        <f>SUMPRODUCT((PAL!$A$3:$A$42=flux!$A920)*(PAL!$B$3:$B$42=flux!AA$3)*(PAL!$H$2:$Q$2=flux!$H920)*(PAL!$H$3:$Q$42))*$H920</f>
        <v>0</v>
      </c>
      <c r="AB920" s="7">
        <f>SUMPRODUCT((PAL!$A$3:$A$42=flux!$A920)*(PAL!$B$3:$B$42=flux!AB$3)*(PAL!$H$2:$Q$2=flux!$H920)*(PAL!$H$3:$Q$42))*$H920</f>
        <v>0</v>
      </c>
    </row>
    <row r="921" spans="1:28" x14ac:dyDescent="0.25">
      <c r="A921">
        <v>2</v>
      </c>
      <c r="B921" t="s">
        <v>577</v>
      </c>
      <c r="D921" t="s">
        <v>22</v>
      </c>
      <c r="E921">
        <v>64</v>
      </c>
      <c r="F921" t="s">
        <v>21</v>
      </c>
      <c r="G921">
        <v>122</v>
      </c>
      <c r="H921" s="37">
        <v>1</v>
      </c>
      <c r="I921">
        <v>43.88</v>
      </c>
      <c r="L921" s="5" t="s">
        <v>184</v>
      </c>
      <c r="N921" s="7">
        <f>SUMPRODUCT((KG!$A$4:$A$136=flux!$A921)*(KG!$B$4:$B$136=flux!N$3)*(flux!$G921&gt;=KG!$F$2:$O$2)*(flux!$G921&lt;=KG!$F$3:$O$3)*KG!$F$4:$O$136)*$G921/100</f>
        <v>0</v>
      </c>
      <c r="O921" s="7">
        <f>SUMPRODUCT((KG!$A$4:$A$136=flux!$A921)*(KG!$B$4:$B$136=flux!O$3)*(flux!$G921&gt;=KG!$F$2:$O$2)*(flux!$G921&lt;=KG!$F$3:$O$3)*KG!$F$4:$O$136)*$G921/100</f>
        <v>0</v>
      </c>
      <c r="P921" s="7">
        <f>SUMPRODUCT((KG!$A$4:$A$136=flux!$A921)*(KG!$B$4:$B$136=flux!P$3)*(flux!$G921&gt;=KG!$F$2:$O$2)*(flux!$G921&lt;=KG!$F$3:$O$3)*KG!$F$4:$O$136)*$G921/100</f>
        <v>0</v>
      </c>
      <c r="Q921" s="7">
        <f>SUMPRODUCT((KG!$A$4:$A$136=flux!$A921)*(KG!$B$4:$B$136=flux!Q$3)*(flux!$G921&gt;=KG!$F$2:$O$2)*(flux!$G921&lt;=KG!$F$3:$O$3)*KG!$F$4:$O$136)*$G921/100</f>
        <v>0</v>
      </c>
      <c r="R921" s="7">
        <f>SUMPRODUCT((KG!$A$4:$A$136=flux!$A921)*(KG!$B$4:$B$136=flux!R$3)*(flux!$G921&gt;=KG!$F$2:$O$2)*(flux!$G921&lt;=KG!$F$3:$O$3)*KG!$F$4:$O$136)*$G921/100</f>
        <v>0</v>
      </c>
      <c r="S921" s="7">
        <f>SUMPRODUCT((KG!$A$4:$A$136=flux!$A921)*(KG!$B$4:$B$136=flux!S$3)*(flux!$G921&gt;=KG!$F$2:$O$2)*(flux!$G921&lt;=KG!$F$3:$O$3)*KG!$F$4:$O$136)*$G921/100</f>
        <v>0</v>
      </c>
      <c r="T921" s="7">
        <f>SUMPRODUCT((KG!$A$4:$A$136=flux!$A921)*(KG!$B$4:$B$136=flux!T$3)*(flux!$G921&gt;=KG!$F$2:$O$2)*(flux!$G921&lt;=KG!$F$3:$O$3)*KG!$F$4:$O$136)*$G921/100</f>
        <v>0</v>
      </c>
      <c r="U921" s="7">
        <f>SUMPRODUCT((KG!$A$4:$A$136=flux!$A921)*(KG!$B$4:$B$136=flux!U$3)*(flux!$G921&gt;=KG!$F$2:$O$2)*(flux!$G921&lt;=KG!$F$3:$O$3)*KG!$F$4:$O$136)*$G921/100</f>
        <v>0</v>
      </c>
      <c r="V921" s="7">
        <f>SUMPRODUCT((KG!$A$4:$A$136=flux!$A921)*(KG!$B$4:$B$136=flux!V$3)*(flux!$G921&gt;=KG!$F$2:$O$2)*(flux!$G921&lt;=KG!$F$3:$O$3)*KG!$F$4:$O$136)*$G921/100</f>
        <v>0</v>
      </c>
      <c r="W921" s="7">
        <f>SUMPRODUCT((KG!$A$4:$A$136=flux!$A921)*(KG!$B$4:$B$136=flux!W$3)*(flux!$G921&gt;=KG!$F$2:$O$2)*(flux!$G921&lt;=KG!$F$3:$O$3)*KG!$F$4:$O$136)*$G921/100</f>
        <v>0</v>
      </c>
      <c r="X921" s="7">
        <f>SUMPRODUCT((KG!$A$4:$A$136=flux!$A921)*(KG!$B$4:$B$136=flux!X$3)*(flux!$G921&gt;=KG!$F$2:$O$2)*(flux!$G921&lt;=KG!$F$3:$O$3)*KG!$F$4:$O$136)*$G921/100</f>
        <v>0</v>
      </c>
      <c r="Y921" s="7">
        <f>SUMPRODUCT((PAL!$A$3:$A$42=flux!$A921)*(PAL!$B$3:$B$42=flux!Y$3)*(PAL!$H$2:$Q$2=flux!$H921)*(PAL!$H$3:$Q$42))*$H921</f>
        <v>0</v>
      </c>
      <c r="Z921" s="7">
        <f>SUMPRODUCT((PAL!$A$3:$A$42=flux!$A921)*(PAL!$B$3:$B$42=flux!Z$3)*(PAL!$H$2:$Q$2=flux!$H921)*(PAL!$H$3:$Q$42))*$H921</f>
        <v>0</v>
      </c>
      <c r="AA921" s="7">
        <f>SUMPRODUCT((PAL!$A$3:$A$42=flux!$A921)*(PAL!$B$3:$B$42=flux!AA$3)*(PAL!$H$2:$Q$2=flux!$H921)*(PAL!$H$3:$Q$42))*$H921</f>
        <v>0</v>
      </c>
      <c r="AB921" s="7">
        <f>SUMPRODUCT((PAL!$A$3:$A$42=flux!$A921)*(PAL!$B$3:$B$42=flux!AB$3)*(PAL!$H$2:$Q$2=flux!$H921)*(PAL!$H$3:$Q$42))*$H921</f>
        <v>0</v>
      </c>
    </row>
  </sheetData>
  <autoFilter ref="A3:AB921">
    <sortState ref="A4:AB921">
      <sortCondition descending="1" ref="A3:A921"/>
    </sortState>
  </autoFilter>
  <mergeCells count="1">
    <mergeCell ref="N1:AB1"/>
  </mergeCells>
  <conditionalFormatting sqref="A769">
    <cfRule type="duplicateValues" dxfId="15" priority="16" stopIfTrue="1"/>
  </conditionalFormatting>
  <conditionalFormatting sqref="A781">
    <cfRule type="duplicateValues" dxfId="14" priority="15" stopIfTrue="1"/>
  </conditionalFormatting>
  <conditionalFormatting sqref="A787">
    <cfRule type="duplicateValues" dxfId="13" priority="14" stopIfTrue="1"/>
  </conditionalFormatting>
  <conditionalFormatting sqref="A793">
    <cfRule type="duplicateValues" dxfId="12" priority="13" stopIfTrue="1"/>
  </conditionalFormatting>
  <conditionalFormatting sqref="A798">
    <cfRule type="duplicateValues" dxfId="11" priority="12" stopIfTrue="1"/>
  </conditionalFormatting>
  <conditionalFormatting sqref="A812">
    <cfRule type="duplicateValues" dxfId="10" priority="11" stopIfTrue="1"/>
  </conditionalFormatting>
  <conditionalFormatting sqref="A822">
    <cfRule type="duplicateValues" dxfId="9" priority="10" stopIfTrue="1"/>
  </conditionalFormatting>
  <conditionalFormatting sqref="A827">
    <cfRule type="duplicateValues" dxfId="8" priority="9" stopIfTrue="1"/>
  </conditionalFormatting>
  <conditionalFormatting sqref="A838">
    <cfRule type="duplicateValues" dxfId="7" priority="8" stopIfTrue="1"/>
  </conditionalFormatting>
  <conditionalFormatting sqref="A850">
    <cfRule type="duplicateValues" dxfId="6" priority="7" stopIfTrue="1"/>
  </conditionalFormatting>
  <conditionalFormatting sqref="A865">
    <cfRule type="duplicateValues" dxfId="5" priority="6" stopIfTrue="1"/>
  </conditionalFormatting>
  <conditionalFormatting sqref="A868">
    <cfRule type="duplicateValues" dxfId="4" priority="5" stopIfTrue="1"/>
  </conditionalFormatting>
  <conditionalFormatting sqref="A875">
    <cfRule type="duplicateValues" dxfId="3" priority="4" stopIfTrue="1"/>
  </conditionalFormatting>
  <conditionalFormatting sqref="A881">
    <cfRule type="duplicateValues" dxfId="2" priority="3" stopIfTrue="1"/>
  </conditionalFormatting>
  <conditionalFormatting sqref="A888">
    <cfRule type="duplicateValues" dxfId="1" priority="2" stopIfTrue="1"/>
  </conditionalFormatting>
  <conditionalFormatting sqref="A893">
    <cfRule type="duplicateValues" dxfId="0" priority="1" stopIfTrue="1"/>
  </conditionalFormatting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Footer>&amp;C&amp;Z&amp;F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Z492"/>
  <sheetViews>
    <sheetView topLeftCell="A103" workbookViewId="0">
      <selection activeCell="K8" sqref="K8"/>
    </sheetView>
  </sheetViews>
  <sheetFormatPr baseColWidth="10" defaultRowHeight="15" x14ac:dyDescent="0.25"/>
  <cols>
    <col min="1" max="1" width="9.85546875" customWidth="1"/>
    <col min="2" max="2" width="10" customWidth="1"/>
    <col min="3" max="3" width="7.7109375" customWidth="1"/>
    <col min="4" max="4" width="10.5703125" customWidth="1"/>
    <col min="5" max="5" width="16.28515625" customWidth="1"/>
    <col min="11" max="11" width="12.85546875" customWidth="1"/>
    <col min="12" max="12" width="13.85546875" customWidth="1"/>
    <col min="13" max="13" width="14.5703125" customWidth="1"/>
    <col min="14" max="14" width="13.28515625" customWidth="1"/>
    <col min="16" max="52" width="11.5703125" style="4"/>
  </cols>
  <sheetData>
    <row r="1" spans="1:52" ht="31.9" customHeight="1" x14ac:dyDescent="0.25">
      <c r="A1" s="68"/>
      <c r="B1" s="68"/>
      <c r="C1" s="68"/>
      <c r="D1" s="68"/>
      <c r="E1" s="68"/>
      <c r="F1" s="41" t="s">
        <v>186</v>
      </c>
      <c r="G1" s="25" t="s">
        <v>187</v>
      </c>
      <c r="H1" s="25" t="s">
        <v>187</v>
      </c>
      <c r="I1" s="25" t="s">
        <v>187</v>
      </c>
      <c r="J1" s="25" t="s">
        <v>187</v>
      </c>
      <c r="K1" s="25" t="s">
        <v>187</v>
      </c>
      <c r="L1" s="25" t="s">
        <v>187</v>
      </c>
      <c r="M1" s="25" t="s">
        <v>187</v>
      </c>
      <c r="N1" s="25" t="s">
        <v>187</v>
      </c>
      <c r="O1" s="25" t="s">
        <v>187</v>
      </c>
    </row>
    <row r="2" spans="1:52" ht="31.9" customHeight="1" x14ac:dyDescent="0.25">
      <c r="A2" s="68"/>
      <c r="B2" s="68"/>
      <c r="C2" s="68"/>
      <c r="D2" s="68"/>
      <c r="E2" s="68"/>
      <c r="F2" s="78">
        <v>1</v>
      </c>
      <c r="G2" s="79">
        <v>101</v>
      </c>
      <c r="H2" s="79">
        <v>201</v>
      </c>
      <c r="I2" s="79">
        <v>301</v>
      </c>
      <c r="J2" s="79">
        <v>401</v>
      </c>
      <c r="K2" s="79">
        <v>801</v>
      </c>
      <c r="L2" s="79">
        <v>1501</v>
      </c>
      <c r="M2" s="79">
        <v>3001</v>
      </c>
      <c r="N2" s="79">
        <v>4501</v>
      </c>
      <c r="O2" s="79">
        <v>6001</v>
      </c>
    </row>
    <row r="3" spans="1:52" ht="21.6" customHeight="1" x14ac:dyDescent="0.25">
      <c r="A3" s="68" t="s">
        <v>0</v>
      </c>
      <c r="B3" s="68" t="s">
        <v>328</v>
      </c>
      <c r="C3" s="68" t="s">
        <v>190</v>
      </c>
      <c r="D3" s="68" t="s">
        <v>306</v>
      </c>
      <c r="E3" s="68" t="s">
        <v>191</v>
      </c>
      <c r="F3" s="80">
        <v>100</v>
      </c>
      <c r="G3" s="81">
        <v>200</v>
      </c>
      <c r="H3" s="81">
        <v>300</v>
      </c>
      <c r="I3" s="81">
        <v>400</v>
      </c>
      <c r="J3" s="81">
        <v>800</v>
      </c>
      <c r="K3" s="81">
        <v>1500</v>
      </c>
      <c r="L3" s="81">
        <v>3000</v>
      </c>
      <c r="M3" s="81">
        <v>4500</v>
      </c>
      <c r="N3" s="81">
        <v>6000</v>
      </c>
      <c r="O3" s="81">
        <v>99999</v>
      </c>
    </row>
    <row r="4" spans="1:52" s="29" customFormat="1" x14ac:dyDescent="0.25">
      <c r="A4" s="31">
        <v>127496</v>
      </c>
      <c r="B4" s="31" t="s">
        <v>564</v>
      </c>
      <c r="C4" s="30">
        <v>38</v>
      </c>
      <c r="D4" s="31" t="s">
        <v>240</v>
      </c>
      <c r="E4" s="31" t="s">
        <v>241</v>
      </c>
      <c r="F4" s="28">
        <v>35.306249999999991</v>
      </c>
      <c r="G4" s="28">
        <v>35.306249999999991</v>
      </c>
      <c r="H4" s="28">
        <v>33.307783018867916</v>
      </c>
      <c r="I4" s="28">
        <v>31.422436810252748</v>
      </c>
      <c r="J4" s="28">
        <v>29.643808311559194</v>
      </c>
      <c r="K4" s="28">
        <v>27.965856897697353</v>
      </c>
      <c r="L4" s="28">
        <v>25.894311942312363</v>
      </c>
      <c r="M4" s="28">
        <v>23.976214761400335</v>
      </c>
      <c r="N4" s="28"/>
      <c r="O4" s="28"/>
      <c r="P4" s="39" t="s">
        <v>402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</row>
    <row r="5" spans="1:52" s="29" customFormat="1" x14ac:dyDescent="0.25">
      <c r="A5" s="26">
        <v>127496</v>
      </c>
      <c r="B5" s="26" t="s">
        <v>572</v>
      </c>
      <c r="C5" s="27">
        <v>38</v>
      </c>
      <c r="D5" s="26" t="s">
        <v>409</v>
      </c>
      <c r="E5" s="26" t="s">
        <v>118</v>
      </c>
      <c r="F5" s="28">
        <v>30.0352</v>
      </c>
      <c r="G5" s="28">
        <v>30.0352</v>
      </c>
      <c r="H5" s="28">
        <v>30.0352</v>
      </c>
      <c r="I5" s="28">
        <v>26.436800000000002</v>
      </c>
      <c r="J5" s="28">
        <v>26.436800000000002</v>
      </c>
      <c r="K5" s="28">
        <v>24.3048</v>
      </c>
      <c r="L5" s="28">
        <v>20.467199999999998</v>
      </c>
      <c r="M5" s="28">
        <v>18.012799999999999</v>
      </c>
      <c r="N5" s="28">
        <v>15.86</v>
      </c>
      <c r="O5" s="28">
        <v>13.956799999999999</v>
      </c>
      <c r="P5" s="39" t="s">
        <v>402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</row>
    <row r="6" spans="1:52" ht="15" customHeight="1" x14ac:dyDescent="0.25">
      <c r="A6" s="26">
        <v>127496</v>
      </c>
      <c r="B6" s="26" t="s">
        <v>575</v>
      </c>
      <c r="C6" s="30">
        <v>38</v>
      </c>
      <c r="D6" s="31" t="s">
        <v>240</v>
      </c>
      <c r="E6" s="31" t="s">
        <v>241</v>
      </c>
      <c r="F6" s="28">
        <v>37.905000000000001</v>
      </c>
      <c r="G6" s="28">
        <v>37.905000000000001</v>
      </c>
      <c r="H6" s="28">
        <v>37.146900000000002</v>
      </c>
      <c r="I6" s="28">
        <v>36.403962</v>
      </c>
      <c r="J6" s="28">
        <v>35.67588276</v>
      </c>
      <c r="K6" s="28">
        <v>34.9623651048</v>
      </c>
      <c r="L6" s="28">
        <v>34.263117802704002</v>
      </c>
      <c r="M6" s="28"/>
      <c r="N6" s="28"/>
      <c r="O6" s="28"/>
      <c r="P6" s="39" t="s">
        <v>402</v>
      </c>
    </row>
    <row r="7" spans="1:52" ht="15" customHeight="1" x14ac:dyDescent="0.25">
      <c r="A7" s="26">
        <v>127496</v>
      </c>
      <c r="B7" s="26" t="s">
        <v>576</v>
      </c>
      <c r="C7" s="30">
        <v>38</v>
      </c>
      <c r="D7" s="31" t="s">
        <v>240</v>
      </c>
      <c r="E7" s="31" t="s">
        <v>241</v>
      </c>
      <c r="F7" s="28">
        <v>29.405000000000001</v>
      </c>
      <c r="G7" s="28">
        <v>29.405000000000001</v>
      </c>
      <c r="H7" s="28">
        <v>28.8169</v>
      </c>
      <c r="I7" s="28">
        <v>28.240562000000001</v>
      </c>
      <c r="J7" s="28">
        <v>27.67575076</v>
      </c>
      <c r="K7" s="28">
        <v>27.122235744799998</v>
      </c>
      <c r="L7" s="28">
        <v>26.579791029903998</v>
      </c>
      <c r="M7" s="28"/>
      <c r="N7" s="28"/>
      <c r="O7" s="28"/>
      <c r="P7" s="39" t="s">
        <v>402</v>
      </c>
    </row>
    <row r="8" spans="1:52" ht="15" customHeight="1" x14ac:dyDescent="0.25">
      <c r="A8" s="38">
        <v>127496</v>
      </c>
      <c r="B8" s="26" t="s">
        <v>567</v>
      </c>
      <c r="C8" s="30">
        <v>38</v>
      </c>
      <c r="D8" s="31" t="s">
        <v>410</v>
      </c>
      <c r="E8" s="31" t="s">
        <v>346</v>
      </c>
      <c r="F8" s="28">
        <v>45.000999999999998</v>
      </c>
      <c r="G8" s="28">
        <v>44.519200000000005</v>
      </c>
      <c r="H8" s="28">
        <v>44.519200000000005</v>
      </c>
      <c r="I8" s="28">
        <v>42.138800000000003</v>
      </c>
      <c r="J8" s="28">
        <v>42.138800000000003</v>
      </c>
      <c r="K8" s="28">
        <v>39.970700000000008</v>
      </c>
      <c r="L8" s="28">
        <v>39.593400000000003</v>
      </c>
      <c r="M8" s="28">
        <v>39.216099999999997</v>
      </c>
      <c r="N8" s="28">
        <v>38.8399</v>
      </c>
      <c r="O8" s="28">
        <v>38.8399</v>
      </c>
      <c r="P8" s="39" t="s">
        <v>402</v>
      </c>
    </row>
    <row r="9" spans="1:52" ht="15" customHeight="1" x14ac:dyDescent="0.25">
      <c r="A9" s="31">
        <v>123293</v>
      </c>
      <c r="B9" s="31" t="s">
        <v>565</v>
      </c>
      <c r="C9" s="30">
        <v>33</v>
      </c>
      <c r="D9" s="31" t="s">
        <v>364</v>
      </c>
      <c r="E9" s="31" t="s">
        <v>58</v>
      </c>
      <c r="F9" s="28">
        <v>40</v>
      </c>
      <c r="G9" s="28">
        <v>40</v>
      </c>
      <c r="H9" s="28">
        <v>40</v>
      </c>
      <c r="I9" s="28">
        <v>38</v>
      </c>
      <c r="J9" s="28">
        <v>38</v>
      </c>
      <c r="K9" s="28">
        <v>34</v>
      </c>
      <c r="L9" s="28">
        <v>32</v>
      </c>
      <c r="M9" s="28">
        <v>30</v>
      </c>
      <c r="N9" s="28">
        <v>27</v>
      </c>
      <c r="O9" s="28">
        <v>24</v>
      </c>
    </row>
    <row r="10" spans="1:52" ht="15" customHeight="1" x14ac:dyDescent="0.25">
      <c r="A10" s="26">
        <v>123293</v>
      </c>
      <c r="B10" s="26" t="s">
        <v>568</v>
      </c>
      <c r="C10" s="30">
        <v>33</v>
      </c>
      <c r="D10" s="31" t="s">
        <v>365</v>
      </c>
      <c r="E10" s="31" t="s">
        <v>308</v>
      </c>
      <c r="F10" s="28">
        <v>38.53</v>
      </c>
      <c r="G10" s="28">
        <v>38.53</v>
      </c>
      <c r="H10" s="28">
        <v>38.53</v>
      </c>
      <c r="I10" s="28">
        <v>35.840000000000003</v>
      </c>
      <c r="J10" s="28">
        <v>35.840000000000003</v>
      </c>
      <c r="K10" s="28">
        <v>33.33</v>
      </c>
      <c r="L10" s="28">
        <v>30.99</v>
      </c>
      <c r="M10" s="28">
        <v>27.89</v>
      </c>
      <c r="N10" s="28">
        <v>25.1</v>
      </c>
      <c r="O10" s="28">
        <v>25.1</v>
      </c>
    </row>
    <row r="11" spans="1:52" ht="15" customHeight="1" x14ac:dyDescent="0.25">
      <c r="A11" s="26">
        <v>123293</v>
      </c>
      <c r="B11" s="26" t="s">
        <v>563</v>
      </c>
      <c r="C11" s="30">
        <v>33</v>
      </c>
      <c r="D11" s="31" t="s">
        <v>365</v>
      </c>
      <c r="E11" s="31" t="s">
        <v>366</v>
      </c>
      <c r="F11" s="28">
        <v>41.2</v>
      </c>
      <c r="G11" s="28">
        <f>F11*105%</f>
        <v>43.260000000000005</v>
      </c>
      <c r="H11" s="28">
        <f>G11*97%</f>
        <v>41.962200000000003</v>
      </c>
      <c r="I11" s="28">
        <f>H11*92%</f>
        <v>38.605224000000007</v>
      </c>
      <c r="J11" s="28">
        <f>I11*92%</f>
        <v>35.516806080000009</v>
      </c>
      <c r="K11" s="28">
        <f>J11*92%</f>
        <v>32.675461593600012</v>
      </c>
      <c r="L11" s="28">
        <f>K11*92%</f>
        <v>30.061424666112014</v>
      </c>
      <c r="M11" s="28">
        <f>L11*88%</f>
        <v>26.454053706178573</v>
      </c>
      <c r="N11" s="28">
        <f>M11*85%</f>
        <v>22.485945650251786</v>
      </c>
      <c r="O11" s="28">
        <f>N11*86%</f>
        <v>19.337913259216535</v>
      </c>
    </row>
    <row r="12" spans="1:52" s="29" customFormat="1" x14ac:dyDescent="0.25">
      <c r="A12" s="26">
        <v>123293</v>
      </c>
      <c r="B12" s="26" t="s">
        <v>574</v>
      </c>
      <c r="C12" s="30">
        <v>33</v>
      </c>
      <c r="D12" s="31" t="s">
        <v>58</v>
      </c>
      <c r="E12" s="31"/>
      <c r="F12" s="28">
        <v>27.78</v>
      </c>
      <c r="G12" s="28">
        <v>27.78</v>
      </c>
      <c r="H12" s="28">
        <v>27.224399999999999</v>
      </c>
      <c r="I12" s="28">
        <v>26.679911999999998</v>
      </c>
      <c r="J12" s="28">
        <v>26.146313759999998</v>
      </c>
      <c r="K12" s="28">
        <v>25.623387484799999</v>
      </c>
      <c r="L12" s="28">
        <v>25.110919735103998</v>
      </c>
      <c r="M12" s="28"/>
      <c r="N12" s="28"/>
      <c r="O12" s="28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</row>
    <row r="13" spans="1:52" s="29" customFormat="1" x14ac:dyDescent="0.25">
      <c r="A13" s="26">
        <v>123293</v>
      </c>
      <c r="B13" s="26" t="s">
        <v>567</v>
      </c>
      <c r="C13" s="30">
        <v>33</v>
      </c>
      <c r="D13" s="31" t="s">
        <v>58</v>
      </c>
      <c r="E13" s="31" t="s">
        <v>334</v>
      </c>
      <c r="F13" s="28">
        <v>18.200099999999999</v>
      </c>
      <c r="G13" s="28">
        <v>17.576999999999998</v>
      </c>
      <c r="H13" s="28">
        <v>17.576999999999998</v>
      </c>
      <c r="I13" s="28">
        <v>16.550280000000001</v>
      </c>
      <c r="J13" s="28">
        <v>16.550280000000001</v>
      </c>
      <c r="K13" s="28">
        <v>15.60726</v>
      </c>
      <c r="L13" s="28">
        <v>15.299429999999997</v>
      </c>
      <c r="M13" s="28">
        <v>15.08553</v>
      </c>
      <c r="N13" s="28">
        <v>14.940449999999998</v>
      </c>
      <c r="O13" s="28">
        <v>14.940449999999998</v>
      </c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</row>
    <row r="14" spans="1:52" ht="15" customHeight="1" x14ac:dyDescent="0.25">
      <c r="A14" s="26">
        <v>119076</v>
      </c>
      <c r="B14" s="26" t="s">
        <v>572</v>
      </c>
      <c r="C14" s="27">
        <v>63</v>
      </c>
      <c r="D14" s="26" t="s">
        <v>487</v>
      </c>
      <c r="E14" s="26" t="s">
        <v>23</v>
      </c>
      <c r="F14" s="28">
        <v>25.105599999999999</v>
      </c>
      <c r="G14" s="28">
        <v>25.136800000000001</v>
      </c>
      <c r="H14" s="28">
        <v>25.136800000000001</v>
      </c>
      <c r="I14" s="28">
        <v>22.089599999999997</v>
      </c>
      <c r="J14" s="28">
        <v>22.089599999999997</v>
      </c>
      <c r="K14" s="28">
        <v>19.4376</v>
      </c>
      <c r="L14" s="28">
        <v>17.108000000000001</v>
      </c>
      <c r="M14" s="28">
        <v>15.0488</v>
      </c>
      <c r="N14" s="28">
        <v>13.312000000000001</v>
      </c>
      <c r="O14" s="28">
        <v>11.648</v>
      </c>
    </row>
    <row r="15" spans="1:52" ht="15" customHeight="1" x14ac:dyDescent="0.25">
      <c r="A15" s="26">
        <v>119076</v>
      </c>
      <c r="B15" s="26" t="s">
        <v>575</v>
      </c>
      <c r="C15" s="30">
        <v>63</v>
      </c>
      <c r="D15" s="31"/>
      <c r="E15" s="31"/>
      <c r="F15" s="28">
        <v>37.835000000000001</v>
      </c>
      <c r="G15" s="28">
        <v>37.835000000000001</v>
      </c>
      <c r="H15" s="28">
        <v>37.078299999999999</v>
      </c>
      <c r="I15" s="28">
        <v>36.336734</v>
      </c>
      <c r="J15" s="28">
        <v>35.60999932</v>
      </c>
      <c r="K15" s="28">
        <v>34.897799333599998</v>
      </c>
      <c r="L15" s="28">
        <v>34.199843346927999</v>
      </c>
      <c r="M15" s="28"/>
      <c r="N15" s="28"/>
      <c r="O15" s="28"/>
    </row>
    <row r="16" spans="1:52" ht="15" customHeight="1" x14ac:dyDescent="0.25">
      <c r="A16" s="26">
        <v>119076</v>
      </c>
      <c r="B16" s="26" t="s">
        <v>576</v>
      </c>
      <c r="C16" s="30">
        <v>63</v>
      </c>
      <c r="D16" s="31"/>
      <c r="E16" s="31"/>
      <c r="F16" s="28">
        <v>29.335000000000001</v>
      </c>
      <c r="G16" s="28">
        <v>29.335000000000001</v>
      </c>
      <c r="H16" s="28">
        <v>28.7483</v>
      </c>
      <c r="I16" s="28">
        <v>28.173334000000001</v>
      </c>
      <c r="J16" s="28">
        <v>27.609867319999999</v>
      </c>
      <c r="K16" s="28">
        <v>27.057669973599999</v>
      </c>
      <c r="L16" s="28">
        <v>26.516516574127998</v>
      </c>
      <c r="M16" s="28"/>
      <c r="N16" s="28"/>
      <c r="O16" s="28"/>
    </row>
    <row r="17" spans="1:52" ht="15" customHeight="1" x14ac:dyDescent="0.25">
      <c r="A17" s="26">
        <v>119076</v>
      </c>
      <c r="B17" s="26" t="s">
        <v>567</v>
      </c>
      <c r="C17" s="30">
        <v>63</v>
      </c>
      <c r="D17" s="31" t="s">
        <v>489</v>
      </c>
      <c r="E17" s="31" t="s">
        <v>346</v>
      </c>
      <c r="F17" s="28">
        <v>28.56</v>
      </c>
      <c r="G17" s="28">
        <v>28.029000000000003</v>
      </c>
      <c r="H17" s="28">
        <v>28.029000000000003</v>
      </c>
      <c r="I17" s="28">
        <v>24.841999999999999</v>
      </c>
      <c r="J17" s="28">
        <v>24.841999999999999</v>
      </c>
      <c r="K17" s="28">
        <v>22.422000000000001</v>
      </c>
      <c r="L17" s="28">
        <v>20.268999999999998</v>
      </c>
      <c r="M17" s="28">
        <v>18.777999999999999</v>
      </c>
      <c r="N17" s="28">
        <v>18.597000000000001</v>
      </c>
      <c r="O17" s="28">
        <v>18.597000000000001</v>
      </c>
    </row>
    <row r="18" spans="1:52" ht="15" customHeight="1" x14ac:dyDescent="0.25">
      <c r="A18" s="31">
        <v>114490</v>
      </c>
      <c r="B18" s="31" t="s">
        <v>564</v>
      </c>
      <c r="C18" s="30">
        <v>45</v>
      </c>
      <c r="D18" s="31" t="s">
        <v>424</v>
      </c>
      <c r="E18" s="33" t="s">
        <v>250</v>
      </c>
      <c r="F18" s="28">
        <v>24.95</v>
      </c>
      <c r="G18" s="28">
        <v>24.95</v>
      </c>
      <c r="H18" s="28">
        <v>23.99</v>
      </c>
      <c r="I18" s="28">
        <v>23.07</v>
      </c>
      <c r="J18" s="28">
        <v>22.18</v>
      </c>
      <c r="K18" s="28">
        <v>19.8</v>
      </c>
      <c r="L18" s="28">
        <v>17.68</v>
      </c>
      <c r="M18" s="42">
        <v>17.68</v>
      </c>
      <c r="N18" s="42">
        <v>17.68</v>
      </c>
      <c r="O18" s="28"/>
      <c r="P18" s="39" t="s">
        <v>402</v>
      </c>
    </row>
    <row r="19" spans="1:52" ht="15" customHeight="1" x14ac:dyDescent="0.25">
      <c r="A19" s="31">
        <v>114490</v>
      </c>
      <c r="B19" s="26" t="s">
        <v>575</v>
      </c>
      <c r="C19" s="30">
        <v>45</v>
      </c>
      <c r="D19" s="31"/>
      <c r="E19" s="33" t="s">
        <v>250</v>
      </c>
      <c r="F19" s="28">
        <v>29.2</v>
      </c>
      <c r="G19" s="28">
        <v>29.2</v>
      </c>
      <c r="H19" s="28">
        <v>28.616</v>
      </c>
      <c r="I19" s="28">
        <v>28.043679999999998</v>
      </c>
      <c r="J19" s="28">
        <v>27.482806399999998</v>
      </c>
      <c r="K19" s="28">
        <v>26.933150271999999</v>
      </c>
      <c r="L19" s="28">
        <v>26.394487266559999</v>
      </c>
      <c r="M19" s="42">
        <v>26.394487266559999</v>
      </c>
      <c r="N19" s="42">
        <v>26.394487266559999</v>
      </c>
      <c r="O19" s="28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</row>
    <row r="20" spans="1:52" s="32" customFormat="1" ht="15" customHeight="1" x14ac:dyDescent="0.25">
      <c r="A20" s="31">
        <v>114490</v>
      </c>
      <c r="B20" s="26" t="s">
        <v>576</v>
      </c>
      <c r="C20" s="30">
        <v>45</v>
      </c>
      <c r="D20" s="31"/>
      <c r="E20" s="33" t="s">
        <v>250</v>
      </c>
      <c r="F20" s="28">
        <v>20.7</v>
      </c>
      <c r="G20" s="28">
        <v>20.7</v>
      </c>
      <c r="H20" s="28">
        <v>20.285999999999998</v>
      </c>
      <c r="I20" s="28">
        <v>19.880279999999999</v>
      </c>
      <c r="J20" s="28">
        <v>19.482674400000001</v>
      </c>
      <c r="K20" s="28">
        <v>19.093020912</v>
      </c>
      <c r="L20" s="28">
        <v>18.711160493760001</v>
      </c>
      <c r="M20" s="42">
        <v>18.711160493760001</v>
      </c>
      <c r="N20" s="42">
        <v>18.711160493760001</v>
      </c>
      <c r="O20" s="28"/>
      <c r="P20" s="4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</row>
    <row r="21" spans="1:52" s="29" customFormat="1" x14ac:dyDescent="0.25">
      <c r="A21" s="31">
        <v>114490</v>
      </c>
      <c r="B21" s="26" t="s">
        <v>567</v>
      </c>
      <c r="C21" s="30">
        <v>45</v>
      </c>
      <c r="D21" s="31" t="s">
        <v>425</v>
      </c>
      <c r="E21" s="33" t="s">
        <v>250</v>
      </c>
      <c r="F21" s="28">
        <v>25.904700000000002</v>
      </c>
      <c r="G21" s="28">
        <v>26.02026</v>
      </c>
      <c r="H21" s="28">
        <v>26.02026</v>
      </c>
      <c r="I21" s="28">
        <v>23.533580000000001</v>
      </c>
      <c r="J21" s="28">
        <v>23.533580000000001</v>
      </c>
      <c r="K21" s="28">
        <v>21.134640000000001</v>
      </c>
      <c r="L21" s="28">
        <v>19.432270000000003</v>
      </c>
      <c r="M21" s="28">
        <v>17.52553</v>
      </c>
      <c r="N21" s="28">
        <v>15.870240000000001</v>
      </c>
      <c r="O21" s="28">
        <v>15.870240000000001</v>
      </c>
      <c r="P21" s="4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</row>
    <row r="22" spans="1:52" ht="15" customHeight="1" x14ac:dyDescent="0.25">
      <c r="A22" s="26">
        <v>111559</v>
      </c>
      <c r="B22" s="26" t="s">
        <v>563</v>
      </c>
      <c r="C22" s="30">
        <v>69</v>
      </c>
      <c r="D22" s="31" t="s">
        <v>280</v>
      </c>
      <c r="E22" s="33" t="s">
        <v>325</v>
      </c>
      <c r="F22" s="28">
        <v>42.9</v>
      </c>
      <c r="G22" s="28">
        <f>F22*105%</f>
        <v>45.045000000000002</v>
      </c>
      <c r="H22" s="28">
        <f>G22*97%</f>
        <v>43.693649999999998</v>
      </c>
      <c r="I22" s="28">
        <f>H22*92%</f>
        <v>40.198157999999999</v>
      </c>
      <c r="J22" s="28">
        <f>I22*92%</f>
        <v>36.982305359999998</v>
      </c>
      <c r="K22" s="28">
        <f>J22*92%</f>
        <v>34.023720931199996</v>
      </c>
      <c r="L22" s="28">
        <f>K22*92%</f>
        <v>31.301823256703997</v>
      </c>
      <c r="M22" s="28">
        <f>L22*88%</f>
        <v>27.545604465899519</v>
      </c>
      <c r="N22" s="28">
        <f>M22*85%</f>
        <v>23.413763796014589</v>
      </c>
      <c r="O22" s="28">
        <f>N22*86%</f>
        <v>20.135836864572546</v>
      </c>
    </row>
    <row r="23" spans="1:52" ht="15" customHeight="1" x14ac:dyDescent="0.25">
      <c r="A23" s="26">
        <v>111559</v>
      </c>
      <c r="B23" s="26" t="s">
        <v>572</v>
      </c>
      <c r="C23" s="27">
        <v>69</v>
      </c>
      <c r="D23" s="22"/>
      <c r="E23" s="33" t="s">
        <v>325</v>
      </c>
      <c r="F23" s="28">
        <v>27.975999999999999</v>
      </c>
      <c r="G23" s="28">
        <v>27.975999999999999</v>
      </c>
      <c r="H23" s="28">
        <v>27.975999999999999</v>
      </c>
      <c r="I23" s="28">
        <v>24.616800000000001</v>
      </c>
      <c r="J23" s="28">
        <v>24.616800000000001</v>
      </c>
      <c r="K23" s="28">
        <v>21.6632</v>
      </c>
      <c r="L23" s="28">
        <v>19.063199999999998</v>
      </c>
      <c r="M23" s="28">
        <v>16.775199999999998</v>
      </c>
      <c r="N23" s="28">
        <v>14.767999999999999</v>
      </c>
      <c r="O23" s="28">
        <v>13</v>
      </c>
    </row>
    <row r="24" spans="1:52" ht="15" customHeight="1" x14ac:dyDescent="0.25">
      <c r="A24" s="26">
        <v>111559</v>
      </c>
      <c r="B24" s="26" t="s">
        <v>575</v>
      </c>
      <c r="C24" s="30">
        <v>69</v>
      </c>
      <c r="D24" s="31" t="s">
        <v>280</v>
      </c>
      <c r="E24" s="33" t="s">
        <v>325</v>
      </c>
      <c r="F24" s="28">
        <v>41.13</v>
      </c>
      <c r="G24" s="28">
        <v>41.13</v>
      </c>
      <c r="H24" s="28">
        <v>40.307400000000001</v>
      </c>
      <c r="I24" s="28">
        <v>39.501252000000001</v>
      </c>
      <c r="J24" s="28">
        <v>38.711226959999998</v>
      </c>
      <c r="K24" s="28">
        <v>37.937002420799999</v>
      </c>
      <c r="L24" s="28">
        <v>37.178262372383998</v>
      </c>
      <c r="M24" s="28"/>
      <c r="N24" s="28"/>
      <c r="O24" s="28"/>
    </row>
    <row r="25" spans="1:52" ht="15" customHeight="1" x14ac:dyDescent="0.25">
      <c r="A25" s="26">
        <v>111559</v>
      </c>
      <c r="B25" s="26" t="s">
        <v>576</v>
      </c>
      <c r="C25" s="30">
        <v>69</v>
      </c>
      <c r="D25" s="31" t="s">
        <v>280</v>
      </c>
      <c r="E25" s="33" t="s">
        <v>325</v>
      </c>
      <c r="F25" s="28">
        <v>32.630000000000003</v>
      </c>
      <c r="G25" s="28">
        <v>32.630000000000003</v>
      </c>
      <c r="H25" s="28">
        <v>31.977400000000003</v>
      </c>
      <c r="I25" s="28">
        <v>31.337852000000002</v>
      </c>
      <c r="J25" s="28">
        <v>30.71109496</v>
      </c>
      <c r="K25" s="28">
        <v>30.0968730608</v>
      </c>
      <c r="L25" s="28">
        <v>29.494935599584</v>
      </c>
      <c r="M25" s="28"/>
      <c r="N25" s="28"/>
      <c r="O25" s="28"/>
    </row>
    <row r="26" spans="1:52" ht="15" customHeight="1" x14ac:dyDescent="0.25">
      <c r="A26" s="26">
        <v>111559</v>
      </c>
      <c r="B26" s="26" t="s">
        <v>567</v>
      </c>
      <c r="C26" s="30">
        <v>69</v>
      </c>
      <c r="D26" s="31" t="s">
        <v>99</v>
      </c>
      <c r="E26" s="31" t="s">
        <v>346</v>
      </c>
      <c r="F26" s="28">
        <v>32.698799999999991</v>
      </c>
      <c r="G26" s="28">
        <v>32.041289999999996</v>
      </c>
      <c r="H26" s="28">
        <v>32.041289999999996</v>
      </c>
      <c r="I26" s="28">
        <v>28.612380000000002</v>
      </c>
      <c r="J26" s="28">
        <v>28.612380000000002</v>
      </c>
      <c r="K26" s="28">
        <v>26.045580000000001</v>
      </c>
      <c r="L26" s="28">
        <v>23.781029999999998</v>
      </c>
      <c r="M26" s="28">
        <v>22.145159999999997</v>
      </c>
      <c r="N26" s="28">
        <v>21.932189999999999</v>
      </c>
      <c r="O26" s="28">
        <v>21.932189999999999</v>
      </c>
    </row>
    <row r="27" spans="1:52" ht="15" customHeight="1" x14ac:dyDescent="0.25">
      <c r="A27" s="26">
        <v>101919</v>
      </c>
      <c r="B27" s="26" t="s">
        <v>563</v>
      </c>
      <c r="C27" s="30">
        <v>86</v>
      </c>
      <c r="D27" s="31" t="s">
        <v>524</v>
      </c>
      <c r="E27" s="31" t="s">
        <v>526</v>
      </c>
      <c r="F27" s="28">
        <v>21.99</v>
      </c>
      <c r="G27" s="28">
        <f>F27*105%</f>
        <v>23.089500000000001</v>
      </c>
      <c r="H27" s="28">
        <f>G27*97%</f>
        <v>22.396815</v>
      </c>
      <c r="I27" s="28">
        <f>H27*92%</f>
        <v>20.605069800000003</v>
      </c>
      <c r="J27" s="28">
        <f>I27*92%</f>
        <v>18.956664216000004</v>
      </c>
      <c r="K27" s="28">
        <f>J27*92%</f>
        <v>17.440131078720004</v>
      </c>
      <c r="L27" s="28">
        <f>K27*92%</f>
        <v>16.044920592422404</v>
      </c>
      <c r="M27" s="28">
        <f>L27*88%</f>
        <v>14.119530121331715</v>
      </c>
      <c r="N27" s="28">
        <f>M27*85%</f>
        <v>12.001600603131958</v>
      </c>
      <c r="O27" s="28">
        <f>N27*86%</f>
        <v>10.321376518693484</v>
      </c>
    </row>
    <row r="28" spans="1:52" ht="15" customHeight="1" x14ac:dyDescent="0.25">
      <c r="A28" s="31">
        <v>101919</v>
      </c>
      <c r="B28" s="31" t="s">
        <v>564</v>
      </c>
      <c r="C28" s="30">
        <v>86</v>
      </c>
      <c r="D28" s="31" t="s">
        <v>527</v>
      </c>
      <c r="E28" s="33" t="s">
        <v>526</v>
      </c>
      <c r="F28" s="28">
        <v>27.8</v>
      </c>
      <c r="G28" s="28">
        <v>27.8</v>
      </c>
      <c r="H28" s="28">
        <v>26.73076923076923</v>
      </c>
      <c r="I28" s="28">
        <v>25.702662721893489</v>
      </c>
      <c r="J28" s="28">
        <v>24.714098771051432</v>
      </c>
      <c r="K28" s="28">
        <v>22.066159617010204</v>
      </c>
      <c r="L28" s="28">
        <v>19.701928229473396</v>
      </c>
      <c r="M28" s="28"/>
      <c r="N28" s="28"/>
      <c r="O28" s="28"/>
    </row>
    <row r="29" spans="1:52" ht="15" customHeight="1" x14ac:dyDescent="0.25">
      <c r="A29" s="26">
        <v>101919</v>
      </c>
      <c r="B29" s="26" t="s">
        <v>575</v>
      </c>
      <c r="C29" s="30">
        <v>86</v>
      </c>
      <c r="D29" s="31"/>
      <c r="E29" s="33" t="s">
        <v>526</v>
      </c>
      <c r="F29" s="28">
        <v>30.395</v>
      </c>
      <c r="G29" s="28">
        <v>30.395</v>
      </c>
      <c r="H29" s="28">
        <v>29.787099999999999</v>
      </c>
      <c r="I29" s="28">
        <v>29.191357999999997</v>
      </c>
      <c r="J29" s="28">
        <v>28.607530839999995</v>
      </c>
      <c r="K29" s="28">
        <v>28.035380223199994</v>
      </c>
      <c r="L29" s="28">
        <v>27.474672618735994</v>
      </c>
      <c r="M29" s="28"/>
      <c r="N29" s="28"/>
      <c r="O29" s="28"/>
    </row>
    <row r="30" spans="1:52" ht="15" customHeight="1" x14ac:dyDescent="0.25">
      <c r="A30" s="26">
        <v>101919</v>
      </c>
      <c r="B30" s="26" t="s">
        <v>576</v>
      </c>
      <c r="C30" s="30">
        <v>86</v>
      </c>
      <c r="D30" s="31"/>
      <c r="E30" s="33" t="s">
        <v>526</v>
      </c>
      <c r="F30" s="28">
        <v>21.895</v>
      </c>
      <c r="G30" s="28">
        <v>21.895</v>
      </c>
      <c r="H30" s="28">
        <v>21.457100000000001</v>
      </c>
      <c r="I30" s="28">
        <v>21.027958000000002</v>
      </c>
      <c r="J30" s="28">
        <v>20.607398840000002</v>
      </c>
      <c r="K30" s="28">
        <v>20.195250863200002</v>
      </c>
      <c r="L30" s="28">
        <v>19.791345845936</v>
      </c>
      <c r="M30" s="28"/>
      <c r="N30" s="28"/>
      <c r="O30" s="28"/>
    </row>
    <row r="31" spans="1:52" ht="15" customHeight="1" x14ac:dyDescent="0.25">
      <c r="A31" s="26">
        <v>101919</v>
      </c>
      <c r="B31" s="26" t="s">
        <v>567</v>
      </c>
      <c r="C31" s="30">
        <v>86</v>
      </c>
      <c r="D31" s="31" t="s">
        <v>39</v>
      </c>
      <c r="E31" s="31" t="s">
        <v>346</v>
      </c>
      <c r="F31" s="28">
        <v>34.177</v>
      </c>
      <c r="G31" s="28">
        <v>33.447700000000005</v>
      </c>
      <c r="H31" s="28">
        <v>33.447700000000005</v>
      </c>
      <c r="I31" s="28">
        <v>22.081400000000002</v>
      </c>
      <c r="J31" s="28">
        <v>22.081400000000002</v>
      </c>
      <c r="K31" s="28">
        <v>17.965200000000003</v>
      </c>
      <c r="L31" s="28">
        <v>16.700200000000002</v>
      </c>
      <c r="M31" s="28">
        <v>14.635500000000002</v>
      </c>
      <c r="N31" s="28">
        <v>12.148400000000001</v>
      </c>
      <c r="O31" s="28">
        <v>12.148400000000001</v>
      </c>
    </row>
    <row r="32" spans="1:52" ht="15" customHeight="1" x14ac:dyDescent="0.25">
      <c r="A32" s="31">
        <v>100601</v>
      </c>
      <c r="B32" s="31" t="s">
        <v>564</v>
      </c>
      <c r="C32" s="30">
        <v>17</v>
      </c>
      <c r="D32" s="31" t="s">
        <v>349</v>
      </c>
      <c r="E32" s="31"/>
      <c r="F32" s="28">
        <v>27.11</v>
      </c>
      <c r="G32" s="28">
        <v>27.11</v>
      </c>
      <c r="H32" s="28">
        <v>26.06730769230769</v>
      </c>
      <c r="I32" s="28">
        <v>25.064718934911241</v>
      </c>
      <c r="J32" s="28">
        <v>24.100691283568501</v>
      </c>
      <c r="K32" s="28">
        <v>21.518474360329016</v>
      </c>
      <c r="L32" s="28">
        <v>19.212923536008049</v>
      </c>
      <c r="M32" s="28"/>
      <c r="N32" s="28"/>
      <c r="O32" s="28"/>
    </row>
    <row r="33" spans="1:52" ht="15" customHeight="1" x14ac:dyDescent="0.25">
      <c r="A33" s="26">
        <v>100601</v>
      </c>
      <c r="B33" s="26" t="s">
        <v>574</v>
      </c>
      <c r="C33" s="30">
        <v>17</v>
      </c>
      <c r="D33" s="31" t="s">
        <v>57</v>
      </c>
      <c r="E33" s="31"/>
      <c r="F33" s="28">
        <v>44.465000000000003</v>
      </c>
      <c r="G33" s="28">
        <v>44.465000000000003</v>
      </c>
      <c r="H33" s="28">
        <v>43.575700000000005</v>
      </c>
      <c r="I33" s="28">
        <v>42.704186000000007</v>
      </c>
      <c r="J33" s="28">
        <v>41.850102280000009</v>
      </c>
      <c r="K33" s="28">
        <v>41.013100234400007</v>
      </c>
      <c r="L33" s="28">
        <v>40.192838229712002</v>
      </c>
      <c r="M33" s="28"/>
      <c r="N33" s="28"/>
      <c r="O33" s="28"/>
    </row>
    <row r="34" spans="1:52" ht="15" customHeight="1" x14ac:dyDescent="0.25">
      <c r="A34" s="26">
        <v>100601</v>
      </c>
      <c r="B34" s="26" t="s">
        <v>567</v>
      </c>
      <c r="C34" s="30">
        <v>17</v>
      </c>
      <c r="D34" s="31" t="s">
        <v>57</v>
      </c>
      <c r="E34" s="31" t="s">
        <v>346</v>
      </c>
      <c r="F34" s="28">
        <v>27.9</v>
      </c>
      <c r="G34" s="28">
        <v>27.014999999999997</v>
      </c>
      <c r="H34" s="28">
        <v>27.014999999999997</v>
      </c>
      <c r="I34" s="28">
        <v>23.462</v>
      </c>
      <c r="J34" s="28">
        <v>23.462</v>
      </c>
      <c r="K34" s="28">
        <v>20.788999999999998</v>
      </c>
      <c r="L34" s="28">
        <v>18.649000000000001</v>
      </c>
      <c r="M34" s="28">
        <v>16.798999999999999</v>
      </c>
      <c r="N34" s="28">
        <v>16.637999999999998</v>
      </c>
      <c r="O34" s="28">
        <v>16.637999999999998</v>
      </c>
    </row>
    <row r="35" spans="1:52" ht="15" customHeight="1" x14ac:dyDescent="0.25">
      <c r="A35" s="31">
        <v>99787</v>
      </c>
      <c r="B35" s="31" t="s">
        <v>565</v>
      </c>
      <c r="C35" s="30">
        <v>77</v>
      </c>
      <c r="D35" s="31" t="s">
        <v>511</v>
      </c>
      <c r="E35" s="31" t="s">
        <v>297</v>
      </c>
      <c r="F35" s="28">
        <v>40</v>
      </c>
      <c r="G35" s="28">
        <v>40</v>
      </c>
      <c r="H35" s="28">
        <v>40</v>
      </c>
      <c r="I35" s="28">
        <v>38</v>
      </c>
      <c r="J35" s="28">
        <v>38</v>
      </c>
      <c r="K35" s="28">
        <v>34</v>
      </c>
      <c r="L35" s="28">
        <v>32</v>
      </c>
      <c r="M35" s="28">
        <v>30</v>
      </c>
      <c r="N35" s="28">
        <v>27</v>
      </c>
      <c r="O35" s="28">
        <v>24</v>
      </c>
    </row>
    <row r="36" spans="1:52" ht="15" customHeight="1" x14ac:dyDescent="0.25">
      <c r="A36" s="31">
        <v>99787</v>
      </c>
      <c r="B36" s="31" t="s">
        <v>564</v>
      </c>
      <c r="C36" s="30">
        <v>77</v>
      </c>
      <c r="D36" s="31" t="s">
        <v>511</v>
      </c>
      <c r="E36" s="31" t="s">
        <v>297</v>
      </c>
      <c r="F36" s="28">
        <v>23.25</v>
      </c>
      <c r="G36" s="28">
        <v>23.25</v>
      </c>
      <c r="H36" s="28">
        <v>21.933962264150942</v>
      </c>
      <c r="I36" s="28">
        <v>20.692417230331078</v>
      </c>
      <c r="J36" s="28">
        <v>19.521148330501017</v>
      </c>
      <c r="K36" s="28">
        <v>18.416177670283979</v>
      </c>
      <c r="L36" s="28">
        <v>17.052016361374054</v>
      </c>
      <c r="M36" s="28">
        <v>15.788904038309308</v>
      </c>
      <c r="N36" s="28"/>
      <c r="O36" s="28"/>
    </row>
    <row r="37" spans="1:52" ht="15" customHeight="1" x14ac:dyDescent="0.25">
      <c r="A37" s="26">
        <v>99787</v>
      </c>
      <c r="B37" s="26" t="s">
        <v>575</v>
      </c>
      <c r="C37" s="30">
        <v>77</v>
      </c>
      <c r="D37" s="31" t="s">
        <v>234</v>
      </c>
      <c r="E37" s="31" t="s">
        <v>297</v>
      </c>
      <c r="F37" s="28">
        <v>31.74</v>
      </c>
      <c r="G37" s="28">
        <v>31.74</v>
      </c>
      <c r="H37" s="28">
        <v>31.105199999999996</v>
      </c>
      <c r="I37" s="28">
        <v>30.483095999999996</v>
      </c>
      <c r="J37" s="28">
        <v>29.873434079999996</v>
      </c>
      <c r="K37" s="28">
        <v>29.275965398399997</v>
      </c>
      <c r="L37" s="28">
        <v>28.690446090431998</v>
      </c>
      <c r="M37" s="28"/>
      <c r="N37" s="28"/>
      <c r="O37" s="28"/>
    </row>
    <row r="38" spans="1:52" ht="15" customHeight="1" x14ac:dyDescent="0.25">
      <c r="A38" s="26">
        <v>99787</v>
      </c>
      <c r="B38" s="26" t="s">
        <v>576</v>
      </c>
      <c r="C38" s="30">
        <v>77</v>
      </c>
      <c r="D38" s="31" t="s">
        <v>234</v>
      </c>
      <c r="E38" s="31" t="s">
        <v>297</v>
      </c>
      <c r="F38" s="28">
        <v>23.24</v>
      </c>
      <c r="G38" s="28">
        <v>23.24</v>
      </c>
      <c r="H38" s="28">
        <v>22.775199999999998</v>
      </c>
      <c r="I38" s="28">
        <v>22.319695999999997</v>
      </c>
      <c r="J38" s="28">
        <v>21.873302079999995</v>
      </c>
      <c r="K38" s="28">
        <v>21.435836038399994</v>
      </c>
      <c r="L38" s="28">
        <v>21.007119317631993</v>
      </c>
      <c r="M38" s="28"/>
      <c r="N38" s="28"/>
      <c r="O38" s="28"/>
    </row>
    <row r="39" spans="1:52" ht="15" customHeight="1" x14ac:dyDescent="0.25">
      <c r="A39" s="26">
        <v>99787</v>
      </c>
      <c r="B39" s="26" t="s">
        <v>567</v>
      </c>
      <c r="C39" s="30">
        <v>77</v>
      </c>
      <c r="D39" s="31" t="s">
        <v>297</v>
      </c>
      <c r="E39" s="31" t="s">
        <v>334</v>
      </c>
      <c r="F39" s="28">
        <v>19.84</v>
      </c>
      <c r="G39" s="28">
        <v>19.488999999999997</v>
      </c>
      <c r="H39" s="28">
        <v>19.488999999999997</v>
      </c>
      <c r="I39" s="28">
        <v>18.437000000000001</v>
      </c>
      <c r="J39" s="28">
        <v>18.437000000000001</v>
      </c>
      <c r="K39" s="28">
        <v>17.536000000000001</v>
      </c>
      <c r="L39" s="28">
        <v>16.853000000000002</v>
      </c>
      <c r="M39" s="28">
        <v>16.594999999999999</v>
      </c>
      <c r="N39" s="28">
        <v>16.434999999999999</v>
      </c>
      <c r="O39" s="28">
        <v>16.434999999999999</v>
      </c>
    </row>
    <row r="40" spans="1:52" s="32" customFormat="1" x14ac:dyDescent="0.25">
      <c r="A40" s="26">
        <v>99332</v>
      </c>
      <c r="B40" s="26" t="s">
        <v>568</v>
      </c>
      <c r="C40" s="30">
        <v>26</v>
      </c>
      <c r="D40" s="31" t="s">
        <v>357</v>
      </c>
      <c r="E40" s="31" t="s">
        <v>358</v>
      </c>
      <c r="F40" s="28">
        <v>45.46</v>
      </c>
      <c r="G40" s="28">
        <v>45.46</v>
      </c>
      <c r="H40" s="28">
        <v>45.46</v>
      </c>
      <c r="I40" s="28">
        <v>42.28</v>
      </c>
      <c r="J40" s="28">
        <v>42.28</v>
      </c>
      <c r="K40" s="28">
        <v>39.32</v>
      </c>
      <c r="L40" s="28">
        <v>36.57</v>
      </c>
      <c r="M40" s="28">
        <v>32.909999999999997</v>
      </c>
      <c r="N40" s="28">
        <v>29.62</v>
      </c>
      <c r="O40" s="28">
        <v>29.62</v>
      </c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</row>
    <row r="41" spans="1:52" s="32" customFormat="1" x14ac:dyDescent="0.25">
      <c r="A41" s="26">
        <v>99332</v>
      </c>
      <c r="B41" s="26" t="s">
        <v>575</v>
      </c>
      <c r="C41" s="30">
        <v>26</v>
      </c>
      <c r="D41" s="31"/>
      <c r="E41" s="31"/>
      <c r="F41" s="28">
        <v>52.435000000000002</v>
      </c>
      <c r="G41" s="28">
        <v>52.435000000000002</v>
      </c>
      <c r="H41" s="28">
        <v>51.386299999999999</v>
      </c>
      <c r="I41" s="28">
        <v>50.358573999999997</v>
      </c>
      <c r="J41" s="28">
        <v>49.351402519999994</v>
      </c>
      <c r="K41" s="28">
        <v>48.364374469599994</v>
      </c>
      <c r="L41" s="28">
        <v>47.397086980207995</v>
      </c>
      <c r="M41" s="28"/>
      <c r="N41" s="28"/>
      <c r="O41" s="28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</row>
    <row r="42" spans="1:52" x14ac:dyDescent="0.25">
      <c r="A42" s="26">
        <v>99332</v>
      </c>
      <c r="B42" s="26" t="s">
        <v>576</v>
      </c>
      <c r="C42" s="30">
        <v>26</v>
      </c>
      <c r="D42" s="31"/>
      <c r="E42" s="31"/>
      <c r="F42" s="28">
        <v>43.935000000000002</v>
      </c>
      <c r="G42" s="28">
        <v>43.935000000000002</v>
      </c>
      <c r="H42" s="28">
        <v>43.0563</v>
      </c>
      <c r="I42" s="28">
        <v>42.195174000000002</v>
      </c>
      <c r="J42" s="28">
        <v>41.35127052</v>
      </c>
      <c r="K42" s="28">
        <v>40.524245109600002</v>
      </c>
      <c r="L42" s="28">
        <v>39.713760207408001</v>
      </c>
      <c r="M42" s="28"/>
      <c r="N42" s="28"/>
      <c r="O42" s="28"/>
    </row>
    <row r="43" spans="1:52" x14ac:dyDescent="0.25">
      <c r="A43" s="26">
        <v>99332</v>
      </c>
      <c r="B43" s="26" t="s">
        <v>567</v>
      </c>
      <c r="C43" s="30">
        <v>26</v>
      </c>
      <c r="D43" s="31" t="s">
        <v>63</v>
      </c>
      <c r="E43" s="31" t="s">
        <v>346</v>
      </c>
      <c r="F43" s="28">
        <v>42.68</v>
      </c>
      <c r="G43" s="28">
        <v>42.247700000000002</v>
      </c>
      <c r="H43" s="28">
        <v>42.247700000000002</v>
      </c>
      <c r="I43" s="28">
        <v>38.758500000000005</v>
      </c>
      <c r="J43" s="28">
        <v>38.758500000000005</v>
      </c>
      <c r="K43" s="28">
        <v>35.396900000000002</v>
      </c>
      <c r="L43" s="28">
        <v>32.737100000000005</v>
      </c>
      <c r="M43" s="28">
        <v>32.424700000000001</v>
      </c>
      <c r="N43" s="28">
        <v>32.113399999999999</v>
      </c>
      <c r="O43" s="28">
        <v>32.113399999999999</v>
      </c>
    </row>
    <row r="44" spans="1:52" x14ac:dyDescent="0.25">
      <c r="A44" s="26">
        <v>98221</v>
      </c>
      <c r="B44" s="26" t="s">
        <v>563</v>
      </c>
      <c r="C44" s="30">
        <v>69</v>
      </c>
      <c r="D44" s="31"/>
      <c r="E44" s="33" t="s">
        <v>47</v>
      </c>
      <c r="F44" s="28">
        <v>42.9</v>
      </c>
      <c r="G44" s="28">
        <f>F44*105%</f>
        <v>45.045000000000002</v>
      </c>
      <c r="H44" s="28">
        <f>G44*97%</f>
        <v>43.693649999999998</v>
      </c>
      <c r="I44" s="28">
        <f>H44*92%</f>
        <v>40.198157999999999</v>
      </c>
      <c r="J44" s="28">
        <f>I44*92%</f>
        <v>36.982305359999998</v>
      </c>
      <c r="K44" s="28">
        <f>J44*92%</f>
        <v>34.023720931199996</v>
      </c>
      <c r="L44" s="28">
        <f>K44*92%</f>
        <v>31.301823256703997</v>
      </c>
      <c r="M44" s="28">
        <f>L44*88%</f>
        <v>27.545604465899519</v>
      </c>
      <c r="N44" s="28">
        <f>M44*85%</f>
        <v>23.413763796014589</v>
      </c>
      <c r="O44" s="28">
        <f>N44*86%</f>
        <v>20.135836864572546</v>
      </c>
    </row>
    <row r="45" spans="1:52" x14ac:dyDescent="0.25">
      <c r="A45" s="26">
        <v>98221</v>
      </c>
      <c r="B45" s="26" t="s">
        <v>572</v>
      </c>
      <c r="C45" s="27">
        <v>69</v>
      </c>
      <c r="D45" s="26"/>
      <c r="E45" s="33" t="s">
        <v>47</v>
      </c>
      <c r="F45" s="28">
        <v>27.975999999999999</v>
      </c>
      <c r="G45" s="28">
        <v>27.975999999999999</v>
      </c>
      <c r="H45" s="28">
        <v>27.975999999999999</v>
      </c>
      <c r="I45" s="28">
        <v>24.616800000000001</v>
      </c>
      <c r="J45" s="28">
        <v>24.616800000000001</v>
      </c>
      <c r="K45" s="28">
        <v>21.6632</v>
      </c>
      <c r="L45" s="28">
        <v>19.063199999999998</v>
      </c>
      <c r="M45" s="28">
        <v>16.775199999999998</v>
      </c>
      <c r="N45" s="28">
        <v>14.767999999999999</v>
      </c>
      <c r="O45" s="28">
        <v>13</v>
      </c>
    </row>
    <row r="46" spans="1:52" x14ac:dyDescent="0.25">
      <c r="A46" s="26">
        <v>98221</v>
      </c>
      <c r="B46" s="26" t="s">
        <v>575</v>
      </c>
      <c r="C46" s="30">
        <v>69</v>
      </c>
      <c r="D46" s="31" t="s">
        <v>280</v>
      </c>
      <c r="E46" s="31" t="s">
        <v>47</v>
      </c>
      <c r="F46" s="28">
        <v>41.13</v>
      </c>
      <c r="G46" s="28">
        <v>41.13</v>
      </c>
      <c r="H46" s="28">
        <v>40.307400000000001</v>
      </c>
      <c r="I46" s="28">
        <v>39.501252000000001</v>
      </c>
      <c r="J46" s="28">
        <v>38.711226959999998</v>
      </c>
      <c r="K46" s="28">
        <v>37.937002420799999</v>
      </c>
      <c r="L46" s="28">
        <v>37.178262372383998</v>
      </c>
      <c r="M46" s="28"/>
      <c r="N46" s="28"/>
      <c r="O46" s="28"/>
    </row>
    <row r="47" spans="1:52" x14ac:dyDescent="0.25">
      <c r="A47" s="26">
        <v>98221</v>
      </c>
      <c r="B47" s="26" t="s">
        <v>576</v>
      </c>
      <c r="C47" s="30">
        <v>69</v>
      </c>
      <c r="D47" s="31" t="s">
        <v>280</v>
      </c>
      <c r="E47" s="31" t="s">
        <v>47</v>
      </c>
      <c r="F47" s="28">
        <v>32.630000000000003</v>
      </c>
      <c r="G47" s="28">
        <v>32.630000000000003</v>
      </c>
      <c r="H47" s="28">
        <v>31.977400000000003</v>
      </c>
      <c r="I47" s="28">
        <v>31.337852000000002</v>
      </c>
      <c r="J47" s="28">
        <v>30.71109496</v>
      </c>
      <c r="K47" s="28">
        <v>30.0968730608</v>
      </c>
      <c r="L47" s="28">
        <v>29.494935599584</v>
      </c>
      <c r="M47" s="28"/>
      <c r="N47" s="28"/>
      <c r="O47" s="28"/>
    </row>
    <row r="48" spans="1:52" x14ac:dyDescent="0.25">
      <c r="A48" s="26">
        <v>98221</v>
      </c>
      <c r="B48" s="26" t="s">
        <v>567</v>
      </c>
      <c r="C48" s="30">
        <v>69</v>
      </c>
      <c r="D48" s="31" t="s">
        <v>47</v>
      </c>
      <c r="E48" s="31" t="s">
        <v>346</v>
      </c>
      <c r="F48" s="28">
        <v>32.698799999999991</v>
      </c>
      <c r="G48" s="28">
        <v>32.041289999999996</v>
      </c>
      <c r="H48" s="28">
        <v>32.041289999999996</v>
      </c>
      <c r="I48" s="28">
        <v>28.612380000000002</v>
      </c>
      <c r="J48" s="28">
        <v>28.612380000000002</v>
      </c>
      <c r="K48" s="28">
        <v>26.045580000000001</v>
      </c>
      <c r="L48" s="28">
        <v>23.781029999999998</v>
      </c>
      <c r="M48" s="28">
        <v>22.145159999999997</v>
      </c>
      <c r="N48" s="28">
        <v>21.932189999999999</v>
      </c>
      <c r="O48" s="28">
        <v>21.932189999999999</v>
      </c>
    </row>
    <row r="49" spans="1:52" x14ac:dyDescent="0.25">
      <c r="A49" s="26">
        <v>98052</v>
      </c>
      <c r="B49" s="26" t="s">
        <v>575</v>
      </c>
      <c r="C49" s="30">
        <v>3</v>
      </c>
      <c r="D49" s="31" t="s">
        <v>204</v>
      </c>
      <c r="E49" s="31" t="s">
        <v>205</v>
      </c>
      <c r="F49" s="28">
        <v>37.54</v>
      </c>
      <c r="G49" s="28">
        <v>37.54</v>
      </c>
      <c r="H49" s="28">
        <v>36.789200000000001</v>
      </c>
      <c r="I49" s="28">
        <v>36.053415999999999</v>
      </c>
      <c r="J49" s="28">
        <v>35.332347679999998</v>
      </c>
      <c r="K49" s="28">
        <v>34.625700726399998</v>
      </c>
      <c r="L49" s="28">
        <v>33.933186711871997</v>
      </c>
      <c r="M49" s="28"/>
      <c r="N49" s="28"/>
      <c r="O49" s="28"/>
    </row>
    <row r="50" spans="1:52" s="29" customFormat="1" x14ac:dyDescent="0.25">
      <c r="A50" s="26">
        <v>98052</v>
      </c>
      <c r="B50" s="26" t="s">
        <v>576</v>
      </c>
      <c r="C50" s="30">
        <v>3</v>
      </c>
      <c r="D50" s="31" t="s">
        <v>204</v>
      </c>
      <c r="E50" s="31" t="s">
        <v>205</v>
      </c>
      <c r="F50" s="28">
        <v>29.04</v>
      </c>
      <c r="G50" s="28">
        <v>29.04</v>
      </c>
      <c r="H50" s="28">
        <v>28.459199999999999</v>
      </c>
      <c r="I50" s="28">
        <v>27.890015999999999</v>
      </c>
      <c r="J50" s="28">
        <v>27.332215679999997</v>
      </c>
      <c r="K50" s="28">
        <v>26.785571366399996</v>
      </c>
      <c r="L50" s="28">
        <v>26.249859939071996</v>
      </c>
      <c r="M50" s="28"/>
      <c r="N50" s="28"/>
      <c r="O50" s="28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</row>
    <row r="51" spans="1:52" x14ac:dyDescent="0.25">
      <c r="A51" s="26">
        <v>98052</v>
      </c>
      <c r="B51" s="26" t="s">
        <v>567</v>
      </c>
      <c r="C51" s="30">
        <v>3</v>
      </c>
      <c r="D51" s="31" t="s">
        <v>60</v>
      </c>
      <c r="E51" s="31" t="s">
        <v>334</v>
      </c>
      <c r="F51" s="28">
        <v>23.79</v>
      </c>
      <c r="G51" s="28">
        <v>23.04</v>
      </c>
      <c r="H51" s="28">
        <v>23.04</v>
      </c>
      <c r="I51" s="28">
        <v>21.861000000000001</v>
      </c>
      <c r="J51" s="28">
        <v>21.861000000000001</v>
      </c>
      <c r="K51" s="28">
        <v>20.771999999999998</v>
      </c>
      <c r="L51" s="28">
        <v>20.402999999999999</v>
      </c>
      <c r="M51" s="28">
        <v>20.134999999999998</v>
      </c>
      <c r="N51" s="28">
        <v>19.942</v>
      </c>
      <c r="O51" s="28">
        <v>19.942</v>
      </c>
    </row>
    <row r="52" spans="1:52" s="32" customFormat="1" x14ac:dyDescent="0.25">
      <c r="A52" s="31">
        <v>86279</v>
      </c>
      <c r="B52" s="31" t="s">
        <v>565</v>
      </c>
      <c r="C52" s="30">
        <v>95</v>
      </c>
      <c r="D52" s="31" t="s">
        <v>304</v>
      </c>
      <c r="E52" s="31" t="s">
        <v>46</v>
      </c>
      <c r="F52" s="28">
        <v>40</v>
      </c>
      <c r="G52" s="28">
        <v>40</v>
      </c>
      <c r="H52" s="28">
        <v>40</v>
      </c>
      <c r="I52" s="28">
        <v>38</v>
      </c>
      <c r="J52" s="28">
        <v>38</v>
      </c>
      <c r="K52" s="28">
        <v>34</v>
      </c>
      <c r="L52" s="28">
        <v>32</v>
      </c>
      <c r="M52" s="28">
        <v>30</v>
      </c>
      <c r="N52" s="28">
        <v>27</v>
      </c>
      <c r="O52" s="28">
        <v>24</v>
      </c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</row>
    <row r="53" spans="1:52" s="32" customFormat="1" x14ac:dyDescent="0.25">
      <c r="A53" s="31">
        <v>86279</v>
      </c>
      <c r="B53" s="31" t="s">
        <v>564</v>
      </c>
      <c r="C53" s="30">
        <v>95</v>
      </c>
      <c r="D53" s="31" t="s">
        <v>558</v>
      </c>
      <c r="E53" s="31" t="s">
        <v>305</v>
      </c>
      <c r="F53" s="28">
        <v>23.75</v>
      </c>
      <c r="G53" s="28">
        <v>23.75</v>
      </c>
      <c r="H53" s="28">
        <v>22.40566037735849</v>
      </c>
      <c r="I53" s="28">
        <v>21.137415450338196</v>
      </c>
      <c r="J53" s="28">
        <v>19.940957972017166</v>
      </c>
      <c r="K53" s="28">
        <v>18.812224501902985</v>
      </c>
      <c r="L53" s="28">
        <v>17.41872639065091</v>
      </c>
      <c r="M53" s="28">
        <v>16.128450361713806</v>
      </c>
      <c r="N53" s="28"/>
      <c r="O53" s="28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</row>
    <row r="54" spans="1:52" x14ac:dyDescent="0.25">
      <c r="A54" s="26">
        <v>86279</v>
      </c>
      <c r="B54" s="26" t="s">
        <v>572</v>
      </c>
      <c r="C54" s="27">
        <v>95</v>
      </c>
      <c r="D54" s="26" t="s">
        <v>157</v>
      </c>
      <c r="E54" s="26" t="s">
        <v>156</v>
      </c>
      <c r="F54" s="28">
        <v>32.36</v>
      </c>
      <c r="G54" s="28">
        <v>32.36</v>
      </c>
      <c r="H54" s="28">
        <v>32.36</v>
      </c>
      <c r="I54" s="28">
        <v>27.51</v>
      </c>
      <c r="J54" s="28">
        <v>27.51</v>
      </c>
      <c r="K54" s="28">
        <v>23.38</v>
      </c>
      <c r="L54" s="28">
        <v>19.88</v>
      </c>
      <c r="M54" s="28">
        <v>16.89</v>
      </c>
      <c r="N54" s="28">
        <v>14.9</v>
      </c>
      <c r="O54" s="28">
        <v>13.1</v>
      </c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</row>
    <row r="55" spans="1:52" x14ac:dyDescent="0.25">
      <c r="A55" s="26">
        <v>86279</v>
      </c>
      <c r="B55" s="26" t="s">
        <v>575</v>
      </c>
      <c r="C55" s="30">
        <v>95</v>
      </c>
      <c r="D55" s="31" t="s">
        <v>304</v>
      </c>
      <c r="E55" s="31" t="s">
        <v>305</v>
      </c>
      <c r="F55" s="28">
        <v>35.945</v>
      </c>
      <c r="G55" s="28">
        <v>35.945</v>
      </c>
      <c r="H55" s="28">
        <v>35.226100000000002</v>
      </c>
      <c r="I55" s="28">
        <v>34.521578000000005</v>
      </c>
      <c r="J55" s="28">
        <v>33.831146440000005</v>
      </c>
      <c r="K55" s="28">
        <v>33.154523511200004</v>
      </c>
      <c r="L55" s="28">
        <v>32.491433040976005</v>
      </c>
      <c r="M55" s="28"/>
      <c r="N55" s="28"/>
      <c r="O55" s="28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</row>
    <row r="56" spans="1:52" x14ac:dyDescent="0.25">
      <c r="A56" s="26">
        <v>86279</v>
      </c>
      <c r="B56" s="26" t="s">
        <v>576</v>
      </c>
      <c r="C56" s="30">
        <v>95</v>
      </c>
      <c r="D56" s="31" t="s">
        <v>304</v>
      </c>
      <c r="E56" s="31" t="s">
        <v>305</v>
      </c>
      <c r="F56" s="28">
        <v>27.445</v>
      </c>
      <c r="G56" s="28">
        <v>27.445</v>
      </c>
      <c r="H56" s="28">
        <v>26.896100000000001</v>
      </c>
      <c r="I56" s="28">
        <v>26.358177999999999</v>
      </c>
      <c r="J56" s="28">
        <v>25.831014439999997</v>
      </c>
      <c r="K56" s="28">
        <v>25.314394151199998</v>
      </c>
      <c r="L56" s="28">
        <v>24.808106268175997</v>
      </c>
      <c r="M56" s="28"/>
      <c r="N56" s="28"/>
      <c r="O56" s="28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</row>
    <row r="57" spans="1:52" x14ac:dyDescent="0.25">
      <c r="A57" s="26">
        <v>86279</v>
      </c>
      <c r="B57" s="26" t="s">
        <v>567</v>
      </c>
      <c r="C57" s="30">
        <v>95</v>
      </c>
      <c r="D57" s="31" t="s">
        <v>46</v>
      </c>
      <c r="E57" s="31" t="s">
        <v>334</v>
      </c>
      <c r="F57" s="28">
        <v>19.84</v>
      </c>
      <c r="G57" s="28">
        <v>19.488999999999997</v>
      </c>
      <c r="H57" s="28">
        <v>19.488999999999997</v>
      </c>
      <c r="I57" s="28">
        <v>18.437000000000001</v>
      </c>
      <c r="J57" s="28">
        <v>18.437000000000001</v>
      </c>
      <c r="K57" s="28">
        <v>17.536000000000001</v>
      </c>
      <c r="L57" s="28">
        <v>16.853000000000002</v>
      </c>
      <c r="M57" s="28">
        <v>16.594999999999999</v>
      </c>
      <c r="N57" s="28">
        <v>16.434999999999999</v>
      </c>
      <c r="O57" s="28">
        <v>16.434999999999999</v>
      </c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</row>
    <row r="58" spans="1:52" x14ac:dyDescent="0.25">
      <c r="A58" s="26">
        <v>85874</v>
      </c>
      <c r="B58" s="26" t="s">
        <v>563</v>
      </c>
      <c r="C58" s="30">
        <v>72</v>
      </c>
      <c r="D58" s="31" t="s">
        <v>499</v>
      </c>
      <c r="E58" s="31" t="s">
        <v>500</v>
      </c>
      <c r="F58" s="28">
        <v>21.99</v>
      </c>
      <c r="G58" s="28">
        <f>F58*105%</f>
        <v>23.089500000000001</v>
      </c>
      <c r="H58" s="28">
        <f>G58*97%</f>
        <v>22.396815</v>
      </c>
      <c r="I58" s="28">
        <f>H58*92%</f>
        <v>20.605069800000003</v>
      </c>
      <c r="J58" s="28">
        <f>I58*92%</f>
        <v>18.956664216000004</v>
      </c>
      <c r="K58" s="28">
        <f>J58*92%</f>
        <v>17.440131078720004</v>
      </c>
      <c r="L58" s="28">
        <f>K58*92%</f>
        <v>16.044920592422404</v>
      </c>
      <c r="M58" s="28">
        <f>L58*88%</f>
        <v>14.119530121331715</v>
      </c>
      <c r="N58" s="28">
        <f>M58*85%</f>
        <v>12.001600603131958</v>
      </c>
      <c r="O58" s="28">
        <f>N58*86%</f>
        <v>10.321376518693484</v>
      </c>
    </row>
    <row r="59" spans="1:52" s="32" customFormat="1" x14ac:dyDescent="0.25">
      <c r="A59" s="31">
        <v>85874</v>
      </c>
      <c r="B59" s="31" t="s">
        <v>564</v>
      </c>
      <c r="C59" s="30">
        <v>72</v>
      </c>
      <c r="D59" s="31" t="s">
        <v>504</v>
      </c>
      <c r="E59" s="31" t="s">
        <v>505</v>
      </c>
      <c r="F59" s="28">
        <v>16.693548387096772</v>
      </c>
      <c r="G59" s="28">
        <v>16.693548387096772</v>
      </c>
      <c r="H59" s="28">
        <v>15.748630553864878</v>
      </c>
      <c r="I59" s="28">
        <v>14.857198635721582</v>
      </c>
      <c r="J59" s="28">
        <v>14.016225128039228</v>
      </c>
      <c r="K59" s="28">
        <v>13.222853894376629</v>
      </c>
      <c r="L59" s="28">
        <v>12.243383235533914</v>
      </c>
      <c r="M59" s="28">
        <v>11.336465958827697</v>
      </c>
      <c r="N59" s="28"/>
      <c r="O59" s="28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</row>
    <row r="60" spans="1:52" s="32" customFormat="1" x14ac:dyDescent="0.25">
      <c r="A60" s="26">
        <v>85871</v>
      </c>
      <c r="B60" s="26" t="s">
        <v>572</v>
      </c>
      <c r="C60" s="27">
        <v>72</v>
      </c>
      <c r="D60" s="26" t="s">
        <v>507</v>
      </c>
      <c r="E60" s="26" t="s">
        <v>167</v>
      </c>
      <c r="F60" s="28">
        <v>12.48</v>
      </c>
      <c r="G60" s="28">
        <v>12.48</v>
      </c>
      <c r="H60" s="28">
        <v>12.48</v>
      </c>
      <c r="I60" s="28">
        <v>10.9824</v>
      </c>
      <c r="J60" s="28">
        <v>10.9824</v>
      </c>
      <c r="K60" s="28">
        <v>9.6720000000000006</v>
      </c>
      <c r="L60" s="28">
        <v>8.5071999999999992</v>
      </c>
      <c r="M60" s="28">
        <v>7.4880000000000004</v>
      </c>
      <c r="N60" s="28">
        <v>6.5935999999999995</v>
      </c>
      <c r="O60" s="28">
        <v>5.8032000000000004</v>
      </c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</row>
    <row r="61" spans="1:52" s="32" customFormat="1" x14ac:dyDescent="0.25">
      <c r="A61" s="26">
        <v>85871</v>
      </c>
      <c r="B61" s="26" t="s">
        <v>574</v>
      </c>
      <c r="C61" s="30">
        <v>72</v>
      </c>
      <c r="D61" s="31" t="s">
        <v>290</v>
      </c>
      <c r="E61" s="31"/>
      <c r="F61" s="28">
        <v>18.52</v>
      </c>
      <c r="G61" s="28">
        <v>18.52</v>
      </c>
      <c r="H61" s="28">
        <v>18.1496</v>
      </c>
      <c r="I61" s="28">
        <v>17.786607999999998</v>
      </c>
      <c r="J61" s="28">
        <v>17.430875839999999</v>
      </c>
      <c r="K61" s="28">
        <v>17.082258323199998</v>
      </c>
      <c r="L61" s="28">
        <v>16.740613156735996</v>
      </c>
      <c r="M61" s="28"/>
      <c r="N61" s="28"/>
      <c r="O61" s="28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</row>
    <row r="62" spans="1:52" x14ac:dyDescent="0.25">
      <c r="A62" s="26">
        <v>85871</v>
      </c>
      <c r="B62" s="26" t="s">
        <v>567</v>
      </c>
      <c r="C62" s="30">
        <v>72</v>
      </c>
      <c r="D62" s="31" t="s">
        <v>290</v>
      </c>
      <c r="E62" s="31" t="s">
        <v>334</v>
      </c>
      <c r="F62" s="28">
        <v>19.698700000000002</v>
      </c>
      <c r="G62" s="28">
        <v>19.667670000000001</v>
      </c>
      <c r="H62" s="28">
        <v>19.667670000000001</v>
      </c>
      <c r="I62" s="28">
        <v>17.776980000000002</v>
      </c>
      <c r="J62" s="28">
        <v>17.776980000000002</v>
      </c>
      <c r="K62" s="28">
        <v>15.946210000000002</v>
      </c>
      <c r="L62" s="28">
        <v>14.524180000000001</v>
      </c>
      <c r="M62" s="28">
        <v>12.913830000000001</v>
      </c>
      <c r="N62" s="28">
        <v>12.57892</v>
      </c>
      <c r="O62" s="28">
        <v>12.57892</v>
      </c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</row>
    <row r="63" spans="1:52" x14ac:dyDescent="0.25">
      <c r="A63" s="26">
        <v>79515</v>
      </c>
      <c r="B63" s="26" t="s">
        <v>563</v>
      </c>
      <c r="C63" s="30">
        <v>69</v>
      </c>
      <c r="D63" s="31" t="s">
        <v>493</v>
      </c>
      <c r="E63" s="31" t="s">
        <v>494</v>
      </c>
      <c r="F63" s="28">
        <v>42.9</v>
      </c>
      <c r="G63" s="28">
        <f>F63*105%</f>
        <v>45.045000000000002</v>
      </c>
      <c r="H63" s="28">
        <f>G63*97%</f>
        <v>43.693649999999998</v>
      </c>
      <c r="I63" s="28">
        <f>H63*92%</f>
        <v>40.198157999999999</v>
      </c>
      <c r="J63" s="28">
        <f>I63*92%</f>
        <v>36.982305359999998</v>
      </c>
      <c r="K63" s="28">
        <f>J63*92%</f>
        <v>34.023720931199996</v>
      </c>
      <c r="L63" s="28">
        <f>K63*92%</f>
        <v>31.301823256703997</v>
      </c>
      <c r="M63" s="28">
        <f>L63*88%</f>
        <v>27.545604465899519</v>
      </c>
      <c r="N63" s="28">
        <f>M63*85%</f>
        <v>23.413763796014589</v>
      </c>
      <c r="O63" s="28">
        <f>N63*86%</f>
        <v>20.135836864572546</v>
      </c>
    </row>
    <row r="64" spans="1:52" x14ac:dyDescent="0.25">
      <c r="A64" s="26">
        <v>79515</v>
      </c>
      <c r="B64" s="26" t="s">
        <v>572</v>
      </c>
      <c r="C64" s="27">
        <v>69</v>
      </c>
      <c r="D64" s="26" t="s">
        <v>151</v>
      </c>
      <c r="E64" s="26" t="s">
        <v>324</v>
      </c>
      <c r="F64" s="28">
        <v>27.975999999999999</v>
      </c>
      <c r="G64" s="28">
        <v>27.975999999999999</v>
      </c>
      <c r="H64" s="28">
        <v>27.975999999999999</v>
      </c>
      <c r="I64" s="28">
        <v>24.616800000000001</v>
      </c>
      <c r="J64" s="28">
        <v>24.616800000000001</v>
      </c>
      <c r="K64" s="28">
        <v>21.6632</v>
      </c>
      <c r="L64" s="28">
        <v>19.063199999999998</v>
      </c>
      <c r="M64" s="28">
        <v>16.775199999999998</v>
      </c>
      <c r="N64" s="28">
        <v>14.767999999999999</v>
      </c>
      <c r="O64" s="28">
        <v>13</v>
      </c>
    </row>
    <row r="65" spans="1:52" x14ac:dyDescent="0.25">
      <c r="A65" s="26">
        <v>79515</v>
      </c>
      <c r="B65" s="26" t="s">
        <v>575</v>
      </c>
      <c r="C65" s="30">
        <v>69</v>
      </c>
      <c r="D65" s="31"/>
      <c r="E65" s="33" t="s">
        <v>494</v>
      </c>
      <c r="F65" s="28">
        <v>41.13</v>
      </c>
      <c r="G65" s="28">
        <v>41.13</v>
      </c>
      <c r="H65" s="28">
        <v>40.307400000000001</v>
      </c>
      <c r="I65" s="28">
        <v>39.501252000000001</v>
      </c>
      <c r="J65" s="28">
        <v>38.711226959999998</v>
      </c>
      <c r="K65" s="28">
        <v>37.937002420799999</v>
      </c>
      <c r="L65" s="28">
        <v>37.178262372383998</v>
      </c>
      <c r="M65" s="28"/>
      <c r="N65" s="28"/>
      <c r="O65" s="28"/>
    </row>
    <row r="66" spans="1:52" x14ac:dyDescent="0.25">
      <c r="A66" s="26">
        <v>79515</v>
      </c>
      <c r="B66" s="26" t="s">
        <v>576</v>
      </c>
      <c r="C66" s="30">
        <v>69</v>
      </c>
      <c r="D66" s="31"/>
      <c r="E66" s="33" t="s">
        <v>494</v>
      </c>
      <c r="F66" s="28">
        <v>32.630000000000003</v>
      </c>
      <c r="G66" s="28">
        <v>32.630000000000003</v>
      </c>
      <c r="H66" s="28">
        <v>31.977400000000003</v>
      </c>
      <c r="I66" s="28">
        <v>31.337852000000002</v>
      </c>
      <c r="J66" s="28">
        <v>30.71109496</v>
      </c>
      <c r="K66" s="28">
        <v>30.0968730608</v>
      </c>
      <c r="L66" s="28">
        <v>29.494935599584</v>
      </c>
      <c r="M66" s="28"/>
      <c r="N66" s="28"/>
      <c r="O66" s="28"/>
    </row>
    <row r="67" spans="1:52" x14ac:dyDescent="0.25">
      <c r="A67" s="26">
        <v>79515</v>
      </c>
      <c r="B67" s="26" t="s">
        <v>567</v>
      </c>
      <c r="C67" s="30">
        <v>69</v>
      </c>
      <c r="D67" s="31" t="s">
        <v>494</v>
      </c>
      <c r="E67" s="31" t="s">
        <v>346</v>
      </c>
      <c r="F67" s="28">
        <v>32.698799999999991</v>
      </c>
      <c r="G67" s="28">
        <v>32.041289999999996</v>
      </c>
      <c r="H67" s="28">
        <v>32.041289999999996</v>
      </c>
      <c r="I67" s="28">
        <v>28.612380000000002</v>
      </c>
      <c r="J67" s="28">
        <v>28.612380000000002</v>
      </c>
      <c r="K67" s="28">
        <v>26.045580000000001</v>
      </c>
      <c r="L67" s="28">
        <v>23.781029999999998</v>
      </c>
      <c r="M67" s="28">
        <v>22.145159999999997</v>
      </c>
      <c r="N67" s="28">
        <v>21.932189999999999</v>
      </c>
      <c r="O67" s="28">
        <v>21.932189999999999</v>
      </c>
    </row>
    <row r="68" spans="1:52" s="32" customFormat="1" x14ac:dyDescent="0.25">
      <c r="A68" s="31">
        <v>79305</v>
      </c>
      <c r="B68" s="31" t="s">
        <v>565</v>
      </c>
      <c r="C68" s="30">
        <v>94</v>
      </c>
      <c r="D68" s="31" t="s">
        <v>534</v>
      </c>
      <c r="E68" s="31" t="s">
        <v>541</v>
      </c>
      <c r="F68" s="28">
        <v>34</v>
      </c>
      <c r="G68" s="28">
        <v>34</v>
      </c>
      <c r="H68" s="28">
        <v>34</v>
      </c>
      <c r="I68" s="28">
        <v>32</v>
      </c>
      <c r="J68" s="28">
        <v>32</v>
      </c>
      <c r="K68" s="28">
        <v>28</v>
      </c>
      <c r="L68" s="28">
        <v>26</v>
      </c>
      <c r="M68" s="28">
        <v>24</v>
      </c>
      <c r="N68" s="28">
        <v>21</v>
      </c>
      <c r="O68" s="28">
        <v>19</v>
      </c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</row>
    <row r="69" spans="1:52" s="32" customFormat="1" x14ac:dyDescent="0.25">
      <c r="A69" s="26">
        <v>79305</v>
      </c>
      <c r="B69" s="26" t="s">
        <v>563</v>
      </c>
      <c r="C69" s="30">
        <v>94</v>
      </c>
      <c r="D69" s="31" t="s">
        <v>534</v>
      </c>
      <c r="E69" s="33" t="s">
        <v>541</v>
      </c>
      <c r="F69" s="28">
        <v>24.5</v>
      </c>
      <c r="G69" s="28">
        <f>F69*105%</f>
        <v>25.725000000000001</v>
      </c>
      <c r="H69" s="28">
        <f>G69*97%</f>
        <v>24.953250000000001</v>
      </c>
      <c r="I69" s="28">
        <f>H69*92%</f>
        <v>22.956990000000001</v>
      </c>
      <c r="J69" s="28">
        <f>I69*92%</f>
        <v>21.120430800000001</v>
      </c>
      <c r="K69" s="28">
        <f>J69*92%</f>
        <v>19.430796336</v>
      </c>
      <c r="L69" s="28">
        <f>K69*92%</f>
        <v>17.87633262912</v>
      </c>
      <c r="M69" s="28">
        <f>L69*88%</f>
        <v>15.7311727136256</v>
      </c>
      <c r="N69" s="28">
        <f>M69*85%</f>
        <v>13.37149680658176</v>
      </c>
      <c r="O69" s="28">
        <f>N69*86%</f>
        <v>11.499487253660314</v>
      </c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</row>
    <row r="70" spans="1:52" s="32" customFormat="1" x14ac:dyDescent="0.25">
      <c r="A70" s="26">
        <v>79305</v>
      </c>
      <c r="B70" s="31" t="s">
        <v>564</v>
      </c>
      <c r="C70" s="30">
        <v>94</v>
      </c>
      <c r="D70" s="31" t="s">
        <v>543</v>
      </c>
      <c r="E70" s="33" t="s">
        <v>541</v>
      </c>
      <c r="F70" s="28">
        <v>23.21</v>
      </c>
      <c r="G70" s="28">
        <v>23.21</v>
      </c>
      <c r="H70" s="28">
        <v>22.317307692307693</v>
      </c>
      <c r="I70" s="28">
        <v>21.458949704142011</v>
      </c>
      <c r="J70" s="28">
        <v>20.633605484751932</v>
      </c>
      <c r="K70" s="28">
        <v>18.422862039957081</v>
      </c>
      <c r="L70" s="28">
        <v>16.448983964247393</v>
      </c>
      <c r="M70" s="28"/>
      <c r="N70" s="28"/>
      <c r="O70" s="28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</row>
    <row r="71" spans="1:52" x14ac:dyDescent="0.25">
      <c r="A71" s="26">
        <v>79305</v>
      </c>
      <c r="B71" s="26" t="s">
        <v>572</v>
      </c>
      <c r="C71" s="27">
        <v>94</v>
      </c>
      <c r="D71" s="26" t="s">
        <v>553</v>
      </c>
      <c r="E71" s="26" t="s">
        <v>554</v>
      </c>
      <c r="F71" s="28">
        <v>20.8</v>
      </c>
      <c r="G71" s="28">
        <v>20.8</v>
      </c>
      <c r="H71" s="28">
        <v>20.8</v>
      </c>
      <c r="I71" s="28">
        <v>18.304000000000002</v>
      </c>
      <c r="J71" s="28">
        <v>18.304000000000002</v>
      </c>
      <c r="K71" s="28">
        <v>16.117919999999998</v>
      </c>
      <c r="L71" s="28">
        <v>14.1752</v>
      </c>
      <c r="M71" s="28">
        <v>12.4696</v>
      </c>
      <c r="N71" s="28">
        <v>10.9824</v>
      </c>
      <c r="O71" s="28">
        <v>9.6720000000000006</v>
      </c>
      <c r="P71" s="40"/>
    </row>
    <row r="72" spans="1:52" x14ac:dyDescent="0.25">
      <c r="A72" s="26">
        <v>79305</v>
      </c>
      <c r="B72" s="26" t="s">
        <v>575</v>
      </c>
      <c r="C72" s="30">
        <v>94</v>
      </c>
      <c r="D72" s="31"/>
      <c r="E72" s="31" t="s">
        <v>541</v>
      </c>
      <c r="F72" s="28">
        <v>30.92</v>
      </c>
      <c r="G72" s="28">
        <v>30.92</v>
      </c>
      <c r="H72" s="28">
        <v>30.301600000000001</v>
      </c>
      <c r="I72" s="28">
        <v>29.695568000000002</v>
      </c>
      <c r="J72" s="28">
        <v>29.101656640000002</v>
      </c>
      <c r="K72" s="28">
        <v>28.519623507200002</v>
      </c>
      <c r="L72" s="28">
        <v>27.949231037056002</v>
      </c>
      <c r="M72" s="28"/>
      <c r="N72" s="28"/>
      <c r="O72" s="28"/>
    </row>
    <row r="73" spans="1:52" x14ac:dyDescent="0.25">
      <c r="A73" s="26">
        <v>79305</v>
      </c>
      <c r="B73" s="26" t="s">
        <v>576</v>
      </c>
      <c r="C73" s="30">
        <v>94</v>
      </c>
      <c r="D73" s="31"/>
      <c r="E73" s="31" t="s">
        <v>541</v>
      </c>
      <c r="F73" s="28">
        <v>22.42</v>
      </c>
      <c r="G73" s="28">
        <v>22.42</v>
      </c>
      <c r="H73" s="28">
        <v>21.971600000000002</v>
      </c>
      <c r="I73" s="28">
        <v>21.532168000000002</v>
      </c>
      <c r="J73" s="28">
        <v>21.101524640000001</v>
      </c>
      <c r="K73" s="28">
        <v>20.6794941472</v>
      </c>
      <c r="L73" s="28">
        <v>20.265904264256001</v>
      </c>
      <c r="M73" s="28"/>
      <c r="N73" s="28"/>
      <c r="O73" s="28"/>
    </row>
    <row r="74" spans="1:52" x14ac:dyDescent="0.25">
      <c r="A74" s="26">
        <v>79305</v>
      </c>
      <c r="B74" s="26" t="s">
        <v>567</v>
      </c>
      <c r="C74" s="30">
        <v>94</v>
      </c>
      <c r="D74" s="31" t="s">
        <v>541</v>
      </c>
      <c r="E74" s="31" t="s">
        <v>346</v>
      </c>
      <c r="F74" s="28">
        <v>40.64</v>
      </c>
      <c r="G74" s="28">
        <v>30.693000000000001</v>
      </c>
      <c r="H74" s="28">
        <v>30.693000000000001</v>
      </c>
      <c r="I74" s="28">
        <v>26.806000000000001</v>
      </c>
      <c r="J74" s="28">
        <v>26.806000000000001</v>
      </c>
      <c r="K74" s="28">
        <v>24.35</v>
      </c>
      <c r="L74" s="28">
        <v>22.178000000000001</v>
      </c>
      <c r="M74" s="28">
        <v>20.044</v>
      </c>
      <c r="N74" s="28">
        <v>19.852</v>
      </c>
      <c r="O74" s="28">
        <v>19.852</v>
      </c>
    </row>
    <row r="75" spans="1:52" x14ac:dyDescent="0.25">
      <c r="A75" s="26">
        <v>78830</v>
      </c>
      <c r="B75" s="26" t="s">
        <v>563</v>
      </c>
      <c r="C75" s="30">
        <v>72</v>
      </c>
      <c r="D75" s="31" t="s">
        <v>498</v>
      </c>
      <c r="E75" s="31" t="s">
        <v>286</v>
      </c>
      <c r="F75" s="28">
        <v>21.99</v>
      </c>
      <c r="G75" s="28">
        <f>F75*105%</f>
        <v>23.089500000000001</v>
      </c>
      <c r="H75" s="28">
        <f>G75*97%</f>
        <v>22.396815</v>
      </c>
      <c r="I75" s="28">
        <f>H75*92%</f>
        <v>20.605069800000003</v>
      </c>
      <c r="J75" s="28">
        <f>I75*92%</f>
        <v>18.956664216000004</v>
      </c>
      <c r="K75" s="28">
        <f>J75*92%</f>
        <v>17.440131078720004</v>
      </c>
      <c r="L75" s="28">
        <f>K75*92%</f>
        <v>16.044920592422404</v>
      </c>
      <c r="M75" s="28">
        <f>L75*88%</f>
        <v>14.119530121331715</v>
      </c>
      <c r="N75" s="28">
        <f>M75*85%</f>
        <v>12.001600603131958</v>
      </c>
      <c r="O75" s="28">
        <f>N75*86%</f>
        <v>10.321376518693484</v>
      </c>
    </row>
    <row r="76" spans="1:52" x14ac:dyDescent="0.25">
      <c r="A76" s="31">
        <v>78830</v>
      </c>
      <c r="B76" s="31" t="s">
        <v>564</v>
      </c>
      <c r="C76" s="30">
        <v>72</v>
      </c>
      <c r="D76" s="31" t="s">
        <v>502</v>
      </c>
      <c r="E76" s="31" t="s">
        <v>503</v>
      </c>
      <c r="F76" s="28">
        <v>16.693548387096772</v>
      </c>
      <c r="G76" s="28">
        <v>16.693548387096772</v>
      </c>
      <c r="H76" s="28">
        <v>15.748630553864878</v>
      </c>
      <c r="I76" s="28">
        <v>14.857198635721582</v>
      </c>
      <c r="J76" s="28">
        <v>14.016225128039228</v>
      </c>
      <c r="K76" s="28">
        <v>13.222853894376629</v>
      </c>
      <c r="L76" s="28">
        <v>12.243383235533914</v>
      </c>
      <c r="M76" s="28">
        <v>11.336465958827697</v>
      </c>
      <c r="N76" s="28"/>
      <c r="O76" s="28"/>
    </row>
    <row r="77" spans="1:52" x14ac:dyDescent="0.25">
      <c r="A77" s="26">
        <v>78830</v>
      </c>
      <c r="B77" s="26" t="s">
        <v>572</v>
      </c>
      <c r="C77" s="27">
        <v>72</v>
      </c>
      <c r="D77" s="26" t="s">
        <v>318</v>
      </c>
      <c r="E77" s="26" t="s">
        <v>353</v>
      </c>
      <c r="F77" s="28">
        <v>12.48</v>
      </c>
      <c r="G77" s="28">
        <v>12.48</v>
      </c>
      <c r="H77" s="28">
        <v>12.48</v>
      </c>
      <c r="I77" s="28">
        <v>10.9824</v>
      </c>
      <c r="J77" s="28">
        <v>10.9824</v>
      </c>
      <c r="K77" s="28">
        <v>9.6720000000000006</v>
      </c>
      <c r="L77" s="28">
        <v>8.5071999999999992</v>
      </c>
      <c r="M77" s="28">
        <v>7.4880000000000004</v>
      </c>
      <c r="N77" s="28">
        <v>6.5935999999999995</v>
      </c>
      <c r="O77" s="28">
        <v>5.8032000000000004</v>
      </c>
      <c r="P77" s="40"/>
    </row>
    <row r="78" spans="1:52" x14ac:dyDescent="0.25">
      <c r="A78" s="26">
        <v>78830</v>
      </c>
      <c r="B78" s="26" t="s">
        <v>574</v>
      </c>
      <c r="C78" s="30">
        <v>72</v>
      </c>
      <c r="D78" s="31" t="s">
        <v>288</v>
      </c>
      <c r="E78" s="31"/>
      <c r="F78" s="28">
        <v>18.52</v>
      </c>
      <c r="G78" s="28">
        <v>18.52</v>
      </c>
      <c r="H78" s="28">
        <v>18.1496</v>
      </c>
      <c r="I78" s="28">
        <v>17.786607999999998</v>
      </c>
      <c r="J78" s="28">
        <v>17.430875839999999</v>
      </c>
      <c r="K78" s="28">
        <v>17.082258323199998</v>
      </c>
      <c r="L78" s="28">
        <v>16.740613156735996</v>
      </c>
      <c r="M78" s="28"/>
      <c r="N78" s="28"/>
      <c r="O78" s="2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</row>
    <row r="79" spans="1:52" x14ac:dyDescent="0.25">
      <c r="A79" s="26">
        <v>78830</v>
      </c>
      <c r="B79" s="26" t="s">
        <v>567</v>
      </c>
      <c r="C79" s="30">
        <v>72</v>
      </c>
      <c r="D79" s="31" t="s">
        <v>288</v>
      </c>
      <c r="E79" s="31" t="s">
        <v>334</v>
      </c>
      <c r="F79" s="28">
        <v>19.698700000000002</v>
      </c>
      <c r="G79" s="28">
        <v>19.667670000000001</v>
      </c>
      <c r="H79" s="28">
        <v>19.667670000000001</v>
      </c>
      <c r="I79" s="28">
        <v>17.776980000000002</v>
      </c>
      <c r="J79" s="28">
        <v>17.776980000000002</v>
      </c>
      <c r="K79" s="28">
        <v>15.946210000000002</v>
      </c>
      <c r="L79" s="28">
        <v>14.524180000000001</v>
      </c>
      <c r="M79" s="28">
        <v>12.913830000000001</v>
      </c>
      <c r="N79" s="28">
        <v>12.57892</v>
      </c>
      <c r="O79" s="28">
        <v>12.57892</v>
      </c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</row>
    <row r="80" spans="1:52" x14ac:dyDescent="0.25">
      <c r="A80" s="26">
        <v>78699</v>
      </c>
      <c r="B80" s="26" t="s">
        <v>574</v>
      </c>
      <c r="C80" s="30">
        <v>76</v>
      </c>
      <c r="D80" s="31" t="s">
        <v>294</v>
      </c>
      <c r="E80" s="31"/>
      <c r="F80" s="28">
        <v>36.604999999999997</v>
      </c>
      <c r="G80" s="28">
        <v>36.604999999999997</v>
      </c>
      <c r="H80" s="28">
        <v>35.872899999999994</v>
      </c>
      <c r="I80" s="28">
        <v>35.155441999999994</v>
      </c>
      <c r="J80" s="28">
        <v>34.452333159999995</v>
      </c>
      <c r="K80" s="28">
        <v>33.763286496799992</v>
      </c>
      <c r="L80" s="28">
        <v>33.088020766863991</v>
      </c>
      <c r="M80" s="28"/>
      <c r="N80" s="28"/>
      <c r="O80" s="28"/>
    </row>
    <row r="81" spans="1:52" x14ac:dyDescent="0.25">
      <c r="A81" s="26">
        <v>78699</v>
      </c>
      <c r="B81" s="26" t="s">
        <v>567</v>
      </c>
      <c r="C81" s="30">
        <v>76</v>
      </c>
      <c r="D81" s="31" t="s">
        <v>294</v>
      </c>
      <c r="E81" s="31" t="s">
        <v>346</v>
      </c>
      <c r="F81" s="28">
        <v>31.653999999999996</v>
      </c>
      <c r="G81" s="28">
        <v>30.606380000000001</v>
      </c>
      <c r="H81" s="28">
        <v>30.606380000000001</v>
      </c>
      <c r="I81" s="28">
        <v>26.972540000000002</v>
      </c>
      <c r="J81" s="28">
        <v>26.972540000000002</v>
      </c>
      <c r="K81" s="28">
        <v>24.277539999999998</v>
      </c>
      <c r="L81" s="28">
        <v>22.147020000000001</v>
      </c>
      <c r="M81" s="28">
        <v>20.230139999999999</v>
      </c>
      <c r="N81" s="28">
        <v>20.035119999999999</v>
      </c>
      <c r="O81" s="28">
        <v>20.035119999999999</v>
      </c>
    </row>
    <row r="82" spans="1:52" x14ac:dyDescent="0.25">
      <c r="A82" s="31">
        <v>78697</v>
      </c>
      <c r="B82" s="31" t="s">
        <v>565</v>
      </c>
      <c r="C82" s="30">
        <v>94</v>
      </c>
      <c r="D82" s="31" t="s">
        <v>534</v>
      </c>
      <c r="E82" s="31" t="s">
        <v>538</v>
      </c>
      <c r="F82" s="28">
        <v>34</v>
      </c>
      <c r="G82" s="28">
        <v>34</v>
      </c>
      <c r="H82" s="28">
        <v>34</v>
      </c>
      <c r="I82" s="28">
        <v>32</v>
      </c>
      <c r="J82" s="28">
        <v>32</v>
      </c>
      <c r="K82" s="28">
        <v>28</v>
      </c>
      <c r="L82" s="28">
        <v>26</v>
      </c>
      <c r="M82" s="28">
        <v>24</v>
      </c>
      <c r="N82" s="28">
        <v>21</v>
      </c>
      <c r="O82" s="28">
        <v>19</v>
      </c>
    </row>
    <row r="83" spans="1:52" x14ac:dyDescent="0.25">
      <c r="A83" s="26">
        <v>78697</v>
      </c>
      <c r="B83" s="26" t="s">
        <v>563</v>
      </c>
      <c r="C83" s="30">
        <v>94</v>
      </c>
      <c r="D83" s="31" t="s">
        <v>534</v>
      </c>
      <c r="E83" s="33" t="s">
        <v>538</v>
      </c>
      <c r="F83" s="28">
        <v>24.5</v>
      </c>
      <c r="G83" s="28">
        <f>F83*105%</f>
        <v>25.725000000000001</v>
      </c>
      <c r="H83" s="28">
        <f>G83*97%</f>
        <v>24.953250000000001</v>
      </c>
      <c r="I83" s="28">
        <f>H83*92%</f>
        <v>22.956990000000001</v>
      </c>
      <c r="J83" s="28">
        <f>I83*92%</f>
        <v>21.120430800000001</v>
      </c>
      <c r="K83" s="28">
        <f>J83*92%</f>
        <v>19.430796336</v>
      </c>
      <c r="L83" s="28">
        <f>K83*92%</f>
        <v>17.87633262912</v>
      </c>
      <c r="M83" s="28">
        <f>L83*88%</f>
        <v>15.7311727136256</v>
      </c>
      <c r="N83" s="28">
        <f>M83*85%</f>
        <v>13.37149680658176</v>
      </c>
      <c r="O83" s="28">
        <f>N83*86%</f>
        <v>11.499487253660314</v>
      </c>
    </row>
    <row r="84" spans="1:52" x14ac:dyDescent="0.25">
      <c r="A84" s="26">
        <v>78697</v>
      </c>
      <c r="B84" s="31" t="s">
        <v>564</v>
      </c>
      <c r="C84" s="30">
        <v>94</v>
      </c>
      <c r="D84" s="31" t="s">
        <v>543</v>
      </c>
      <c r="E84" s="33" t="s">
        <v>538</v>
      </c>
      <c r="F84" s="28">
        <v>23.21</v>
      </c>
      <c r="G84" s="28">
        <v>23.21</v>
      </c>
      <c r="H84" s="28">
        <v>22.317307692307693</v>
      </c>
      <c r="I84" s="28">
        <v>21.458949704142011</v>
      </c>
      <c r="J84" s="28">
        <v>20.633605484751932</v>
      </c>
      <c r="K84" s="28">
        <v>18.422862039957081</v>
      </c>
      <c r="L84" s="28">
        <v>16.448983964247393</v>
      </c>
      <c r="M84" s="28"/>
      <c r="N84" s="28"/>
      <c r="O84" s="28"/>
    </row>
    <row r="85" spans="1:52" x14ac:dyDescent="0.25">
      <c r="A85" s="26">
        <v>78697</v>
      </c>
      <c r="B85" s="26" t="s">
        <v>572</v>
      </c>
      <c r="C85" s="27">
        <v>94</v>
      </c>
      <c r="D85" s="26" t="s">
        <v>138</v>
      </c>
      <c r="E85" s="26" t="s">
        <v>144</v>
      </c>
      <c r="F85" s="28">
        <v>20.8</v>
      </c>
      <c r="G85" s="28">
        <v>20.8</v>
      </c>
      <c r="H85" s="28">
        <v>20.8</v>
      </c>
      <c r="I85" s="28">
        <v>18.304000000000002</v>
      </c>
      <c r="J85" s="28">
        <v>18.304000000000002</v>
      </c>
      <c r="K85" s="28">
        <v>16.117919999999998</v>
      </c>
      <c r="L85" s="28">
        <v>14.1752</v>
      </c>
      <c r="M85" s="28">
        <v>12.4696</v>
      </c>
      <c r="N85" s="28">
        <v>10.9824</v>
      </c>
      <c r="O85" s="28">
        <v>9.6720000000000006</v>
      </c>
      <c r="P85" s="40"/>
    </row>
    <row r="86" spans="1:52" x14ac:dyDescent="0.25">
      <c r="A86" s="26">
        <v>78697</v>
      </c>
      <c r="B86" s="26" t="s">
        <v>575</v>
      </c>
      <c r="C86" s="30">
        <v>94</v>
      </c>
      <c r="D86" s="31"/>
      <c r="E86" s="31" t="s">
        <v>538</v>
      </c>
      <c r="F86" s="28">
        <v>30.92</v>
      </c>
      <c r="G86" s="28">
        <v>30.92</v>
      </c>
      <c r="H86" s="28">
        <v>30.301600000000001</v>
      </c>
      <c r="I86" s="28">
        <v>29.695568000000002</v>
      </c>
      <c r="J86" s="28">
        <v>29.101656640000002</v>
      </c>
      <c r="K86" s="28">
        <v>28.519623507200002</v>
      </c>
      <c r="L86" s="28">
        <v>27.949231037056002</v>
      </c>
      <c r="M86" s="28"/>
      <c r="N86" s="28"/>
      <c r="O86" s="28"/>
    </row>
    <row r="87" spans="1:52" s="29" customFormat="1" x14ac:dyDescent="0.25">
      <c r="A87" s="26">
        <v>78697</v>
      </c>
      <c r="B87" s="26" t="s">
        <v>576</v>
      </c>
      <c r="C87" s="30">
        <v>94</v>
      </c>
      <c r="D87" s="31"/>
      <c r="E87" s="31" t="s">
        <v>538</v>
      </c>
      <c r="F87" s="28">
        <v>22.42</v>
      </c>
      <c r="G87" s="28">
        <v>22.42</v>
      </c>
      <c r="H87" s="28">
        <v>21.971600000000002</v>
      </c>
      <c r="I87" s="28">
        <v>21.532168000000002</v>
      </c>
      <c r="J87" s="28">
        <v>21.101524640000001</v>
      </c>
      <c r="K87" s="28">
        <v>20.6794941472</v>
      </c>
      <c r="L87" s="28">
        <v>20.265904264256001</v>
      </c>
      <c r="M87" s="28"/>
      <c r="N87" s="28"/>
      <c r="O87" s="28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</row>
    <row r="88" spans="1:52" s="29" customFormat="1" x14ac:dyDescent="0.25">
      <c r="A88" s="26">
        <v>78697</v>
      </c>
      <c r="B88" s="26" t="s">
        <v>567</v>
      </c>
      <c r="C88" s="30">
        <v>94</v>
      </c>
      <c r="D88" s="31" t="s">
        <v>538</v>
      </c>
      <c r="E88" s="31" t="s">
        <v>346</v>
      </c>
      <c r="F88" s="28">
        <v>40.64</v>
      </c>
      <c r="G88" s="28">
        <v>30.693000000000001</v>
      </c>
      <c r="H88" s="28">
        <v>30.693000000000001</v>
      </c>
      <c r="I88" s="28">
        <v>26.806000000000001</v>
      </c>
      <c r="J88" s="28">
        <v>26.806000000000001</v>
      </c>
      <c r="K88" s="28">
        <v>24.35</v>
      </c>
      <c r="L88" s="28">
        <v>22.178000000000001</v>
      </c>
      <c r="M88" s="28">
        <v>20.044</v>
      </c>
      <c r="N88" s="28">
        <v>19.852</v>
      </c>
      <c r="O88" s="28">
        <v>19.852</v>
      </c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</row>
    <row r="89" spans="1:52" s="29" customFormat="1" x14ac:dyDescent="0.25">
      <c r="A89" s="26">
        <v>78696</v>
      </c>
      <c r="B89" s="26" t="s">
        <v>563</v>
      </c>
      <c r="C89" s="30">
        <v>37</v>
      </c>
      <c r="D89" s="31" t="s">
        <v>400</v>
      </c>
      <c r="E89" s="31" t="s">
        <v>401</v>
      </c>
      <c r="F89" s="28">
        <v>16.940000000000001</v>
      </c>
      <c r="G89" s="28">
        <f>F89*105%</f>
        <v>17.787000000000003</v>
      </c>
      <c r="H89" s="28">
        <f>G89*97%</f>
        <v>17.253390000000003</v>
      </c>
      <c r="I89" s="28">
        <f>H89*92%</f>
        <v>15.873118800000004</v>
      </c>
      <c r="J89" s="28">
        <f>I89*92%</f>
        <v>14.603269296000004</v>
      </c>
      <c r="K89" s="28">
        <f>J89*92%</f>
        <v>13.435007752320004</v>
      </c>
      <c r="L89" s="28">
        <f>K89*92%</f>
        <v>12.360207132134404</v>
      </c>
      <c r="M89" s="28">
        <f>L89*88%</f>
        <v>10.876982276278275</v>
      </c>
      <c r="N89" s="28">
        <f>M89*85%</f>
        <v>9.245434934836533</v>
      </c>
      <c r="O89" s="28">
        <f>N89*86%</f>
        <v>7.9510740439594185</v>
      </c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</row>
    <row r="90" spans="1:52" s="29" customFormat="1" x14ac:dyDescent="0.25">
      <c r="A90" s="26">
        <v>78696</v>
      </c>
      <c r="B90" s="26" t="s">
        <v>575</v>
      </c>
      <c r="C90" s="30">
        <v>37</v>
      </c>
      <c r="D90" s="31"/>
      <c r="E90" s="31"/>
      <c r="F90" s="28">
        <v>20.990000000000002</v>
      </c>
      <c r="G90" s="28">
        <v>20.990000000000002</v>
      </c>
      <c r="H90" s="28">
        <v>20.5702</v>
      </c>
      <c r="I90" s="28">
        <v>20.158795999999999</v>
      </c>
      <c r="J90" s="28">
        <v>19.75562008</v>
      </c>
      <c r="K90" s="28">
        <v>19.360507678400001</v>
      </c>
      <c r="L90" s="28">
        <v>18.973297524832002</v>
      </c>
      <c r="M90" s="28"/>
      <c r="N90" s="28"/>
      <c r="O90" s="28"/>
      <c r="P90" s="46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</row>
    <row r="91" spans="1:52" s="29" customFormat="1" x14ac:dyDescent="0.25">
      <c r="A91" s="26">
        <v>78696</v>
      </c>
      <c r="B91" s="26" t="s">
        <v>576</v>
      </c>
      <c r="C91" s="30">
        <v>37</v>
      </c>
      <c r="D91" s="31"/>
      <c r="E91" s="31"/>
      <c r="F91" s="28">
        <v>13.99</v>
      </c>
      <c r="G91" s="28">
        <v>13.99</v>
      </c>
      <c r="H91" s="28">
        <v>13.7102</v>
      </c>
      <c r="I91" s="28">
        <v>13.435995999999999</v>
      </c>
      <c r="J91" s="28">
        <v>13.167276079999999</v>
      </c>
      <c r="K91" s="28">
        <v>12.903930558399999</v>
      </c>
      <c r="L91" s="28">
        <v>12.645851947231998</v>
      </c>
      <c r="M91" s="28"/>
      <c r="N91" s="28"/>
      <c r="O91" s="28"/>
      <c r="P91" s="4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</row>
    <row r="92" spans="1:52" s="29" customFormat="1" x14ac:dyDescent="0.25">
      <c r="A92" s="26">
        <v>78696</v>
      </c>
      <c r="B92" s="26" t="s">
        <v>567</v>
      </c>
      <c r="C92" s="30">
        <v>37</v>
      </c>
      <c r="D92" s="31" t="s">
        <v>407</v>
      </c>
      <c r="E92" s="31" t="s">
        <v>346</v>
      </c>
      <c r="F92" s="28">
        <v>25.615800000000004</v>
      </c>
      <c r="G92" s="28">
        <v>25.769880000000001</v>
      </c>
      <c r="H92" s="28">
        <v>25.769880000000001</v>
      </c>
      <c r="I92" s="28">
        <v>22.846640000000001</v>
      </c>
      <c r="J92" s="28">
        <v>22.846640000000001</v>
      </c>
      <c r="K92" s="28">
        <v>20.029330000000002</v>
      </c>
      <c r="L92" s="28">
        <v>18.104400000000002</v>
      </c>
      <c r="M92" s="28">
        <v>15.569569999999999</v>
      </c>
      <c r="N92" s="28">
        <v>13.511960000000002</v>
      </c>
      <c r="O92" s="28">
        <v>13.511960000000002</v>
      </c>
      <c r="P92" s="39" t="s">
        <v>402</v>
      </c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</row>
    <row r="93" spans="1:52" s="29" customFormat="1" x14ac:dyDescent="0.25">
      <c r="A93" s="26">
        <v>78689</v>
      </c>
      <c r="B93" s="26" t="s">
        <v>575</v>
      </c>
      <c r="C93" s="30">
        <v>26</v>
      </c>
      <c r="D93" s="31" t="s">
        <v>218</v>
      </c>
      <c r="E93" s="31" t="s">
        <v>219</v>
      </c>
      <c r="F93" s="28">
        <v>52.435000000000002</v>
      </c>
      <c r="G93" s="28">
        <v>52.435000000000002</v>
      </c>
      <c r="H93" s="28">
        <v>51.386299999999999</v>
      </c>
      <c r="I93" s="28">
        <v>50.358573999999997</v>
      </c>
      <c r="J93" s="28">
        <v>49.351402519999994</v>
      </c>
      <c r="K93" s="28">
        <v>48.364374469599994</v>
      </c>
      <c r="L93" s="28">
        <v>47.397086980207995</v>
      </c>
      <c r="M93" s="28"/>
      <c r="N93" s="28"/>
      <c r="O93" s="28"/>
      <c r="P93" s="40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</row>
    <row r="94" spans="1:52" x14ac:dyDescent="0.25">
      <c r="A94" s="26">
        <v>78689</v>
      </c>
      <c r="B94" s="26" t="s">
        <v>576</v>
      </c>
      <c r="C94" s="30">
        <v>26</v>
      </c>
      <c r="D94" s="31" t="s">
        <v>218</v>
      </c>
      <c r="E94" s="31" t="s">
        <v>219</v>
      </c>
      <c r="F94" s="28">
        <v>43.935000000000002</v>
      </c>
      <c r="G94" s="28">
        <v>43.935000000000002</v>
      </c>
      <c r="H94" s="28">
        <v>43.0563</v>
      </c>
      <c r="I94" s="28">
        <v>42.195174000000002</v>
      </c>
      <c r="J94" s="28">
        <v>41.35127052</v>
      </c>
      <c r="K94" s="28">
        <v>40.524245109600002</v>
      </c>
      <c r="L94" s="28">
        <v>39.713760207408001</v>
      </c>
      <c r="M94" s="28"/>
      <c r="N94" s="28"/>
      <c r="O94" s="28"/>
    </row>
    <row r="95" spans="1:52" x14ac:dyDescent="0.25">
      <c r="A95" s="26">
        <v>78689</v>
      </c>
      <c r="B95" s="26" t="s">
        <v>567</v>
      </c>
      <c r="C95" s="30">
        <v>26</v>
      </c>
      <c r="D95" s="31" t="s">
        <v>219</v>
      </c>
      <c r="E95" s="31" t="s">
        <v>346</v>
      </c>
      <c r="F95" s="28">
        <v>42.68</v>
      </c>
      <c r="G95" s="28">
        <v>42.247700000000002</v>
      </c>
      <c r="H95" s="28">
        <v>42.247700000000002</v>
      </c>
      <c r="I95" s="28">
        <v>38.758500000000005</v>
      </c>
      <c r="J95" s="28">
        <v>38.758500000000005</v>
      </c>
      <c r="K95" s="28">
        <v>35.396900000000002</v>
      </c>
      <c r="L95" s="28">
        <v>32.737100000000005</v>
      </c>
      <c r="M95" s="28">
        <v>32.424700000000001</v>
      </c>
      <c r="N95" s="28">
        <v>32.113399999999999</v>
      </c>
      <c r="O95" s="28">
        <v>32.113399999999999</v>
      </c>
    </row>
    <row r="96" spans="1:52" x14ac:dyDescent="0.25">
      <c r="A96" s="31">
        <v>28818</v>
      </c>
      <c r="B96" s="31" t="s">
        <v>564</v>
      </c>
      <c r="C96" s="30">
        <v>35</v>
      </c>
      <c r="D96" s="31" t="s">
        <v>376</v>
      </c>
      <c r="E96" s="31" t="s">
        <v>342</v>
      </c>
      <c r="F96" s="28">
        <v>22.209677419354836</v>
      </c>
      <c r="G96" s="28">
        <v>22.209677419354836</v>
      </c>
      <c r="H96" s="28">
        <v>20.952525867315881</v>
      </c>
      <c r="I96" s="28">
        <v>19.766533837090453</v>
      </c>
      <c r="J96" s="28">
        <v>18.647673431217406</v>
      </c>
      <c r="K96" s="28">
        <v>17.592144746431515</v>
      </c>
      <c r="L96" s="28">
        <v>16.289022913362512</v>
      </c>
      <c r="M96" s="28">
        <v>15.082428623483807</v>
      </c>
      <c r="N96" s="28"/>
      <c r="O96" s="28"/>
      <c r="P96" s="40"/>
    </row>
    <row r="97" spans="1:52" x14ac:dyDescent="0.25">
      <c r="A97" s="31">
        <v>28818</v>
      </c>
      <c r="B97" s="31" t="s">
        <v>566</v>
      </c>
      <c r="C97" s="30">
        <v>35</v>
      </c>
      <c r="D97" s="31" t="s">
        <v>378</v>
      </c>
      <c r="E97" s="31" t="s">
        <v>379</v>
      </c>
      <c r="F97" s="28">
        <v>23.012055494399991</v>
      </c>
      <c r="G97" s="28">
        <v>24.930146331999993</v>
      </c>
      <c r="H97" s="28">
        <v>24.930379413333327</v>
      </c>
      <c r="I97" s="28">
        <v>24.930146331999993</v>
      </c>
      <c r="J97" s="28">
        <v>20.858448519999996</v>
      </c>
      <c r="K97" s="28">
        <v>20.858448519999996</v>
      </c>
      <c r="L97" s="28">
        <v>17.296965746666665</v>
      </c>
      <c r="M97" s="28">
        <v>13.491633282399995</v>
      </c>
      <c r="N97" s="28">
        <v>11.467888290039999</v>
      </c>
      <c r="O97" s="28">
        <v>11.467601599999995</v>
      </c>
      <c r="P97" s="40"/>
    </row>
    <row r="98" spans="1:52" x14ac:dyDescent="0.25">
      <c r="A98" s="26">
        <v>28818</v>
      </c>
      <c r="B98" s="26" t="s">
        <v>572</v>
      </c>
      <c r="C98" s="27">
        <v>35</v>
      </c>
      <c r="D98" s="26" t="s">
        <v>388</v>
      </c>
      <c r="E98" s="26" t="s">
        <v>332</v>
      </c>
      <c r="F98" s="28">
        <v>15.0176</v>
      </c>
      <c r="G98" s="28">
        <v>15.0176</v>
      </c>
      <c r="H98" s="28">
        <v>15.0176</v>
      </c>
      <c r="I98" s="28">
        <v>13.218400000000001</v>
      </c>
      <c r="J98" s="28">
        <v>13.218400000000001</v>
      </c>
      <c r="K98" s="28">
        <v>11.6272</v>
      </c>
      <c r="L98" s="28">
        <v>10.233599999999999</v>
      </c>
      <c r="M98" s="28">
        <v>9.0063999999999993</v>
      </c>
      <c r="N98" s="28">
        <v>7.9352</v>
      </c>
      <c r="O98" s="28">
        <v>6.9783999999999997</v>
      </c>
      <c r="P98" s="46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</row>
    <row r="99" spans="1:52" x14ac:dyDescent="0.25">
      <c r="A99" s="26">
        <v>28818</v>
      </c>
      <c r="B99" s="26" t="s">
        <v>574</v>
      </c>
      <c r="C99" s="30">
        <v>35</v>
      </c>
      <c r="D99" s="31" t="s">
        <v>56</v>
      </c>
      <c r="E99" s="33" t="s">
        <v>342</v>
      </c>
      <c r="F99" s="28">
        <v>24.02</v>
      </c>
      <c r="G99" s="28">
        <v>24.02</v>
      </c>
      <c r="H99" s="28">
        <v>23.5396</v>
      </c>
      <c r="I99" s="28">
        <v>23.068808000000001</v>
      </c>
      <c r="J99" s="28">
        <v>22.60743184</v>
      </c>
      <c r="K99" s="28">
        <v>22.1552832032</v>
      </c>
      <c r="L99" s="28">
        <v>21.712177539136</v>
      </c>
      <c r="M99" s="28"/>
      <c r="N99" s="28"/>
      <c r="O99" s="28"/>
      <c r="P99" s="46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</row>
    <row r="100" spans="1:52" x14ac:dyDescent="0.25">
      <c r="A100" s="26">
        <v>28818</v>
      </c>
      <c r="B100" s="26" t="s">
        <v>567</v>
      </c>
      <c r="C100" s="30">
        <v>35</v>
      </c>
      <c r="D100" s="31" t="s">
        <v>56</v>
      </c>
      <c r="E100" s="31" t="s">
        <v>334</v>
      </c>
      <c r="F100" s="28">
        <v>16.088999999999999</v>
      </c>
      <c r="G100" s="28">
        <v>15.504960000000001</v>
      </c>
      <c r="H100" s="28">
        <v>15.504960000000001</v>
      </c>
      <c r="I100" s="28">
        <v>14.39733</v>
      </c>
      <c r="J100" s="28">
        <v>14.39733</v>
      </c>
      <c r="K100" s="28">
        <v>13.72587</v>
      </c>
      <c r="L100" s="28">
        <v>13.298070000000001</v>
      </c>
      <c r="M100" s="28">
        <v>12.899099999999999</v>
      </c>
      <c r="N100" s="28">
        <v>12.775409999999999</v>
      </c>
      <c r="O100" s="28">
        <v>12.775409999999999</v>
      </c>
      <c r="P100" s="46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</row>
    <row r="101" spans="1:52" x14ac:dyDescent="0.25">
      <c r="A101" s="26">
        <v>28745</v>
      </c>
      <c r="B101" s="26" t="s">
        <v>572</v>
      </c>
      <c r="C101" s="27">
        <v>1</v>
      </c>
      <c r="D101" s="26" t="s">
        <v>329</v>
      </c>
      <c r="E101" s="26" t="s">
        <v>330</v>
      </c>
      <c r="F101" s="28">
        <v>23.92</v>
      </c>
      <c r="G101" s="28">
        <v>23.92</v>
      </c>
      <c r="H101" s="28">
        <v>23.92</v>
      </c>
      <c r="I101" s="28">
        <v>21.049599999999998</v>
      </c>
      <c r="J101" s="28">
        <v>21.049599999999998</v>
      </c>
      <c r="K101" s="28">
        <v>18.522399999999998</v>
      </c>
      <c r="L101" s="28">
        <v>16.296800000000001</v>
      </c>
      <c r="M101" s="28">
        <v>14.3416</v>
      </c>
      <c r="N101" s="28">
        <v>12.6256</v>
      </c>
      <c r="O101" s="28">
        <v>11.107199999999999</v>
      </c>
      <c r="P101" s="40"/>
    </row>
    <row r="102" spans="1:52" x14ac:dyDescent="0.25">
      <c r="A102" s="26">
        <v>28745</v>
      </c>
      <c r="B102" s="26" t="s">
        <v>576</v>
      </c>
      <c r="C102" s="30">
        <v>1</v>
      </c>
      <c r="D102" s="31" t="s">
        <v>198</v>
      </c>
      <c r="E102" s="31" t="s">
        <v>199</v>
      </c>
      <c r="F102" s="28">
        <v>24.984999999999999</v>
      </c>
      <c r="G102" s="28">
        <v>24.984999999999999</v>
      </c>
      <c r="H102" s="28">
        <v>24.485299999999999</v>
      </c>
      <c r="I102" s="28">
        <v>23.995593999999997</v>
      </c>
      <c r="J102" s="28">
        <v>23.515682119999997</v>
      </c>
      <c r="K102" s="28">
        <v>23.045368477599997</v>
      </c>
      <c r="L102" s="28">
        <v>22.584461108047996</v>
      </c>
      <c r="M102" s="28"/>
      <c r="N102" s="28"/>
      <c r="O102" s="28"/>
    </row>
    <row r="103" spans="1:52" x14ac:dyDescent="0.25">
      <c r="A103" s="26">
        <v>28745</v>
      </c>
      <c r="B103" s="26" t="s">
        <v>567</v>
      </c>
      <c r="C103" s="30">
        <v>1</v>
      </c>
      <c r="D103" s="31" t="s">
        <v>333</v>
      </c>
      <c r="E103" s="31" t="s">
        <v>334</v>
      </c>
      <c r="F103" s="28">
        <v>23.900999999999996</v>
      </c>
      <c r="G103" s="28">
        <v>23.170019999999997</v>
      </c>
      <c r="H103" s="28">
        <v>23.170019999999997</v>
      </c>
      <c r="I103" s="28">
        <v>21.923819999999999</v>
      </c>
      <c r="J103" s="28">
        <v>21.923819999999999</v>
      </c>
      <c r="K103" s="28">
        <v>21.112860000000001</v>
      </c>
      <c r="L103" s="28">
        <v>20.615309999999997</v>
      </c>
      <c r="M103" s="28">
        <v>20.146589999999996</v>
      </c>
      <c r="N103" s="28">
        <v>19.953150000000001</v>
      </c>
      <c r="O103" s="28">
        <v>19.953150000000001</v>
      </c>
      <c r="P103" s="40"/>
    </row>
    <row r="104" spans="1:52" x14ac:dyDescent="0.25">
      <c r="A104" s="26">
        <v>28658</v>
      </c>
      <c r="B104" s="26" t="s">
        <v>572</v>
      </c>
      <c r="C104" s="27">
        <v>74</v>
      </c>
      <c r="D104" s="26" t="s">
        <v>113</v>
      </c>
      <c r="E104" s="26" t="s">
        <v>112</v>
      </c>
      <c r="F104" s="28">
        <v>31.2</v>
      </c>
      <c r="G104" s="28">
        <v>31.2</v>
      </c>
      <c r="H104" s="28">
        <v>31.2</v>
      </c>
      <c r="I104" s="28">
        <v>27.456</v>
      </c>
      <c r="J104" s="28">
        <v>27.456</v>
      </c>
      <c r="K104" s="28">
        <v>24.159200000000002</v>
      </c>
      <c r="L104" s="28">
        <v>21.2576</v>
      </c>
      <c r="M104" s="28">
        <v>18.709599999999998</v>
      </c>
      <c r="N104" s="28">
        <v>16.473600000000001</v>
      </c>
      <c r="O104" s="28">
        <v>14.4976</v>
      </c>
      <c r="P104" s="46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</row>
    <row r="105" spans="1:52" x14ac:dyDescent="0.25">
      <c r="A105" s="26">
        <v>28658</v>
      </c>
      <c r="B105" s="26" t="s">
        <v>575</v>
      </c>
      <c r="C105" s="30">
        <v>74</v>
      </c>
      <c r="D105" s="31" t="s">
        <v>292</v>
      </c>
      <c r="E105" s="31" t="s">
        <v>112</v>
      </c>
      <c r="F105" s="28">
        <v>38.164999999999999</v>
      </c>
      <c r="G105" s="28">
        <v>38.164999999999999</v>
      </c>
      <c r="H105" s="28">
        <v>37.401699999999998</v>
      </c>
      <c r="I105" s="28">
        <v>36.653665999999994</v>
      </c>
      <c r="J105" s="28">
        <v>35.920592679999992</v>
      </c>
      <c r="K105" s="28">
        <v>35.202180826399989</v>
      </c>
      <c r="L105" s="28">
        <v>34.498137209871992</v>
      </c>
      <c r="M105" s="28"/>
      <c r="N105" s="28"/>
      <c r="O105" s="28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</row>
    <row r="106" spans="1:52" x14ac:dyDescent="0.25">
      <c r="A106" s="26">
        <v>28658</v>
      </c>
      <c r="B106" s="26" t="s">
        <v>576</v>
      </c>
      <c r="C106" s="30">
        <v>74</v>
      </c>
      <c r="D106" s="31" t="s">
        <v>292</v>
      </c>
      <c r="E106" s="31" t="s">
        <v>112</v>
      </c>
      <c r="F106" s="28">
        <v>29.664999999999999</v>
      </c>
      <c r="G106" s="28">
        <v>29.664999999999999</v>
      </c>
      <c r="H106" s="28">
        <v>29.0717</v>
      </c>
      <c r="I106" s="28">
        <v>28.490265999999998</v>
      </c>
      <c r="J106" s="28">
        <v>27.920460679999998</v>
      </c>
      <c r="K106" s="28">
        <v>27.362051466399997</v>
      </c>
      <c r="L106" s="28">
        <v>26.814810437071998</v>
      </c>
      <c r="M106" s="28"/>
      <c r="N106" s="28"/>
      <c r="O106" s="28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</row>
    <row r="107" spans="1:52" x14ac:dyDescent="0.25">
      <c r="A107" s="26">
        <v>28658</v>
      </c>
      <c r="B107" s="26" t="s">
        <v>567</v>
      </c>
      <c r="C107" s="30">
        <v>74</v>
      </c>
      <c r="D107" s="31" t="s">
        <v>509</v>
      </c>
      <c r="E107" s="31" t="s">
        <v>334</v>
      </c>
      <c r="F107" s="28">
        <v>23.78</v>
      </c>
      <c r="G107" s="28">
        <v>23.350999999999999</v>
      </c>
      <c r="H107" s="28">
        <v>23.350999999999999</v>
      </c>
      <c r="I107" s="28">
        <v>22.228999999999999</v>
      </c>
      <c r="J107" s="28">
        <v>22.228999999999999</v>
      </c>
      <c r="K107" s="28">
        <v>21.256999999999998</v>
      </c>
      <c r="L107" s="28">
        <v>20.538999999999998</v>
      </c>
      <c r="M107" s="28">
        <v>20.246000000000002</v>
      </c>
      <c r="N107" s="28">
        <v>20.050999999999998</v>
      </c>
      <c r="O107" s="28">
        <v>20.050999999999998</v>
      </c>
    </row>
    <row r="108" spans="1:52" x14ac:dyDescent="0.25">
      <c r="A108" s="31">
        <v>28627</v>
      </c>
      <c r="B108" s="31" t="s">
        <v>566</v>
      </c>
      <c r="C108" s="30">
        <v>68</v>
      </c>
      <c r="D108" s="31" t="s">
        <v>492</v>
      </c>
      <c r="E108" s="31" t="s">
        <v>278</v>
      </c>
      <c r="F108" s="28">
        <v>34.226303999999999</v>
      </c>
      <c r="G108" s="28">
        <v>37.079120000000003</v>
      </c>
      <c r="H108" s="28">
        <v>37.079466666666661</v>
      </c>
      <c r="I108" s="28">
        <v>37.079120000000003</v>
      </c>
      <c r="J108" s="28">
        <v>31.023200000000003</v>
      </c>
      <c r="K108" s="28">
        <v>31.023199999999996</v>
      </c>
      <c r="L108" s="28">
        <v>25.726133333333333</v>
      </c>
      <c r="M108" s="28">
        <v>20.066383999999999</v>
      </c>
      <c r="N108" s="28">
        <v>17.056426400000003</v>
      </c>
      <c r="O108" s="28">
        <v>17.055999999999997</v>
      </c>
    </row>
    <row r="109" spans="1:52" x14ac:dyDescent="0.25">
      <c r="A109" s="26">
        <v>28627</v>
      </c>
      <c r="B109" s="26" t="s">
        <v>574</v>
      </c>
      <c r="C109" s="30">
        <v>68</v>
      </c>
      <c r="D109" s="31" t="s">
        <v>278</v>
      </c>
      <c r="E109" s="31"/>
      <c r="F109" s="28">
        <v>42.895000000000003</v>
      </c>
      <c r="G109" s="28">
        <v>42.895000000000003</v>
      </c>
      <c r="H109" s="28">
        <v>42.037100000000002</v>
      </c>
      <c r="I109" s="28">
        <v>41.196358000000004</v>
      </c>
      <c r="J109" s="28">
        <v>40.37243084</v>
      </c>
      <c r="K109" s="28">
        <v>39.564982223199998</v>
      </c>
      <c r="L109" s="28">
        <v>38.773682578736</v>
      </c>
      <c r="M109" s="28"/>
      <c r="N109" s="28"/>
      <c r="O109" s="28"/>
    </row>
    <row r="110" spans="1:52" x14ac:dyDescent="0.25">
      <c r="A110" s="26">
        <v>28627</v>
      </c>
      <c r="B110" s="26" t="s">
        <v>567</v>
      </c>
      <c r="C110" s="30">
        <v>68</v>
      </c>
      <c r="D110" s="31" t="s">
        <v>278</v>
      </c>
      <c r="E110" s="31" t="s">
        <v>334</v>
      </c>
      <c r="F110" s="28">
        <v>30.4</v>
      </c>
      <c r="G110" s="28">
        <v>29.536000000000001</v>
      </c>
      <c r="H110" s="28">
        <v>29.536000000000001</v>
      </c>
      <c r="I110" s="28">
        <v>28.238</v>
      </c>
      <c r="J110" s="28">
        <v>28.238</v>
      </c>
      <c r="K110" s="28">
        <v>27.03</v>
      </c>
      <c r="L110" s="28">
        <v>26.602999999999998</v>
      </c>
      <c r="M110" s="28">
        <v>26.276</v>
      </c>
      <c r="N110" s="28">
        <v>26.024000000000001</v>
      </c>
      <c r="O110" s="28">
        <v>26.024000000000001</v>
      </c>
    </row>
    <row r="111" spans="1:52" x14ac:dyDescent="0.25">
      <c r="A111" s="26">
        <v>28475</v>
      </c>
      <c r="B111" s="26" t="s">
        <v>575</v>
      </c>
      <c r="C111" s="30">
        <v>1</v>
      </c>
      <c r="D111" s="31" t="s">
        <v>198</v>
      </c>
      <c r="E111" s="31" t="s">
        <v>199</v>
      </c>
      <c r="F111" s="28">
        <v>33.484999999999999</v>
      </c>
      <c r="G111" s="28">
        <v>33.484999999999999</v>
      </c>
      <c r="H111" s="28">
        <v>32.815300000000001</v>
      </c>
      <c r="I111" s="28">
        <v>32.158994</v>
      </c>
      <c r="J111" s="28">
        <v>31.515814119999998</v>
      </c>
      <c r="K111" s="28">
        <v>30.885497837599999</v>
      </c>
      <c r="L111" s="28">
        <v>30.267787880847997</v>
      </c>
      <c r="M111" s="28"/>
      <c r="N111" s="28"/>
      <c r="O111" s="28"/>
    </row>
    <row r="112" spans="1:52" x14ac:dyDescent="0.25">
      <c r="A112" s="31">
        <v>17723</v>
      </c>
      <c r="B112" s="31" t="s">
        <v>565</v>
      </c>
      <c r="C112" s="30">
        <v>95</v>
      </c>
      <c r="D112" s="31" t="s">
        <v>302</v>
      </c>
      <c r="E112" s="31" t="s">
        <v>556</v>
      </c>
      <c r="F112" s="28">
        <v>40</v>
      </c>
      <c r="G112" s="28">
        <v>40</v>
      </c>
      <c r="H112" s="28">
        <v>40</v>
      </c>
      <c r="I112" s="28">
        <v>38</v>
      </c>
      <c r="J112" s="28">
        <v>38</v>
      </c>
      <c r="K112" s="28">
        <v>34</v>
      </c>
      <c r="L112" s="28">
        <v>32</v>
      </c>
      <c r="M112" s="28">
        <v>30</v>
      </c>
      <c r="N112" s="28">
        <v>27</v>
      </c>
      <c r="O112" s="28">
        <v>24</v>
      </c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</row>
    <row r="113" spans="1:52" x14ac:dyDescent="0.25">
      <c r="A113" s="31">
        <v>17723</v>
      </c>
      <c r="B113" s="31" t="s">
        <v>564</v>
      </c>
      <c r="C113" s="30">
        <v>95</v>
      </c>
      <c r="D113" s="31" t="s">
        <v>302</v>
      </c>
      <c r="E113" s="31" t="s">
        <v>557</v>
      </c>
      <c r="F113" s="28">
        <v>25.424999999999997</v>
      </c>
      <c r="G113" s="28">
        <v>25.424999999999997</v>
      </c>
      <c r="H113" s="28">
        <v>23.985849056603769</v>
      </c>
      <c r="I113" s="28">
        <v>22.628159487362044</v>
      </c>
      <c r="J113" s="28">
        <v>21.347320271096265</v>
      </c>
      <c r="K113" s="28">
        <v>20.138981387826664</v>
      </c>
      <c r="L113" s="28">
        <v>18.64720498872839</v>
      </c>
      <c r="M113" s="28">
        <v>17.265930545118877</v>
      </c>
      <c r="N113" s="28"/>
      <c r="O113" s="28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</row>
    <row r="114" spans="1:52" x14ac:dyDescent="0.25">
      <c r="A114" s="26">
        <v>17723</v>
      </c>
      <c r="B114" s="26" t="s">
        <v>572</v>
      </c>
      <c r="C114" s="27">
        <v>95</v>
      </c>
      <c r="D114" s="26" t="s">
        <v>559</v>
      </c>
      <c r="E114" s="26" t="s">
        <v>153</v>
      </c>
      <c r="F114" s="28">
        <v>32.36</v>
      </c>
      <c r="G114" s="28">
        <v>32.36</v>
      </c>
      <c r="H114" s="28">
        <v>32.36</v>
      </c>
      <c r="I114" s="28">
        <v>27.51</v>
      </c>
      <c r="J114" s="28">
        <v>27.51</v>
      </c>
      <c r="K114" s="28">
        <v>23.38</v>
      </c>
      <c r="L114" s="28">
        <v>19.88</v>
      </c>
      <c r="M114" s="28">
        <v>16.89</v>
      </c>
      <c r="N114" s="28">
        <v>14.9</v>
      </c>
      <c r="O114" s="28">
        <v>13.1</v>
      </c>
      <c r="P114" s="46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</row>
    <row r="115" spans="1:52" x14ac:dyDescent="0.25">
      <c r="A115" s="26">
        <v>17723</v>
      </c>
      <c r="B115" s="26" t="s">
        <v>575</v>
      </c>
      <c r="C115" s="30">
        <v>95</v>
      </c>
      <c r="D115" s="31" t="s">
        <v>302</v>
      </c>
      <c r="E115" s="31" t="s">
        <v>303</v>
      </c>
      <c r="F115" s="28">
        <v>35.945</v>
      </c>
      <c r="G115" s="28">
        <v>35.945</v>
      </c>
      <c r="H115" s="28">
        <v>35.226100000000002</v>
      </c>
      <c r="I115" s="28">
        <v>34.521578000000005</v>
      </c>
      <c r="J115" s="28">
        <v>33.831146440000005</v>
      </c>
      <c r="K115" s="28">
        <v>33.154523511200004</v>
      </c>
      <c r="L115" s="28">
        <v>32.491433040976005</v>
      </c>
      <c r="M115" s="28"/>
      <c r="N115" s="28"/>
      <c r="O115" s="28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</row>
    <row r="116" spans="1:52" x14ac:dyDescent="0.25">
      <c r="A116" s="26">
        <v>17723</v>
      </c>
      <c r="B116" s="26" t="s">
        <v>576</v>
      </c>
      <c r="C116" s="30">
        <v>95</v>
      </c>
      <c r="D116" s="31" t="s">
        <v>302</v>
      </c>
      <c r="E116" s="31" t="s">
        <v>303</v>
      </c>
      <c r="F116" s="28">
        <v>27.445</v>
      </c>
      <c r="G116" s="28">
        <v>27.445</v>
      </c>
      <c r="H116" s="28">
        <v>26.896100000000001</v>
      </c>
      <c r="I116" s="28">
        <v>26.358177999999999</v>
      </c>
      <c r="J116" s="28">
        <v>25.831014439999997</v>
      </c>
      <c r="K116" s="28">
        <v>25.314394151199998</v>
      </c>
      <c r="L116" s="28">
        <v>24.808106268175997</v>
      </c>
      <c r="M116" s="28"/>
      <c r="N116" s="28"/>
      <c r="O116" s="28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</row>
    <row r="117" spans="1:52" x14ac:dyDescent="0.25">
      <c r="A117" s="26">
        <v>17723</v>
      </c>
      <c r="B117" s="26" t="s">
        <v>567</v>
      </c>
      <c r="C117" s="30">
        <v>95</v>
      </c>
      <c r="D117" s="31" t="s">
        <v>556</v>
      </c>
      <c r="E117" s="31" t="s">
        <v>334</v>
      </c>
      <c r="F117" s="28">
        <v>21.82</v>
      </c>
      <c r="G117" s="28">
        <v>21.103000000000002</v>
      </c>
      <c r="H117" s="28">
        <v>21.103000000000002</v>
      </c>
      <c r="I117" s="28">
        <v>19.832000000000001</v>
      </c>
      <c r="J117" s="28">
        <v>19.832000000000001</v>
      </c>
      <c r="K117" s="28">
        <v>19.029</v>
      </c>
      <c r="L117" s="28">
        <v>18.529</v>
      </c>
      <c r="M117" s="28">
        <v>18.059999999999999</v>
      </c>
      <c r="N117" s="28">
        <v>17.886000000000003</v>
      </c>
      <c r="O117" s="28">
        <v>17.886000000000003</v>
      </c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</row>
    <row r="118" spans="1:52" x14ac:dyDescent="0.25">
      <c r="A118" s="31">
        <v>16380</v>
      </c>
      <c r="B118" s="31" t="s">
        <v>565</v>
      </c>
      <c r="C118" s="30">
        <v>49</v>
      </c>
      <c r="D118" s="31"/>
      <c r="E118" s="33" t="s">
        <v>51</v>
      </c>
      <c r="F118" s="28">
        <v>35</v>
      </c>
      <c r="G118" s="28">
        <v>35</v>
      </c>
      <c r="H118" s="28">
        <v>32</v>
      </c>
      <c r="I118" s="28">
        <v>30</v>
      </c>
      <c r="J118" s="28">
        <v>30</v>
      </c>
      <c r="K118" s="28">
        <v>26</v>
      </c>
      <c r="L118" s="28">
        <v>24</v>
      </c>
      <c r="M118" s="28">
        <v>22</v>
      </c>
      <c r="N118" s="28">
        <v>19</v>
      </c>
      <c r="O118" s="28">
        <v>16</v>
      </c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</row>
    <row r="119" spans="1:52" x14ac:dyDescent="0.25">
      <c r="A119" s="31">
        <v>16380</v>
      </c>
      <c r="B119" s="31" t="s">
        <v>566</v>
      </c>
      <c r="C119" s="30">
        <v>49</v>
      </c>
      <c r="D119" s="31" t="s">
        <v>429</v>
      </c>
      <c r="E119" s="31" t="s">
        <v>51</v>
      </c>
      <c r="F119" s="28">
        <v>20.364650879999996</v>
      </c>
      <c r="G119" s="28">
        <v>22.062076399999999</v>
      </c>
      <c r="H119" s="28">
        <v>22.062282666666665</v>
      </c>
      <c r="I119" s="28">
        <v>22.062076399999999</v>
      </c>
      <c r="J119" s="28">
        <v>18.458803999999997</v>
      </c>
      <c r="K119" s="28">
        <v>18.458803999999997</v>
      </c>
      <c r="L119" s="28">
        <v>15.307049333333332</v>
      </c>
      <c r="M119" s="28">
        <v>11.939498479999997</v>
      </c>
      <c r="N119" s="28">
        <v>10.148573708000001</v>
      </c>
      <c r="O119" s="28">
        <v>10.148319999999998</v>
      </c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</row>
    <row r="120" spans="1:52" x14ac:dyDescent="0.25">
      <c r="A120" s="26">
        <v>16380</v>
      </c>
      <c r="B120" s="26" t="s">
        <v>574</v>
      </c>
      <c r="C120" s="30">
        <v>49</v>
      </c>
      <c r="D120" s="31" t="s">
        <v>51</v>
      </c>
      <c r="E120" s="31"/>
      <c r="F120" s="28">
        <v>19.725000000000001</v>
      </c>
      <c r="G120" s="28">
        <v>19.725000000000001</v>
      </c>
      <c r="H120" s="28">
        <v>19.330500000000001</v>
      </c>
      <c r="I120" s="28">
        <v>18.94389</v>
      </c>
      <c r="J120" s="28">
        <v>18.565012199999998</v>
      </c>
      <c r="K120" s="28">
        <v>18.193711955999998</v>
      </c>
      <c r="L120" s="28">
        <v>17.829837716879997</v>
      </c>
      <c r="M120" s="28"/>
      <c r="N120" s="28"/>
      <c r="O120" s="28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</row>
    <row r="121" spans="1:52" x14ac:dyDescent="0.25">
      <c r="A121" s="26">
        <v>16380</v>
      </c>
      <c r="B121" s="26" t="s">
        <v>567</v>
      </c>
      <c r="C121" s="30">
        <v>49</v>
      </c>
      <c r="D121" s="31" t="s">
        <v>51</v>
      </c>
      <c r="E121" s="31" t="s">
        <v>346</v>
      </c>
      <c r="F121" s="28">
        <v>18.081</v>
      </c>
      <c r="G121" s="28">
        <v>17.37</v>
      </c>
      <c r="H121" s="28">
        <v>17.37</v>
      </c>
      <c r="I121" s="28">
        <v>14.576400000000001</v>
      </c>
      <c r="J121" s="28">
        <v>14.576400000000001</v>
      </c>
      <c r="K121" s="28">
        <v>12.650400000000001</v>
      </c>
      <c r="L121" s="28">
        <v>11.0124</v>
      </c>
      <c r="M121" s="28">
        <v>9.5246999999999993</v>
      </c>
      <c r="N121" s="28">
        <v>9.4337999999999997</v>
      </c>
      <c r="O121" s="28">
        <v>9.4337999999999997</v>
      </c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</row>
    <row r="122" spans="1:52" x14ac:dyDescent="0.25">
      <c r="A122" s="31">
        <v>16277</v>
      </c>
      <c r="B122" s="31" t="s">
        <v>565</v>
      </c>
      <c r="C122" s="30">
        <v>49</v>
      </c>
      <c r="D122" s="31"/>
      <c r="E122" s="33" t="s">
        <v>199</v>
      </c>
      <c r="F122" s="28">
        <v>35</v>
      </c>
      <c r="G122" s="28">
        <v>35</v>
      </c>
      <c r="H122" s="28">
        <v>32</v>
      </c>
      <c r="I122" s="28">
        <v>30</v>
      </c>
      <c r="J122" s="28">
        <v>30</v>
      </c>
      <c r="K122" s="28">
        <v>26</v>
      </c>
      <c r="L122" s="28">
        <v>24</v>
      </c>
      <c r="M122" s="28">
        <v>22</v>
      </c>
      <c r="N122" s="28">
        <v>19</v>
      </c>
      <c r="O122" s="28">
        <v>16</v>
      </c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</row>
    <row r="123" spans="1:52" x14ac:dyDescent="0.25">
      <c r="A123" s="31">
        <v>16277</v>
      </c>
      <c r="B123" s="31" t="s">
        <v>566</v>
      </c>
      <c r="C123" s="30">
        <v>49</v>
      </c>
      <c r="D123" s="31" t="s">
        <v>451</v>
      </c>
      <c r="E123" s="31" t="s">
        <v>452</v>
      </c>
      <c r="F123" s="28">
        <v>20.364650879999996</v>
      </c>
      <c r="G123" s="28">
        <v>22.062076399999999</v>
      </c>
      <c r="H123" s="28">
        <v>22.062282666666665</v>
      </c>
      <c r="I123" s="28">
        <v>22.062076399999999</v>
      </c>
      <c r="J123" s="28">
        <v>18.458803999999997</v>
      </c>
      <c r="K123" s="28">
        <v>18.458803999999997</v>
      </c>
      <c r="L123" s="28">
        <v>15.307049333333332</v>
      </c>
      <c r="M123" s="28">
        <v>11.939498479999997</v>
      </c>
      <c r="N123" s="28">
        <v>10.148573708000001</v>
      </c>
      <c r="O123" s="28">
        <v>10.148319999999998</v>
      </c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</row>
    <row r="124" spans="1:52" x14ac:dyDescent="0.25">
      <c r="A124" s="31">
        <v>16277</v>
      </c>
      <c r="B124" s="31" t="s">
        <v>573</v>
      </c>
      <c r="C124" s="30">
        <v>49</v>
      </c>
      <c r="D124" s="31" t="s">
        <v>459</v>
      </c>
      <c r="E124" s="31" t="s">
        <v>460</v>
      </c>
      <c r="F124" s="28">
        <v>24</v>
      </c>
      <c r="G124" s="28">
        <v>41</v>
      </c>
      <c r="H124" s="28">
        <v>59</v>
      </c>
      <c r="I124" s="28">
        <v>77</v>
      </c>
      <c r="J124" s="28"/>
      <c r="K124" s="28"/>
      <c r="L124" s="28"/>
      <c r="M124" s="28"/>
      <c r="N124" s="28"/>
      <c r="O124" s="28"/>
      <c r="P124" s="46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</row>
    <row r="125" spans="1:52" x14ac:dyDescent="0.25">
      <c r="A125" s="26">
        <v>16277</v>
      </c>
      <c r="B125" s="26" t="s">
        <v>574</v>
      </c>
      <c r="C125" s="30">
        <v>49</v>
      </c>
      <c r="D125" s="31" t="s">
        <v>50</v>
      </c>
      <c r="E125" s="31"/>
      <c r="F125" s="28">
        <v>19.725000000000001</v>
      </c>
      <c r="G125" s="28">
        <v>19.725000000000001</v>
      </c>
      <c r="H125" s="28">
        <v>19.330500000000001</v>
      </c>
      <c r="I125" s="28">
        <v>18.94389</v>
      </c>
      <c r="J125" s="28">
        <v>18.565012199999998</v>
      </c>
      <c r="K125" s="28">
        <v>18.193711955999998</v>
      </c>
      <c r="L125" s="28">
        <v>17.829837716879997</v>
      </c>
      <c r="M125" s="28"/>
      <c r="N125" s="28"/>
      <c r="O125" s="28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</row>
    <row r="126" spans="1:52" x14ac:dyDescent="0.25">
      <c r="A126" s="26">
        <v>16277</v>
      </c>
      <c r="B126" s="26" t="s">
        <v>567</v>
      </c>
      <c r="C126" s="30">
        <v>49</v>
      </c>
      <c r="D126" s="31" t="s">
        <v>50</v>
      </c>
      <c r="E126" s="31" t="s">
        <v>346</v>
      </c>
      <c r="F126" s="28">
        <v>18.081</v>
      </c>
      <c r="G126" s="28">
        <v>17.37</v>
      </c>
      <c r="H126" s="28">
        <v>17.37</v>
      </c>
      <c r="I126" s="28">
        <v>14.576400000000001</v>
      </c>
      <c r="J126" s="28">
        <v>14.576400000000001</v>
      </c>
      <c r="K126" s="28">
        <v>12.650400000000001</v>
      </c>
      <c r="L126" s="28">
        <v>11.0124</v>
      </c>
      <c r="M126" s="28">
        <v>9.5246999999999993</v>
      </c>
      <c r="N126" s="28">
        <v>9.4337999999999997</v>
      </c>
      <c r="O126" s="28">
        <v>9.4337999999999997</v>
      </c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</row>
    <row r="127" spans="1:52" x14ac:dyDescent="0.25">
      <c r="A127" s="26">
        <v>4662</v>
      </c>
      <c r="B127" s="26" t="s">
        <v>563</v>
      </c>
      <c r="C127" s="30">
        <v>72</v>
      </c>
      <c r="D127" s="31" t="s">
        <v>499</v>
      </c>
      <c r="E127" s="31" t="s">
        <v>500</v>
      </c>
      <c r="F127" s="28">
        <v>21.99</v>
      </c>
      <c r="G127" s="28">
        <f>F127*105%</f>
        <v>23.089500000000001</v>
      </c>
      <c r="H127" s="28">
        <f>G127*97%</f>
        <v>22.396815</v>
      </c>
      <c r="I127" s="28">
        <f>H127*92%</f>
        <v>20.605069800000003</v>
      </c>
      <c r="J127" s="28">
        <f>I127*92%</f>
        <v>18.956664216000004</v>
      </c>
      <c r="K127" s="28">
        <f>J127*92%</f>
        <v>17.440131078720004</v>
      </c>
      <c r="L127" s="28">
        <f>K127*92%</f>
        <v>16.044920592422404</v>
      </c>
      <c r="M127" s="28">
        <f>L127*88%</f>
        <v>14.119530121331715</v>
      </c>
      <c r="N127" s="28">
        <f>M127*85%</f>
        <v>12.001600603131958</v>
      </c>
      <c r="O127" s="28">
        <f>N127*86%</f>
        <v>10.321376518693484</v>
      </c>
    </row>
    <row r="128" spans="1:52" x14ac:dyDescent="0.25">
      <c r="A128" s="31">
        <v>4662</v>
      </c>
      <c r="B128" s="31" t="s">
        <v>564</v>
      </c>
      <c r="C128" s="30">
        <v>72</v>
      </c>
      <c r="D128" s="31" t="s">
        <v>499</v>
      </c>
      <c r="E128" s="31" t="s">
        <v>289</v>
      </c>
      <c r="F128" s="28">
        <v>16.693548387096772</v>
      </c>
      <c r="G128" s="28">
        <v>16.693548387096772</v>
      </c>
      <c r="H128" s="28">
        <v>15.748630553864878</v>
      </c>
      <c r="I128" s="28">
        <v>14.857198635721582</v>
      </c>
      <c r="J128" s="28">
        <v>14.016225128039228</v>
      </c>
      <c r="K128" s="28">
        <v>13.222853894376629</v>
      </c>
      <c r="L128" s="28">
        <v>12.243383235533914</v>
      </c>
      <c r="M128" s="28">
        <v>11.336465958827697</v>
      </c>
      <c r="N128" s="28"/>
      <c r="O128" s="28"/>
    </row>
    <row r="129" spans="1:52" x14ac:dyDescent="0.25">
      <c r="A129" s="26">
        <v>4662</v>
      </c>
      <c r="B129" s="26" t="s">
        <v>572</v>
      </c>
      <c r="C129" s="27">
        <v>72</v>
      </c>
      <c r="D129" s="26" t="s">
        <v>169</v>
      </c>
      <c r="E129" s="26" t="s">
        <v>167</v>
      </c>
      <c r="F129" s="28">
        <v>12.48</v>
      </c>
      <c r="G129" s="28">
        <v>12.48</v>
      </c>
      <c r="H129" s="28">
        <v>12.48</v>
      </c>
      <c r="I129" s="28">
        <v>10.9824</v>
      </c>
      <c r="J129" s="28">
        <v>10.9824</v>
      </c>
      <c r="K129" s="28">
        <v>9.6720000000000006</v>
      </c>
      <c r="L129" s="28">
        <v>8.5071999999999992</v>
      </c>
      <c r="M129" s="28">
        <v>7.4880000000000004</v>
      </c>
      <c r="N129" s="28">
        <v>6.5935999999999995</v>
      </c>
      <c r="O129" s="28">
        <v>5.8032000000000004</v>
      </c>
      <c r="P129" s="40"/>
    </row>
    <row r="130" spans="1:52" x14ac:dyDescent="0.25">
      <c r="A130" s="26">
        <v>4662</v>
      </c>
      <c r="B130" s="26" t="s">
        <v>574</v>
      </c>
      <c r="C130" s="30">
        <v>72</v>
      </c>
      <c r="D130" s="31" t="s">
        <v>289</v>
      </c>
      <c r="E130" s="31"/>
      <c r="F130" s="28">
        <v>18.52</v>
      </c>
      <c r="G130" s="28">
        <v>18.52</v>
      </c>
      <c r="H130" s="28">
        <v>18.1496</v>
      </c>
      <c r="I130" s="28">
        <v>17.786607999999998</v>
      </c>
      <c r="J130" s="28">
        <v>17.430875839999999</v>
      </c>
      <c r="K130" s="28">
        <v>17.082258323199998</v>
      </c>
      <c r="L130" s="28">
        <v>16.740613156735996</v>
      </c>
      <c r="M130" s="28"/>
      <c r="N130" s="28"/>
      <c r="O130" s="28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</row>
    <row r="131" spans="1:52" x14ac:dyDescent="0.25">
      <c r="A131" s="26">
        <v>4662</v>
      </c>
      <c r="B131" s="26" t="s">
        <v>567</v>
      </c>
      <c r="C131" s="30">
        <v>72</v>
      </c>
      <c r="D131" s="31" t="s">
        <v>289</v>
      </c>
      <c r="E131" s="31" t="s">
        <v>334</v>
      </c>
      <c r="F131" s="28">
        <v>19.698700000000002</v>
      </c>
      <c r="G131" s="28">
        <v>19.667670000000001</v>
      </c>
      <c r="H131" s="28">
        <v>19.667670000000001</v>
      </c>
      <c r="I131" s="28">
        <v>17.776980000000002</v>
      </c>
      <c r="J131" s="28">
        <v>17.776980000000002</v>
      </c>
      <c r="K131" s="28">
        <v>15.946210000000002</v>
      </c>
      <c r="L131" s="28">
        <v>14.524180000000001</v>
      </c>
      <c r="M131" s="28">
        <v>12.913830000000001</v>
      </c>
      <c r="N131" s="28">
        <v>12.57892</v>
      </c>
      <c r="O131" s="28">
        <v>12.57892</v>
      </c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</row>
    <row r="132" spans="1:52" x14ac:dyDescent="0.25">
      <c r="A132" s="31">
        <v>4</v>
      </c>
      <c r="B132" s="31" t="s">
        <v>564</v>
      </c>
      <c r="C132" s="30">
        <v>18</v>
      </c>
      <c r="D132" s="31" t="s">
        <v>350</v>
      </c>
      <c r="E132" s="31"/>
      <c r="F132" s="28">
        <v>26.68</v>
      </c>
      <c r="G132" s="28">
        <v>26.68</v>
      </c>
      <c r="H132" s="28">
        <v>25.653846153846153</v>
      </c>
      <c r="I132" s="28">
        <v>24.667159763313609</v>
      </c>
      <c r="J132" s="28">
        <v>23.718422849340008</v>
      </c>
      <c r="K132" s="28">
        <v>21.177163258339291</v>
      </c>
      <c r="L132" s="28">
        <v>18.90818148066008</v>
      </c>
      <c r="M132" s="28"/>
      <c r="N132" s="28"/>
      <c r="O132" s="28"/>
    </row>
    <row r="133" spans="1:52" x14ac:dyDescent="0.25">
      <c r="A133" s="26">
        <v>4</v>
      </c>
      <c r="B133" s="26" t="s">
        <v>572</v>
      </c>
      <c r="C133" s="27">
        <v>18</v>
      </c>
      <c r="D133" s="26" t="s">
        <v>352</v>
      </c>
      <c r="E133" s="33" t="s">
        <v>213</v>
      </c>
      <c r="F133" s="28">
        <v>27.331200000000003</v>
      </c>
      <c r="G133" s="28">
        <v>27.331200000000003</v>
      </c>
      <c r="H133" s="28">
        <v>27.331200000000003</v>
      </c>
      <c r="I133" s="28">
        <v>24.055199999999999</v>
      </c>
      <c r="J133" s="28">
        <v>24.055199999999999</v>
      </c>
      <c r="K133" s="28">
        <v>21.164000000000001</v>
      </c>
      <c r="L133" s="28">
        <v>18.6264</v>
      </c>
      <c r="M133" s="28">
        <v>16.3904</v>
      </c>
      <c r="N133" s="28">
        <v>14.424799999999999</v>
      </c>
      <c r="O133" s="28">
        <v>12.698400000000001</v>
      </c>
      <c r="P133" s="40"/>
    </row>
    <row r="134" spans="1:52" x14ac:dyDescent="0.25">
      <c r="A134" s="26">
        <v>4</v>
      </c>
      <c r="B134" s="26" t="s">
        <v>575</v>
      </c>
      <c r="C134" s="30">
        <v>18</v>
      </c>
      <c r="D134" s="31" t="s">
        <v>212</v>
      </c>
      <c r="E134" s="31" t="s">
        <v>213</v>
      </c>
      <c r="F134" s="28">
        <v>24.614999999999998</v>
      </c>
      <c r="G134" s="28">
        <v>24.614999999999998</v>
      </c>
      <c r="H134" s="28">
        <v>24.122699999999998</v>
      </c>
      <c r="I134" s="28">
        <v>23.640245999999998</v>
      </c>
      <c r="J134" s="28">
        <v>23.167441079999996</v>
      </c>
      <c r="K134" s="28">
        <v>22.704092258399996</v>
      </c>
      <c r="L134" s="28">
        <v>22.250010413231994</v>
      </c>
      <c r="M134" s="28"/>
      <c r="N134" s="28"/>
      <c r="O134" s="28"/>
    </row>
    <row r="135" spans="1:52" s="4" customFormat="1" x14ac:dyDescent="0.25">
      <c r="A135" s="26">
        <v>4</v>
      </c>
      <c r="B135" s="26" t="s">
        <v>576</v>
      </c>
      <c r="C135" s="30">
        <v>18</v>
      </c>
      <c r="D135" s="31" t="s">
        <v>212</v>
      </c>
      <c r="E135" s="31" t="s">
        <v>213</v>
      </c>
      <c r="F135" s="28">
        <v>17.22</v>
      </c>
      <c r="G135" s="28">
        <v>17.22</v>
      </c>
      <c r="H135" s="28">
        <v>16.875599999999999</v>
      </c>
      <c r="I135" s="28">
        <v>16.538087999999998</v>
      </c>
      <c r="J135" s="28">
        <v>16.207326239999997</v>
      </c>
      <c r="K135" s="28">
        <v>15.883179715199997</v>
      </c>
      <c r="L135" s="28">
        <v>15.565516120895998</v>
      </c>
      <c r="M135" s="28"/>
      <c r="N135" s="28"/>
      <c r="O135" s="28"/>
      <c r="P135" s="24"/>
    </row>
    <row r="136" spans="1:52" s="4" customFormat="1" x14ac:dyDescent="0.25">
      <c r="A136" s="26">
        <v>4</v>
      </c>
      <c r="B136" s="26" t="s">
        <v>567</v>
      </c>
      <c r="C136" s="30">
        <v>18</v>
      </c>
      <c r="D136" s="31" t="s">
        <v>65</v>
      </c>
      <c r="E136" s="31" t="s">
        <v>334</v>
      </c>
      <c r="F136" s="28">
        <v>25.637200000000004</v>
      </c>
      <c r="G136" s="28">
        <v>25.525920000000003</v>
      </c>
      <c r="H136" s="28">
        <v>25.525920000000003</v>
      </c>
      <c r="I136" s="28">
        <v>23.101300000000002</v>
      </c>
      <c r="J136" s="28">
        <v>23.101300000000002</v>
      </c>
      <c r="K136" s="28">
        <v>20.954880000000003</v>
      </c>
      <c r="L136" s="28">
        <v>19.067399999999999</v>
      </c>
      <c r="M136" s="28">
        <v>17.19811</v>
      </c>
      <c r="N136" s="28">
        <v>16.622450000000001</v>
      </c>
      <c r="O136" s="28">
        <v>16.622450000000001</v>
      </c>
      <c r="P136" s="24"/>
    </row>
    <row r="137" spans="1:52" s="4" customFormat="1" x14ac:dyDescent="0.25">
      <c r="A137" s="22"/>
      <c r="B137" s="26" t="s">
        <v>567</v>
      </c>
      <c r="C137" s="30">
        <v>37</v>
      </c>
      <c r="D137" s="31" t="s">
        <v>79</v>
      </c>
      <c r="E137" s="31" t="s">
        <v>346</v>
      </c>
      <c r="F137" s="28">
        <v>25.615800000000004</v>
      </c>
      <c r="G137" s="28">
        <v>25.769880000000001</v>
      </c>
      <c r="H137" s="28">
        <v>25.769880000000001</v>
      </c>
      <c r="I137" s="28">
        <v>22.846640000000001</v>
      </c>
      <c r="J137" s="28">
        <v>22.846640000000001</v>
      </c>
      <c r="K137" s="28">
        <v>20.029330000000002</v>
      </c>
      <c r="L137" s="28">
        <v>18.104400000000002</v>
      </c>
      <c r="M137" s="28">
        <v>15.569569999999999</v>
      </c>
      <c r="N137" s="28">
        <v>13.511960000000002</v>
      </c>
      <c r="O137" s="28">
        <v>13.511960000000002</v>
      </c>
      <c r="P137" s="34" t="s">
        <v>402</v>
      </c>
    </row>
    <row r="138" spans="1:52" s="4" customFormat="1" x14ac:dyDescent="0.25">
      <c r="A138" s="31"/>
      <c r="B138" s="31" t="s">
        <v>565</v>
      </c>
      <c r="C138" s="31">
        <v>33</v>
      </c>
      <c r="D138" s="31"/>
      <c r="E138" s="31" t="s">
        <v>224</v>
      </c>
      <c r="F138" s="28">
        <v>45</v>
      </c>
      <c r="G138" s="28">
        <v>45</v>
      </c>
      <c r="H138" s="28">
        <v>45</v>
      </c>
      <c r="I138" s="28">
        <v>42</v>
      </c>
      <c r="J138" s="28">
        <v>42</v>
      </c>
      <c r="K138" s="28">
        <v>38</v>
      </c>
      <c r="L138" s="28">
        <v>36</v>
      </c>
      <c r="M138" s="28">
        <v>34</v>
      </c>
      <c r="N138" s="28">
        <v>31</v>
      </c>
      <c r="O138" s="28">
        <v>28</v>
      </c>
      <c r="P138" s="24"/>
    </row>
    <row r="139" spans="1:52" s="4" customFormat="1" x14ac:dyDescent="0.25">
      <c r="A139" s="31"/>
      <c r="B139" s="31" t="s">
        <v>565</v>
      </c>
      <c r="C139" s="30">
        <v>40</v>
      </c>
      <c r="D139" s="31" t="s">
        <v>411</v>
      </c>
      <c r="E139" s="31" t="s">
        <v>412</v>
      </c>
      <c r="F139" s="28">
        <v>42</v>
      </c>
      <c r="G139" s="28">
        <v>42</v>
      </c>
      <c r="H139" s="28">
        <v>42</v>
      </c>
      <c r="I139" s="28">
        <v>40</v>
      </c>
      <c r="J139" s="28">
        <v>40</v>
      </c>
      <c r="K139" s="28">
        <v>36</v>
      </c>
      <c r="L139" s="28">
        <v>34</v>
      </c>
      <c r="M139" s="28">
        <v>32</v>
      </c>
      <c r="N139" s="28">
        <v>29</v>
      </c>
      <c r="O139" s="28">
        <v>26</v>
      </c>
      <c r="P139" s="34" t="s">
        <v>402</v>
      </c>
    </row>
    <row r="140" spans="1:52" s="4" customFormat="1" x14ac:dyDescent="0.25">
      <c r="A140" s="31"/>
      <c r="B140" s="31" t="s">
        <v>565</v>
      </c>
      <c r="C140" s="30">
        <v>44</v>
      </c>
      <c r="D140" s="31"/>
      <c r="E140" s="31"/>
      <c r="F140" s="28">
        <v>35</v>
      </c>
      <c r="G140" s="28">
        <v>35</v>
      </c>
      <c r="H140" s="28">
        <v>32</v>
      </c>
      <c r="I140" s="28">
        <v>30</v>
      </c>
      <c r="J140" s="28">
        <v>30</v>
      </c>
      <c r="K140" s="28">
        <v>26</v>
      </c>
      <c r="L140" s="28">
        <v>24</v>
      </c>
      <c r="M140" s="28">
        <v>22</v>
      </c>
      <c r="N140" s="28">
        <v>19</v>
      </c>
      <c r="O140" s="28">
        <v>16</v>
      </c>
      <c r="P140" s="34" t="s">
        <v>402</v>
      </c>
    </row>
    <row r="141" spans="1:52" s="4" customFormat="1" x14ac:dyDescent="0.25">
      <c r="A141" s="31"/>
      <c r="B141" s="31" t="s">
        <v>565</v>
      </c>
      <c r="C141" s="30">
        <v>59</v>
      </c>
      <c r="D141" s="31" t="s">
        <v>473</v>
      </c>
      <c r="E141" s="31" t="s">
        <v>271</v>
      </c>
      <c r="F141" s="28">
        <v>45</v>
      </c>
      <c r="G141" s="28">
        <v>45</v>
      </c>
      <c r="H141" s="28">
        <v>45</v>
      </c>
      <c r="I141" s="28">
        <v>42</v>
      </c>
      <c r="J141" s="28">
        <v>42</v>
      </c>
      <c r="K141" s="28">
        <v>38</v>
      </c>
      <c r="L141" s="28">
        <v>36</v>
      </c>
      <c r="M141" s="28">
        <v>34</v>
      </c>
      <c r="N141" s="28">
        <v>31</v>
      </c>
      <c r="O141" s="28">
        <v>28</v>
      </c>
      <c r="P141" s="22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</row>
    <row r="142" spans="1:52" s="4" customFormat="1" x14ac:dyDescent="0.25">
      <c r="A142" s="31"/>
      <c r="B142" s="31" t="s">
        <v>565</v>
      </c>
      <c r="C142" s="30">
        <v>59</v>
      </c>
      <c r="D142" s="31"/>
      <c r="E142" s="31" t="s">
        <v>42</v>
      </c>
      <c r="F142" s="28">
        <v>48</v>
      </c>
      <c r="G142" s="28">
        <v>48</v>
      </c>
      <c r="H142" s="28">
        <v>48</v>
      </c>
      <c r="I142" s="28">
        <v>45</v>
      </c>
      <c r="J142" s="28">
        <v>45</v>
      </c>
      <c r="K142" s="28">
        <v>41</v>
      </c>
      <c r="L142" s="28">
        <v>39</v>
      </c>
      <c r="M142" s="28">
        <v>37</v>
      </c>
      <c r="N142" s="28">
        <v>34</v>
      </c>
      <c r="O142" s="28">
        <v>31</v>
      </c>
      <c r="P142" s="2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</row>
    <row r="143" spans="1:52" s="4" customFormat="1" x14ac:dyDescent="0.25">
      <c r="A143" s="31"/>
      <c r="B143" s="31" t="s">
        <v>565</v>
      </c>
      <c r="C143" s="30">
        <v>60</v>
      </c>
      <c r="D143" s="31" t="s">
        <v>273</v>
      </c>
      <c r="E143" s="31" t="s">
        <v>87</v>
      </c>
      <c r="F143" s="28">
        <v>42</v>
      </c>
      <c r="G143" s="28">
        <v>42</v>
      </c>
      <c r="H143" s="28">
        <v>42</v>
      </c>
      <c r="I143" s="28">
        <v>40</v>
      </c>
      <c r="J143" s="28">
        <v>40</v>
      </c>
      <c r="K143" s="28">
        <v>36</v>
      </c>
      <c r="L143" s="28">
        <v>34</v>
      </c>
      <c r="M143" s="28">
        <v>32</v>
      </c>
      <c r="N143" s="28">
        <v>29</v>
      </c>
      <c r="O143" s="28">
        <v>26</v>
      </c>
      <c r="P143" s="24"/>
    </row>
    <row r="144" spans="1:52" s="4" customFormat="1" x14ac:dyDescent="0.25">
      <c r="A144" s="31"/>
      <c r="B144" s="31" t="s">
        <v>565</v>
      </c>
      <c r="C144" s="30">
        <v>62</v>
      </c>
      <c r="D144" s="31"/>
      <c r="E144" s="31" t="s">
        <v>41</v>
      </c>
      <c r="F144" s="28">
        <v>48</v>
      </c>
      <c r="G144" s="28">
        <v>48</v>
      </c>
      <c r="H144" s="28">
        <v>48</v>
      </c>
      <c r="I144" s="28">
        <v>45</v>
      </c>
      <c r="J144" s="28">
        <v>45</v>
      </c>
      <c r="K144" s="28">
        <v>41</v>
      </c>
      <c r="L144" s="28">
        <v>39</v>
      </c>
      <c r="M144" s="28">
        <v>37</v>
      </c>
      <c r="N144" s="28">
        <v>34</v>
      </c>
      <c r="O144" s="28">
        <v>31</v>
      </c>
      <c r="P144" s="24"/>
    </row>
    <row r="145" spans="1:16" s="4" customFormat="1" x14ac:dyDescent="0.25">
      <c r="A145" s="31"/>
      <c r="B145" s="31" t="s">
        <v>565</v>
      </c>
      <c r="C145" s="30">
        <v>62</v>
      </c>
      <c r="D145" s="31" t="s">
        <v>479</v>
      </c>
      <c r="E145" s="31" t="s">
        <v>55</v>
      </c>
      <c r="F145" s="28">
        <v>45</v>
      </c>
      <c r="G145" s="28">
        <v>45</v>
      </c>
      <c r="H145" s="28">
        <v>45</v>
      </c>
      <c r="I145" s="28">
        <v>42</v>
      </c>
      <c r="J145" s="28">
        <v>42</v>
      </c>
      <c r="K145" s="28">
        <v>38</v>
      </c>
      <c r="L145" s="28">
        <v>36</v>
      </c>
      <c r="M145" s="28">
        <v>34</v>
      </c>
      <c r="N145" s="28">
        <v>31</v>
      </c>
      <c r="O145" s="28">
        <v>28</v>
      </c>
      <c r="P145" s="24"/>
    </row>
    <row r="146" spans="1:16" s="4" customFormat="1" x14ac:dyDescent="0.25">
      <c r="A146" s="31"/>
      <c r="B146" s="31" t="s">
        <v>565</v>
      </c>
      <c r="C146" s="30">
        <v>62</v>
      </c>
      <c r="D146" s="31" t="s">
        <v>480</v>
      </c>
      <c r="E146" s="31" t="s">
        <v>85</v>
      </c>
      <c r="F146" s="28">
        <v>45</v>
      </c>
      <c r="G146" s="28">
        <v>45</v>
      </c>
      <c r="H146" s="28">
        <v>45</v>
      </c>
      <c r="I146" s="28">
        <v>42</v>
      </c>
      <c r="J146" s="28">
        <v>42</v>
      </c>
      <c r="K146" s="28">
        <v>38</v>
      </c>
      <c r="L146" s="28">
        <v>36</v>
      </c>
      <c r="M146" s="28">
        <v>34</v>
      </c>
      <c r="N146" s="28">
        <v>31</v>
      </c>
      <c r="O146" s="28">
        <v>28</v>
      </c>
      <c r="P146" s="24"/>
    </row>
    <row r="147" spans="1:16" s="4" customFormat="1" x14ac:dyDescent="0.25">
      <c r="A147" s="31"/>
      <c r="B147" s="31" t="s">
        <v>565</v>
      </c>
      <c r="C147" s="30">
        <v>80</v>
      </c>
      <c r="D147" s="31" t="s">
        <v>512</v>
      </c>
      <c r="E147" s="31" t="s">
        <v>513</v>
      </c>
      <c r="F147" s="28">
        <v>45</v>
      </c>
      <c r="G147" s="28">
        <v>45</v>
      </c>
      <c r="H147" s="28">
        <v>45</v>
      </c>
      <c r="I147" s="28">
        <v>42</v>
      </c>
      <c r="J147" s="28">
        <v>42</v>
      </c>
      <c r="K147" s="28">
        <v>38</v>
      </c>
      <c r="L147" s="28">
        <v>36</v>
      </c>
      <c r="M147" s="28">
        <v>34</v>
      </c>
      <c r="N147" s="28">
        <v>31</v>
      </c>
      <c r="O147" s="28">
        <v>28</v>
      </c>
      <c r="P147" s="24"/>
    </row>
    <row r="148" spans="1:16" s="4" customFormat="1" x14ac:dyDescent="0.25">
      <c r="A148" s="31"/>
      <c r="B148" s="31" t="s">
        <v>565</v>
      </c>
      <c r="C148" s="30">
        <v>82</v>
      </c>
      <c r="D148" s="31" t="s">
        <v>514</v>
      </c>
      <c r="E148" s="31" t="s">
        <v>515</v>
      </c>
      <c r="F148" s="28">
        <v>45</v>
      </c>
      <c r="G148" s="28">
        <v>45</v>
      </c>
      <c r="H148" s="28">
        <v>45</v>
      </c>
      <c r="I148" s="28">
        <v>42</v>
      </c>
      <c r="J148" s="28">
        <v>42</v>
      </c>
      <c r="K148" s="28">
        <v>38</v>
      </c>
      <c r="L148" s="28">
        <v>36</v>
      </c>
      <c r="M148" s="28">
        <v>34</v>
      </c>
      <c r="N148" s="28">
        <v>31</v>
      </c>
      <c r="O148" s="28">
        <v>28</v>
      </c>
      <c r="P148" s="24"/>
    </row>
    <row r="149" spans="1:16" s="4" customFormat="1" x14ac:dyDescent="0.25">
      <c r="A149" s="31"/>
      <c r="B149" s="31" t="s">
        <v>565</v>
      </c>
      <c r="C149" s="30">
        <v>85</v>
      </c>
      <c r="D149" s="31" t="s">
        <v>520</v>
      </c>
      <c r="E149" s="31" t="s">
        <v>521</v>
      </c>
      <c r="F149" s="28">
        <v>35</v>
      </c>
      <c r="G149" s="28">
        <v>35</v>
      </c>
      <c r="H149" s="28">
        <v>32</v>
      </c>
      <c r="I149" s="28">
        <v>30</v>
      </c>
      <c r="J149" s="28">
        <v>30</v>
      </c>
      <c r="K149" s="28">
        <v>26</v>
      </c>
      <c r="L149" s="28">
        <v>24</v>
      </c>
      <c r="M149" s="28">
        <v>22</v>
      </c>
      <c r="N149" s="28">
        <v>19</v>
      </c>
      <c r="O149" s="28">
        <v>16</v>
      </c>
      <c r="P149" s="24"/>
    </row>
    <row r="150" spans="1:16" s="4" customFormat="1" x14ac:dyDescent="0.25">
      <c r="A150" s="31"/>
      <c r="B150" s="31" t="s">
        <v>565</v>
      </c>
      <c r="C150" s="30">
        <v>85</v>
      </c>
      <c r="D150" s="31" t="s">
        <v>522</v>
      </c>
      <c r="E150" s="31" t="s">
        <v>75</v>
      </c>
      <c r="F150" s="28">
        <v>35</v>
      </c>
      <c r="G150" s="28">
        <v>35</v>
      </c>
      <c r="H150" s="28">
        <v>32</v>
      </c>
      <c r="I150" s="28">
        <v>30</v>
      </c>
      <c r="J150" s="28">
        <v>30</v>
      </c>
      <c r="K150" s="28">
        <v>26</v>
      </c>
      <c r="L150" s="28">
        <v>24</v>
      </c>
      <c r="M150" s="28">
        <v>22</v>
      </c>
      <c r="N150" s="28">
        <v>19</v>
      </c>
      <c r="O150" s="28">
        <v>16</v>
      </c>
      <c r="P150" s="24"/>
    </row>
    <row r="151" spans="1:16" s="4" customFormat="1" x14ac:dyDescent="0.25">
      <c r="A151" s="31"/>
      <c r="B151" s="31" t="s">
        <v>565</v>
      </c>
      <c r="C151" s="30">
        <v>91</v>
      </c>
      <c r="D151" s="31" t="s">
        <v>532</v>
      </c>
      <c r="E151" s="31" t="s">
        <v>59</v>
      </c>
      <c r="F151" s="28">
        <v>38</v>
      </c>
      <c r="G151" s="28">
        <v>38</v>
      </c>
      <c r="H151" s="28">
        <v>38</v>
      </c>
      <c r="I151" s="28">
        <v>36</v>
      </c>
      <c r="J151" s="28">
        <v>36</v>
      </c>
      <c r="K151" s="28">
        <v>32</v>
      </c>
      <c r="L151" s="28">
        <v>30</v>
      </c>
      <c r="M151" s="28">
        <v>28</v>
      </c>
      <c r="N151" s="28">
        <v>25</v>
      </c>
      <c r="O151" s="28">
        <v>22</v>
      </c>
      <c r="P151" s="24"/>
    </row>
    <row r="152" spans="1:16" s="4" customFormat="1" x14ac:dyDescent="0.25">
      <c r="A152" s="31"/>
      <c r="B152" s="31" t="s">
        <v>565</v>
      </c>
      <c r="C152" s="30">
        <v>94</v>
      </c>
      <c r="D152" s="31" t="s">
        <v>534</v>
      </c>
      <c r="E152" s="31" t="s">
        <v>535</v>
      </c>
      <c r="F152" s="28">
        <v>34</v>
      </c>
      <c r="G152" s="28">
        <v>34</v>
      </c>
      <c r="H152" s="28">
        <v>34</v>
      </c>
      <c r="I152" s="28">
        <v>32</v>
      </c>
      <c r="J152" s="28">
        <v>32</v>
      </c>
      <c r="K152" s="28">
        <v>28</v>
      </c>
      <c r="L152" s="28">
        <v>26</v>
      </c>
      <c r="M152" s="28">
        <v>24</v>
      </c>
      <c r="N152" s="28">
        <v>21</v>
      </c>
      <c r="O152" s="28">
        <v>19</v>
      </c>
      <c r="P152" s="24"/>
    </row>
    <row r="153" spans="1:16" s="4" customFormat="1" x14ac:dyDescent="0.25">
      <c r="A153" s="31"/>
      <c r="B153" s="31" t="s">
        <v>565</v>
      </c>
      <c r="C153" s="30">
        <v>94</v>
      </c>
      <c r="D153" s="31" t="s">
        <v>534</v>
      </c>
      <c r="E153" s="31" t="s">
        <v>536</v>
      </c>
      <c r="F153" s="28">
        <v>34</v>
      </c>
      <c r="G153" s="28">
        <v>34</v>
      </c>
      <c r="H153" s="28">
        <v>34</v>
      </c>
      <c r="I153" s="28">
        <v>32</v>
      </c>
      <c r="J153" s="28">
        <v>32</v>
      </c>
      <c r="K153" s="28">
        <v>28</v>
      </c>
      <c r="L153" s="28">
        <v>26</v>
      </c>
      <c r="M153" s="28">
        <v>24</v>
      </c>
      <c r="N153" s="28">
        <v>21</v>
      </c>
      <c r="O153" s="28">
        <v>19</v>
      </c>
      <c r="P153" s="24"/>
    </row>
    <row r="154" spans="1:16" s="4" customFormat="1" x14ac:dyDescent="0.25">
      <c r="A154" s="31"/>
      <c r="B154" s="31" t="s">
        <v>565</v>
      </c>
      <c r="C154" s="30">
        <v>94</v>
      </c>
      <c r="D154" s="31" t="s">
        <v>534</v>
      </c>
      <c r="E154" s="31" t="s">
        <v>537</v>
      </c>
      <c r="F154" s="28">
        <v>34</v>
      </c>
      <c r="G154" s="28">
        <v>34</v>
      </c>
      <c r="H154" s="28">
        <v>34</v>
      </c>
      <c r="I154" s="28">
        <v>32</v>
      </c>
      <c r="J154" s="28">
        <v>32</v>
      </c>
      <c r="K154" s="28">
        <v>28</v>
      </c>
      <c r="L154" s="28">
        <v>26</v>
      </c>
      <c r="M154" s="28">
        <v>24</v>
      </c>
      <c r="N154" s="28">
        <v>21</v>
      </c>
      <c r="O154" s="28">
        <v>19</v>
      </c>
      <c r="P154" s="24"/>
    </row>
    <row r="155" spans="1:16" s="4" customFormat="1" x14ac:dyDescent="0.25">
      <c r="A155" s="31"/>
      <c r="B155" s="31" t="s">
        <v>565</v>
      </c>
      <c r="C155" s="30">
        <v>94</v>
      </c>
      <c r="D155" s="31" t="s">
        <v>534</v>
      </c>
      <c r="E155" s="31" t="s">
        <v>101</v>
      </c>
      <c r="F155" s="28">
        <v>34</v>
      </c>
      <c r="G155" s="28">
        <v>34</v>
      </c>
      <c r="H155" s="28">
        <v>34</v>
      </c>
      <c r="I155" s="28">
        <v>32</v>
      </c>
      <c r="J155" s="28">
        <v>32</v>
      </c>
      <c r="K155" s="28">
        <v>28</v>
      </c>
      <c r="L155" s="28">
        <v>26</v>
      </c>
      <c r="M155" s="28">
        <v>24</v>
      </c>
      <c r="N155" s="28">
        <v>21</v>
      </c>
      <c r="O155" s="28">
        <v>19</v>
      </c>
      <c r="P155" s="24"/>
    </row>
    <row r="156" spans="1:16" s="4" customFormat="1" x14ac:dyDescent="0.25">
      <c r="A156" s="31"/>
      <c r="B156" s="31" t="s">
        <v>565</v>
      </c>
      <c r="C156" s="30">
        <v>94</v>
      </c>
      <c r="D156" s="31" t="s">
        <v>534</v>
      </c>
      <c r="E156" s="31" t="s">
        <v>48</v>
      </c>
      <c r="F156" s="28">
        <v>34</v>
      </c>
      <c r="G156" s="28">
        <v>34</v>
      </c>
      <c r="H156" s="28">
        <v>34</v>
      </c>
      <c r="I156" s="28">
        <v>32</v>
      </c>
      <c r="J156" s="28">
        <v>32</v>
      </c>
      <c r="K156" s="28">
        <v>28</v>
      </c>
      <c r="L156" s="28">
        <v>26</v>
      </c>
      <c r="M156" s="28">
        <v>24</v>
      </c>
      <c r="N156" s="28">
        <v>21</v>
      </c>
      <c r="O156" s="28">
        <v>19</v>
      </c>
      <c r="P156" s="24"/>
    </row>
    <row r="157" spans="1:16" s="4" customFormat="1" x14ac:dyDescent="0.25">
      <c r="A157" s="31"/>
      <c r="B157" s="31" t="s">
        <v>565</v>
      </c>
      <c r="C157" s="30">
        <v>94</v>
      </c>
      <c r="D157" s="31" t="s">
        <v>534</v>
      </c>
      <c r="E157" s="31" t="s">
        <v>539</v>
      </c>
      <c r="F157" s="28">
        <v>34</v>
      </c>
      <c r="G157" s="28">
        <v>34</v>
      </c>
      <c r="H157" s="28">
        <v>34</v>
      </c>
      <c r="I157" s="28">
        <v>32</v>
      </c>
      <c r="J157" s="28">
        <v>32</v>
      </c>
      <c r="K157" s="28">
        <v>28</v>
      </c>
      <c r="L157" s="28">
        <v>26</v>
      </c>
      <c r="M157" s="28">
        <v>24</v>
      </c>
      <c r="N157" s="28">
        <v>21</v>
      </c>
      <c r="O157" s="28">
        <v>19</v>
      </c>
      <c r="P157" s="24"/>
    </row>
    <row r="158" spans="1:16" s="4" customFormat="1" x14ac:dyDescent="0.25">
      <c r="A158" s="31"/>
      <c r="B158" s="31" t="s">
        <v>565</v>
      </c>
      <c r="C158" s="30">
        <v>94</v>
      </c>
      <c r="D158" s="31" t="s">
        <v>534</v>
      </c>
      <c r="E158" s="31" t="s">
        <v>49</v>
      </c>
      <c r="F158" s="28">
        <v>34</v>
      </c>
      <c r="G158" s="28">
        <v>34</v>
      </c>
      <c r="H158" s="28">
        <v>34</v>
      </c>
      <c r="I158" s="28">
        <v>32</v>
      </c>
      <c r="J158" s="28">
        <v>32</v>
      </c>
      <c r="K158" s="28">
        <v>28</v>
      </c>
      <c r="L158" s="28">
        <v>26</v>
      </c>
      <c r="M158" s="28">
        <v>24</v>
      </c>
      <c r="N158" s="28">
        <v>21</v>
      </c>
      <c r="O158" s="28">
        <v>19</v>
      </c>
      <c r="P158" s="24"/>
    </row>
    <row r="159" spans="1:16" s="4" customFormat="1" x14ac:dyDescent="0.25">
      <c r="A159" s="31"/>
      <c r="B159" s="31" t="s">
        <v>565</v>
      </c>
      <c r="C159" s="30">
        <v>94</v>
      </c>
      <c r="D159" s="31" t="s">
        <v>534</v>
      </c>
      <c r="E159" s="31" t="s">
        <v>83</v>
      </c>
      <c r="F159" s="28">
        <v>34</v>
      </c>
      <c r="G159" s="28">
        <v>34</v>
      </c>
      <c r="H159" s="28">
        <v>34</v>
      </c>
      <c r="I159" s="28">
        <v>32</v>
      </c>
      <c r="J159" s="28">
        <v>32</v>
      </c>
      <c r="K159" s="28">
        <v>28</v>
      </c>
      <c r="L159" s="28">
        <v>26</v>
      </c>
      <c r="M159" s="28">
        <v>24</v>
      </c>
      <c r="N159" s="28">
        <v>21</v>
      </c>
      <c r="O159" s="28">
        <v>19</v>
      </c>
      <c r="P159" s="24"/>
    </row>
    <row r="160" spans="1:16" s="4" customFormat="1" x14ac:dyDescent="0.25">
      <c r="A160" s="31"/>
      <c r="B160" s="31" t="s">
        <v>565</v>
      </c>
      <c r="C160" s="30">
        <v>94</v>
      </c>
      <c r="D160" s="31" t="s">
        <v>534</v>
      </c>
      <c r="E160" s="31" t="s">
        <v>540</v>
      </c>
      <c r="F160" s="28">
        <v>34</v>
      </c>
      <c r="G160" s="28">
        <v>34</v>
      </c>
      <c r="H160" s="28">
        <v>34</v>
      </c>
      <c r="I160" s="28">
        <v>32</v>
      </c>
      <c r="J160" s="28">
        <v>32</v>
      </c>
      <c r="K160" s="28">
        <v>28</v>
      </c>
      <c r="L160" s="28">
        <v>26</v>
      </c>
      <c r="M160" s="28">
        <v>24</v>
      </c>
      <c r="N160" s="28">
        <v>21</v>
      </c>
      <c r="O160" s="28">
        <v>19</v>
      </c>
      <c r="P160" s="24"/>
    </row>
    <row r="161" spans="1:52" s="4" customFormat="1" x14ac:dyDescent="0.25">
      <c r="A161" s="31"/>
      <c r="B161" s="31" t="s">
        <v>565</v>
      </c>
      <c r="C161" s="30">
        <v>94</v>
      </c>
      <c r="D161" s="31" t="s">
        <v>534</v>
      </c>
      <c r="E161" s="31" t="s">
        <v>542</v>
      </c>
      <c r="F161" s="28">
        <v>34</v>
      </c>
      <c r="G161" s="28">
        <v>34</v>
      </c>
      <c r="H161" s="28">
        <v>34</v>
      </c>
      <c r="I161" s="28">
        <v>32</v>
      </c>
      <c r="J161" s="28">
        <v>32</v>
      </c>
      <c r="K161" s="28">
        <v>28</v>
      </c>
      <c r="L161" s="28">
        <v>26</v>
      </c>
      <c r="M161" s="28">
        <v>24</v>
      </c>
      <c r="N161" s="28">
        <v>21</v>
      </c>
      <c r="O161" s="28">
        <v>19</v>
      </c>
      <c r="P161" s="24"/>
    </row>
    <row r="162" spans="1:52" s="4" customFormat="1" x14ac:dyDescent="0.25">
      <c r="A162" s="26"/>
      <c r="B162" s="26" t="s">
        <v>568</v>
      </c>
      <c r="C162" s="30">
        <v>13</v>
      </c>
      <c r="D162" s="31" t="s">
        <v>207</v>
      </c>
      <c r="E162" s="31" t="s">
        <v>208</v>
      </c>
      <c r="F162" s="28">
        <v>48.93</v>
      </c>
      <c r="G162" s="28">
        <v>48.93</v>
      </c>
      <c r="H162" s="28">
        <v>48.93</v>
      </c>
      <c r="I162" s="28">
        <v>45.51</v>
      </c>
      <c r="J162" s="28">
        <v>45.51</v>
      </c>
      <c r="K162" s="28">
        <v>42.32</v>
      </c>
      <c r="L162" s="28">
        <v>39.36</v>
      </c>
      <c r="M162" s="28">
        <v>35.42</v>
      </c>
      <c r="N162" s="28">
        <v>31.88</v>
      </c>
      <c r="O162" s="28">
        <v>31.88</v>
      </c>
      <c r="P162" s="24"/>
    </row>
    <row r="163" spans="1:52" s="4" customFormat="1" x14ac:dyDescent="0.25">
      <c r="A163" s="26"/>
      <c r="B163" s="26" t="s">
        <v>568</v>
      </c>
      <c r="C163" s="30">
        <v>26</v>
      </c>
      <c r="D163" s="31" t="s">
        <v>218</v>
      </c>
      <c r="E163" s="31" t="s">
        <v>356</v>
      </c>
      <c r="F163" s="28">
        <v>45.46</v>
      </c>
      <c r="G163" s="28">
        <v>45.46</v>
      </c>
      <c r="H163" s="28">
        <v>45.46</v>
      </c>
      <c r="I163" s="28">
        <v>42.28</v>
      </c>
      <c r="J163" s="28">
        <v>42.28</v>
      </c>
      <c r="K163" s="28">
        <v>39.32</v>
      </c>
      <c r="L163" s="28">
        <v>36.57</v>
      </c>
      <c r="M163" s="28">
        <v>32.909999999999997</v>
      </c>
      <c r="N163" s="28">
        <v>29.62</v>
      </c>
      <c r="O163" s="28">
        <v>29.62</v>
      </c>
      <c r="P163" s="24"/>
    </row>
    <row r="164" spans="1:52" s="4" customFormat="1" x14ac:dyDescent="0.25">
      <c r="A164" s="26"/>
      <c r="B164" s="26" t="s">
        <v>568</v>
      </c>
      <c r="C164" s="30">
        <v>31</v>
      </c>
      <c r="D164" s="31" t="s">
        <v>361</v>
      </c>
      <c r="E164" s="31" t="s">
        <v>222</v>
      </c>
      <c r="F164" s="28">
        <v>40.56</v>
      </c>
      <c r="G164" s="28">
        <v>40.56</v>
      </c>
      <c r="H164" s="28">
        <v>40.56</v>
      </c>
      <c r="I164" s="28">
        <v>37.729999999999997</v>
      </c>
      <c r="J164" s="28">
        <v>37.729999999999997</v>
      </c>
      <c r="K164" s="28">
        <v>35.08</v>
      </c>
      <c r="L164" s="28">
        <v>32.619999999999997</v>
      </c>
      <c r="M164" s="28">
        <v>29.36</v>
      </c>
      <c r="N164" s="28">
        <v>26.43</v>
      </c>
      <c r="O164" s="28">
        <v>26.43</v>
      </c>
      <c r="P164" s="24"/>
    </row>
    <row r="165" spans="1:52" s="4" customFormat="1" x14ac:dyDescent="0.25">
      <c r="A165" s="26"/>
      <c r="B165" s="26" t="s">
        <v>568</v>
      </c>
      <c r="C165" s="30">
        <v>31</v>
      </c>
      <c r="D165" s="31" t="s">
        <v>362</v>
      </c>
      <c r="E165" s="31" t="s">
        <v>363</v>
      </c>
      <c r="F165" s="28">
        <v>40.56</v>
      </c>
      <c r="G165" s="28">
        <v>40.56</v>
      </c>
      <c r="H165" s="28">
        <v>40.56</v>
      </c>
      <c r="I165" s="28">
        <v>37.729999999999997</v>
      </c>
      <c r="J165" s="28">
        <v>37.729999999999997</v>
      </c>
      <c r="K165" s="28">
        <v>35.08</v>
      </c>
      <c r="L165" s="28">
        <v>32.619999999999997</v>
      </c>
      <c r="M165" s="28">
        <v>29.36</v>
      </c>
      <c r="N165" s="28">
        <v>26.43</v>
      </c>
      <c r="O165" s="28">
        <v>26.43</v>
      </c>
      <c r="P165" s="24"/>
    </row>
    <row r="166" spans="1:52" s="4" customFormat="1" x14ac:dyDescent="0.25">
      <c r="A166" s="26"/>
      <c r="B166" s="26" t="s">
        <v>568</v>
      </c>
      <c r="C166" s="30">
        <v>33</v>
      </c>
      <c r="D166" s="31" t="s">
        <v>365</v>
      </c>
      <c r="E166" s="31" t="s">
        <v>224</v>
      </c>
      <c r="F166" s="28">
        <v>38.53</v>
      </c>
      <c r="G166" s="28">
        <v>38.53</v>
      </c>
      <c r="H166" s="28">
        <v>38.53</v>
      </c>
      <c r="I166" s="28">
        <v>35.840000000000003</v>
      </c>
      <c r="J166" s="28">
        <v>35.840000000000003</v>
      </c>
      <c r="K166" s="28">
        <v>33.33</v>
      </c>
      <c r="L166" s="28">
        <v>30.99</v>
      </c>
      <c r="M166" s="28">
        <v>27.89</v>
      </c>
      <c r="N166" s="28">
        <v>25.1</v>
      </c>
      <c r="O166" s="28">
        <v>25.1</v>
      </c>
      <c r="P166" s="24"/>
    </row>
    <row r="167" spans="1:52" s="4" customFormat="1" x14ac:dyDescent="0.25">
      <c r="A167" s="26"/>
      <c r="B167" s="26" t="s">
        <v>568</v>
      </c>
      <c r="C167" s="30">
        <v>33</v>
      </c>
      <c r="D167" s="31" t="s">
        <v>365</v>
      </c>
      <c r="E167" s="31" t="s">
        <v>214</v>
      </c>
      <c r="F167" s="28">
        <v>38.53</v>
      </c>
      <c r="G167" s="28">
        <v>38.53</v>
      </c>
      <c r="H167" s="28">
        <v>38.53</v>
      </c>
      <c r="I167" s="28">
        <v>35.840000000000003</v>
      </c>
      <c r="J167" s="28">
        <v>35.840000000000003</v>
      </c>
      <c r="K167" s="28">
        <v>33.33</v>
      </c>
      <c r="L167" s="28">
        <v>30.99</v>
      </c>
      <c r="M167" s="28">
        <v>27.89</v>
      </c>
      <c r="N167" s="28">
        <v>25.1</v>
      </c>
      <c r="O167" s="28">
        <v>25.1</v>
      </c>
      <c r="P167" s="24"/>
    </row>
    <row r="168" spans="1:52" s="4" customFormat="1" x14ac:dyDescent="0.25">
      <c r="A168" s="26"/>
      <c r="B168" s="26" t="s">
        <v>568</v>
      </c>
      <c r="C168" s="30">
        <v>34</v>
      </c>
      <c r="D168" s="31" t="s">
        <v>370</v>
      </c>
      <c r="E168" s="31" t="s">
        <v>201</v>
      </c>
      <c r="F168" s="28">
        <v>47.18</v>
      </c>
      <c r="G168" s="28">
        <v>47.18</v>
      </c>
      <c r="H168" s="28">
        <v>47.18</v>
      </c>
      <c r="I168" s="28">
        <v>43.89</v>
      </c>
      <c r="J168" s="28">
        <v>43.89</v>
      </c>
      <c r="K168" s="28">
        <v>40.81</v>
      </c>
      <c r="L168" s="28">
        <v>37.96</v>
      </c>
      <c r="M168" s="28">
        <v>34.17</v>
      </c>
      <c r="N168" s="28">
        <v>30.75</v>
      </c>
      <c r="O168" s="28">
        <v>30.75</v>
      </c>
      <c r="P168" s="24"/>
    </row>
    <row r="169" spans="1:52" s="4" customFormat="1" x14ac:dyDescent="0.25">
      <c r="A169" s="26"/>
      <c r="B169" s="26" t="s">
        <v>568</v>
      </c>
      <c r="C169" s="30">
        <v>34</v>
      </c>
      <c r="D169" s="31" t="s">
        <v>371</v>
      </c>
      <c r="E169" s="31" t="s">
        <v>368</v>
      </c>
      <c r="F169" s="28">
        <v>47.18</v>
      </c>
      <c r="G169" s="28">
        <v>47.18</v>
      </c>
      <c r="H169" s="28">
        <v>47.18</v>
      </c>
      <c r="I169" s="28">
        <v>43.89</v>
      </c>
      <c r="J169" s="28">
        <v>43.89</v>
      </c>
      <c r="K169" s="28">
        <v>40.81</v>
      </c>
      <c r="L169" s="28">
        <v>37.96</v>
      </c>
      <c r="M169" s="28">
        <v>34.17</v>
      </c>
      <c r="N169" s="28">
        <v>30.75</v>
      </c>
      <c r="O169" s="28">
        <v>30.75</v>
      </c>
      <c r="P169" s="24"/>
    </row>
    <row r="170" spans="1:52" s="4" customFormat="1" x14ac:dyDescent="0.25">
      <c r="A170" s="26"/>
      <c r="B170" s="26" t="s">
        <v>568</v>
      </c>
      <c r="C170" s="30">
        <v>34</v>
      </c>
      <c r="D170" s="31" t="s">
        <v>372</v>
      </c>
      <c r="E170" s="31" t="s">
        <v>371</v>
      </c>
      <c r="F170" s="28">
        <v>47.18</v>
      </c>
      <c r="G170" s="28">
        <v>47.18</v>
      </c>
      <c r="H170" s="28">
        <v>47.18</v>
      </c>
      <c r="I170" s="28">
        <v>43.89</v>
      </c>
      <c r="J170" s="28">
        <v>43.89</v>
      </c>
      <c r="K170" s="28">
        <v>40.81</v>
      </c>
      <c r="L170" s="28">
        <v>37.96</v>
      </c>
      <c r="M170" s="28">
        <v>34.17</v>
      </c>
      <c r="N170" s="28">
        <v>30.75</v>
      </c>
      <c r="O170" s="28">
        <v>30.75</v>
      </c>
      <c r="P170" s="24"/>
    </row>
    <row r="171" spans="1:52" s="4" customFormat="1" x14ac:dyDescent="0.25">
      <c r="A171" s="26"/>
      <c r="B171" s="26" t="s">
        <v>568</v>
      </c>
      <c r="C171" s="30">
        <v>82</v>
      </c>
      <c r="D171" s="31" t="s">
        <v>514</v>
      </c>
      <c r="E171" s="31" t="s">
        <v>201</v>
      </c>
      <c r="F171" s="28">
        <v>42.69</v>
      </c>
      <c r="G171" s="28">
        <v>42.69</v>
      </c>
      <c r="H171" s="28">
        <v>42.69</v>
      </c>
      <c r="I171" s="28">
        <v>39.71</v>
      </c>
      <c r="J171" s="28">
        <v>39.71</v>
      </c>
      <c r="K171" s="28">
        <v>36.93</v>
      </c>
      <c r="L171" s="28">
        <v>34.340000000000003</v>
      </c>
      <c r="M171" s="28">
        <v>30.9</v>
      </c>
      <c r="N171" s="28">
        <v>27.82</v>
      </c>
      <c r="O171" s="28">
        <v>27.82</v>
      </c>
      <c r="P171" s="24"/>
    </row>
    <row r="172" spans="1:52" s="4" customFormat="1" x14ac:dyDescent="0.25">
      <c r="A172" s="26"/>
      <c r="B172" s="26" t="s">
        <v>568</v>
      </c>
      <c r="C172" s="30">
        <v>83</v>
      </c>
      <c r="D172" s="31" t="s">
        <v>516</v>
      </c>
      <c r="E172" s="31" t="s">
        <v>201</v>
      </c>
      <c r="F172" s="28">
        <v>51.7</v>
      </c>
      <c r="G172" s="28">
        <v>51.7</v>
      </c>
      <c r="H172" s="28">
        <v>51.7</v>
      </c>
      <c r="I172" s="28">
        <v>48.08</v>
      </c>
      <c r="J172" s="28">
        <v>48.08</v>
      </c>
      <c r="K172" s="28">
        <v>44.71</v>
      </c>
      <c r="L172" s="28">
        <v>41.59</v>
      </c>
      <c r="M172" s="28">
        <v>37.43</v>
      </c>
      <c r="N172" s="28">
        <v>33.68</v>
      </c>
      <c r="O172" s="28">
        <v>33.68</v>
      </c>
      <c r="P172" s="24"/>
    </row>
    <row r="173" spans="1:52" s="4" customFormat="1" x14ac:dyDescent="0.25">
      <c r="A173" s="26"/>
      <c r="B173" s="26" t="s">
        <v>568</v>
      </c>
      <c r="C173" s="30">
        <v>84</v>
      </c>
      <c r="D173" s="31" t="s">
        <v>518</v>
      </c>
      <c r="E173" s="31" t="s">
        <v>519</v>
      </c>
      <c r="F173" s="28">
        <v>46.16</v>
      </c>
      <c r="G173" s="28">
        <v>46.16</v>
      </c>
      <c r="H173" s="28">
        <v>46.16</v>
      </c>
      <c r="I173" s="28">
        <v>42.93</v>
      </c>
      <c r="J173" s="28">
        <v>42.93</v>
      </c>
      <c r="K173" s="28">
        <v>39.93</v>
      </c>
      <c r="L173" s="28">
        <v>37.14</v>
      </c>
      <c r="M173" s="28">
        <v>33.43</v>
      </c>
      <c r="N173" s="28">
        <v>30.09</v>
      </c>
      <c r="O173" s="28">
        <v>30.09</v>
      </c>
      <c r="P173" s="24"/>
    </row>
    <row r="174" spans="1:52" s="4" customFormat="1" x14ac:dyDescent="0.25">
      <c r="A174" s="26"/>
      <c r="B174" s="26" t="s">
        <v>563</v>
      </c>
      <c r="C174" s="30">
        <v>37</v>
      </c>
      <c r="D174" s="31" t="s">
        <v>235</v>
      </c>
      <c r="E174" s="31" t="s">
        <v>97</v>
      </c>
      <c r="F174" s="28">
        <v>16.79</v>
      </c>
      <c r="G174" s="28">
        <f t="shared" ref="G174:G180" si="0">F174*105%</f>
        <v>17.6295</v>
      </c>
      <c r="H174" s="28">
        <f t="shared" ref="H174:H180" si="1">G174*97%</f>
        <v>17.100615000000001</v>
      </c>
      <c r="I174" s="28">
        <f t="shared" ref="I174:L180" si="2">H174*92%</f>
        <v>15.732565800000001</v>
      </c>
      <c r="J174" s="28">
        <f t="shared" si="2"/>
        <v>14.473960536000002</v>
      </c>
      <c r="K174" s="28">
        <f t="shared" si="2"/>
        <v>13.316043693120003</v>
      </c>
      <c r="L174" s="28">
        <f t="shared" si="2"/>
        <v>12.250760197670402</v>
      </c>
      <c r="M174" s="28">
        <f t="shared" ref="M174:M180" si="3">L174*88%</f>
        <v>10.780668973949954</v>
      </c>
      <c r="N174" s="28">
        <f t="shared" ref="N174:N180" si="4">M174*85%</f>
        <v>9.16356862785746</v>
      </c>
      <c r="O174" s="28">
        <f t="shared" ref="O174:O180" si="5">N174*86%</f>
        <v>7.8806690199574154</v>
      </c>
      <c r="P174" s="22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</row>
    <row r="175" spans="1:52" s="4" customFormat="1" x14ac:dyDescent="0.25">
      <c r="A175" s="26"/>
      <c r="B175" s="26" t="s">
        <v>563</v>
      </c>
      <c r="C175" s="30">
        <v>37</v>
      </c>
      <c r="D175" s="31" t="s">
        <v>235</v>
      </c>
      <c r="E175" s="31" t="s">
        <v>214</v>
      </c>
      <c r="F175" s="28">
        <v>16.79</v>
      </c>
      <c r="G175" s="28">
        <f t="shared" si="0"/>
        <v>17.6295</v>
      </c>
      <c r="H175" s="28">
        <f t="shared" si="1"/>
        <v>17.100615000000001</v>
      </c>
      <c r="I175" s="28">
        <f t="shared" si="2"/>
        <v>15.732565800000001</v>
      </c>
      <c r="J175" s="28">
        <f t="shared" si="2"/>
        <v>14.473960536000002</v>
      </c>
      <c r="K175" s="28">
        <f t="shared" si="2"/>
        <v>13.316043693120003</v>
      </c>
      <c r="L175" s="28">
        <f t="shared" si="2"/>
        <v>12.250760197670402</v>
      </c>
      <c r="M175" s="28">
        <f t="shared" si="3"/>
        <v>10.780668973949954</v>
      </c>
      <c r="N175" s="28">
        <f t="shared" si="4"/>
        <v>9.16356862785746</v>
      </c>
      <c r="O175" s="28">
        <f t="shared" si="5"/>
        <v>7.8806690199574154</v>
      </c>
      <c r="P175" s="22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</row>
    <row r="176" spans="1:52" s="4" customFormat="1" x14ac:dyDescent="0.25">
      <c r="A176" s="26"/>
      <c r="B176" s="26" t="s">
        <v>563</v>
      </c>
      <c r="C176" s="30">
        <v>37</v>
      </c>
      <c r="D176" s="31" t="s">
        <v>235</v>
      </c>
      <c r="E176" s="31" t="s">
        <v>398</v>
      </c>
      <c r="F176" s="28">
        <v>14.96</v>
      </c>
      <c r="G176" s="28">
        <f t="shared" si="0"/>
        <v>15.708000000000002</v>
      </c>
      <c r="H176" s="28">
        <f t="shared" si="1"/>
        <v>15.236760000000002</v>
      </c>
      <c r="I176" s="28">
        <f t="shared" si="2"/>
        <v>14.017819200000002</v>
      </c>
      <c r="J176" s="28">
        <f t="shared" si="2"/>
        <v>12.896393664000001</v>
      </c>
      <c r="K176" s="28">
        <f t="shared" si="2"/>
        <v>11.864682170880002</v>
      </c>
      <c r="L176" s="28">
        <f t="shared" si="2"/>
        <v>10.915507597209603</v>
      </c>
      <c r="M176" s="28">
        <f t="shared" si="3"/>
        <v>9.6056466855444498</v>
      </c>
      <c r="N176" s="28">
        <f t="shared" si="4"/>
        <v>8.1647996827127827</v>
      </c>
      <c r="O176" s="28">
        <f t="shared" si="5"/>
        <v>7.0217277271329932</v>
      </c>
      <c r="P176" s="22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</row>
    <row r="177" spans="1:52" s="4" customFormat="1" x14ac:dyDescent="0.25">
      <c r="A177" s="26"/>
      <c r="B177" s="26" t="s">
        <v>563</v>
      </c>
      <c r="C177" s="30">
        <v>37</v>
      </c>
      <c r="D177" s="31" t="s">
        <v>235</v>
      </c>
      <c r="E177" s="31" t="s">
        <v>238</v>
      </c>
      <c r="F177" s="28">
        <v>14.96</v>
      </c>
      <c r="G177" s="28">
        <f t="shared" si="0"/>
        <v>15.708000000000002</v>
      </c>
      <c r="H177" s="28">
        <f t="shared" si="1"/>
        <v>15.236760000000002</v>
      </c>
      <c r="I177" s="28">
        <f t="shared" si="2"/>
        <v>14.017819200000002</v>
      </c>
      <c r="J177" s="28">
        <f t="shared" si="2"/>
        <v>12.896393664000001</v>
      </c>
      <c r="K177" s="28">
        <f t="shared" si="2"/>
        <v>11.864682170880002</v>
      </c>
      <c r="L177" s="28">
        <f t="shared" si="2"/>
        <v>10.915507597209603</v>
      </c>
      <c r="M177" s="28">
        <f t="shared" si="3"/>
        <v>9.6056466855444498</v>
      </c>
      <c r="N177" s="28">
        <f t="shared" si="4"/>
        <v>8.1647996827127827</v>
      </c>
      <c r="O177" s="28">
        <f t="shared" si="5"/>
        <v>7.0217277271329932</v>
      </c>
      <c r="P177" s="22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</row>
    <row r="178" spans="1:52" s="4" customFormat="1" x14ac:dyDescent="0.25">
      <c r="A178" s="26"/>
      <c r="B178" s="26" t="s">
        <v>563</v>
      </c>
      <c r="C178" s="30">
        <v>37</v>
      </c>
      <c r="D178" s="31" t="s">
        <v>399</v>
      </c>
      <c r="E178" s="31" t="s">
        <v>199</v>
      </c>
      <c r="F178" s="28">
        <v>16.940000000000001</v>
      </c>
      <c r="G178" s="28">
        <f t="shared" si="0"/>
        <v>17.787000000000003</v>
      </c>
      <c r="H178" s="28">
        <f t="shared" si="1"/>
        <v>17.253390000000003</v>
      </c>
      <c r="I178" s="28">
        <f t="shared" si="2"/>
        <v>15.873118800000004</v>
      </c>
      <c r="J178" s="28">
        <f t="shared" si="2"/>
        <v>14.603269296000004</v>
      </c>
      <c r="K178" s="28">
        <f t="shared" si="2"/>
        <v>13.435007752320004</v>
      </c>
      <c r="L178" s="28">
        <f t="shared" si="2"/>
        <v>12.360207132134404</v>
      </c>
      <c r="M178" s="28">
        <f t="shared" si="3"/>
        <v>10.876982276278275</v>
      </c>
      <c r="N178" s="28">
        <f t="shared" si="4"/>
        <v>9.245434934836533</v>
      </c>
      <c r="O178" s="28">
        <f t="shared" si="5"/>
        <v>7.9510740439594185</v>
      </c>
      <c r="P178" s="22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</row>
    <row r="179" spans="1:52" s="4" customFormat="1" x14ac:dyDescent="0.25">
      <c r="A179" s="26"/>
      <c r="B179" s="26" t="s">
        <v>563</v>
      </c>
      <c r="C179" s="30">
        <v>44</v>
      </c>
      <c r="D179" s="31" t="s">
        <v>414</v>
      </c>
      <c r="E179" s="31" t="s">
        <v>248</v>
      </c>
      <c r="F179" s="28">
        <v>32.159999999999997</v>
      </c>
      <c r="G179" s="28">
        <f t="shared" si="0"/>
        <v>33.768000000000001</v>
      </c>
      <c r="H179" s="28">
        <f t="shared" si="1"/>
        <v>32.754959999999997</v>
      </c>
      <c r="I179" s="28">
        <f t="shared" si="2"/>
        <v>30.134563199999999</v>
      </c>
      <c r="J179" s="28">
        <f t="shared" si="2"/>
        <v>27.723798144</v>
      </c>
      <c r="K179" s="28">
        <f t="shared" si="2"/>
        <v>25.505894292480001</v>
      </c>
      <c r="L179" s="28">
        <f t="shared" si="2"/>
        <v>23.465422749081601</v>
      </c>
      <c r="M179" s="28">
        <f t="shared" si="3"/>
        <v>20.649572019191808</v>
      </c>
      <c r="N179" s="28">
        <f t="shared" si="4"/>
        <v>17.552136216313038</v>
      </c>
      <c r="O179" s="28">
        <f t="shared" si="5"/>
        <v>15.094837146029212</v>
      </c>
      <c r="P179" s="34" t="s">
        <v>402</v>
      </c>
    </row>
    <row r="180" spans="1:52" s="4" customFormat="1" x14ac:dyDescent="0.25">
      <c r="A180" s="26"/>
      <c r="B180" s="26" t="s">
        <v>563</v>
      </c>
      <c r="C180" s="30">
        <v>86</v>
      </c>
      <c r="D180" s="31" t="s">
        <v>524</v>
      </c>
      <c r="E180" s="31" t="s">
        <v>525</v>
      </c>
      <c r="F180" s="28">
        <v>21.99</v>
      </c>
      <c r="G180" s="28">
        <f t="shared" si="0"/>
        <v>23.089500000000001</v>
      </c>
      <c r="H180" s="28">
        <f t="shared" si="1"/>
        <v>22.396815</v>
      </c>
      <c r="I180" s="28">
        <f t="shared" si="2"/>
        <v>20.605069800000003</v>
      </c>
      <c r="J180" s="28">
        <f t="shared" si="2"/>
        <v>18.956664216000004</v>
      </c>
      <c r="K180" s="28">
        <f t="shared" si="2"/>
        <v>17.440131078720004</v>
      </c>
      <c r="L180" s="28">
        <f t="shared" si="2"/>
        <v>16.044920592422404</v>
      </c>
      <c r="M180" s="28">
        <f t="shared" si="3"/>
        <v>14.119530121331715</v>
      </c>
      <c r="N180" s="28">
        <f t="shared" si="4"/>
        <v>12.001600603131958</v>
      </c>
      <c r="O180" s="28">
        <f t="shared" si="5"/>
        <v>10.321376518693484</v>
      </c>
      <c r="P180" s="24"/>
    </row>
    <row r="181" spans="1:52" s="4" customFormat="1" x14ac:dyDescent="0.25">
      <c r="A181" s="31"/>
      <c r="B181" s="31" t="s">
        <v>564</v>
      </c>
      <c r="C181" s="30">
        <v>14</v>
      </c>
      <c r="D181" s="31" t="s">
        <v>338</v>
      </c>
      <c r="E181" s="31" t="s">
        <v>339</v>
      </c>
      <c r="F181" s="28">
        <v>24.95</v>
      </c>
      <c r="G181" s="28">
        <v>24.95</v>
      </c>
      <c r="H181" s="28">
        <v>23.537735849056602</v>
      </c>
      <c r="I181" s="28">
        <v>22.205411178355284</v>
      </c>
      <c r="J181" s="28">
        <v>20.948501111655926</v>
      </c>
      <c r="K181" s="28">
        <v>19.762736897788606</v>
      </c>
      <c r="L181" s="28">
        <v>18.298830460915376</v>
      </c>
      <c r="M181" s="28">
        <v>16.943361537884606</v>
      </c>
      <c r="N181" s="28"/>
      <c r="O181" s="28"/>
      <c r="P181" s="24"/>
    </row>
    <row r="182" spans="1:52" s="4" customFormat="1" x14ac:dyDescent="0.25">
      <c r="A182" s="31"/>
      <c r="B182" s="31" t="s">
        <v>564</v>
      </c>
      <c r="C182" s="30">
        <v>16</v>
      </c>
      <c r="D182" s="31" t="s">
        <v>341</v>
      </c>
      <c r="E182" s="31" t="s">
        <v>342</v>
      </c>
      <c r="F182" s="28">
        <v>23.278124999999996</v>
      </c>
      <c r="G182" s="28">
        <v>23.278124999999996</v>
      </c>
      <c r="H182" s="28">
        <v>21.960495283018862</v>
      </c>
      <c r="I182" s="28">
        <v>20.717448380206474</v>
      </c>
      <c r="J182" s="28">
        <v>19.544762622836295</v>
      </c>
      <c r="K182" s="28">
        <v>18.438455304562542</v>
      </c>
      <c r="L182" s="28">
        <v>17.072643800520872</v>
      </c>
      <c r="M182" s="28">
        <v>15.808003519000806</v>
      </c>
      <c r="N182" s="28"/>
      <c r="O182" s="28"/>
      <c r="P182" s="24"/>
    </row>
    <row r="183" spans="1:52" s="4" customFormat="1" x14ac:dyDescent="0.25">
      <c r="A183" s="31"/>
      <c r="B183" s="31" t="s">
        <v>564</v>
      </c>
      <c r="C183" s="30">
        <v>16</v>
      </c>
      <c r="D183" s="31" t="s">
        <v>343</v>
      </c>
      <c r="E183" s="31" t="s">
        <v>344</v>
      </c>
      <c r="F183" s="28">
        <v>23.278124999999996</v>
      </c>
      <c r="G183" s="28">
        <v>23.278124999999996</v>
      </c>
      <c r="H183" s="28">
        <v>21.960495283018862</v>
      </c>
      <c r="I183" s="28">
        <v>20.717448380206474</v>
      </c>
      <c r="J183" s="28">
        <v>19.544762622836295</v>
      </c>
      <c r="K183" s="28">
        <v>18.438455304562542</v>
      </c>
      <c r="L183" s="28">
        <v>17.072643800520872</v>
      </c>
      <c r="M183" s="28">
        <v>15.808003519000806</v>
      </c>
      <c r="N183" s="28"/>
      <c r="O183" s="28"/>
      <c r="P183" s="24"/>
    </row>
    <row r="184" spans="1:52" x14ac:dyDescent="0.25">
      <c r="A184" s="31"/>
      <c r="B184" s="31" t="s">
        <v>564</v>
      </c>
      <c r="C184" s="30">
        <v>18</v>
      </c>
      <c r="D184" s="31" t="s">
        <v>212</v>
      </c>
      <c r="E184" s="31" t="s">
        <v>214</v>
      </c>
      <c r="F184" s="28">
        <v>24.57</v>
      </c>
      <c r="G184" s="28">
        <v>24.57</v>
      </c>
      <c r="H184" s="28">
        <v>23.17</v>
      </c>
      <c r="I184" s="28">
        <v>21.65</v>
      </c>
      <c r="J184" s="28">
        <v>20.23</v>
      </c>
      <c r="K184" s="28">
        <v>18.899999999999999</v>
      </c>
      <c r="L184" s="28">
        <v>17.5</v>
      </c>
      <c r="M184" s="28">
        <v>16.2</v>
      </c>
      <c r="N184" s="28"/>
      <c r="O184" s="28"/>
      <c r="P184" s="40"/>
    </row>
    <row r="185" spans="1:52" x14ac:dyDescent="0.25">
      <c r="A185" s="31"/>
      <c r="B185" s="31" t="s">
        <v>564</v>
      </c>
      <c r="C185" s="30">
        <v>18</v>
      </c>
      <c r="D185" s="31" t="s">
        <v>212</v>
      </c>
      <c r="E185" s="31" t="s">
        <v>351</v>
      </c>
      <c r="F185" s="28">
        <v>23.395312499999996</v>
      </c>
      <c r="G185" s="28">
        <v>23.395312499999996</v>
      </c>
      <c r="H185" s="28">
        <v>22.071049528301881</v>
      </c>
      <c r="I185" s="28">
        <v>20.821744838020642</v>
      </c>
      <c r="J185" s="28">
        <v>19.643155507566643</v>
      </c>
      <c r="K185" s="28">
        <v>18.531278780723248</v>
      </c>
      <c r="L185" s="28">
        <v>17.158591463632636</v>
      </c>
      <c r="M185" s="28">
        <v>15.887584688548737</v>
      </c>
      <c r="N185" s="28"/>
      <c r="O185" s="28"/>
    </row>
    <row r="186" spans="1:52" x14ac:dyDescent="0.25">
      <c r="A186" s="31"/>
      <c r="B186" s="31" t="s">
        <v>564</v>
      </c>
      <c r="C186" s="30">
        <v>18</v>
      </c>
      <c r="D186" s="31" t="s">
        <v>212</v>
      </c>
      <c r="E186" s="31" t="s">
        <v>342</v>
      </c>
      <c r="F186" s="28">
        <v>23.395312499999996</v>
      </c>
      <c r="G186" s="28">
        <v>23.395312499999996</v>
      </c>
      <c r="H186" s="28">
        <v>22.071049528301881</v>
      </c>
      <c r="I186" s="28">
        <v>20.821744838020642</v>
      </c>
      <c r="J186" s="28">
        <v>19.643155507566643</v>
      </c>
      <c r="K186" s="28">
        <v>18.531278780723248</v>
      </c>
      <c r="L186" s="28">
        <v>17.158591463632636</v>
      </c>
      <c r="M186" s="28">
        <v>15.887584688548737</v>
      </c>
      <c r="N186" s="28"/>
      <c r="O186" s="28"/>
    </row>
    <row r="187" spans="1:52" x14ac:dyDescent="0.25">
      <c r="A187" s="31"/>
      <c r="B187" s="31" t="s">
        <v>564</v>
      </c>
      <c r="C187" s="30">
        <v>21</v>
      </c>
      <c r="D187" s="31" t="s">
        <v>355</v>
      </c>
      <c r="E187" s="31"/>
      <c r="F187" s="28">
        <v>37.17</v>
      </c>
      <c r="G187" s="28">
        <v>37.17</v>
      </c>
      <c r="H187" s="28">
        <v>35.740384615384613</v>
      </c>
      <c r="I187" s="28">
        <v>34.365754437869818</v>
      </c>
      <c r="J187" s="28">
        <v>33.043994651797902</v>
      </c>
      <c r="K187" s="28">
        <v>29.50356665339098</v>
      </c>
      <c r="L187" s="28">
        <v>26.342470226241943</v>
      </c>
      <c r="M187" s="28"/>
      <c r="N187" s="28"/>
      <c r="O187" s="28"/>
    </row>
    <row r="188" spans="1:52" x14ac:dyDescent="0.25">
      <c r="A188" s="31"/>
      <c r="B188" s="31" t="s">
        <v>564</v>
      </c>
      <c r="C188" s="30">
        <v>35</v>
      </c>
      <c r="D188" s="31" t="s">
        <v>373</v>
      </c>
      <c r="E188" s="31"/>
      <c r="F188" s="28">
        <v>25.54</v>
      </c>
      <c r="G188" s="28">
        <v>25.54</v>
      </c>
      <c r="H188" s="28">
        <v>24.557692307692307</v>
      </c>
      <c r="I188" s="28">
        <v>23.613165680473372</v>
      </c>
      <c r="J188" s="28">
        <v>22.704967000455166</v>
      </c>
      <c r="K188" s="28">
        <v>20.272291964692112</v>
      </c>
      <c r="L188" s="28">
        <v>18.100260682760812</v>
      </c>
      <c r="M188" s="28"/>
      <c r="N188" s="28"/>
      <c r="O188" s="28"/>
    </row>
    <row r="189" spans="1:52" x14ac:dyDescent="0.25">
      <c r="A189" s="31"/>
      <c r="B189" s="31" t="s">
        <v>564</v>
      </c>
      <c r="C189" s="30">
        <v>35</v>
      </c>
      <c r="D189" s="31" t="s">
        <v>374</v>
      </c>
      <c r="E189" s="31" t="s">
        <v>375</v>
      </c>
      <c r="F189" s="28">
        <v>22.209677419354836</v>
      </c>
      <c r="G189" s="28">
        <v>22.209677419354836</v>
      </c>
      <c r="H189" s="28">
        <v>20.952525867315881</v>
      </c>
      <c r="I189" s="28">
        <v>19.766533837090453</v>
      </c>
      <c r="J189" s="28">
        <v>18.647673431217406</v>
      </c>
      <c r="K189" s="28">
        <v>17.592144746431515</v>
      </c>
      <c r="L189" s="28">
        <v>16.289022913362512</v>
      </c>
      <c r="M189" s="28">
        <v>15.082428623483807</v>
      </c>
      <c r="N189" s="28"/>
      <c r="O189" s="28"/>
    </row>
    <row r="190" spans="1:52" x14ac:dyDescent="0.25">
      <c r="A190" s="31"/>
      <c r="B190" s="31" t="s">
        <v>564</v>
      </c>
      <c r="C190" s="30">
        <v>35</v>
      </c>
      <c r="D190" s="31" t="s">
        <v>377</v>
      </c>
      <c r="E190" s="31" t="s">
        <v>351</v>
      </c>
      <c r="F190" s="28">
        <v>22.209677419354836</v>
      </c>
      <c r="G190" s="28">
        <v>22.209677419354836</v>
      </c>
      <c r="H190" s="28">
        <v>20.952525867315881</v>
      </c>
      <c r="I190" s="28">
        <v>19.766533837090453</v>
      </c>
      <c r="J190" s="28">
        <v>18.647673431217406</v>
      </c>
      <c r="K190" s="28">
        <v>17.592144746431515</v>
      </c>
      <c r="L190" s="28">
        <v>16.289022913362512</v>
      </c>
      <c r="M190" s="28">
        <v>15.082428623483807</v>
      </c>
      <c r="N190" s="28"/>
      <c r="O190" s="28"/>
    </row>
    <row r="191" spans="1:52" x14ac:dyDescent="0.25">
      <c r="A191" s="31"/>
      <c r="B191" s="31" t="s">
        <v>564</v>
      </c>
      <c r="C191" s="30">
        <v>44</v>
      </c>
      <c r="D191" s="31" t="s">
        <v>415</v>
      </c>
      <c r="E191" s="31"/>
      <c r="F191" s="28">
        <v>26.54</v>
      </c>
      <c r="G191" s="28">
        <v>26.54</v>
      </c>
      <c r="H191" s="28">
        <v>25.519230769230766</v>
      </c>
      <c r="I191" s="28">
        <v>24.537721893491121</v>
      </c>
      <c r="J191" s="28">
        <v>23.593963359126075</v>
      </c>
      <c r="K191" s="28">
        <v>21.066038713505421</v>
      </c>
      <c r="L191" s="28">
        <v>18.808963137058409</v>
      </c>
      <c r="M191" s="28"/>
      <c r="N191" s="28"/>
      <c r="O191" s="28"/>
      <c r="P191" s="39" t="s">
        <v>402</v>
      </c>
    </row>
    <row r="192" spans="1:52" x14ac:dyDescent="0.25">
      <c r="A192" s="31"/>
      <c r="B192" s="31" t="s">
        <v>564</v>
      </c>
      <c r="C192" s="30">
        <v>44</v>
      </c>
      <c r="D192" s="31" t="s">
        <v>416</v>
      </c>
      <c r="E192" s="31" t="s">
        <v>248</v>
      </c>
      <c r="F192" s="28">
        <v>22.209677419354836</v>
      </c>
      <c r="G192" s="28">
        <v>22.209677419354836</v>
      </c>
      <c r="H192" s="28">
        <v>20.952525867315881</v>
      </c>
      <c r="I192" s="28">
        <v>19.766533837090453</v>
      </c>
      <c r="J192" s="28">
        <v>18.647673431217406</v>
      </c>
      <c r="K192" s="28">
        <v>17.592144746431515</v>
      </c>
      <c r="L192" s="28">
        <v>16.289022913362512</v>
      </c>
      <c r="M192" s="28">
        <v>15.082428623483807</v>
      </c>
      <c r="N192" s="28"/>
      <c r="O192" s="28"/>
      <c r="P192" s="39" t="s">
        <v>402</v>
      </c>
    </row>
    <row r="193" spans="1:52" x14ac:dyDescent="0.25">
      <c r="A193" s="31"/>
      <c r="B193" s="31" t="s">
        <v>564</v>
      </c>
      <c r="C193" s="30">
        <v>44</v>
      </c>
      <c r="D193" s="31" t="s">
        <v>417</v>
      </c>
      <c r="E193" s="31" t="s">
        <v>418</v>
      </c>
      <c r="F193" s="28">
        <v>22.209677419354836</v>
      </c>
      <c r="G193" s="28">
        <v>22.209677419354836</v>
      </c>
      <c r="H193" s="28">
        <v>20.952525867315881</v>
      </c>
      <c r="I193" s="28">
        <v>19.766533837090453</v>
      </c>
      <c r="J193" s="28">
        <v>18.647673431217406</v>
      </c>
      <c r="K193" s="28">
        <v>17.592144746431515</v>
      </c>
      <c r="L193" s="28">
        <v>16.289022913362512</v>
      </c>
      <c r="M193" s="28">
        <v>15.082428623483807</v>
      </c>
      <c r="N193" s="28"/>
      <c r="O193" s="28"/>
      <c r="P193" s="39" t="s">
        <v>402</v>
      </c>
    </row>
    <row r="194" spans="1:52" x14ac:dyDescent="0.25">
      <c r="A194" s="31"/>
      <c r="B194" s="31" t="s">
        <v>564</v>
      </c>
      <c r="C194" s="30">
        <v>45</v>
      </c>
      <c r="D194" s="31" t="s">
        <v>251</v>
      </c>
      <c r="E194" s="31" t="s">
        <v>342</v>
      </c>
      <c r="F194" s="28">
        <v>21.15</v>
      </c>
      <c r="G194" s="28">
        <v>21.15</v>
      </c>
      <c r="H194" s="28">
        <v>19.95</v>
      </c>
      <c r="I194" s="28">
        <v>19</v>
      </c>
      <c r="J194" s="28">
        <v>18.11</v>
      </c>
      <c r="K194" s="28">
        <v>17.079999999999998</v>
      </c>
      <c r="L194" s="28">
        <v>15.97</v>
      </c>
      <c r="M194" s="28">
        <v>14.78</v>
      </c>
      <c r="N194" s="28"/>
      <c r="O194" s="28"/>
      <c r="P194" s="39" t="s">
        <v>402</v>
      </c>
    </row>
    <row r="195" spans="1:52" x14ac:dyDescent="0.25">
      <c r="A195" s="31"/>
      <c r="B195" s="31" t="s">
        <v>564</v>
      </c>
      <c r="C195" s="30">
        <v>51</v>
      </c>
      <c r="D195" s="31" t="s">
        <v>464</v>
      </c>
      <c r="E195" s="31" t="s">
        <v>265</v>
      </c>
      <c r="F195" s="28">
        <v>32.4375</v>
      </c>
      <c r="G195" s="28">
        <v>32.4375</v>
      </c>
      <c r="H195" s="28">
        <v>30.601415094339622</v>
      </c>
      <c r="I195" s="28">
        <v>28.869259522961904</v>
      </c>
      <c r="J195" s="28">
        <v>27.235150493360287</v>
      </c>
      <c r="K195" s="28">
        <v>25.693538201283289</v>
      </c>
      <c r="L195" s="28">
        <v>23.790313149336377</v>
      </c>
      <c r="M195" s="28">
        <v>22.028067730867015</v>
      </c>
      <c r="N195" s="28"/>
      <c r="O195" s="28"/>
    </row>
    <row r="196" spans="1:52" x14ac:dyDescent="0.25">
      <c r="A196" s="31"/>
      <c r="B196" s="31" t="s">
        <v>564</v>
      </c>
      <c r="C196" s="30">
        <v>54</v>
      </c>
      <c r="D196" s="31" t="s">
        <v>467</v>
      </c>
      <c r="E196" s="31"/>
      <c r="F196" s="28">
        <v>36.25</v>
      </c>
      <c r="G196" s="28">
        <v>36.25</v>
      </c>
      <c r="H196" s="28">
        <v>34.855769230769226</v>
      </c>
      <c r="I196" s="28">
        <v>33.515162721893489</v>
      </c>
      <c r="J196" s="28">
        <v>32.226118001820659</v>
      </c>
      <c r="K196" s="28">
        <v>28.773319644482729</v>
      </c>
      <c r="L196" s="28">
        <v>25.690463968288149</v>
      </c>
      <c r="M196" s="28"/>
      <c r="N196" s="28"/>
      <c r="O196" s="28"/>
    </row>
    <row r="197" spans="1:52" x14ac:dyDescent="0.25">
      <c r="A197" s="31"/>
      <c r="B197" s="31" t="s">
        <v>564</v>
      </c>
      <c r="C197" s="30">
        <v>56</v>
      </c>
      <c r="D197" s="31" t="s">
        <v>469</v>
      </c>
      <c r="E197" s="31"/>
      <c r="F197" s="28">
        <v>27.1</v>
      </c>
      <c r="G197" s="28">
        <v>27.1</v>
      </c>
      <c r="H197" s="28">
        <v>26.057692307692307</v>
      </c>
      <c r="I197" s="28">
        <v>25.055473372781062</v>
      </c>
      <c r="J197" s="28">
        <v>24.091801319981791</v>
      </c>
      <c r="K197" s="28">
        <v>21.510536892840882</v>
      </c>
      <c r="L197" s="28">
        <v>19.205836511465073</v>
      </c>
      <c r="M197" s="28"/>
      <c r="N197" s="28"/>
      <c r="O197" s="28"/>
    </row>
    <row r="198" spans="1:52" x14ac:dyDescent="0.25">
      <c r="A198" s="31"/>
      <c r="B198" s="31" t="s">
        <v>564</v>
      </c>
      <c r="C198" s="30">
        <v>56</v>
      </c>
      <c r="D198" s="31" t="s">
        <v>470</v>
      </c>
      <c r="E198" s="31" t="s">
        <v>342</v>
      </c>
      <c r="F198" s="28">
        <v>24.15</v>
      </c>
      <c r="G198" s="28">
        <v>24.15</v>
      </c>
      <c r="H198" s="28">
        <v>22.78</v>
      </c>
      <c r="I198" s="28">
        <v>21.49</v>
      </c>
      <c r="J198" s="28">
        <v>20.28</v>
      </c>
      <c r="K198" s="28">
        <v>19.13</v>
      </c>
      <c r="L198" s="28">
        <v>17.71</v>
      </c>
      <c r="M198" s="28">
        <v>16.399999999999999</v>
      </c>
      <c r="N198" s="28"/>
      <c r="O198" s="2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</row>
    <row r="199" spans="1:52" x14ac:dyDescent="0.25">
      <c r="A199" s="31"/>
      <c r="B199" s="31" t="s">
        <v>564</v>
      </c>
      <c r="C199" s="30">
        <v>59</v>
      </c>
      <c r="D199" s="31" t="s">
        <v>474</v>
      </c>
      <c r="E199" s="31"/>
      <c r="F199" s="28">
        <v>30.93</v>
      </c>
      <c r="G199" s="28">
        <v>30.93</v>
      </c>
      <c r="H199" s="28">
        <v>29.740384615384613</v>
      </c>
      <c r="I199" s="28">
        <v>28.596523668639051</v>
      </c>
      <c r="J199" s="28">
        <v>27.496657373691395</v>
      </c>
      <c r="K199" s="28">
        <v>24.550586940795885</v>
      </c>
      <c r="L199" s="28">
        <v>21.920166911424896</v>
      </c>
      <c r="M199" s="28"/>
      <c r="N199" s="28"/>
      <c r="O199" s="28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</row>
    <row r="200" spans="1:52" x14ac:dyDescent="0.25">
      <c r="A200" s="31"/>
      <c r="B200" s="31" t="s">
        <v>564</v>
      </c>
      <c r="C200" s="30">
        <v>61</v>
      </c>
      <c r="D200" s="31" t="s">
        <v>478</v>
      </c>
      <c r="E200" s="31" t="s">
        <v>342</v>
      </c>
      <c r="F200" s="28">
        <v>22.21</v>
      </c>
      <c r="G200" s="28">
        <v>22.21</v>
      </c>
      <c r="H200" s="28">
        <v>20.95</v>
      </c>
      <c r="I200" s="28">
        <v>19.77</v>
      </c>
      <c r="J200" s="28">
        <v>18.649999999999999</v>
      </c>
      <c r="K200" s="28">
        <v>17.59</v>
      </c>
      <c r="L200" s="28">
        <v>16.29</v>
      </c>
      <c r="M200" s="28">
        <v>15.08</v>
      </c>
      <c r="N200" s="28"/>
      <c r="O200" s="28"/>
    </row>
    <row r="201" spans="1:52" x14ac:dyDescent="0.25">
      <c r="A201" s="31"/>
      <c r="B201" s="31" t="s">
        <v>564</v>
      </c>
      <c r="C201" s="30">
        <v>62</v>
      </c>
      <c r="D201" s="31" t="s">
        <v>481</v>
      </c>
      <c r="E201" s="31"/>
      <c r="F201" s="28">
        <v>28.78</v>
      </c>
      <c r="G201" s="28">
        <v>28.78</v>
      </c>
      <c r="H201" s="28">
        <v>27.673076923076923</v>
      </c>
      <c r="I201" s="28">
        <v>26.608727810650887</v>
      </c>
      <c r="J201" s="28">
        <v>25.58531520254893</v>
      </c>
      <c r="K201" s="28">
        <v>22.844031430847256</v>
      </c>
      <c r="L201" s="28">
        <v>20.396456634685048</v>
      </c>
      <c r="M201" s="28"/>
      <c r="N201" s="28"/>
      <c r="O201" s="28"/>
    </row>
    <row r="202" spans="1:52" x14ac:dyDescent="0.25">
      <c r="A202" s="31"/>
      <c r="B202" s="31" t="s">
        <v>564</v>
      </c>
      <c r="C202" s="30">
        <v>62</v>
      </c>
      <c r="D202" s="31" t="s">
        <v>482</v>
      </c>
      <c r="E202" s="31" t="s">
        <v>55</v>
      </c>
      <c r="F202" s="28">
        <v>25.890909090909091</v>
      </c>
      <c r="G202" s="28">
        <v>25.890909090909091</v>
      </c>
      <c r="H202" s="28">
        <v>24.425385934819897</v>
      </c>
      <c r="I202" s="28">
        <v>23.04281691964141</v>
      </c>
      <c r="J202" s="28">
        <v>21.738506527963594</v>
      </c>
      <c r="K202" s="28">
        <v>20.508025026380746</v>
      </c>
      <c r="L202" s="28">
        <v>18.988912061463655</v>
      </c>
      <c r="M202" s="28">
        <v>17.582325982836718</v>
      </c>
      <c r="N202" s="28"/>
      <c r="O202" s="28"/>
    </row>
    <row r="203" spans="1:52" x14ac:dyDescent="0.25">
      <c r="A203" s="31"/>
      <c r="B203" s="31" t="s">
        <v>564</v>
      </c>
      <c r="C203" s="30">
        <v>72</v>
      </c>
      <c r="D203" s="31" t="s">
        <v>501</v>
      </c>
      <c r="E203" s="31"/>
      <c r="F203" s="28">
        <v>19.190000000000001</v>
      </c>
      <c r="G203" s="28">
        <v>19.190000000000001</v>
      </c>
      <c r="H203" s="28">
        <v>18.451923076923077</v>
      </c>
      <c r="I203" s="28">
        <v>17.74223372781065</v>
      </c>
      <c r="J203" s="28">
        <v>17.059840122894855</v>
      </c>
      <c r="K203" s="28">
        <v>15.232000109727547</v>
      </c>
      <c r="L203" s="28">
        <v>13.600000097971023</v>
      </c>
      <c r="M203" s="28"/>
      <c r="N203" s="28"/>
      <c r="O203" s="28"/>
    </row>
    <row r="204" spans="1:52" x14ac:dyDescent="0.25">
      <c r="A204" s="31"/>
      <c r="B204" s="31" t="s">
        <v>564</v>
      </c>
      <c r="C204" s="30">
        <v>76</v>
      </c>
      <c r="D204" s="31" t="s">
        <v>510</v>
      </c>
      <c r="E204" s="31"/>
      <c r="F204" s="28">
        <v>27.17</v>
      </c>
      <c r="G204" s="28">
        <v>27.17</v>
      </c>
      <c r="H204" s="28">
        <v>26.125</v>
      </c>
      <c r="I204" s="28">
        <v>25.120192307692307</v>
      </c>
      <c r="J204" s="28">
        <v>24.154031065088756</v>
      </c>
      <c r="K204" s="28">
        <v>21.566099165257814</v>
      </c>
      <c r="L204" s="28">
        <v>19.255445683265904</v>
      </c>
      <c r="M204" s="28"/>
      <c r="N204" s="28"/>
      <c r="O204" s="28"/>
    </row>
    <row r="205" spans="1:52" x14ac:dyDescent="0.25">
      <c r="A205" s="31"/>
      <c r="B205" s="31" t="s">
        <v>564</v>
      </c>
      <c r="C205" s="30">
        <v>85</v>
      </c>
      <c r="D205" s="31" t="s">
        <v>523</v>
      </c>
      <c r="E205" s="31"/>
      <c r="F205" s="28">
        <v>26.28</v>
      </c>
      <c r="G205" s="28">
        <v>26.28</v>
      </c>
      <c r="H205" s="28">
        <v>25.26923076923077</v>
      </c>
      <c r="I205" s="28">
        <v>24.297337278106507</v>
      </c>
      <c r="J205" s="28">
        <v>23.362824305871641</v>
      </c>
      <c r="K205" s="28">
        <v>20.859664558813964</v>
      </c>
      <c r="L205" s="28">
        <v>18.624700498941039</v>
      </c>
      <c r="M205" s="28"/>
      <c r="N205" s="28"/>
      <c r="O205" s="28"/>
    </row>
    <row r="206" spans="1:52" x14ac:dyDescent="0.25">
      <c r="A206" s="31"/>
      <c r="B206" s="31" t="s">
        <v>564</v>
      </c>
      <c r="C206" s="30">
        <v>89</v>
      </c>
      <c r="D206" s="31" t="s">
        <v>529</v>
      </c>
      <c r="E206" s="31" t="s">
        <v>530</v>
      </c>
      <c r="F206" s="28">
        <v>26.8</v>
      </c>
      <c r="G206" s="28">
        <v>26.8</v>
      </c>
      <c r="H206" s="28">
        <v>25.28</v>
      </c>
      <c r="I206" s="28">
        <v>23.85</v>
      </c>
      <c r="J206" s="28">
        <v>22.5</v>
      </c>
      <c r="K206" s="28">
        <v>21.23</v>
      </c>
      <c r="L206" s="28">
        <v>19.649999999999999</v>
      </c>
      <c r="M206" s="28">
        <v>18.2</v>
      </c>
      <c r="N206" s="28"/>
      <c r="O206" s="28"/>
    </row>
    <row r="207" spans="1:52" x14ac:dyDescent="0.25">
      <c r="A207" s="31"/>
      <c r="B207" s="31" t="s">
        <v>564</v>
      </c>
      <c r="C207" s="30">
        <v>91</v>
      </c>
      <c r="D207" s="31" t="s">
        <v>532</v>
      </c>
      <c r="E207" s="31" t="s">
        <v>375</v>
      </c>
      <c r="F207" s="28">
        <v>23.015625</v>
      </c>
      <c r="G207" s="28">
        <v>23.015625</v>
      </c>
      <c r="H207" s="28">
        <v>21.712853773584904</v>
      </c>
      <c r="I207" s="28">
        <v>20.483824314702737</v>
      </c>
      <c r="J207" s="28">
        <v>19.324362561040317</v>
      </c>
      <c r="K207" s="28">
        <v>18.230530717962562</v>
      </c>
      <c r="L207" s="28">
        <v>16.88012103515052</v>
      </c>
      <c r="M207" s="28">
        <v>15.629741699213444</v>
      </c>
      <c r="N207" s="28"/>
      <c r="O207" s="28"/>
    </row>
    <row r="208" spans="1:52" x14ac:dyDescent="0.25">
      <c r="A208" s="31"/>
      <c r="B208" s="31" t="s">
        <v>564</v>
      </c>
      <c r="C208" s="30">
        <v>94</v>
      </c>
      <c r="D208" s="31" t="s">
        <v>544</v>
      </c>
      <c r="E208" s="31"/>
      <c r="F208" s="28">
        <v>29.45</v>
      </c>
      <c r="G208" s="28">
        <v>29.45</v>
      </c>
      <c r="H208" s="28">
        <v>28.31730769230769</v>
      </c>
      <c r="I208" s="28">
        <v>27.228180473372777</v>
      </c>
      <c r="J208" s="28">
        <v>26.180942762858439</v>
      </c>
      <c r="K208" s="28">
        <v>23.375841752552176</v>
      </c>
      <c r="L208" s="28">
        <v>20.87128727906444</v>
      </c>
      <c r="M208" s="28"/>
      <c r="N208" s="28"/>
      <c r="O208" s="28"/>
    </row>
    <row r="209" spans="1:52" x14ac:dyDescent="0.25">
      <c r="A209" s="31"/>
      <c r="B209" s="31" t="s">
        <v>566</v>
      </c>
      <c r="C209" s="30">
        <v>35</v>
      </c>
      <c r="D209" s="31" t="s">
        <v>380</v>
      </c>
      <c r="E209" s="31" t="s">
        <v>229</v>
      </c>
      <c r="F209" s="28">
        <v>23.012055494399991</v>
      </c>
      <c r="G209" s="28">
        <v>24.930146331999993</v>
      </c>
      <c r="H209" s="28">
        <v>24.930379413333327</v>
      </c>
      <c r="I209" s="28">
        <v>24.930146331999993</v>
      </c>
      <c r="J209" s="28">
        <v>20.858448519999996</v>
      </c>
      <c r="K209" s="28">
        <v>20.858448519999996</v>
      </c>
      <c r="L209" s="28">
        <v>17.296965746666665</v>
      </c>
      <c r="M209" s="28">
        <v>13.491633282399995</v>
      </c>
      <c r="N209" s="28">
        <v>11.467888290039999</v>
      </c>
      <c r="O209" s="28">
        <v>11.467601599999995</v>
      </c>
    </row>
    <row r="210" spans="1:52" x14ac:dyDescent="0.25">
      <c r="A210" s="31"/>
      <c r="B210" s="31" t="s">
        <v>566</v>
      </c>
      <c r="C210" s="30">
        <v>35</v>
      </c>
      <c r="D210" s="31" t="s">
        <v>381</v>
      </c>
      <c r="E210" s="31" t="s">
        <v>228</v>
      </c>
      <c r="F210" s="28">
        <v>23.012055494399991</v>
      </c>
      <c r="G210" s="28">
        <v>24.930146331999993</v>
      </c>
      <c r="H210" s="28">
        <v>24.930379413333327</v>
      </c>
      <c r="I210" s="28">
        <v>24.930146331999993</v>
      </c>
      <c r="J210" s="28">
        <v>20.858448519999996</v>
      </c>
      <c r="K210" s="28">
        <v>20.858448519999996</v>
      </c>
      <c r="L210" s="28">
        <v>17.296965746666665</v>
      </c>
      <c r="M210" s="28">
        <v>13.491633282399995</v>
      </c>
      <c r="N210" s="28">
        <v>11.467888290039999</v>
      </c>
      <c r="O210" s="28">
        <v>11.467601599999995</v>
      </c>
    </row>
    <row r="211" spans="1:52" x14ac:dyDescent="0.25">
      <c r="A211" s="31"/>
      <c r="B211" s="31" t="s">
        <v>566</v>
      </c>
      <c r="C211" s="30">
        <v>35</v>
      </c>
      <c r="D211" s="31" t="s">
        <v>382</v>
      </c>
      <c r="E211" s="31" t="s">
        <v>383</v>
      </c>
      <c r="F211" s="28">
        <v>23.012055494399991</v>
      </c>
      <c r="G211" s="28">
        <v>24.930146331999993</v>
      </c>
      <c r="H211" s="28">
        <v>24.930379413333327</v>
      </c>
      <c r="I211" s="28">
        <v>24.930146331999993</v>
      </c>
      <c r="J211" s="28">
        <v>20.858448519999996</v>
      </c>
      <c r="K211" s="28">
        <v>20.858448519999996</v>
      </c>
      <c r="L211" s="28">
        <v>17.296965746666665</v>
      </c>
      <c r="M211" s="28">
        <v>13.491633282399995</v>
      </c>
      <c r="N211" s="28">
        <v>11.467888290039999</v>
      </c>
      <c r="O211" s="28">
        <v>11.467601599999995</v>
      </c>
    </row>
    <row r="212" spans="1:52" x14ac:dyDescent="0.25">
      <c r="A212" s="31"/>
      <c r="B212" s="31" t="s">
        <v>566</v>
      </c>
      <c r="C212" s="30">
        <v>35</v>
      </c>
      <c r="D212" s="31" t="s">
        <v>384</v>
      </c>
      <c r="E212" s="31" t="s">
        <v>385</v>
      </c>
      <c r="F212" s="28">
        <v>23.012055494399991</v>
      </c>
      <c r="G212" s="28">
        <v>24.930146331999993</v>
      </c>
      <c r="H212" s="28">
        <v>24.930379413333327</v>
      </c>
      <c r="I212" s="28">
        <v>24.930146331999993</v>
      </c>
      <c r="J212" s="28">
        <v>20.858448519999996</v>
      </c>
      <c r="K212" s="28">
        <v>20.858448519999996</v>
      </c>
      <c r="L212" s="28">
        <v>17.296965746666665</v>
      </c>
      <c r="M212" s="28">
        <v>13.491633282399995</v>
      </c>
      <c r="N212" s="28">
        <v>11.467888290039999</v>
      </c>
      <c r="O212" s="28">
        <v>11.467601599999995</v>
      </c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</row>
    <row r="213" spans="1:52" x14ac:dyDescent="0.25">
      <c r="A213" s="31"/>
      <c r="B213" s="31" t="s">
        <v>566</v>
      </c>
      <c r="C213" s="30">
        <v>35</v>
      </c>
      <c r="D213" s="31" t="s">
        <v>386</v>
      </c>
      <c r="E213" s="31" t="s">
        <v>387</v>
      </c>
      <c r="F213" s="28">
        <v>23.012055494399991</v>
      </c>
      <c r="G213" s="28">
        <v>24.930146331999993</v>
      </c>
      <c r="H213" s="28">
        <v>24.930379413333327</v>
      </c>
      <c r="I213" s="28">
        <v>24.930146331999993</v>
      </c>
      <c r="J213" s="28">
        <v>20.858448519999996</v>
      </c>
      <c r="K213" s="28">
        <v>20.858448519999996</v>
      </c>
      <c r="L213" s="28">
        <v>17.296965746666665</v>
      </c>
      <c r="M213" s="28">
        <v>13.491633282399995</v>
      </c>
      <c r="N213" s="28">
        <v>11.467888290039999</v>
      </c>
      <c r="O213" s="28">
        <v>11.467601599999995</v>
      </c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</row>
    <row r="214" spans="1:52" x14ac:dyDescent="0.25">
      <c r="A214" s="31"/>
      <c r="B214" s="31" t="s">
        <v>566</v>
      </c>
      <c r="C214" s="30">
        <v>35</v>
      </c>
      <c r="D214" s="31" t="s">
        <v>386</v>
      </c>
      <c r="E214" s="31" t="s">
        <v>231</v>
      </c>
      <c r="F214" s="28">
        <v>23.012055494399991</v>
      </c>
      <c r="G214" s="28">
        <v>24.930146331999993</v>
      </c>
      <c r="H214" s="28">
        <v>24.930379413333327</v>
      </c>
      <c r="I214" s="28">
        <v>24.930146331999993</v>
      </c>
      <c r="J214" s="28">
        <v>20.858448519999996</v>
      </c>
      <c r="K214" s="28">
        <v>20.858448519999996</v>
      </c>
      <c r="L214" s="28">
        <v>17.296965746666665</v>
      </c>
      <c r="M214" s="28">
        <v>13.491633282399995</v>
      </c>
      <c r="N214" s="28">
        <v>11.467888290039999</v>
      </c>
      <c r="O214" s="28">
        <v>11.467601599999995</v>
      </c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</row>
    <row r="215" spans="1:52" x14ac:dyDescent="0.25">
      <c r="A215" s="31"/>
      <c r="B215" s="31" t="s">
        <v>566</v>
      </c>
      <c r="C215" s="30">
        <v>49</v>
      </c>
      <c r="D215" s="31" t="s">
        <v>311</v>
      </c>
      <c r="E215" s="31" t="s">
        <v>256</v>
      </c>
      <c r="F215" s="28">
        <v>20.364650879999996</v>
      </c>
      <c r="G215" s="28">
        <v>22.062076399999999</v>
      </c>
      <c r="H215" s="28">
        <v>22.062282666666665</v>
      </c>
      <c r="I215" s="28">
        <v>22.062076399999999</v>
      </c>
      <c r="J215" s="28">
        <v>18.458803999999997</v>
      </c>
      <c r="K215" s="28">
        <v>18.458803999999997</v>
      </c>
      <c r="L215" s="28">
        <v>15.307049333333332</v>
      </c>
      <c r="M215" s="28">
        <v>11.939498479999997</v>
      </c>
      <c r="N215" s="28">
        <v>10.148573708000001</v>
      </c>
      <c r="O215" s="28">
        <v>10.148319999999998</v>
      </c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</row>
    <row r="216" spans="1:52" x14ac:dyDescent="0.25">
      <c r="A216" s="31"/>
      <c r="B216" s="31" t="s">
        <v>566</v>
      </c>
      <c r="C216" s="30">
        <v>49</v>
      </c>
      <c r="D216" s="31" t="s">
        <v>311</v>
      </c>
      <c r="E216" s="31" t="s">
        <v>69</v>
      </c>
      <c r="F216" s="28">
        <v>20.364650879999996</v>
      </c>
      <c r="G216" s="28">
        <v>22.062076399999999</v>
      </c>
      <c r="H216" s="28">
        <v>22.062282666666665</v>
      </c>
      <c r="I216" s="28">
        <v>22.062076399999999</v>
      </c>
      <c r="J216" s="28">
        <v>18.458803999999997</v>
      </c>
      <c r="K216" s="28">
        <v>18.458803999999997</v>
      </c>
      <c r="L216" s="28">
        <v>15.307049333333332</v>
      </c>
      <c r="M216" s="28">
        <v>11.939498479999997</v>
      </c>
      <c r="N216" s="28">
        <v>10.148573708000001</v>
      </c>
      <c r="O216" s="28">
        <v>10.148319999999998</v>
      </c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</row>
    <row r="217" spans="1:52" x14ac:dyDescent="0.25">
      <c r="A217" s="31"/>
      <c r="B217" s="31" t="s">
        <v>566</v>
      </c>
      <c r="C217" s="30">
        <v>49</v>
      </c>
      <c r="D217" s="31" t="s">
        <v>311</v>
      </c>
      <c r="E217" s="31" t="s">
        <v>426</v>
      </c>
      <c r="F217" s="28">
        <v>20.364650879999996</v>
      </c>
      <c r="G217" s="28">
        <v>22.062076399999999</v>
      </c>
      <c r="H217" s="28">
        <v>22.062282666666665</v>
      </c>
      <c r="I217" s="28">
        <v>22.062076399999999</v>
      </c>
      <c r="J217" s="28">
        <v>18.458803999999997</v>
      </c>
      <c r="K217" s="28">
        <v>18.458803999999997</v>
      </c>
      <c r="L217" s="28">
        <v>15.307049333333332</v>
      </c>
      <c r="M217" s="28">
        <v>11.939498479999997</v>
      </c>
      <c r="N217" s="28">
        <v>10.148573708000001</v>
      </c>
      <c r="O217" s="28">
        <v>10.148319999999998</v>
      </c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</row>
    <row r="218" spans="1:52" x14ac:dyDescent="0.25">
      <c r="A218" s="31"/>
      <c r="B218" s="31" t="s">
        <v>566</v>
      </c>
      <c r="C218" s="30">
        <v>49</v>
      </c>
      <c r="D218" s="31" t="s">
        <v>314</v>
      </c>
      <c r="E218" s="31" t="s">
        <v>259</v>
      </c>
      <c r="F218" s="28">
        <v>20.364650879999996</v>
      </c>
      <c r="G218" s="28">
        <v>22.062076399999999</v>
      </c>
      <c r="H218" s="28">
        <v>22.062282666666665</v>
      </c>
      <c r="I218" s="28">
        <v>22.062076399999999</v>
      </c>
      <c r="J218" s="28">
        <v>18.458803999999997</v>
      </c>
      <c r="K218" s="28">
        <v>18.458803999999997</v>
      </c>
      <c r="L218" s="28">
        <v>15.307049333333332</v>
      </c>
      <c r="M218" s="28">
        <v>11.939498479999997</v>
      </c>
      <c r="N218" s="28">
        <v>10.148573708000001</v>
      </c>
      <c r="O218" s="28">
        <v>10.148319999999998</v>
      </c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</row>
    <row r="219" spans="1:52" x14ac:dyDescent="0.25">
      <c r="A219" s="31"/>
      <c r="B219" s="31" t="s">
        <v>566</v>
      </c>
      <c r="C219" s="30">
        <v>49</v>
      </c>
      <c r="D219" s="31" t="s">
        <v>427</v>
      </c>
      <c r="E219" s="31" t="s">
        <v>428</v>
      </c>
      <c r="F219" s="28">
        <v>20.364650879999996</v>
      </c>
      <c r="G219" s="28">
        <v>22.062076399999999</v>
      </c>
      <c r="H219" s="28">
        <v>22.062282666666665</v>
      </c>
      <c r="I219" s="28">
        <v>22.062076399999999</v>
      </c>
      <c r="J219" s="28">
        <v>18.458803999999997</v>
      </c>
      <c r="K219" s="28">
        <v>18.458803999999997</v>
      </c>
      <c r="L219" s="28">
        <v>15.307049333333332</v>
      </c>
      <c r="M219" s="28">
        <v>11.939498479999997</v>
      </c>
      <c r="N219" s="28">
        <v>10.148573708000001</v>
      </c>
      <c r="O219" s="28">
        <v>10.148319999999998</v>
      </c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</row>
    <row r="220" spans="1:52" x14ac:dyDescent="0.25">
      <c r="A220" s="31"/>
      <c r="B220" s="31" t="s">
        <v>566</v>
      </c>
      <c r="C220" s="30">
        <v>49</v>
      </c>
      <c r="D220" s="31" t="s">
        <v>430</v>
      </c>
      <c r="E220" s="31" t="s">
        <v>431</v>
      </c>
      <c r="F220" s="28">
        <v>20.364650879999996</v>
      </c>
      <c r="G220" s="28">
        <v>22.062076399999999</v>
      </c>
      <c r="H220" s="28">
        <v>22.062282666666665</v>
      </c>
      <c r="I220" s="28">
        <v>22.062076399999999</v>
      </c>
      <c r="J220" s="28">
        <v>18.458803999999997</v>
      </c>
      <c r="K220" s="28">
        <v>18.458803999999997</v>
      </c>
      <c r="L220" s="28">
        <v>15.307049333333332</v>
      </c>
      <c r="M220" s="28">
        <v>11.939498479999997</v>
      </c>
      <c r="N220" s="28">
        <v>10.148573708000001</v>
      </c>
      <c r="O220" s="28">
        <v>10.148319999999998</v>
      </c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</row>
    <row r="221" spans="1:52" x14ac:dyDescent="0.25">
      <c r="A221" s="31"/>
      <c r="B221" s="31" t="s">
        <v>566</v>
      </c>
      <c r="C221" s="30">
        <v>49</v>
      </c>
      <c r="D221" s="31" t="s">
        <v>430</v>
      </c>
      <c r="E221" s="31" t="s">
        <v>432</v>
      </c>
      <c r="F221" s="28">
        <v>20.364650879999996</v>
      </c>
      <c r="G221" s="28">
        <v>22.062076399999999</v>
      </c>
      <c r="H221" s="28">
        <v>22.062282666666665</v>
      </c>
      <c r="I221" s="28">
        <v>22.062076399999999</v>
      </c>
      <c r="J221" s="28">
        <v>18.458803999999997</v>
      </c>
      <c r="K221" s="28">
        <v>18.458803999999997</v>
      </c>
      <c r="L221" s="28">
        <v>15.307049333333332</v>
      </c>
      <c r="M221" s="28">
        <v>11.939498479999997</v>
      </c>
      <c r="N221" s="28">
        <v>10.148573708000001</v>
      </c>
      <c r="O221" s="28">
        <v>10.148319999999998</v>
      </c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</row>
    <row r="222" spans="1:52" x14ac:dyDescent="0.25">
      <c r="A222" s="31"/>
      <c r="B222" s="31" t="s">
        <v>566</v>
      </c>
      <c r="C222" s="30">
        <v>49</v>
      </c>
      <c r="D222" s="31" t="s">
        <v>430</v>
      </c>
      <c r="E222" s="31" t="s">
        <v>68</v>
      </c>
      <c r="F222" s="28">
        <v>20.364650879999996</v>
      </c>
      <c r="G222" s="28">
        <v>22.062076399999999</v>
      </c>
      <c r="H222" s="28">
        <v>22.062282666666665</v>
      </c>
      <c r="I222" s="28">
        <v>22.062076399999999</v>
      </c>
      <c r="J222" s="28">
        <v>18.458803999999997</v>
      </c>
      <c r="K222" s="28">
        <v>18.458803999999997</v>
      </c>
      <c r="L222" s="28">
        <v>15.307049333333332</v>
      </c>
      <c r="M222" s="28">
        <v>11.939498479999997</v>
      </c>
      <c r="N222" s="28">
        <v>10.148573708000001</v>
      </c>
      <c r="O222" s="28">
        <v>10.148319999999998</v>
      </c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</row>
    <row r="223" spans="1:52" x14ac:dyDescent="0.25">
      <c r="A223" s="31"/>
      <c r="B223" s="31" t="s">
        <v>566</v>
      </c>
      <c r="C223" s="30">
        <v>49</v>
      </c>
      <c r="D223" s="31" t="s">
        <v>430</v>
      </c>
      <c r="E223" s="31" t="s">
        <v>433</v>
      </c>
      <c r="F223" s="28">
        <v>20.364650879999996</v>
      </c>
      <c r="G223" s="28">
        <v>22.062076399999999</v>
      </c>
      <c r="H223" s="28">
        <v>22.062282666666665</v>
      </c>
      <c r="I223" s="28">
        <v>22.062076399999999</v>
      </c>
      <c r="J223" s="28">
        <v>18.458803999999997</v>
      </c>
      <c r="K223" s="28">
        <v>18.458803999999997</v>
      </c>
      <c r="L223" s="28">
        <v>15.307049333333332</v>
      </c>
      <c r="M223" s="28">
        <v>11.939498479999997</v>
      </c>
      <c r="N223" s="28">
        <v>10.148573708000001</v>
      </c>
      <c r="O223" s="28">
        <v>10.148319999999998</v>
      </c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</row>
    <row r="224" spans="1:52" x14ac:dyDescent="0.25">
      <c r="A224" s="31"/>
      <c r="B224" s="31" t="s">
        <v>566</v>
      </c>
      <c r="C224" s="30">
        <v>49</v>
      </c>
      <c r="D224" s="31" t="s">
        <v>430</v>
      </c>
      <c r="E224" s="31" t="s">
        <v>71</v>
      </c>
      <c r="F224" s="28">
        <v>20.364650879999996</v>
      </c>
      <c r="G224" s="28">
        <v>22.062076399999999</v>
      </c>
      <c r="H224" s="28">
        <v>22.062282666666665</v>
      </c>
      <c r="I224" s="28">
        <v>22.062076399999999</v>
      </c>
      <c r="J224" s="28">
        <v>18.458803999999997</v>
      </c>
      <c r="K224" s="28">
        <v>18.458803999999997</v>
      </c>
      <c r="L224" s="28">
        <v>15.307049333333332</v>
      </c>
      <c r="M224" s="28">
        <v>11.939498479999997</v>
      </c>
      <c r="N224" s="28">
        <v>10.148573708000001</v>
      </c>
      <c r="O224" s="28">
        <v>10.148319999999998</v>
      </c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</row>
    <row r="225" spans="1:52" x14ac:dyDescent="0.25">
      <c r="A225" s="31"/>
      <c r="B225" s="31" t="s">
        <v>566</v>
      </c>
      <c r="C225" s="30">
        <v>49</v>
      </c>
      <c r="D225" s="31" t="s">
        <v>430</v>
      </c>
      <c r="E225" s="31" t="s">
        <v>434</v>
      </c>
      <c r="F225" s="28">
        <v>20.364650879999996</v>
      </c>
      <c r="G225" s="28">
        <v>22.062076399999999</v>
      </c>
      <c r="H225" s="28">
        <v>22.062282666666665</v>
      </c>
      <c r="I225" s="28">
        <v>22.062076399999999</v>
      </c>
      <c r="J225" s="28">
        <v>18.458803999999997</v>
      </c>
      <c r="K225" s="28">
        <v>18.458803999999997</v>
      </c>
      <c r="L225" s="28">
        <v>15.307049333333332</v>
      </c>
      <c r="M225" s="28">
        <v>11.939498479999997</v>
      </c>
      <c r="N225" s="28">
        <v>10.148573708000001</v>
      </c>
      <c r="O225" s="28">
        <v>10.148319999999998</v>
      </c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</row>
    <row r="226" spans="1:52" x14ac:dyDescent="0.25">
      <c r="A226" s="31"/>
      <c r="B226" s="31" t="s">
        <v>566</v>
      </c>
      <c r="C226" s="30">
        <v>49</v>
      </c>
      <c r="D226" s="31" t="s">
        <v>435</v>
      </c>
      <c r="E226" s="31" t="s">
        <v>436</v>
      </c>
      <c r="F226" s="28">
        <v>20.364650879999996</v>
      </c>
      <c r="G226" s="28">
        <v>22.062076399999999</v>
      </c>
      <c r="H226" s="28">
        <v>22.062282666666665</v>
      </c>
      <c r="I226" s="28">
        <v>22.062076399999999</v>
      </c>
      <c r="J226" s="28">
        <v>18.458803999999997</v>
      </c>
      <c r="K226" s="28">
        <v>18.458803999999997</v>
      </c>
      <c r="L226" s="28">
        <v>15.307049333333332</v>
      </c>
      <c r="M226" s="28">
        <v>11.939498479999997</v>
      </c>
      <c r="N226" s="28">
        <v>10.148573708000001</v>
      </c>
      <c r="O226" s="28">
        <v>10.148319999999998</v>
      </c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</row>
    <row r="227" spans="1:52" x14ac:dyDescent="0.25">
      <c r="A227" s="31"/>
      <c r="B227" s="31" t="s">
        <v>566</v>
      </c>
      <c r="C227" s="30">
        <v>49</v>
      </c>
      <c r="D227" s="31" t="s">
        <v>435</v>
      </c>
      <c r="E227" s="31" t="s">
        <v>258</v>
      </c>
      <c r="F227" s="28">
        <v>20.364650879999996</v>
      </c>
      <c r="G227" s="28">
        <v>22.062076399999999</v>
      </c>
      <c r="H227" s="28">
        <v>22.062282666666665</v>
      </c>
      <c r="I227" s="28">
        <v>22.062076399999999</v>
      </c>
      <c r="J227" s="28">
        <v>18.458803999999997</v>
      </c>
      <c r="K227" s="28">
        <v>18.458803999999997</v>
      </c>
      <c r="L227" s="28">
        <v>15.307049333333332</v>
      </c>
      <c r="M227" s="28">
        <v>11.939498479999997</v>
      </c>
      <c r="N227" s="28">
        <v>10.148573708000001</v>
      </c>
      <c r="O227" s="28">
        <v>10.148319999999998</v>
      </c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</row>
    <row r="228" spans="1:52" x14ac:dyDescent="0.25">
      <c r="A228" s="31"/>
      <c r="B228" s="31" t="s">
        <v>566</v>
      </c>
      <c r="C228" s="30">
        <v>49</v>
      </c>
      <c r="D228" s="31" t="s">
        <v>437</v>
      </c>
      <c r="E228" s="31" t="s">
        <v>253</v>
      </c>
      <c r="F228" s="28">
        <v>20.364650879999996</v>
      </c>
      <c r="G228" s="28">
        <v>22.062076399999999</v>
      </c>
      <c r="H228" s="28">
        <v>22.062282666666665</v>
      </c>
      <c r="I228" s="28">
        <v>22.062076399999999</v>
      </c>
      <c r="J228" s="28">
        <v>18.458803999999997</v>
      </c>
      <c r="K228" s="28">
        <v>18.458803999999997</v>
      </c>
      <c r="L228" s="28">
        <v>15.307049333333332</v>
      </c>
      <c r="M228" s="28">
        <v>11.939498479999997</v>
      </c>
      <c r="N228" s="28">
        <v>10.148573708000001</v>
      </c>
      <c r="O228" s="28">
        <v>10.148319999999998</v>
      </c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</row>
    <row r="229" spans="1:52" x14ac:dyDescent="0.25">
      <c r="A229" s="31"/>
      <c r="B229" s="31" t="s">
        <v>566</v>
      </c>
      <c r="C229" s="30">
        <v>49</v>
      </c>
      <c r="D229" s="31" t="s">
        <v>438</v>
      </c>
      <c r="E229" s="31" t="s">
        <v>439</v>
      </c>
      <c r="F229" s="28">
        <v>20.364650879999996</v>
      </c>
      <c r="G229" s="28">
        <v>22.062076399999999</v>
      </c>
      <c r="H229" s="28">
        <v>22.062282666666665</v>
      </c>
      <c r="I229" s="28">
        <v>22.062076399999999</v>
      </c>
      <c r="J229" s="28">
        <v>18.458803999999997</v>
      </c>
      <c r="K229" s="28">
        <v>18.458803999999997</v>
      </c>
      <c r="L229" s="28">
        <v>15.307049333333332</v>
      </c>
      <c r="M229" s="28">
        <v>11.939498479999997</v>
      </c>
      <c r="N229" s="28">
        <v>10.148573708000001</v>
      </c>
      <c r="O229" s="28">
        <v>10.148319999999998</v>
      </c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</row>
    <row r="230" spans="1:52" x14ac:dyDescent="0.25">
      <c r="A230" s="31"/>
      <c r="B230" s="31" t="s">
        <v>566</v>
      </c>
      <c r="C230" s="30">
        <v>49</v>
      </c>
      <c r="D230" s="31" t="s">
        <v>440</v>
      </c>
      <c r="E230" s="31" t="s">
        <v>67</v>
      </c>
      <c r="F230" s="28">
        <v>20.364650879999996</v>
      </c>
      <c r="G230" s="28">
        <v>22.062076399999999</v>
      </c>
      <c r="H230" s="28">
        <v>22.062282666666665</v>
      </c>
      <c r="I230" s="28">
        <v>22.062076399999999</v>
      </c>
      <c r="J230" s="28">
        <v>18.458803999999997</v>
      </c>
      <c r="K230" s="28">
        <v>18.458803999999997</v>
      </c>
      <c r="L230" s="28">
        <v>15.307049333333332</v>
      </c>
      <c r="M230" s="28">
        <v>11.939498479999997</v>
      </c>
      <c r="N230" s="28">
        <v>10.148573708000001</v>
      </c>
      <c r="O230" s="28">
        <v>10.148319999999998</v>
      </c>
      <c r="P230" s="46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</row>
    <row r="231" spans="1:52" x14ac:dyDescent="0.25">
      <c r="A231" s="31"/>
      <c r="B231" s="31" t="s">
        <v>566</v>
      </c>
      <c r="C231" s="30">
        <v>49</v>
      </c>
      <c r="D231" s="31" t="s">
        <v>441</v>
      </c>
      <c r="E231" s="31" t="s">
        <v>442</v>
      </c>
      <c r="F231" s="28">
        <v>20.364650879999996</v>
      </c>
      <c r="G231" s="28">
        <v>22.062076399999999</v>
      </c>
      <c r="H231" s="28">
        <v>22.062282666666665</v>
      </c>
      <c r="I231" s="28">
        <v>22.062076399999999</v>
      </c>
      <c r="J231" s="28">
        <v>18.458803999999997</v>
      </c>
      <c r="K231" s="28">
        <v>18.458803999999997</v>
      </c>
      <c r="L231" s="28">
        <v>15.307049333333332</v>
      </c>
      <c r="M231" s="28">
        <v>11.939498479999997</v>
      </c>
      <c r="N231" s="28">
        <v>10.148573708000001</v>
      </c>
      <c r="O231" s="28">
        <v>10.148319999999998</v>
      </c>
      <c r="P231" s="46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</row>
    <row r="232" spans="1:52" x14ac:dyDescent="0.25">
      <c r="A232" s="31"/>
      <c r="B232" s="31" t="s">
        <v>566</v>
      </c>
      <c r="C232" s="30">
        <v>49</v>
      </c>
      <c r="D232" s="31" t="s">
        <v>443</v>
      </c>
      <c r="E232" s="31" t="s">
        <v>444</v>
      </c>
      <c r="F232" s="28">
        <v>20.364650879999996</v>
      </c>
      <c r="G232" s="28">
        <v>22.062076399999999</v>
      </c>
      <c r="H232" s="28">
        <v>22.062282666666665</v>
      </c>
      <c r="I232" s="28">
        <v>22.062076399999999</v>
      </c>
      <c r="J232" s="28">
        <v>18.458803999999997</v>
      </c>
      <c r="K232" s="28">
        <v>18.458803999999997</v>
      </c>
      <c r="L232" s="28">
        <v>15.307049333333332</v>
      </c>
      <c r="M232" s="28">
        <v>11.939498479999997</v>
      </c>
      <c r="N232" s="28">
        <v>10.148573708000001</v>
      </c>
      <c r="O232" s="28">
        <v>10.148319999999998</v>
      </c>
      <c r="P232" s="46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</row>
    <row r="233" spans="1:52" x14ac:dyDescent="0.25">
      <c r="A233" s="31"/>
      <c r="B233" s="31" t="s">
        <v>566</v>
      </c>
      <c r="C233" s="30">
        <v>49</v>
      </c>
      <c r="D233" s="31" t="s">
        <v>443</v>
      </c>
      <c r="E233" s="31" t="s">
        <v>445</v>
      </c>
      <c r="F233" s="28">
        <v>20.364650879999996</v>
      </c>
      <c r="G233" s="28">
        <v>22.062076399999999</v>
      </c>
      <c r="H233" s="28">
        <v>22.062282666666665</v>
      </c>
      <c r="I233" s="28">
        <v>22.062076399999999</v>
      </c>
      <c r="J233" s="28">
        <v>18.458803999999997</v>
      </c>
      <c r="K233" s="28">
        <v>18.458803999999997</v>
      </c>
      <c r="L233" s="28">
        <v>15.307049333333332</v>
      </c>
      <c r="M233" s="28">
        <v>11.939498479999997</v>
      </c>
      <c r="N233" s="28">
        <v>10.148573708000001</v>
      </c>
      <c r="O233" s="28">
        <v>10.148319999999998</v>
      </c>
      <c r="P233" s="46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</row>
    <row r="234" spans="1:52" x14ac:dyDescent="0.25">
      <c r="A234" s="31"/>
      <c r="B234" s="31" t="s">
        <v>566</v>
      </c>
      <c r="C234" s="30">
        <v>49</v>
      </c>
      <c r="D234" s="31" t="s">
        <v>443</v>
      </c>
      <c r="E234" s="31" t="s">
        <v>446</v>
      </c>
      <c r="F234" s="28">
        <v>20.364650879999996</v>
      </c>
      <c r="G234" s="28">
        <v>22.062076399999999</v>
      </c>
      <c r="H234" s="28">
        <v>22.062282666666665</v>
      </c>
      <c r="I234" s="28">
        <v>22.062076399999999</v>
      </c>
      <c r="J234" s="28">
        <v>18.458803999999997</v>
      </c>
      <c r="K234" s="28">
        <v>18.458803999999997</v>
      </c>
      <c r="L234" s="28">
        <v>15.307049333333332</v>
      </c>
      <c r="M234" s="28">
        <v>11.939498479999997</v>
      </c>
      <c r="N234" s="28">
        <v>10.148573708000001</v>
      </c>
      <c r="O234" s="28">
        <v>10.148319999999998</v>
      </c>
      <c r="P234" s="46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</row>
    <row r="235" spans="1:52" x14ac:dyDescent="0.25">
      <c r="A235" s="31"/>
      <c r="B235" s="31" t="s">
        <v>566</v>
      </c>
      <c r="C235" s="30">
        <v>49</v>
      </c>
      <c r="D235" s="31" t="s">
        <v>443</v>
      </c>
      <c r="E235" s="31" t="s">
        <v>447</v>
      </c>
      <c r="F235" s="28">
        <v>20.364650879999996</v>
      </c>
      <c r="G235" s="28">
        <v>22.062076399999999</v>
      </c>
      <c r="H235" s="28">
        <v>22.062282666666665</v>
      </c>
      <c r="I235" s="28">
        <v>22.062076399999999</v>
      </c>
      <c r="J235" s="28">
        <v>18.458803999999997</v>
      </c>
      <c r="K235" s="28">
        <v>18.458803999999997</v>
      </c>
      <c r="L235" s="28">
        <v>15.307049333333332</v>
      </c>
      <c r="M235" s="28">
        <v>11.939498479999997</v>
      </c>
      <c r="N235" s="28">
        <v>10.148573708000001</v>
      </c>
      <c r="O235" s="28">
        <v>10.148319999999998</v>
      </c>
      <c r="P235" s="46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</row>
    <row r="236" spans="1:52" x14ac:dyDescent="0.25">
      <c r="A236" s="31"/>
      <c r="B236" s="31" t="s">
        <v>566</v>
      </c>
      <c r="C236" s="30">
        <v>49</v>
      </c>
      <c r="D236" s="31" t="s">
        <v>443</v>
      </c>
      <c r="E236" s="31" t="s">
        <v>260</v>
      </c>
      <c r="F236" s="28">
        <v>20.364650879999996</v>
      </c>
      <c r="G236" s="28">
        <v>22.062076399999999</v>
      </c>
      <c r="H236" s="28">
        <v>22.062282666666665</v>
      </c>
      <c r="I236" s="28">
        <v>22.062076399999999</v>
      </c>
      <c r="J236" s="28">
        <v>18.458803999999997</v>
      </c>
      <c r="K236" s="28">
        <v>18.458803999999997</v>
      </c>
      <c r="L236" s="28">
        <v>15.307049333333332</v>
      </c>
      <c r="M236" s="28">
        <v>11.939498479999997</v>
      </c>
      <c r="N236" s="28">
        <v>10.148573708000001</v>
      </c>
      <c r="O236" s="28">
        <v>10.148319999999998</v>
      </c>
      <c r="P236" s="4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</row>
    <row r="237" spans="1:52" x14ac:dyDescent="0.25">
      <c r="A237" s="31"/>
      <c r="B237" s="31" t="s">
        <v>566</v>
      </c>
      <c r="C237" s="30">
        <v>49</v>
      </c>
      <c r="D237" s="35">
        <v>49460</v>
      </c>
      <c r="E237" s="31" t="s">
        <v>448</v>
      </c>
      <c r="F237" s="28">
        <v>20.364650879999996</v>
      </c>
      <c r="G237" s="28">
        <v>22.062076399999999</v>
      </c>
      <c r="H237" s="28">
        <v>22.062282666666665</v>
      </c>
      <c r="I237" s="28">
        <v>22.062076399999999</v>
      </c>
      <c r="J237" s="28">
        <v>18.458803999999997</v>
      </c>
      <c r="K237" s="28">
        <v>18.458803999999997</v>
      </c>
      <c r="L237" s="28">
        <v>15.307049333333332</v>
      </c>
      <c r="M237" s="28">
        <v>11.939498479999997</v>
      </c>
      <c r="N237" s="28">
        <v>10.148573708000001</v>
      </c>
      <c r="O237" s="28">
        <v>10.148319999999998</v>
      </c>
      <c r="P237" s="46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</row>
    <row r="238" spans="1:52" x14ac:dyDescent="0.25">
      <c r="A238" s="31"/>
      <c r="B238" s="31" t="s">
        <v>566</v>
      </c>
      <c r="C238" s="30">
        <v>49</v>
      </c>
      <c r="D238" s="31" t="s">
        <v>449</v>
      </c>
      <c r="E238" s="31" t="s">
        <v>450</v>
      </c>
      <c r="F238" s="28">
        <v>20.364650879999996</v>
      </c>
      <c r="G238" s="28">
        <v>22.062076399999999</v>
      </c>
      <c r="H238" s="28">
        <v>22.062282666666665</v>
      </c>
      <c r="I238" s="28">
        <v>22.062076399999999</v>
      </c>
      <c r="J238" s="28">
        <v>18.458803999999997</v>
      </c>
      <c r="K238" s="28">
        <v>18.458803999999997</v>
      </c>
      <c r="L238" s="28">
        <v>15.307049333333332</v>
      </c>
      <c r="M238" s="28">
        <v>11.939498479999997</v>
      </c>
      <c r="N238" s="28">
        <v>10.148573708000001</v>
      </c>
      <c r="O238" s="28">
        <v>10.148319999999998</v>
      </c>
      <c r="P238" s="46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</row>
    <row r="239" spans="1:52" x14ac:dyDescent="0.25">
      <c r="A239" s="31"/>
      <c r="B239" s="31" t="s">
        <v>566</v>
      </c>
      <c r="C239" s="30">
        <v>49</v>
      </c>
      <c r="D239" s="31" t="s">
        <v>453</v>
      </c>
      <c r="E239" s="31" t="s">
        <v>454</v>
      </c>
      <c r="F239" s="28">
        <v>20.364650879999996</v>
      </c>
      <c r="G239" s="28">
        <v>22.062076399999999</v>
      </c>
      <c r="H239" s="28">
        <v>22.062282666666665</v>
      </c>
      <c r="I239" s="28">
        <v>22.062076399999999</v>
      </c>
      <c r="J239" s="28">
        <v>18.458803999999997</v>
      </c>
      <c r="K239" s="28">
        <v>18.458803999999997</v>
      </c>
      <c r="L239" s="28">
        <v>15.307049333333332</v>
      </c>
      <c r="M239" s="28">
        <v>11.939498479999997</v>
      </c>
      <c r="N239" s="28">
        <v>10.148573708000001</v>
      </c>
      <c r="O239" s="28">
        <v>10.148319999999998</v>
      </c>
      <c r="P239" s="46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</row>
    <row r="240" spans="1:52" x14ac:dyDescent="0.25">
      <c r="A240" s="31"/>
      <c r="B240" s="31" t="s">
        <v>566</v>
      </c>
      <c r="C240" s="30">
        <v>49</v>
      </c>
      <c r="D240" s="31" t="s">
        <v>316</v>
      </c>
      <c r="E240" s="31" t="s">
        <v>455</v>
      </c>
      <c r="F240" s="28">
        <v>20.364650879999996</v>
      </c>
      <c r="G240" s="28">
        <v>22.062076399999999</v>
      </c>
      <c r="H240" s="28">
        <v>22.062282666666665</v>
      </c>
      <c r="I240" s="28">
        <v>22.062076399999999</v>
      </c>
      <c r="J240" s="28">
        <v>18.458803999999997</v>
      </c>
      <c r="K240" s="28">
        <v>18.458803999999997</v>
      </c>
      <c r="L240" s="28">
        <v>15.307049333333332</v>
      </c>
      <c r="M240" s="28">
        <v>11.939498479999997</v>
      </c>
      <c r="N240" s="28">
        <v>10.148573708000001</v>
      </c>
      <c r="O240" s="28">
        <v>10.148319999999998</v>
      </c>
      <c r="P240" s="46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</row>
    <row r="241" spans="1:52" x14ac:dyDescent="0.25">
      <c r="A241" s="31"/>
      <c r="B241" s="31" t="s">
        <v>566</v>
      </c>
      <c r="C241" s="30">
        <v>49</v>
      </c>
      <c r="D241" s="31" t="s">
        <v>316</v>
      </c>
      <c r="E241" s="31" t="s">
        <v>255</v>
      </c>
      <c r="F241" s="28">
        <v>20.364650879999996</v>
      </c>
      <c r="G241" s="28">
        <v>22.062076399999999</v>
      </c>
      <c r="H241" s="28">
        <v>22.062282666666665</v>
      </c>
      <c r="I241" s="28">
        <v>22.062076399999999</v>
      </c>
      <c r="J241" s="28">
        <v>18.458803999999997</v>
      </c>
      <c r="K241" s="28">
        <v>18.458803999999997</v>
      </c>
      <c r="L241" s="28">
        <v>15.307049333333332</v>
      </c>
      <c r="M241" s="28">
        <v>11.939498479999997</v>
      </c>
      <c r="N241" s="28">
        <v>10.148573708000001</v>
      </c>
      <c r="O241" s="28">
        <v>10.148319999999998</v>
      </c>
      <c r="P241" s="46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</row>
    <row r="242" spans="1:52" x14ac:dyDescent="0.25">
      <c r="A242" s="31"/>
      <c r="B242" s="31" t="s">
        <v>566</v>
      </c>
      <c r="C242" s="30">
        <v>49</v>
      </c>
      <c r="D242" s="31" t="s">
        <v>456</v>
      </c>
      <c r="E242" s="31" t="s">
        <v>457</v>
      </c>
      <c r="F242" s="28">
        <v>20.364650879999996</v>
      </c>
      <c r="G242" s="28">
        <v>22.062076399999999</v>
      </c>
      <c r="H242" s="28">
        <v>22.062282666666665</v>
      </c>
      <c r="I242" s="28">
        <v>22.062076399999999</v>
      </c>
      <c r="J242" s="28">
        <v>18.458803999999997</v>
      </c>
      <c r="K242" s="28">
        <v>18.458803999999997</v>
      </c>
      <c r="L242" s="28">
        <v>15.307049333333332</v>
      </c>
      <c r="M242" s="28">
        <v>11.939498479999997</v>
      </c>
      <c r="N242" s="28">
        <v>10.148573708000001</v>
      </c>
      <c r="O242" s="28">
        <v>10.148319999999998</v>
      </c>
      <c r="P242" s="46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</row>
    <row r="243" spans="1:52" x14ac:dyDescent="0.25">
      <c r="A243" s="31"/>
      <c r="B243" s="31" t="s">
        <v>566</v>
      </c>
      <c r="C243" s="30">
        <v>49</v>
      </c>
      <c r="D243" s="31" t="s">
        <v>456</v>
      </c>
      <c r="E243" s="31" t="s">
        <v>458</v>
      </c>
      <c r="F243" s="28">
        <v>20.364650879999996</v>
      </c>
      <c r="G243" s="28">
        <v>22.062076399999999</v>
      </c>
      <c r="H243" s="28">
        <v>22.062282666666665</v>
      </c>
      <c r="I243" s="28">
        <v>22.062076399999999</v>
      </c>
      <c r="J243" s="28">
        <v>18.458803999999997</v>
      </c>
      <c r="K243" s="28">
        <v>18.458803999999997</v>
      </c>
      <c r="L243" s="28">
        <v>15.307049333333332</v>
      </c>
      <c r="M243" s="28">
        <v>11.939498479999997</v>
      </c>
      <c r="N243" s="28">
        <v>10.148573708000001</v>
      </c>
      <c r="O243" s="28">
        <v>10.148319999999998</v>
      </c>
      <c r="P243" s="46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</row>
    <row r="244" spans="1:52" x14ac:dyDescent="0.25">
      <c r="A244" s="31"/>
      <c r="B244" s="31" t="s">
        <v>566</v>
      </c>
      <c r="C244" s="30">
        <v>54</v>
      </c>
      <c r="D244" s="31" t="s">
        <v>468</v>
      </c>
      <c r="E244" s="31" t="s">
        <v>268</v>
      </c>
      <c r="F244" s="28">
        <v>29.092358399999998</v>
      </c>
      <c r="G244" s="28">
        <v>31.517251999999999</v>
      </c>
      <c r="H244" s="28">
        <v>31.517546666666664</v>
      </c>
      <c r="I244" s="28">
        <v>31.517251999999999</v>
      </c>
      <c r="J244" s="28">
        <v>26.369720000000001</v>
      </c>
      <c r="K244" s="28">
        <v>26.369719999999997</v>
      </c>
      <c r="L244" s="28">
        <v>21.867213333333332</v>
      </c>
      <c r="M244" s="28">
        <v>17.056426399999999</v>
      </c>
      <c r="N244" s="28">
        <v>14.497962440000002</v>
      </c>
      <c r="O244" s="28">
        <v>14.497599999999998</v>
      </c>
      <c r="P244" s="40"/>
    </row>
    <row r="245" spans="1:52" x14ac:dyDescent="0.25">
      <c r="A245" s="31"/>
      <c r="B245" s="31" t="s">
        <v>566</v>
      </c>
      <c r="C245" s="30">
        <v>68</v>
      </c>
      <c r="D245" s="31" t="s">
        <v>491</v>
      </c>
      <c r="E245" s="31" t="s">
        <v>43</v>
      </c>
      <c r="F245" s="28">
        <v>34.226303999999999</v>
      </c>
      <c r="G245" s="28">
        <v>37.079120000000003</v>
      </c>
      <c r="H245" s="28">
        <v>37.079466666666661</v>
      </c>
      <c r="I245" s="28">
        <v>37.079120000000003</v>
      </c>
      <c r="J245" s="28">
        <v>31.023200000000003</v>
      </c>
      <c r="K245" s="28">
        <v>31.023199999999996</v>
      </c>
      <c r="L245" s="28">
        <v>25.726133333333333</v>
      </c>
      <c r="M245" s="28">
        <v>20.066383999999999</v>
      </c>
      <c r="N245" s="28">
        <v>17.056426400000003</v>
      </c>
      <c r="O245" s="28">
        <v>17.055999999999997</v>
      </c>
      <c r="P245" s="40"/>
    </row>
    <row r="246" spans="1:52" x14ac:dyDescent="0.25">
      <c r="A246" s="31"/>
      <c r="B246" s="31" t="s">
        <v>566</v>
      </c>
      <c r="C246" s="30">
        <v>88</v>
      </c>
      <c r="D246" s="31" t="s">
        <v>528</v>
      </c>
      <c r="E246" s="31" t="s">
        <v>93</v>
      </c>
      <c r="F246" s="28">
        <v>32.001594240000003</v>
      </c>
      <c r="G246" s="28">
        <v>34.6689772</v>
      </c>
      <c r="H246" s="28">
        <v>34.669301333333337</v>
      </c>
      <c r="I246" s="28">
        <v>34.6689772</v>
      </c>
      <c r="J246" s="28">
        <v>29.006692000000001</v>
      </c>
      <c r="K246" s="28">
        <v>29.006691999999997</v>
      </c>
      <c r="L246" s="28">
        <v>24.05393466666667</v>
      </c>
      <c r="M246" s="28">
        <v>18.762069039999997</v>
      </c>
      <c r="N246" s="28">
        <v>15.947758684000002</v>
      </c>
      <c r="O246" s="28">
        <v>15.947359999999998</v>
      </c>
      <c r="P246" s="40"/>
    </row>
    <row r="247" spans="1:52" x14ac:dyDescent="0.25">
      <c r="A247" s="31"/>
      <c r="B247" s="31" t="s">
        <v>573</v>
      </c>
      <c r="C247" s="30">
        <v>53</v>
      </c>
      <c r="D247" s="31" t="s">
        <v>465</v>
      </c>
      <c r="E247" s="31" t="s">
        <v>466</v>
      </c>
      <c r="F247" s="28">
        <v>27</v>
      </c>
      <c r="G247" s="28">
        <v>45</v>
      </c>
      <c r="H247" s="28">
        <v>64</v>
      </c>
      <c r="I247" s="28">
        <v>84</v>
      </c>
      <c r="J247" s="28"/>
      <c r="K247" s="28"/>
      <c r="L247" s="28"/>
      <c r="M247" s="28"/>
      <c r="N247" s="28"/>
      <c r="O247" s="28"/>
      <c r="P247" s="40"/>
    </row>
    <row r="248" spans="1:52" x14ac:dyDescent="0.25">
      <c r="A248" s="26"/>
      <c r="B248" s="26" t="s">
        <v>572</v>
      </c>
      <c r="C248" s="27">
        <v>1</v>
      </c>
      <c r="D248" s="26" t="s">
        <v>331</v>
      </c>
      <c r="E248" s="26" t="s">
        <v>332</v>
      </c>
      <c r="F248" s="28">
        <v>23.92</v>
      </c>
      <c r="G248" s="28">
        <v>23.92</v>
      </c>
      <c r="H248" s="28">
        <v>23.92</v>
      </c>
      <c r="I248" s="28">
        <v>21.049599999999998</v>
      </c>
      <c r="J248" s="28">
        <v>21.049599999999998</v>
      </c>
      <c r="K248" s="28">
        <v>18.522399999999998</v>
      </c>
      <c r="L248" s="28">
        <v>16.296800000000001</v>
      </c>
      <c r="M248" s="28">
        <v>14.3416</v>
      </c>
      <c r="N248" s="28">
        <v>12.6256</v>
      </c>
      <c r="O248" s="28">
        <v>11.107199999999999</v>
      </c>
      <c r="P248" s="40"/>
    </row>
    <row r="249" spans="1:52" x14ac:dyDescent="0.25">
      <c r="A249" s="26"/>
      <c r="B249" s="26" t="s">
        <v>572</v>
      </c>
      <c r="C249" s="27">
        <v>3</v>
      </c>
      <c r="D249" s="26" t="s">
        <v>335</v>
      </c>
      <c r="E249" s="26" t="s">
        <v>332</v>
      </c>
      <c r="F249" s="28">
        <v>18.7928</v>
      </c>
      <c r="G249" s="28">
        <v>18.7928</v>
      </c>
      <c r="H249" s="28">
        <v>18.7928</v>
      </c>
      <c r="I249" s="28">
        <v>16.536000000000001</v>
      </c>
      <c r="J249" s="28">
        <v>16.536000000000001</v>
      </c>
      <c r="K249" s="28">
        <v>14.5496</v>
      </c>
      <c r="L249" s="28">
        <v>12.812800000000001</v>
      </c>
      <c r="M249" s="28">
        <v>11.2736</v>
      </c>
      <c r="N249" s="28">
        <v>9.9320000000000004</v>
      </c>
      <c r="O249" s="28">
        <v>8.7360000000000007</v>
      </c>
      <c r="P249" s="40"/>
    </row>
    <row r="250" spans="1:52" x14ac:dyDescent="0.25">
      <c r="A250" s="26"/>
      <c r="B250" s="26" t="s">
        <v>572</v>
      </c>
      <c r="C250" s="27">
        <v>3</v>
      </c>
      <c r="D250" s="26" t="s">
        <v>117</v>
      </c>
      <c r="E250" s="26" t="s">
        <v>116</v>
      </c>
      <c r="F250" s="28">
        <v>18.7928</v>
      </c>
      <c r="G250" s="28">
        <v>18.7928</v>
      </c>
      <c r="H250" s="28">
        <v>18.7928</v>
      </c>
      <c r="I250" s="28">
        <v>16.536000000000001</v>
      </c>
      <c r="J250" s="28">
        <v>16.536000000000001</v>
      </c>
      <c r="K250" s="28">
        <v>14.5496</v>
      </c>
      <c r="L250" s="28">
        <v>12.812800000000001</v>
      </c>
      <c r="M250" s="28">
        <v>11.2736</v>
      </c>
      <c r="N250" s="28">
        <v>9.9320000000000004</v>
      </c>
      <c r="O250" s="28">
        <v>8.7360000000000007</v>
      </c>
      <c r="P250" s="40"/>
    </row>
    <row r="251" spans="1:52" x14ac:dyDescent="0.25">
      <c r="A251" s="26"/>
      <c r="B251" s="26" t="s">
        <v>572</v>
      </c>
      <c r="C251" s="27">
        <v>13</v>
      </c>
      <c r="D251" s="26" t="s">
        <v>336</v>
      </c>
      <c r="E251" s="26" t="s">
        <v>337</v>
      </c>
      <c r="F251" s="28">
        <v>34.652799999999999</v>
      </c>
      <c r="G251" s="28">
        <v>34.652799999999999</v>
      </c>
      <c r="H251" s="28">
        <v>34.652799999999999</v>
      </c>
      <c r="I251" s="28">
        <v>30.492799999999999</v>
      </c>
      <c r="J251" s="28">
        <v>30.492799999999999</v>
      </c>
      <c r="K251" s="28">
        <v>26.832000000000001</v>
      </c>
      <c r="L251" s="28">
        <v>23.618400000000001</v>
      </c>
      <c r="M251" s="28">
        <v>20.779199999999999</v>
      </c>
      <c r="N251" s="28">
        <v>18.304000000000002</v>
      </c>
      <c r="O251" s="28">
        <v>16.12</v>
      </c>
      <c r="P251" s="40"/>
    </row>
    <row r="252" spans="1:52" x14ac:dyDescent="0.25">
      <c r="A252" s="26"/>
      <c r="B252" s="26" t="s">
        <v>572</v>
      </c>
      <c r="C252" s="27">
        <v>18</v>
      </c>
      <c r="D252" s="26" t="s">
        <v>352</v>
      </c>
      <c r="E252" s="26" t="s">
        <v>353</v>
      </c>
      <c r="F252" s="28">
        <v>21.361599999999999</v>
      </c>
      <c r="G252" s="28">
        <v>21.361599999999999</v>
      </c>
      <c r="H252" s="28">
        <v>21.361599999999999</v>
      </c>
      <c r="I252" s="28">
        <v>18.7928</v>
      </c>
      <c r="J252" s="28">
        <v>18.7928</v>
      </c>
      <c r="K252" s="28">
        <v>16.536000000000001</v>
      </c>
      <c r="L252" s="28">
        <v>14.5496</v>
      </c>
      <c r="M252" s="28">
        <v>12.812800000000001</v>
      </c>
      <c r="N252" s="28">
        <v>11.283999999999999</v>
      </c>
      <c r="O252" s="28">
        <v>9.9320000000000004</v>
      </c>
      <c r="P252" s="40"/>
    </row>
    <row r="253" spans="1:52" x14ac:dyDescent="0.25">
      <c r="A253" s="26"/>
      <c r="B253" s="26" t="s">
        <v>572</v>
      </c>
      <c r="C253" s="27">
        <v>29</v>
      </c>
      <c r="D253" s="26" t="s">
        <v>359</v>
      </c>
      <c r="E253" s="26" t="s">
        <v>23</v>
      </c>
      <c r="F253" s="28">
        <v>25.303199999999997</v>
      </c>
      <c r="G253" s="28">
        <v>25.303199999999997</v>
      </c>
      <c r="H253" s="28">
        <v>25.303199999999997</v>
      </c>
      <c r="I253" s="28">
        <v>22.266400000000001</v>
      </c>
      <c r="J253" s="28">
        <v>22.266400000000001</v>
      </c>
      <c r="K253" s="28">
        <v>19.593599999999999</v>
      </c>
      <c r="L253" s="28">
        <v>17.243199999999998</v>
      </c>
      <c r="M253" s="28">
        <v>15.1736</v>
      </c>
      <c r="N253" s="28">
        <v>13.3536</v>
      </c>
      <c r="O253" s="28">
        <v>11.752000000000001</v>
      </c>
      <c r="P253" s="40"/>
    </row>
    <row r="254" spans="1:52" x14ac:dyDescent="0.25">
      <c r="A254" s="26"/>
      <c r="B254" s="26" t="s">
        <v>572</v>
      </c>
      <c r="C254" s="27">
        <v>35</v>
      </c>
      <c r="D254" s="26" t="s">
        <v>389</v>
      </c>
      <c r="E254" s="26" t="s">
        <v>390</v>
      </c>
      <c r="F254" s="28">
        <v>15.0176</v>
      </c>
      <c r="G254" s="28">
        <v>15.0176</v>
      </c>
      <c r="H254" s="28">
        <v>15.0176</v>
      </c>
      <c r="I254" s="28">
        <v>13.218400000000001</v>
      </c>
      <c r="J254" s="28">
        <v>13.218400000000001</v>
      </c>
      <c r="K254" s="28">
        <v>11.6272</v>
      </c>
      <c r="L254" s="28">
        <v>10.233599999999999</v>
      </c>
      <c r="M254" s="28">
        <v>9.0063999999999993</v>
      </c>
      <c r="N254" s="28">
        <v>7.9352</v>
      </c>
      <c r="O254" s="28">
        <v>6.9783999999999997</v>
      </c>
      <c r="P254" s="46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</row>
    <row r="255" spans="1:52" x14ac:dyDescent="0.25">
      <c r="A255" s="26"/>
      <c r="B255" s="26" t="s">
        <v>572</v>
      </c>
      <c r="C255" s="27">
        <v>35</v>
      </c>
      <c r="D255" s="26" t="s">
        <v>391</v>
      </c>
      <c r="E255" s="26" t="s">
        <v>392</v>
      </c>
      <c r="F255" s="28">
        <v>16.327999999999999</v>
      </c>
      <c r="G255" s="28">
        <v>16.327999999999999</v>
      </c>
      <c r="H255" s="28">
        <v>16.327999999999999</v>
      </c>
      <c r="I255" s="28">
        <v>14.362400000000001</v>
      </c>
      <c r="J255" s="28">
        <v>14.362400000000001</v>
      </c>
      <c r="K255" s="28">
        <v>12.6464</v>
      </c>
      <c r="L255" s="28">
        <v>11.128</v>
      </c>
      <c r="M255" s="28">
        <v>9.7864000000000004</v>
      </c>
      <c r="N255" s="28">
        <v>8.621599999999999</v>
      </c>
      <c r="O255" s="28">
        <v>7.5815999999999999</v>
      </c>
      <c r="P255" s="46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</row>
    <row r="256" spans="1:52" x14ac:dyDescent="0.25">
      <c r="A256" s="26"/>
      <c r="B256" s="26" t="s">
        <v>572</v>
      </c>
      <c r="C256" s="27">
        <v>35</v>
      </c>
      <c r="D256" s="26" t="s">
        <v>393</v>
      </c>
      <c r="E256" s="26" t="s">
        <v>394</v>
      </c>
      <c r="F256" s="28">
        <v>16.327999999999999</v>
      </c>
      <c r="G256" s="28">
        <v>16.327999999999999</v>
      </c>
      <c r="H256" s="28">
        <v>16.327999999999999</v>
      </c>
      <c r="I256" s="28">
        <v>14.362400000000001</v>
      </c>
      <c r="J256" s="28">
        <v>14.362400000000001</v>
      </c>
      <c r="K256" s="28">
        <v>12.6464</v>
      </c>
      <c r="L256" s="28">
        <v>11.128</v>
      </c>
      <c r="M256" s="28">
        <v>9.7864000000000004</v>
      </c>
      <c r="N256" s="28">
        <v>8.621599999999999</v>
      </c>
      <c r="O256" s="28">
        <v>7.5815999999999999</v>
      </c>
      <c r="P256" s="4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</row>
    <row r="257" spans="1:52" x14ac:dyDescent="0.25">
      <c r="A257" s="26"/>
      <c r="B257" s="26" t="s">
        <v>572</v>
      </c>
      <c r="C257" s="27">
        <v>35</v>
      </c>
      <c r="D257" s="26" t="s">
        <v>393</v>
      </c>
      <c r="E257" s="26" t="s">
        <v>395</v>
      </c>
      <c r="F257" s="28">
        <v>16.327999999999999</v>
      </c>
      <c r="G257" s="28">
        <v>16.327999999999999</v>
      </c>
      <c r="H257" s="28">
        <v>16.327999999999999</v>
      </c>
      <c r="I257" s="28">
        <v>14.362400000000001</v>
      </c>
      <c r="J257" s="28">
        <v>14.362400000000001</v>
      </c>
      <c r="K257" s="28">
        <v>12.6464</v>
      </c>
      <c r="L257" s="28">
        <v>11.128</v>
      </c>
      <c r="M257" s="28">
        <v>9.7864000000000004</v>
      </c>
      <c r="N257" s="28">
        <v>8.621599999999999</v>
      </c>
      <c r="O257" s="28">
        <v>7.5815999999999999</v>
      </c>
      <c r="P257" s="46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</row>
    <row r="258" spans="1:52" x14ac:dyDescent="0.25">
      <c r="A258" s="26"/>
      <c r="B258" s="26" t="s">
        <v>572</v>
      </c>
      <c r="C258" s="27">
        <v>35</v>
      </c>
      <c r="D258" s="26" t="s">
        <v>396</v>
      </c>
      <c r="E258" s="26" t="s">
        <v>23</v>
      </c>
      <c r="F258" s="28">
        <v>16.327999999999999</v>
      </c>
      <c r="G258" s="28">
        <v>16.327999999999999</v>
      </c>
      <c r="H258" s="28">
        <v>16.327999999999999</v>
      </c>
      <c r="I258" s="28">
        <v>14.362400000000001</v>
      </c>
      <c r="J258" s="28">
        <v>14.362400000000001</v>
      </c>
      <c r="K258" s="28">
        <v>12.6464</v>
      </c>
      <c r="L258" s="28">
        <v>11.128</v>
      </c>
      <c r="M258" s="28">
        <v>9.7864000000000004</v>
      </c>
      <c r="N258" s="28">
        <v>8.621599999999999</v>
      </c>
      <c r="O258" s="28">
        <v>7.5815999999999999</v>
      </c>
      <c r="P258" s="46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</row>
    <row r="259" spans="1:52" x14ac:dyDescent="0.25">
      <c r="A259" s="26"/>
      <c r="B259" s="26" t="s">
        <v>572</v>
      </c>
      <c r="C259" s="27">
        <v>35</v>
      </c>
      <c r="D259" s="26" t="s">
        <v>397</v>
      </c>
      <c r="E259" s="26" t="s">
        <v>351</v>
      </c>
      <c r="F259" s="28">
        <v>15.0176</v>
      </c>
      <c r="G259" s="28">
        <v>15.0176</v>
      </c>
      <c r="H259" s="28">
        <v>15.0176</v>
      </c>
      <c r="I259" s="28">
        <v>13.218400000000001</v>
      </c>
      <c r="J259" s="28">
        <v>13.218400000000001</v>
      </c>
      <c r="K259" s="28">
        <v>11.6272</v>
      </c>
      <c r="L259" s="28">
        <v>10.233599999999999</v>
      </c>
      <c r="M259" s="28">
        <v>9.0063999999999993</v>
      </c>
      <c r="N259" s="28">
        <v>7.9352</v>
      </c>
      <c r="O259" s="28">
        <v>6.9783999999999997</v>
      </c>
      <c r="P259" s="46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</row>
    <row r="260" spans="1:52" x14ac:dyDescent="0.25">
      <c r="A260" s="26"/>
      <c r="B260" s="26" t="s">
        <v>572</v>
      </c>
      <c r="C260" s="27">
        <v>44</v>
      </c>
      <c r="D260" s="26" t="s">
        <v>419</v>
      </c>
      <c r="E260" s="26" t="s">
        <v>420</v>
      </c>
      <c r="F260" s="28">
        <v>15.0176</v>
      </c>
      <c r="G260" s="28">
        <v>15.0176</v>
      </c>
      <c r="H260" s="28">
        <v>15.0176</v>
      </c>
      <c r="I260" s="28">
        <v>13.218400000000001</v>
      </c>
      <c r="J260" s="28">
        <v>13.218400000000001</v>
      </c>
      <c r="K260" s="28">
        <v>11.6272</v>
      </c>
      <c r="L260" s="28">
        <v>10.233599999999999</v>
      </c>
      <c r="M260" s="28">
        <v>9.0063999999999993</v>
      </c>
      <c r="N260" s="28">
        <v>7.9352</v>
      </c>
      <c r="O260" s="28">
        <v>6.9783999999999997</v>
      </c>
      <c r="P260" s="39" t="s">
        <v>402</v>
      </c>
    </row>
    <row r="261" spans="1:52" x14ac:dyDescent="0.25">
      <c r="A261" s="26"/>
      <c r="B261" s="26" t="s">
        <v>572</v>
      </c>
      <c r="C261" s="27">
        <v>44</v>
      </c>
      <c r="D261" s="26" t="s">
        <v>421</v>
      </c>
      <c r="E261" s="26" t="s">
        <v>422</v>
      </c>
      <c r="F261" s="28">
        <v>15.0176</v>
      </c>
      <c r="G261" s="28">
        <v>15.0176</v>
      </c>
      <c r="H261" s="28">
        <v>15.0176</v>
      </c>
      <c r="I261" s="28">
        <v>13.218400000000001</v>
      </c>
      <c r="J261" s="28">
        <v>13.218400000000001</v>
      </c>
      <c r="K261" s="28">
        <v>11.6272</v>
      </c>
      <c r="L261" s="28">
        <v>10.233599999999999</v>
      </c>
      <c r="M261" s="28">
        <v>9.0063999999999993</v>
      </c>
      <c r="N261" s="28">
        <v>7.9352</v>
      </c>
      <c r="O261" s="28">
        <v>6.9783999999999997</v>
      </c>
      <c r="P261" s="39" t="s">
        <v>402</v>
      </c>
    </row>
    <row r="262" spans="1:52" x14ac:dyDescent="0.25">
      <c r="A262" s="26"/>
      <c r="B262" s="26" t="s">
        <v>572</v>
      </c>
      <c r="C262" s="27">
        <v>56</v>
      </c>
      <c r="D262" s="26" t="s">
        <v>31</v>
      </c>
      <c r="E262" s="26" t="s">
        <v>471</v>
      </c>
      <c r="F262" s="28">
        <v>21.164000000000001</v>
      </c>
      <c r="G262" s="28">
        <v>21.164000000000001</v>
      </c>
      <c r="H262" s="28">
        <v>21.164000000000001</v>
      </c>
      <c r="I262" s="28">
        <v>18.6264</v>
      </c>
      <c r="J262" s="28">
        <v>18.6264</v>
      </c>
      <c r="K262" s="28">
        <v>16.3904</v>
      </c>
      <c r="L262" s="28">
        <v>14.424799999999999</v>
      </c>
      <c r="M262" s="28">
        <v>12.687999999999999</v>
      </c>
      <c r="N262" s="28">
        <v>11.169600000000001</v>
      </c>
      <c r="O262" s="28">
        <v>9.8279999999999994</v>
      </c>
      <c r="P262" s="46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</row>
    <row r="263" spans="1:52" x14ac:dyDescent="0.25">
      <c r="A263" s="26"/>
      <c r="B263" s="26" t="s">
        <v>572</v>
      </c>
      <c r="C263" s="27">
        <v>56</v>
      </c>
      <c r="D263" s="26" t="s">
        <v>472</v>
      </c>
      <c r="E263" s="26" t="s">
        <v>332</v>
      </c>
      <c r="F263" s="28">
        <v>21.164000000000001</v>
      </c>
      <c r="G263" s="28">
        <v>21.164000000000001</v>
      </c>
      <c r="H263" s="28">
        <v>21.164000000000001</v>
      </c>
      <c r="I263" s="28">
        <v>18.6264</v>
      </c>
      <c r="J263" s="28">
        <v>18.6264</v>
      </c>
      <c r="K263" s="28">
        <v>16.3904</v>
      </c>
      <c r="L263" s="28">
        <v>14.424799999999999</v>
      </c>
      <c r="M263" s="28">
        <v>12.687999999999999</v>
      </c>
      <c r="N263" s="28">
        <v>11.169600000000001</v>
      </c>
      <c r="O263" s="28">
        <v>9.8279999999999994</v>
      </c>
      <c r="P263" s="46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</row>
    <row r="264" spans="1:52" x14ac:dyDescent="0.25">
      <c r="A264" s="26"/>
      <c r="B264" s="26" t="s">
        <v>572</v>
      </c>
      <c r="C264" s="27">
        <v>59</v>
      </c>
      <c r="D264" s="26" t="s">
        <v>174</v>
      </c>
      <c r="E264" s="26" t="s">
        <v>475</v>
      </c>
      <c r="F264" s="28">
        <v>26.0624</v>
      </c>
      <c r="G264" s="28">
        <v>26.0624</v>
      </c>
      <c r="H264" s="28">
        <v>26.0624</v>
      </c>
      <c r="I264" s="28">
        <v>22.932000000000002</v>
      </c>
      <c r="J264" s="28">
        <v>22.932000000000002</v>
      </c>
      <c r="K264" s="28">
        <v>20.175999999999998</v>
      </c>
      <c r="L264" s="28">
        <v>17.763199999999998</v>
      </c>
      <c r="M264" s="28">
        <v>15.6312</v>
      </c>
      <c r="N264" s="28">
        <v>13.748800000000001</v>
      </c>
      <c r="O264" s="28">
        <v>12.105600000000001</v>
      </c>
      <c r="P264" s="46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</row>
    <row r="265" spans="1:52" x14ac:dyDescent="0.25">
      <c r="A265" s="26"/>
      <c r="B265" s="26" t="s">
        <v>572</v>
      </c>
      <c r="C265" s="27">
        <v>59</v>
      </c>
      <c r="D265" s="26" t="s">
        <v>476</v>
      </c>
      <c r="E265" s="26" t="s">
        <v>477</v>
      </c>
      <c r="F265" s="28">
        <v>26.0624</v>
      </c>
      <c r="G265" s="28">
        <v>26.0624</v>
      </c>
      <c r="H265" s="28">
        <v>26.0624</v>
      </c>
      <c r="I265" s="28">
        <v>22.932000000000002</v>
      </c>
      <c r="J265" s="28">
        <v>22.932000000000002</v>
      </c>
      <c r="K265" s="28">
        <v>20.175999999999998</v>
      </c>
      <c r="L265" s="28">
        <v>17.763199999999998</v>
      </c>
      <c r="M265" s="28">
        <v>15.6312</v>
      </c>
      <c r="N265" s="28">
        <v>13.748800000000001</v>
      </c>
      <c r="O265" s="28">
        <v>12.105600000000001</v>
      </c>
      <c r="P265" s="46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</row>
    <row r="266" spans="1:52" x14ac:dyDescent="0.25">
      <c r="A266" s="26"/>
      <c r="B266" s="26" t="s">
        <v>572</v>
      </c>
      <c r="C266" s="27">
        <v>62</v>
      </c>
      <c r="D266" s="26" t="s">
        <v>483</v>
      </c>
      <c r="E266" s="26" t="s">
        <v>484</v>
      </c>
      <c r="F266" s="28">
        <v>19.239999999999998</v>
      </c>
      <c r="G266" s="28">
        <v>19.239999999999998</v>
      </c>
      <c r="H266" s="28">
        <v>19.239999999999998</v>
      </c>
      <c r="I266" s="28">
        <v>16.910400000000003</v>
      </c>
      <c r="J266" s="28">
        <v>16.910400000000003</v>
      </c>
      <c r="K266" s="28">
        <v>14.882400000000001</v>
      </c>
      <c r="L266" s="28">
        <v>13.103999999999999</v>
      </c>
      <c r="M266" s="28">
        <v>11.523199999999999</v>
      </c>
      <c r="N266" s="28">
        <v>10.150399999999999</v>
      </c>
      <c r="O266" s="28">
        <v>8.9439999999999991</v>
      </c>
      <c r="P266" s="40"/>
    </row>
    <row r="267" spans="1:52" x14ac:dyDescent="0.25">
      <c r="A267" s="26"/>
      <c r="B267" s="26" t="s">
        <v>572</v>
      </c>
      <c r="C267" s="27">
        <v>62</v>
      </c>
      <c r="D267" s="26" t="s">
        <v>485</v>
      </c>
      <c r="E267" s="26" t="s">
        <v>332</v>
      </c>
      <c r="F267" s="28">
        <v>19.239999999999998</v>
      </c>
      <c r="G267" s="28">
        <v>19.239999999999998</v>
      </c>
      <c r="H267" s="28">
        <v>19.239999999999998</v>
      </c>
      <c r="I267" s="28">
        <v>16.910400000000003</v>
      </c>
      <c r="J267" s="28">
        <v>16.910400000000003</v>
      </c>
      <c r="K267" s="28">
        <v>14.882400000000001</v>
      </c>
      <c r="L267" s="28">
        <v>13.103999999999999</v>
      </c>
      <c r="M267" s="28">
        <v>11.523199999999999</v>
      </c>
      <c r="N267" s="28">
        <v>10.150399999999999</v>
      </c>
      <c r="O267" s="28">
        <v>8.9439999999999991</v>
      </c>
      <c r="P267" s="40"/>
    </row>
    <row r="268" spans="1:52" x14ac:dyDescent="0.25">
      <c r="A268" s="26"/>
      <c r="B268" s="26" t="s">
        <v>572</v>
      </c>
      <c r="C268" s="27">
        <v>62</v>
      </c>
      <c r="D268" s="26" t="s">
        <v>176</v>
      </c>
      <c r="E268" s="26" t="s">
        <v>486</v>
      </c>
      <c r="F268" s="28">
        <v>24.8248</v>
      </c>
      <c r="G268" s="28">
        <v>24.8248</v>
      </c>
      <c r="H268" s="28">
        <v>24.8248</v>
      </c>
      <c r="I268" s="28">
        <v>21.8504</v>
      </c>
      <c r="J268" s="28">
        <v>21.8504</v>
      </c>
      <c r="K268" s="28">
        <v>19.229599999999998</v>
      </c>
      <c r="L268" s="28">
        <v>16.9208</v>
      </c>
      <c r="M268" s="28">
        <v>14.892800000000001</v>
      </c>
      <c r="N268" s="28">
        <v>13.103999999999999</v>
      </c>
      <c r="O268" s="28">
        <v>11.544</v>
      </c>
      <c r="P268" s="40"/>
    </row>
    <row r="269" spans="1:52" x14ac:dyDescent="0.25">
      <c r="A269" s="26"/>
      <c r="B269" s="26" t="s">
        <v>572</v>
      </c>
      <c r="C269" s="27">
        <v>72</v>
      </c>
      <c r="D269" s="26" t="s">
        <v>318</v>
      </c>
      <c r="E269" s="26" t="s">
        <v>506</v>
      </c>
      <c r="F269" s="28">
        <v>16.369600000000002</v>
      </c>
      <c r="G269" s="28">
        <v>16.369600000000002</v>
      </c>
      <c r="H269" s="28">
        <v>16.369600000000002</v>
      </c>
      <c r="I269" s="28">
        <v>14.404</v>
      </c>
      <c r="J269" s="28">
        <v>14.404</v>
      </c>
      <c r="K269" s="28">
        <v>12.6776</v>
      </c>
      <c r="L269" s="28">
        <v>11.148800000000001</v>
      </c>
      <c r="M269" s="28">
        <v>9.8175999999999988</v>
      </c>
      <c r="N269" s="28">
        <v>8.6424000000000003</v>
      </c>
      <c r="O269" s="28">
        <v>7.6128</v>
      </c>
    </row>
    <row r="270" spans="1:52" x14ac:dyDescent="0.25">
      <c r="A270" s="26"/>
      <c r="B270" s="26" t="s">
        <v>572</v>
      </c>
      <c r="C270" s="27">
        <v>72</v>
      </c>
      <c r="D270" s="26" t="s">
        <v>166</v>
      </c>
      <c r="E270" s="26" t="s">
        <v>508</v>
      </c>
      <c r="F270" s="28">
        <v>16.369600000000002</v>
      </c>
      <c r="G270" s="28">
        <v>16.369600000000002</v>
      </c>
      <c r="H270" s="28">
        <v>16.369600000000002</v>
      </c>
      <c r="I270" s="28">
        <v>14.404</v>
      </c>
      <c r="J270" s="28">
        <v>14.404</v>
      </c>
      <c r="K270" s="28">
        <v>12.6776</v>
      </c>
      <c r="L270" s="28">
        <v>11.148800000000001</v>
      </c>
      <c r="M270" s="28">
        <v>9.8175999999999988</v>
      </c>
      <c r="N270" s="28">
        <v>8.6424000000000003</v>
      </c>
      <c r="O270" s="28">
        <v>7.6128</v>
      </c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</row>
    <row r="271" spans="1:52" x14ac:dyDescent="0.25">
      <c r="A271" s="26"/>
      <c r="B271" s="26" t="s">
        <v>572</v>
      </c>
      <c r="C271" s="27">
        <v>91</v>
      </c>
      <c r="D271" s="26" t="s">
        <v>533</v>
      </c>
      <c r="E271" s="26" t="s">
        <v>390</v>
      </c>
      <c r="F271" s="28">
        <v>20.8</v>
      </c>
      <c r="G271" s="28">
        <v>20.8</v>
      </c>
      <c r="H271" s="28">
        <v>20.8</v>
      </c>
      <c r="I271" s="28">
        <v>18.304000000000002</v>
      </c>
      <c r="J271" s="28">
        <v>18.304000000000002</v>
      </c>
      <c r="K271" s="28">
        <v>16.117919999999998</v>
      </c>
      <c r="L271" s="28">
        <v>14.1752</v>
      </c>
      <c r="M271" s="28">
        <v>12.4696</v>
      </c>
      <c r="N271" s="28">
        <v>10.9824</v>
      </c>
      <c r="O271" s="28">
        <v>9.6720000000000006</v>
      </c>
    </row>
    <row r="272" spans="1:52" x14ac:dyDescent="0.25">
      <c r="A272" s="26"/>
      <c r="B272" s="26" t="s">
        <v>572</v>
      </c>
      <c r="C272" s="27">
        <v>94</v>
      </c>
      <c r="D272" s="26" t="s">
        <v>138</v>
      </c>
      <c r="E272" s="26" t="s">
        <v>545</v>
      </c>
      <c r="F272" s="28">
        <v>20.8</v>
      </c>
      <c r="G272" s="28">
        <v>20.8</v>
      </c>
      <c r="H272" s="28">
        <v>20.8</v>
      </c>
      <c r="I272" s="28">
        <v>18.304000000000002</v>
      </c>
      <c r="J272" s="28">
        <v>18.304000000000002</v>
      </c>
      <c r="K272" s="28">
        <v>16.117919999999998</v>
      </c>
      <c r="L272" s="28">
        <v>14.1752</v>
      </c>
      <c r="M272" s="28">
        <v>12.4696</v>
      </c>
      <c r="N272" s="28">
        <v>10.9824</v>
      </c>
      <c r="O272" s="28">
        <v>9.6720000000000006</v>
      </c>
    </row>
    <row r="273" spans="1:52" x14ac:dyDescent="0.25">
      <c r="A273" s="26"/>
      <c r="B273" s="26" t="s">
        <v>572</v>
      </c>
      <c r="C273" s="27">
        <v>94</v>
      </c>
      <c r="D273" s="26" t="s">
        <v>138</v>
      </c>
      <c r="E273" s="26" t="s">
        <v>23</v>
      </c>
      <c r="F273" s="28">
        <v>20.8</v>
      </c>
      <c r="G273" s="28">
        <v>20.8</v>
      </c>
      <c r="H273" s="28">
        <v>20.8</v>
      </c>
      <c r="I273" s="28">
        <v>18.304000000000002</v>
      </c>
      <c r="J273" s="28">
        <v>18.304000000000002</v>
      </c>
      <c r="K273" s="28">
        <v>16.117919999999998</v>
      </c>
      <c r="L273" s="28">
        <v>14.1752</v>
      </c>
      <c r="M273" s="28">
        <v>12.4696</v>
      </c>
      <c r="N273" s="28">
        <v>10.9824</v>
      </c>
      <c r="O273" s="28">
        <v>9.6720000000000006</v>
      </c>
    </row>
    <row r="274" spans="1:52" x14ac:dyDescent="0.25">
      <c r="A274" s="26"/>
      <c r="B274" s="26" t="s">
        <v>572</v>
      </c>
      <c r="C274" s="27">
        <v>94</v>
      </c>
      <c r="D274" s="26" t="s">
        <v>138</v>
      </c>
      <c r="E274" s="26" t="s">
        <v>546</v>
      </c>
      <c r="F274" s="28">
        <v>20.8</v>
      </c>
      <c r="G274" s="28">
        <v>20.8</v>
      </c>
      <c r="H274" s="28">
        <v>20.8</v>
      </c>
      <c r="I274" s="28">
        <v>18.304000000000002</v>
      </c>
      <c r="J274" s="28">
        <v>18.304000000000002</v>
      </c>
      <c r="K274" s="28">
        <v>16.117919999999998</v>
      </c>
      <c r="L274" s="28">
        <v>14.1752</v>
      </c>
      <c r="M274" s="28">
        <v>12.4696</v>
      </c>
      <c r="N274" s="28">
        <v>10.9824</v>
      </c>
      <c r="O274" s="28">
        <v>9.6720000000000006</v>
      </c>
    </row>
    <row r="275" spans="1:52" x14ac:dyDescent="0.25">
      <c r="A275" s="26"/>
      <c r="B275" s="26" t="s">
        <v>572</v>
      </c>
      <c r="C275" s="27">
        <v>94</v>
      </c>
      <c r="D275" s="26" t="s">
        <v>138</v>
      </c>
      <c r="E275" s="26" t="s">
        <v>547</v>
      </c>
      <c r="F275" s="28">
        <v>20.8</v>
      </c>
      <c r="G275" s="28">
        <v>20.8</v>
      </c>
      <c r="H275" s="28">
        <v>20.8</v>
      </c>
      <c r="I275" s="28">
        <v>18.304000000000002</v>
      </c>
      <c r="J275" s="28">
        <v>18.304000000000002</v>
      </c>
      <c r="K275" s="28">
        <v>16.117919999999998</v>
      </c>
      <c r="L275" s="28">
        <v>14.1752</v>
      </c>
      <c r="M275" s="28">
        <v>12.4696</v>
      </c>
      <c r="N275" s="28">
        <v>10.9824</v>
      </c>
      <c r="O275" s="28">
        <v>9.6720000000000006</v>
      </c>
    </row>
    <row r="276" spans="1:52" x14ac:dyDescent="0.25">
      <c r="A276" s="26"/>
      <c r="B276" s="26" t="s">
        <v>572</v>
      </c>
      <c r="C276" s="27">
        <v>94</v>
      </c>
      <c r="D276" s="26" t="s">
        <v>138</v>
      </c>
      <c r="E276" s="26" t="s">
        <v>548</v>
      </c>
      <c r="F276" s="28">
        <v>20.8</v>
      </c>
      <c r="G276" s="28">
        <v>20.8</v>
      </c>
      <c r="H276" s="28">
        <v>20.8</v>
      </c>
      <c r="I276" s="28">
        <v>18.304000000000002</v>
      </c>
      <c r="J276" s="28">
        <v>18.304000000000002</v>
      </c>
      <c r="K276" s="28">
        <v>16.117919999999998</v>
      </c>
      <c r="L276" s="28">
        <v>14.1752</v>
      </c>
      <c r="M276" s="28">
        <v>12.4696</v>
      </c>
      <c r="N276" s="28">
        <v>10.9824</v>
      </c>
      <c r="O276" s="28">
        <v>9.6720000000000006</v>
      </c>
    </row>
    <row r="277" spans="1:52" x14ac:dyDescent="0.25">
      <c r="A277" s="26"/>
      <c r="B277" s="26" t="s">
        <v>572</v>
      </c>
      <c r="C277" s="27">
        <v>94</v>
      </c>
      <c r="D277" s="26" t="s">
        <v>138</v>
      </c>
      <c r="E277" s="26" t="s">
        <v>549</v>
      </c>
      <c r="F277" s="28">
        <v>20.8</v>
      </c>
      <c r="G277" s="28">
        <v>20.8</v>
      </c>
      <c r="H277" s="28">
        <v>20.8</v>
      </c>
      <c r="I277" s="28">
        <v>18.304000000000002</v>
      </c>
      <c r="J277" s="28">
        <v>18.304000000000002</v>
      </c>
      <c r="K277" s="28">
        <v>16.117919999999998</v>
      </c>
      <c r="L277" s="28">
        <v>14.1752</v>
      </c>
      <c r="M277" s="28">
        <v>12.4696</v>
      </c>
      <c r="N277" s="28">
        <v>10.9824</v>
      </c>
      <c r="O277" s="28">
        <v>9.6720000000000006</v>
      </c>
    </row>
    <row r="278" spans="1:52" s="29" customFormat="1" x14ac:dyDescent="0.25">
      <c r="A278" s="26"/>
      <c r="B278" s="26" t="s">
        <v>572</v>
      </c>
      <c r="C278" s="27">
        <v>94</v>
      </c>
      <c r="D278" s="26" t="s">
        <v>138</v>
      </c>
      <c r="E278" s="26" t="s">
        <v>550</v>
      </c>
      <c r="F278" s="28">
        <v>20.8</v>
      </c>
      <c r="G278" s="28">
        <v>20.8</v>
      </c>
      <c r="H278" s="28">
        <v>20.8</v>
      </c>
      <c r="I278" s="28">
        <v>18.304000000000002</v>
      </c>
      <c r="J278" s="28">
        <v>18.304000000000002</v>
      </c>
      <c r="K278" s="28">
        <v>16.117919999999998</v>
      </c>
      <c r="L278" s="28">
        <v>14.1752</v>
      </c>
      <c r="M278" s="28">
        <v>12.4696</v>
      </c>
      <c r="N278" s="28">
        <v>10.9824</v>
      </c>
      <c r="O278" s="28">
        <v>9.6720000000000006</v>
      </c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</row>
    <row r="279" spans="1:52" s="29" customFormat="1" x14ac:dyDescent="0.25">
      <c r="A279" s="26"/>
      <c r="B279" s="26" t="s">
        <v>572</v>
      </c>
      <c r="C279" s="27">
        <v>94</v>
      </c>
      <c r="D279" s="26" t="s">
        <v>138</v>
      </c>
      <c r="E279" s="26" t="s">
        <v>158</v>
      </c>
      <c r="F279" s="28">
        <v>20.8</v>
      </c>
      <c r="G279" s="28">
        <v>20.8</v>
      </c>
      <c r="H279" s="28">
        <v>20.8</v>
      </c>
      <c r="I279" s="28">
        <v>18.304000000000002</v>
      </c>
      <c r="J279" s="28">
        <v>18.304000000000002</v>
      </c>
      <c r="K279" s="28">
        <v>16.117919999999998</v>
      </c>
      <c r="L279" s="28">
        <v>14.1752</v>
      </c>
      <c r="M279" s="28">
        <v>12.4696</v>
      </c>
      <c r="N279" s="28">
        <v>10.9824</v>
      </c>
      <c r="O279" s="28">
        <v>9.6720000000000006</v>
      </c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</row>
    <row r="280" spans="1:52" x14ac:dyDescent="0.25">
      <c r="A280" s="26"/>
      <c r="B280" s="26" t="s">
        <v>572</v>
      </c>
      <c r="C280" s="27">
        <v>94</v>
      </c>
      <c r="D280" s="26" t="s">
        <v>138</v>
      </c>
      <c r="E280" s="26" t="s">
        <v>551</v>
      </c>
      <c r="F280" s="28">
        <v>20.8</v>
      </c>
      <c r="G280" s="28">
        <v>20.8</v>
      </c>
      <c r="H280" s="28">
        <v>20.8</v>
      </c>
      <c r="I280" s="28">
        <v>18.304000000000002</v>
      </c>
      <c r="J280" s="28">
        <v>18.304000000000002</v>
      </c>
      <c r="K280" s="28">
        <v>16.117919999999998</v>
      </c>
      <c r="L280" s="28">
        <v>14.1752</v>
      </c>
      <c r="M280" s="28">
        <v>12.4696</v>
      </c>
      <c r="N280" s="28">
        <v>10.9824</v>
      </c>
      <c r="O280" s="28">
        <v>9.6720000000000006</v>
      </c>
    </row>
    <row r="281" spans="1:52" x14ac:dyDescent="0.25">
      <c r="A281" s="26"/>
      <c r="B281" s="26" t="s">
        <v>572</v>
      </c>
      <c r="C281" s="27">
        <v>94</v>
      </c>
      <c r="D281" s="26" t="s">
        <v>138</v>
      </c>
      <c r="E281" s="26" t="s">
        <v>552</v>
      </c>
      <c r="F281" s="28">
        <v>20.8</v>
      </c>
      <c r="G281" s="28">
        <v>20.8</v>
      </c>
      <c r="H281" s="28">
        <v>20.8</v>
      </c>
      <c r="I281" s="28">
        <v>18.304000000000002</v>
      </c>
      <c r="J281" s="28">
        <v>18.304000000000002</v>
      </c>
      <c r="K281" s="28">
        <v>16.117919999999998</v>
      </c>
      <c r="L281" s="28">
        <v>14.1752</v>
      </c>
      <c r="M281" s="28">
        <v>12.4696</v>
      </c>
      <c r="N281" s="28">
        <v>10.9824</v>
      </c>
      <c r="O281" s="28">
        <v>9.6720000000000006</v>
      </c>
    </row>
    <row r="282" spans="1:52" x14ac:dyDescent="0.25">
      <c r="A282" s="26"/>
      <c r="B282" s="26" t="s">
        <v>572</v>
      </c>
      <c r="C282" s="27">
        <v>94</v>
      </c>
      <c r="D282" s="26" t="s">
        <v>138</v>
      </c>
      <c r="E282" s="26" t="s">
        <v>162</v>
      </c>
      <c r="F282" s="28">
        <v>20.8</v>
      </c>
      <c r="G282" s="28">
        <v>20.8</v>
      </c>
      <c r="H282" s="28">
        <v>20.8</v>
      </c>
      <c r="I282" s="28">
        <v>18.304000000000002</v>
      </c>
      <c r="J282" s="28">
        <v>18.304000000000002</v>
      </c>
      <c r="K282" s="28">
        <v>16.117919999999998</v>
      </c>
      <c r="L282" s="28">
        <v>14.1752</v>
      </c>
      <c r="M282" s="28">
        <v>12.4696</v>
      </c>
      <c r="N282" s="28">
        <v>10.9824</v>
      </c>
      <c r="O282" s="28">
        <v>9.6720000000000006</v>
      </c>
    </row>
    <row r="283" spans="1:52" x14ac:dyDescent="0.25">
      <c r="A283" s="26"/>
      <c r="B283" s="26" t="s">
        <v>574</v>
      </c>
      <c r="C283" s="30">
        <v>17</v>
      </c>
      <c r="D283" s="31" t="s">
        <v>210</v>
      </c>
      <c r="E283" s="31"/>
      <c r="F283" s="28">
        <v>33.71</v>
      </c>
      <c r="G283" s="28">
        <v>33.71</v>
      </c>
      <c r="H283" s="28">
        <v>33.035800000000002</v>
      </c>
      <c r="I283" s="28">
        <v>32.375084000000001</v>
      </c>
      <c r="J283" s="28">
        <v>31.72758232</v>
      </c>
      <c r="K283" s="28">
        <v>31.093030673599998</v>
      </c>
      <c r="L283" s="28">
        <v>30.471170060127996</v>
      </c>
      <c r="M283" s="28"/>
      <c r="N283" s="28"/>
      <c r="O283" s="28"/>
    </row>
    <row r="284" spans="1:52" x14ac:dyDescent="0.25">
      <c r="A284" s="26"/>
      <c r="B284" s="26" t="s">
        <v>574</v>
      </c>
      <c r="C284" s="30">
        <v>21</v>
      </c>
      <c r="D284" s="31" t="s">
        <v>216</v>
      </c>
      <c r="E284" s="31"/>
      <c r="F284" s="28">
        <v>39.475000000000001</v>
      </c>
      <c r="G284" s="28">
        <v>39.475000000000001</v>
      </c>
      <c r="H284" s="28">
        <v>38.685499999999998</v>
      </c>
      <c r="I284" s="28">
        <v>37.911789999999996</v>
      </c>
      <c r="J284" s="28">
        <v>37.153554199999995</v>
      </c>
      <c r="K284" s="28">
        <v>36.410483115999995</v>
      </c>
      <c r="L284" s="28">
        <v>35.682273453679997</v>
      </c>
      <c r="M284" s="28"/>
      <c r="N284" s="28"/>
      <c r="O284" s="28"/>
    </row>
    <row r="285" spans="1:52" x14ac:dyDescent="0.25">
      <c r="A285" s="26"/>
      <c r="B285" s="26" t="s">
        <v>574</v>
      </c>
      <c r="C285" s="30">
        <v>27</v>
      </c>
      <c r="D285" s="31" t="s">
        <v>94</v>
      </c>
      <c r="E285" s="31"/>
      <c r="F285" s="28">
        <v>26.07</v>
      </c>
      <c r="G285" s="28">
        <v>26.07</v>
      </c>
      <c r="H285" s="28">
        <v>25.5486</v>
      </c>
      <c r="I285" s="28">
        <v>25.037628000000002</v>
      </c>
      <c r="J285" s="28">
        <v>24.536875439999999</v>
      </c>
      <c r="K285" s="28">
        <v>24.046137931200001</v>
      </c>
      <c r="L285" s="28">
        <v>23.565215172576</v>
      </c>
      <c r="M285" s="28"/>
      <c r="N285" s="28"/>
      <c r="O285" s="28"/>
    </row>
    <row r="286" spans="1:52" x14ac:dyDescent="0.25">
      <c r="A286" s="26"/>
      <c r="B286" s="26" t="s">
        <v>574</v>
      </c>
      <c r="C286" s="30">
        <v>31</v>
      </c>
      <c r="D286" s="31" t="s">
        <v>222</v>
      </c>
      <c r="E286" s="31"/>
      <c r="F286" s="28">
        <v>34.46</v>
      </c>
      <c r="G286" s="28">
        <v>34.46</v>
      </c>
      <c r="H286" s="28">
        <v>33.770800000000001</v>
      </c>
      <c r="I286" s="28">
        <v>33.095384000000003</v>
      </c>
      <c r="J286" s="28">
        <v>32.433476320000004</v>
      </c>
      <c r="K286" s="28">
        <v>31.784806793600005</v>
      </c>
      <c r="L286" s="28">
        <v>31.149110657728006</v>
      </c>
      <c r="M286" s="28"/>
      <c r="N286" s="28"/>
      <c r="O286" s="28"/>
    </row>
    <row r="287" spans="1:52" x14ac:dyDescent="0.25">
      <c r="A287" s="26"/>
      <c r="B287" s="26" t="s">
        <v>574</v>
      </c>
      <c r="C287" s="30">
        <v>33</v>
      </c>
      <c r="D287" s="31" t="s">
        <v>224</v>
      </c>
      <c r="E287" s="31"/>
      <c r="F287" s="28">
        <v>36.225000000000001</v>
      </c>
      <c r="G287" s="28">
        <v>36.225000000000001</v>
      </c>
      <c r="H287" s="28">
        <v>35.500500000000002</v>
      </c>
      <c r="I287" s="28">
        <v>34.790489999999998</v>
      </c>
      <c r="J287" s="28">
        <v>34.094680199999999</v>
      </c>
      <c r="K287" s="28">
        <v>33.412786595999997</v>
      </c>
      <c r="L287" s="28">
        <v>32.744530864079998</v>
      </c>
      <c r="M287" s="28"/>
      <c r="N287" s="28"/>
      <c r="O287" s="28"/>
    </row>
    <row r="288" spans="1:52" s="29" customFormat="1" x14ac:dyDescent="0.25">
      <c r="A288" s="26"/>
      <c r="B288" s="26" t="s">
        <v>574</v>
      </c>
      <c r="C288" s="30">
        <v>35</v>
      </c>
      <c r="D288" s="31" t="s">
        <v>228</v>
      </c>
      <c r="E288" s="31"/>
      <c r="F288" s="28">
        <v>24.02</v>
      </c>
      <c r="G288" s="28">
        <v>24.02</v>
      </c>
      <c r="H288" s="28">
        <v>23.5396</v>
      </c>
      <c r="I288" s="28">
        <v>23.068808000000001</v>
      </c>
      <c r="J288" s="28">
        <v>22.60743184</v>
      </c>
      <c r="K288" s="28">
        <v>22.1552832032</v>
      </c>
      <c r="L288" s="28">
        <v>21.712177539136</v>
      </c>
      <c r="M288" s="28"/>
      <c r="N288" s="28"/>
      <c r="O288" s="2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</row>
    <row r="289" spans="1:52" s="29" customFormat="1" x14ac:dyDescent="0.25">
      <c r="A289" s="26"/>
      <c r="B289" s="26" t="s">
        <v>574</v>
      </c>
      <c r="C289" s="30">
        <v>35</v>
      </c>
      <c r="D289" s="31" t="s">
        <v>229</v>
      </c>
      <c r="E289" s="31"/>
      <c r="F289" s="28">
        <v>24.02</v>
      </c>
      <c r="G289" s="28">
        <v>24.02</v>
      </c>
      <c r="H289" s="28">
        <v>23.5396</v>
      </c>
      <c r="I289" s="28">
        <v>23.068808000000001</v>
      </c>
      <c r="J289" s="28">
        <v>22.60743184</v>
      </c>
      <c r="K289" s="28">
        <v>22.1552832032</v>
      </c>
      <c r="L289" s="28">
        <v>21.712177539136</v>
      </c>
      <c r="M289" s="28"/>
      <c r="N289" s="28"/>
      <c r="O289" s="28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</row>
    <row r="290" spans="1:52" x14ac:dyDescent="0.25">
      <c r="A290" s="26"/>
      <c r="B290" s="26" t="s">
        <v>574</v>
      </c>
      <c r="C290" s="30">
        <v>35</v>
      </c>
      <c r="D290" s="31" t="s">
        <v>231</v>
      </c>
      <c r="E290" s="31"/>
      <c r="F290" s="28">
        <v>24.02</v>
      </c>
      <c r="G290" s="28">
        <v>24.02</v>
      </c>
      <c r="H290" s="28">
        <v>23.5396</v>
      </c>
      <c r="I290" s="28">
        <v>23.068808000000001</v>
      </c>
      <c r="J290" s="28">
        <v>22.60743184</v>
      </c>
      <c r="K290" s="28">
        <v>22.1552832032</v>
      </c>
      <c r="L290" s="28">
        <v>21.712177539136</v>
      </c>
      <c r="M290" s="28"/>
      <c r="N290" s="28"/>
      <c r="O290" s="28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</row>
    <row r="291" spans="1:52" x14ac:dyDescent="0.25">
      <c r="A291" s="26"/>
      <c r="B291" s="26" t="s">
        <v>574</v>
      </c>
      <c r="C291" s="30">
        <v>44</v>
      </c>
      <c r="D291" s="31" t="s">
        <v>243</v>
      </c>
      <c r="E291" s="31"/>
      <c r="F291" s="28">
        <v>26.88</v>
      </c>
      <c r="G291" s="28">
        <v>26.88</v>
      </c>
      <c r="H291" s="28">
        <v>26.342399999999998</v>
      </c>
      <c r="I291" s="28">
        <v>25.815551999999997</v>
      </c>
      <c r="J291" s="28">
        <v>25.299240959999995</v>
      </c>
      <c r="K291" s="28">
        <v>24.793256140799993</v>
      </c>
      <c r="L291" s="28">
        <v>24.297391017983994</v>
      </c>
      <c r="M291" s="28"/>
      <c r="N291" s="28"/>
      <c r="O291" s="28"/>
      <c r="P291" s="39" t="s">
        <v>402</v>
      </c>
    </row>
    <row r="292" spans="1:52" x14ac:dyDescent="0.25">
      <c r="A292" s="26"/>
      <c r="B292" s="26" t="s">
        <v>574</v>
      </c>
      <c r="C292" s="30">
        <v>44</v>
      </c>
      <c r="D292" s="31" t="s">
        <v>44</v>
      </c>
      <c r="E292" s="31"/>
      <c r="F292" s="28">
        <v>26.88</v>
      </c>
      <c r="G292" s="28">
        <v>26.88</v>
      </c>
      <c r="H292" s="28">
        <v>26.342399999999998</v>
      </c>
      <c r="I292" s="28">
        <v>25.815551999999997</v>
      </c>
      <c r="J292" s="28">
        <v>25.299240959999995</v>
      </c>
      <c r="K292" s="28">
        <v>24.793256140799993</v>
      </c>
      <c r="L292" s="28">
        <v>24.297391017983994</v>
      </c>
      <c r="M292" s="28"/>
      <c r="N292" s="28"/>
      <c r="O292" s="28"/>
      <c r="P292" s="39" t="s">
        <v>402</v>
      </c>
    </row>
    <row r="293" spans="1:52" x14ac:dyDescent="0.25">
      <c r="A293" s="26"/>
      <c r="B293" s="26" t="s">
        <v>574</v>
      </c>
      <c r="C293" s="30">
        <v>44</v>
      </c>
      <c r="D293" s="31" t="s">
        <v>244</v>
      </c>
      <c r="E293" s="31"/>
      <c r="F293" s="28">
        <v>26.88</v>
      </c>
      <c r="G293" s="28">
        <v>26.88</v>
      </c>
      <c r="H293" s="28">
        <v>26.342399999999998</v>
      </c>
      <c r="I293" s="28">
        <v>25.815551999999997</v>
      </c>
      <c r="J293" s="28">
        <v>25.299240959999995</v>
      </c>
      <c r="K293" s="28">
        <v>24.793256140799993</v>
      </c>
      <c r="L293" s="28">
        <v>24.297391017983994</v>
      </c>
      <c r="M293" s="28"/>
      <c r="N293" s="28"/>
      <c r="O293" s="28"/>
      <c r="P293" s="39" t="s">
        <v>402</v>
      </c>
    </row>
    <row r="294" spans="1:52" x14ac:dyDescent="0.25">
      <c r="A294" s="26"/>
      <c r="B294" s="26" t="s">
        <v>574</v>
      </c>
      <c r="C294" s="30">
        <v>44</v>
      </c>
      <c r="D294" s="31" t="s">
        <v>245</v>
      </c>
      <c r="E294" s="31"/>
      <c r="F294" s="28">
        <v>20.75</v>
      </c>
      <c r="G294" s="28">
        <v>20.75</v>
      </c>
      <c r="H294" s="28">
        <v>20.335000000000001</v>
      </c>
      <c r="I294" s="28">
        <v>19.9283</v>
      </c>
      <c r="J294" s="28">
        <v>19.529734000000001</v>
      </c>
      <c r="K294" s="28">
        <v>19.139139320000002</v>
      </c>
      <c r="L294" s="28">
        <v>18.756356533600002</v>
      </c>
      <c r="M294" s="28"/>
      <c r="N294" s="28"/>
      <c r="O294" s="28"/>
      <c r="P294" s="39" t="s">
        <v>402</v>
      </c>
    </row>
    <row r="295" spans="1:52" x14ac:dyDescent="0.25">
      <c r="A295" s="26"/>
      <c r="B295" s="26" t="s">
        <v>574</v>
      </c>
      <c r="C295" s="30">
        <v>44</v>
      </c>
      <c r="D295" s="31" t="s">
        <v>246</v>
      </c>
      <c r="E295" s="31"/>
      <c r="F295" s="28">
        <v>20.75</v>
      </c>
      <c r="G295" s="28">
        <v>20.75</v>
      </c>
      <c r="H295" s="28">
        <v>20.335000000000001</v>
      </c>
      <c r="I295" s="28">
        <v>19.9283</v>
      </c>
      <c r="J295" s="28">
        <v>19.529734000000001</v>
      </c>
      <c r="K295" s="28">
        <v>19.139139320000002</v>
      </c>
      <c r="L295" s="28">
        <v>18.756356533600002</v>
      </c>
      <c r="M295" s="28"/>
      <c r="N295" s="28"/>
      <c r="O295" s="28"/>
      <c r="P295" s="39" t="s">
        <v>402</v>
      </c>
    </row>
    <row r="296" spans="1:52" x14ac:dyDescent="0.25">
      <c r="A296" s="26"/>
      <c r="B296" s="26" t="s">
        <v>574</v>
      </c>
      <c r="C296" s="30">
        <v>44</v>
      </c>
      <c r="D296" s="31" t="s">
        <v>247</v>
      </c>
      <c r="E296" s="31"/>
      <c r="F296" s="28">
        <v>20.75</v>
      </c>
      <c r="G296" s="28">
        <v>20.75</v>
      </c>
      <c r="H296" s="28">
        <v>20.335000000000001</v>
      </c>
      <c r="I296" s="28">
        <v>19.9283</v>
      </c>
      <c r="J296" s="28">
        <v>19.529734000000001</v>
      </c>
      <c r="K296" s="28">
        <v>19.139139320000002</v>
      </c>
      <c r="L296" s="28">
        <v>18.756356533600002</v>
      </c>
      <c r="M296" s="28"/>
      <c r="N296" s="28"/>
      <c r="O296" s="28"/>
      <c r="P296" s="39" t="s">
        <v>402</v>
      </c>
    </row>
    <row r="297" spans="1:52" x14ac:dyDescent="0.25">
      <c r="A297" s="26"/>
      <c r="B297" s="26" t="s">
        <v>574</v>
      </c>
      <c r="C297" s="30">
        <v>44</v>
      </c>
      <c r="D297" s="31" t="s">
        <v>248</v>
      </c>
      <c r="E297" s="31"/>
      <c r="F297" s="28">
        <v>20.75</v>
      </c>
      <c r="G297" s="28">
        <v>20.75</v>
      </c>
      <c r="H297" s="28">
        <v>20.335000000000001</v>
      </c>
      <c r="I297" s="28">
        <v>19.9283</v>
      </c>
      <c r="J297" s="28">
        <v>19.529734000000001</v>
      </c>
      <c r="K297" s="28">
        <v>19.139139320000002</v>
      </c>
      <c r="L297" s="28">
        <v>18.756356533600002</v>
      </c>
      <c r="M297" s="28"/>
      <c r="N297" s="28"/>
      <c r="O297" s="28"/>
      <c r="P297" s="39" t="s">
        <v>402</v>
      </c>
    </row>
    <row r="298" spans="1:52" x14ac:dyDescent="0.25">
      <c r="A298" s="26"/>
      <c r="B298" s="26" t="s">
        <v>574</v>
      </c>
      <c r="C298" s="30">
        <v>49</v>
      </c>
      <c r="D298" s="31" t="s">
        <v>67</v>
      </c>
      <c r="E298" s="31"/>
      <c r="F298" s="28">
        <v>19.725000000000001</v>
      </c>
      <c r="G298" s="28">
        <v>19.725000000000001</v>
      </c>
      <c r="H298" s="28">
        <v>19.330500000000001</v>
      </c>
      <c r="I298" s="28">
        <v>18.94389</v>
      </c>
      <c r="J298" s="28">
        <v>18.565012199999998</v>
      </c>
      <c r="K298" s="28">
        <v>18.193711955999998</v>
      </c>
      <c r="L298" s="28">
        <v>17.829837716879997</v>
      </c>
      <c r="M298" s="28"/>
      <c r="N298" s="28"/>
      <c r="O298" s="2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</row>
    <row r="299" spans="1:52" x14ac:dyDescent="0.25">
      <c r="A299" s="26"/>
      <c r="B299" s="26" t="s">
        <v>574</v>
      </c>
      <c r="C299" s="30">
        <v>49</v>
      </c>
      <c r="D299" s="31" t="s">
        <v>253</v>
      </c>
      <c r="E299" s="31"/>
      <c r="F299" s="28">
        <v>19.725000000000001</v>
      </c>
      <c r="G299" s="28">
        <v>19.725000000000001</v>
      </c>
      <c r="H299" s="28">
        <v>19.330500000000001</v>
      </c>
      <c r="I299" s="28">
        <v>18.94389</v>
      </c>
      <c r="J299" s="28">
        <v>18.565012199999998</v>
      </c>
      <c r="K299" s="28">
        <v>18.193711955999998</v>
      </c>
      <c r="L299" s="28">
        <v>17.829837716879997</v>
      </c>
      <c r="M299" s="28"/>
      <c r="N299" s="28"/>
      <c r="O299" s="28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</row>
    <row r="300" spans="1:52" x14ac:dyDescent="0.25">
      <c r="A300" s="26"/>
      <c r="B300" s="26" t="s">
        <v>574</v>
      </c>
      <c r="C300" s="30">
        <v>49</v>
      </c>
      <c r="D300" s="31" t="s">
        <v>254</v>
      </c>
      <c r="E300" s="31"/>
      <c r="F300" s="28">
        <v>19.725000000000001</v>
      </c>
      <c r="G300" s="28">
        <v>19.725000000000001</v>
      </c>
      <c r="H300" s="28">
        <v>19.330500000000001</v>
      </c>
      <c r="I300" s="28">
        <v>18.94389</v>
      </c>
      <c r="J300" s="28">
        <v>18.565012199999998</v>
      </c>
      <c r="K300" s="28">
        <v>18.193711955999998</v>
      </c>
      <c r="L300" s="28">
        <v>17.829837716879997</v>
      </c>
      <c r="M300" s="28"/>
      <c r="N300" s="28"/>
      <c r="O300" s="28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</row>
    <row r="301" spans="1:52" x14ac:dyDescent="0.25">
      <c r="A301" s="26"/>
      <c r="B301" s="26" t="s">
        <v>574</v>
      </c>
      <c r="C301" s="30">
        <v>49</v>
      </c>
      <c r="D301" s="31" t="s">
        <v>52</v>
      </c>
      <c r="E301" s="31"/>
      <c r="F301" s="28">
        <v>19.725000000000001</v>
      </c>
      <c r="G301" s="28">
        <v>19.725000000000001</v>
      </c>
      <c r="H301" s="28">
        <v>19.330500000000001</v>
      </c>
      <c r="I301" s="28">
        <v>18.94389</v>
      </c>
      <c r="J301" s="28">
        <v>18.565012199999998</v>
      </c>
      <c r="K301" s="28">
        <v>18.193711955999998</v>
      </c>
      <c r="L301" s="28">
        <v>17.829837716879997</v>
      </c>
      <c r="M301" s="28"/>
      <c r="N301" s="28"/>
      <c r="O301" s="28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</row>
    <row r="302" spans="1:52" x14ac:dyDescent="0.25">
      <c r="A302" s="26"/>
      <c r="B302" s="26" t="s">
        <v>574</v>
      </c>
      <c r="C302" s="30">
        <v>49</v>
      </c>
      <c r="D302" s="31" t="s">
        <v>255</v>
      </c>
      <c r="E302" s="31"/>
      <c r="F302" s="28">
        <v>19.725000000000001</v>
      </c>
      <c r="G302" s="28">
        <v>19.725000000000001</v>
      </c>
      <c r="H302" s="28">
        <v>19.330500000000001</v>
      </c>
      <c r="I302" s="28">
        <v>18.94389</v>
      </c>
      <c r="J302" s="28">
        <v>18.565012199999998</v>
      </c>
      <c r="K302" s="28">
        <v>18.193711955999998</v>
      </c>
      <c r="L302" s="28">
        <v>17.829837716879997</v>
      </c>
      <c r="M302" s="28"/>
      <c r="N302" s="28"/>
      <c r="O302" s="28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</row>
    <row r="303" spans="1:52" x14ac:dyDescent="0.25">
      <c r="A303" s="26"/>
      <c r="B303" s="26" t="s">
        <v>574</v>
      </c>
      <c r="C303" s="30">
        <v>49</v>
      </c>
      <c r="D303" s="31" t="s">
        <v>256</v>
      </c>
      <c r="E303" s="31"/>
      <c r="F303" s="28">
        <v>19.725000000000001</v>
      </c>
      <c r="G303" s="28">
        <v>19.725000000000001</v>
      </c>
      <c r="H303" s="28">
        <v>19.330500000000001</v>
      </c>
      <c r="I303" s="28">
        <v>18.94389</v>
      </c>
      <c r="J303" s="28">
        <v>18.565012199999998</v>
      </c>
      <c r="K303" s="28">
        <v>18.193711955999998</v>
      </c>
      <c r="L303" s="28">
        <v>17.829837716879997</v>
      </c>
      <c r="M303" s="28"/>
      <c r="N303" s="28"/>
      <c r="O303" s="28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</row>
    <row r="304" spans="1:52" x14ac:dyDescent="0.25">
      <c r="A304" s="26"/>
      <c r="B304" s="26" t="s">
        <v>574</v>
      </c>
      <c r="C304" s="30">
        <v>49</v>
      </c>
      <c r="D304" s="31" t="s">
        <v>68</v>
      </c>
      <c r="E304" s="31"/>
      <c r="F304" s="28">
        <v>19.725000000000001</v>
      </c>
      <c r="G304" s="28">
        <v>19.725000000000001</v>
      </c>
      <c r="H304" s="28">
        <v>19.330500000000001</v>
      </c>
      <c r="I304" s="28">
        <v>18.94389</v>
      </c>
      <c r="J304" s="28">
        <v>18.565012199999998</v>
      </c>
      <c r="K304" s="28">
        <v>18.193711955999998</v>
      </c>
      <c r="L304" s="28">
        <v>17.829837716879997</v>
      </c>
      <c r="M304" s="28"/>
      <c r="N304" s="28"/>
      <c r="O304" s="28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</row>
    <row r="305" spans="1:52" x14ac:dyDescent="0.25">
      <c r="A305" s="26"/>
      <c r="B305" s="26" t="s">
        <v>574</v>
      </c>
      <c r="C305" s="30">
        <v>49</v>
      </c>
      <c r="D305" s="31" t="s">
        <v>80</v>
      </c>
      <c r="E305" s="31"/>
      <c r="F305" s="28">
        <v>19.725000000000001</v>
      </c>
      <c r="G305" s="28">
        <v>19.725000000000001</v>
      </c>
      <c r="H305" s="28">
        <v>19.330500000000001</v>
      </c>
      <c r="I305" s="28">
        <v>18.94389</v>
      </c>
      <c r="J305" s="28">
        <v>18.565012199999998</v>
      </c>
      <c r="K305" s="28">
        <v>18.193711955999998</v>
      </c>
      <c r="L305" s="28">
        <v>17.829837716879997</v>
      </c>
      <c r="M305" s="28"/>
      <c r="N305" s="28"/>
      <c r="O305" s="28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</row>
    <row r="306" spans="1:52" x14ac:dyDescent="0.25">
      <c r="A306" s="26"/>
      <c r="B306" s="26" t="s">
        <v>574</v>
      </c>
      <c r="C306" s="30">
        <v>49</v>
      </c>
      <c r="D306" s="31" t="s">
        <v>73</v>
      </c>
      <c r="E306" s="31"/>
      <c r="F306" s="28">
        <v>19.725000000000001</v>
      </c>
      <c r="G306" s="28">
        <v>19.725000000000001</v>
      </c>
      <c r="H306" s="28">
        <v>19.330500000000001</v>
      </c>
      <c r="I306" s="28">
        <v>18.94389</v>
      </c>
      <c r="J306" s="28">
        <v>18.565012199999998</v>
      </c>
      <c r="K306" s="28">
        <v>18.193711955999998</v>
      </c>
      <c r="L306" s="28">
        <v>17.829837716879997</v>
      </c>
      <c r="M306" s="28"/>
      <c r="N306" s="28"/>
      <c r="O306" s="28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</row>
    <row r="307" spans="1:52" s="29" customFormat="1" x14ac:dyDescent="0.25">
      <c r="A307" s="26"/>
      <c r="B307" s="26" t="s">
        <v>574</v>
      </c>
      <c r="C307" s="30">
        <v>49</v>
      </c>
      <c r="D307" s="31" t="s">
        <v>69</v>
      </c>
      <c r="E307" s="31"/>
      <c r="F307" s="28">
        <v>19.725000000000001</v>
      </c>
      <c r="G307" s="28">
        <v>19.725000000000001</v>
      </c>
      <c r="H307" s="28">
        <v>19.330500000000001</v>
      </c>
      <c r="I307" s="28">
        <v>18.94389</v>
      </c>
      <c r="J307" s="28">
        <v>18.565012199999998</v>
      </c>
      <c r="K307" s="28">
        <v>18.193711955999998</v>
      </c>
      <c r="L307" s="28">
        <v>17.829837716879997</v>
      </c>
      <c r="M307" s="28"/>
      <c r="N307" s="28"/>
      <c r="O307" s="28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</row>
    <row r="308" spans="1:52" s="29" customFormat="1" x14ac:dyDescent="0.25">
      <c r="A308" s="26"/>
      <c r="B308" s="26" t="s">
        <v>574</v>
      </c>
      <c r="C308" s="30">
        <v>49</v>
      </c>
      <c r="D308" s="31" t="s">
        <v>258</v>
      </c>
      <c r="E308" s="31"/>
      <c r="F308" s="28">
        <v>19.725000000000001</v>
      </c>
      <c r="G308" s="28">
        <v>19.725000000000001</v>
      </c>
      <c r="H308" s="28">
        <v>19.330500000000001</v>
      </c>
      <c r="I308" s="28">
        <v>18.94389</v>
      </c>
      <c r="J308" s="28">
        <v>18.565012199999998</v>
      </c>
      <c r="K308" s="28">
        <v>18.193711955999998</v>
      </c>
      <c r="L308" s="28">
        <v>17.829837716879997</v>
      </c>
      <c r="M308" s="28"/>
      <c r="N308" s="28"/>
      <c r="O308" s="2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</row>
    <row r="309" spans="1:52" s="29" customFormat="1" x14ac:dyDescent="0.25">
      <c r="A309" s="26"/>
      <c r="B309" s="26" t="s">
        <v>574</v>
      </c>
      <c r="C309" s="30">
        <v>49</v>
      </c>
      <c r="D309" s="31" t="s">
        <v>259</v>
      </c>
      <c r="E309" s="31"/>
      <c r="F309" s="28">
        <v>19.725000000000001</v>
      </c>
      <c r="G309" s="28">
        <v>19.725000000000001</v>
      </c>
      <c r="H309" s="28">
        <v>19.330500000000001</v>
      </c>
      <c r="I309" s="28">
        <v>18.94389</v>
      </c>
      <c r="J309" s="28">
        <v>18.565012199999998</v>
      </c>
      <c r="K309" s="28">
        <v>18.193711955999998</v>
      </c>
      <c r="L309" s="28">
        <v>17.829837716879997</v>
      </c>
      <c r="M309" s="28"/>
      <c r="N309" s="28"/>
      <c r="O309" s="28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</row>
    <row r="310" spans="1:52" x14ac:dyDescent="0.25">
      <c r="A310" s="26"/>
      <c r="B310" s="26" t="s">
        <v>574</v>
      </c>
      <c r="C310" s="30">
        <v>49</v>
      </c>
      <c r="D310" s="31" t="s">
        <v>71</v>
      </c>
      <c r="E310" s="31"/>
      <c r="F310" s="28">
        <v>19.725000000000001</v>
      </c>
      <c r="G310" s="28">
        <v>19.725000000000001</v>
      </c>
      <c r="H310" s="28">
        <v>19.330500000000001</v>
      </c>
      <c r="I310" s="28">
        <v>18.94389</v>
      </c>
      <c r="J310" s="28">
        <v>18.565012199999998</v>
      </c>
      <c r="K310" s="28">
        <v>18.193711955999998</v>
      </c>
      <c r="L310" s="28">
        <v>17.829837716879997</v>
      </c>
      <c r="M310" s="28"/>
      <c r="N310" s="28"/>
      <c r="O310" s="28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</row>
    <row r="311" spans="1:52" x14ac:dyDescent="0.25">
      <c r="A311" s="26"/>
      <c r="B311" s="26" t="s">
        <v>574</v>
      </c>
      <c r="C311" s="30">
        <v>49</v>
      </c>
      <c r="D311" s="31" t="s">
        <v>66</v>
      </c>
      <c r="E311" s="31"/>
      <c r="F311" s="28">
        <v>19.725000000000001</v>
      </c>
      <c r="G311" s="28">
        <v>19.725000000000001</v>
      </c>
      <c r="H311" s="28">
        <v>19.330500000000001</v>
      </c>
      <c r="I311" s="28">
        <v>18.94389</v>
      </c>
      <c r="J311" s="28">
        <v>18.565012199999998</v>
      </c>
      <c r="K311" s="28">
        <v>18.193711955999998</v>
      </c>
      <c r="L311" s="28">
        <v>17.829837716879997</v>
      </c>
      <c r="M311" s="28"/>
      <c r="N311" s="28"/>
      <c r="O311" s="28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</row>
    <row r="312" spans="1:52" x14ac:dyDescent="0.25">
      <c r="A312" s="26"/>
      <c r="B312" s="26" t="s">
        <v>574</v>
      </c>
      <c r="C312" s="30">
        <v>49</v>
      </c>
      <c r="D312" s="31" t="s">
        <v>53</v>
      </c>
      <c r="E312" s="31"/>
      <c r="F312" s="28">
        <v>19.725000000000001</v>
      </c>
      <c r="G312" s="28">
        <v>19.725000000000001</v>
      </c>
      <c r="H312" s="28">
        <v>19.330500000000001</v>
      </c>
      <c r="I312" s="28">
        <v>18.94389</v>
      </c>
      <c r="J312" s="28">
        <v>18.565012199999998</v>
      </c>
      <c r="K312" s="28">
        <v>18.193711955999998</v>
      </c>
      <c r="L312" s="28">
        <v>17.829837716879997</v>
      </c>
      <c r="M312" s="28"/>
      <c r="N312" s="28"/>
      <c r="O312" s="28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</row>
    <row r="313" spans="1:52" x14ac:dyDescent="0.25">
      <c r="A313" s="26"/>
      <c r="B313" s="26" t="s">
        <v>574</v>
      </c>
      <c r="C313" s="30">
        <v>49</v>
      </c>
      <c r="D313" s="31" t="s">
        <v>70</v>
      </c>
      <c r="E313" s="31"/>
      <c r="F313" s="28">
        <v>19.725000000000001</v>
      </c>
      <c r="G313" s="28">
        <v>19.725000000000001</v>
      </c>
      <c r="H313" s="28">
        <v>19.330500000000001</v>
      </c>
      <c r="I313" s="28">
        <v>18.94389</v>
      </c>
      <c r="J313" s="28">
        <v>18.565012199999998</v>
      </c>
      <c r="K313" s="28">
        <v>18.193711955999998</v>
      </c>
      <c r="L313" s="28">
        <v>17.829837716879997</v>
      </c>
      <c r="M313" s="28"/>
      <c r="N313" s="28"/>
      <c r="O313" s="28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</row>
    <row r="314" spans="1:52" x14ac:dyDescent="0.25">
      <c r="A314" s="26"/>
      <c r="B314" s="26" t="s">
        <v>574</v>
      </c>
      <c r="C314" s="30">
        <v>49</v>
      </c>
      <c r="D314" s="31" t="s">
        <v>260</v>
      </c>
      <c r="E314" s="31"/>
      <c r="F314" s="28">
        <v>19.725000000000001</v>
      </c>
      <c r="G314" s="28">
        <v>19.725000000000001</v>
      </c>
      <c r="H314" s="28">
        <v>19.330500000000001</v>
      </c>
      <c r="I314" s="28">
        <v>18.94389</v>
      </c>
      <c r="J314" s="28">
        <v>18.565012199999998</v>
      </c>
      <c r="K314" s="28">
        <v>18.193711955999998</v>
      </c>
      <c r="L314" s="28">
        <v>17.829837716879997</v>
      </c>
      <c r="M314" s="28"/>
      <c r="N314" s="28"/>
      <c r="O314" s="28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</row>
    <row r="315" spans="1:52" s="29" customFormat="1" x14ac:dyDescent="0.25">
      <c r="A315" s="26"/>
      <c r="B315" s="26" t="s">
        <v>574</v>
      </c>
      <c r="C315" s="30">
        <v>49</v>
      </c>
      <c r="D315" s="31" t="s">
        <v>261</v>
      </c>
      <c r="E315" s="31"/>
      <c r="F315" s="28">
        <v>19.725000000000001</v>
      </c>
      <c r="G315" s="28">
        <v>19.725000000000001</v>
      </c>
      <c r="H315" s="28">
        <v>19.330500000000001</v>
      </c>
      <c r="I315" s="28">
        <v>18.94389</v>
      </c>
      <c r="J315" s="28">
        <v>18.565012199999998</v>
      </c>
      <c r="K315" s="28">
        <v>18.193711955999998</v>
      </c>
      <c r="L315" s="28">
        <v>17.829837716879997</v>
      </c>
      <c r="M315" s="28"/>
      <c r="N315" s="28"/>
      <c r="O315" s="28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</row>
    <row r="316" spans="1:52" x14ac:dyDescent="0.25">
      <c r="A316" s="26"/>
      <c r="B316" s="26" t="s">
        <v>574</v>
      </c>
      <c r="C316" s="30">
        <v>49</v>
      </c>
      <c r="D316" s="31" t="s">
        <v>262</v>
      </c>
      <c r="E316" s="31"/>
      <c r="F316" s="28">
        <v>19.725000000000001</v>
      </c>
      <c r="G316" s="28">
        <v>19.725000000000001</v>
      </c>
      <c r="H316" s="28">
        <v>19.330500000000001</v>
      </c>
      <c r="I316" s="28">
        <v>18.94389</v>
      </c>
      <c r="J316" s="28">
        <v>18.565012199999998</v>
      </c>
      <c r="K316" s="28">
        <v>18.193711955999998</v>
      </c>
      <c r="L316" s="28">
        <v>17.829837716879997</v>
      </c>
      <c r="M316" s="28"/>
      <c r="N316" s="28"/>
      <c r="O316" s="28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</row>
    <row r="317" spans="1:52" x14ac:dyDescent="0.25">
      <c r="A317" s="26"/>
      <c r="B317" s="26" t="s">
        <v>574</v>
      </c>
      <c r="C317" s="30">
        <v>53</v>
      </c>
      <c r="D317" s="31" t="s">
        <v>74</v>
      </c>
      <c r="E317" s="31"/>
      <c r="F317" s="28">
        <v>29.914999999999999</v>
      </c>
      <c r="G317" s="28">
        <v>29.914999999999999</v>
      </c>
      <c r="H317" s="28">
        <v>29.316699999999997</v>
      </c>
      <c r="I317" s="28">
        <v>28.730365999999997</v>
      </c>
      <c r="J317" s="28">
        <v>28.155758679999995</v>
      </c>
      <c r="K317" s="28">
        <v>27.592643506399995</v>
      </c>
      <c r="L317" s="28">
        <v>27.040790636271993</v>
      </c>
      <c r="M317" s="28"/>
      <c r="N317" s="28"/>
      <c r="O317" s="28"/>
    </row>
    <row r="318" spans="1:52" x14ac:dyDescent="0.25">
      <c r="A318" s="26"/>
      <c r="B318" s="26" t="s">
        <v>574</v>
      </c>
      <c r="C318" s="30">
        <v>54</v>
      </c>
      <c r="D318" s="31" t="s">
        <v>268</v>
      </c>
      <c r="E318" s="31"/>
      <c r="F318" s="28">
        <v>41.615000000000002</v>
      </c>
      <c r="G318" s="28">
        <v>41.615000000000002</v>
      </c>
      <c r="H318" s="28">
        <v>40.782699999999998</v>
      </c>
      <c r="I318" s="28">
        <v>39.967045999999996</v>
      </c>
      <c r="J318" s="28">
        <v>39.167705079999998</v>
      </c>
      <c r="K318" s="28">
        <v>38.384350978399993</v>
      </c>
      <c r="L318" s="28">
        <v>37.616663958831992</v>
      </c>
      <c r="M318" s="28"/>
      <c r="N318" s="28"/>
      <c r="O318" s="28"/>
    </row>
    <row r="319" spans="1:52" x14ac:dyDescent="0.25">
      <c r="A319" s="26"/>
      <c r="B319" s="26" t="s">
        <v>574</v>
      </c>
      <c r="C319" s="30">
        <v>56</v>
      </c>
      <c r="D319" s="31" t="s">
        <v>54</v>
      </c>
      <c r="E319" s="31"/>
      <c r="F319" s="28">
        <v>23.53</v>
      </c>
      <c r="G319" s="28">
        <v>23.53</v>
      </c>
      <c r="H319" s="28">
        <v>23.0594</v>
      </c>
      <c r="I319" s="28">
        <v>22.598212</v>
      </c>
      <c r="J319" s="28">
        <v>22.146247760000001</v>
      </c>
      <c r="K319" s="28">
        <v>21.703322804800003</v>
      </c>
      <c r="L319" s="28">
        <v>21.269256348704001</v>
      </c>
      <c r="M319" s="28"/>
      <c r="N319" s="28"/>
      <c r="O319" s="28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</row>
    <row r="320" spans="1:52" x14ac:dyDescent="0.25">
      <c r="A320" s="26"/>
      <c r="B320" s="26" t="s">
        <v>574</v>
      </c>
      <c r="C320" s="30">
        <v>56</v>
      </c>
      <c r="D320" s="31" t="s">
        <v>92</v>
      </c>
      <c r="E320" s="31"/>
      <c r="F320" s="28">
        <v>23.53</v>
      </c>
      <c r="G320" s="28">
        <v>23.53</v>
      </c>
      <c r="H320" s="28">
        <v>23.0594</v>
      </c>
      <c r="I320" s="28">
        <v>22.598212</v>
      </c>
      <c r="J320" s="28">
        <v>22.146247760000001</v>
      </c>
      <c r="K320" s="28">
        <v>21.703322804800003</v>
      </c>
      <c r="L320" s="28">
        <v>21.269256348704001</v>
      </c>
      <c r="M320" s="28"/>
      <c r="N320" s="28"/>
      <c r="O320" s="28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</row>
    <row r="321" spans="1:52" x14ac:dyDescent="0.25">
      <c r="A321" s="26"/>
      <c r="B321" s="26" t="s">
        <v>574</v>
      </c>
      <c r="C321" s="30">
        <v>59</v>
      </c>
      <c r="D321" s="31" t="s">
        <v>42</v>
      </c>
      <c r="E321" s="31"/>
      <c r="F321" s="28">
        <v>39.39</v>
      </c>
      <c r="G321" s="28">
        <v>39.39</v>
      </c>
      <c r="H321" s="28">
        <v>38.602200000000003</v>
      </c>
      <c r="I321" s="28">
        <v>37.830156000000002</v>
      </c>
      <c r="J321" s="28">
        <v>37.073552880000001</v>
      </c>
      <c r="K321" s="28">
        <v>36.332081822399999</v>
      </c>
      <c r="L321" s="28">
        <v>35.605440185951998</v>
      </c>
      <c r="M321" s="28"/>
      <c r="N321" s="28"/>
      <c r="O321" s="28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</row>
    <row r="322" spans="1:52" x14ac:dyDescent="0.25">
      <c r="A322" s="26"/>
      <c r="B322" s="26" t="s">
        <v>574</v>
      </c>
      <c r="C322" s="30">
        <v>59</v>
      </c>
      <c r="D322" s="31" t="s">
        <v>271</v>
      </c>
      <c r="E322" s="31"/>
      <c r="F322" s="28">
        <v>39.39</v>
      </c>
      <c r="G322" s="28">
        <v>39.39</v>
      </c>
      <c r="H322" s="28">
        <v>38.602200000000003</v>
      </c>
      <c r="I322" s="28">
        <v>37.830156000000002</v>
      </c>
      <c r="J322" s="28">
        <v>37.073552880000001</v>
      </c>
      <c r="K322" s="28">
        <v>36.332081822399999</v>
      </c>
      <c r="L322" s="28">
        <v>35.605440185951998</v>
      </c>
      <c r="M322" s="28"/>
      <c r="N322" s="28"/>
      <c r="O322" s="28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</row>
    <row r="323" spans="1:52" x14ac:dyDescent="0.25">
      <c r="A323" s="26"/>
      <c r="B323" s="26" t="s">
        <v>574</v>
      </c>
      <c r="C323" s="30">
        <v>61</v>
      </c>
      <c r="D323" s="31" t="s">
        <v>88</v>
      </c>
      <c r="E323" s="31"/>
      <c r="F323" s="28">
        <v>27.715</v>
      </c>
      <c r="G323" s="28">
        <v>27.715</v>
      </c>
      <c r="H323" s="28">
        <v>27.160699999999999</v>
      </c>
      <c r="I323" s="28">
        <v>26.617486</v>
      </c>
      <c r="J323" s="28">
        <v>26.08513628</v>
      </c>
      <c r="K323" s="28">
        <v>25.5634335544</v>
      </c>
      <c r="L323" s="28">
        <v>25.052164883311999</v>
      </c>
      <c r="M323" s="28"/>
      <c r="N323" s="28"/>
      <c r="O323" s="28"/>
    </row>
    <row r="324" spans="1:52" x14ac:dyDescent="0.25">
      <c r="A324" s="26"/>
      <c r="B324" s="26" t="s">
        <v>574</v>
      </c>
      <c r="C324" s="30">
        <v>62</v>
      </c>
      <c r="D324" s="31" t="s">
        <v>41</v>
      </c>
      <c r="E324" s="31"/>
      <c r="F324" s="28">
        <v>39.39</v>
      </c>
      <c r="G324" s="28">
        <v>39.39</v>
      </c>
      <c r="H324" s="28">
        <v>38.602200000000003</v>
      </c>
      <c r="I324" s="28">
        <v>37.830156000000002</v>
      </c>
      <c r="J324" s="28">
        <v>37.073552880000001</v>
      </c>
      <c r="K324" s="28">
        <v>36.332081822399999</v>
      </c>
      <c r="L324" s="28">
        <v>35.605440185951998</v>
      </c>
      <c r="M324" s="28"/>
      <c r="N324" s="28"/>
      <c r="O324" s="28"/>
    </row>
    <row r="325" spans="1:52" x14ac:dyDescent="0.25">
      <c r="A325" s="26"/>
      <c r="B325" s="26" t="s">
        <v>574</v>
      </c>
      <c r="C325" s="30">
        <v>62</v>
      </c>
      <c r="D325" s="31" t="s">
        <v>55</v>
      </c>
      <c r="E325" s="31"/>
      <c r="F325" s="28">
        <v>34.475000000000001</v>
      </c>
      <c r="G325" s="28">
        <v>34.475000000000001</v>
      </c>
      <c r="H325" s="28">
        <v>33.785499999999999</v>
      </c>
      <c r="I325" s="28">
        <v>33.109789999999997</v>
      </c>
      <c r="J325" s="28">
        <v>32.447594199999997</v>
      </c>
      <c r="K325" s="28">
        <v>31.798642315999999</v>
      </c>
      <c r="L325" s="28">
        <v>31.162669469679997</v>
      </c>
      <c r="M325" s="28"/>
      <c r="N325" s="28"/>
      <c r="O325" s="28"/>
    </row>
    <row r="326" spans="1:52" x14ac:dyDescent="0.25">
      <c r="A326" s="26"/>
      <c r="B326" s="26" t="s">
        <v>574</v>
      </c>
      <c r="C326" s="30">
        <v>68</v>
      </c>
      <c r="D326" s="31" t="s">
        <v>43</v>
      </c>
      <c r="E326" s="31"/>
      <c r="F326" s="28">
        <v>42.895000000000003</v>
      </c>
      <c r="G326" s="28">
        <v>42.895000000000003</v>
      </c>
      <c r="H326" s="28">
        <v>42.037100000000002</v>
      </c>
      <c r="I326" s="28">
        <v>41.196358000000004</v>
      </c>
      <c r="J326" s="28">
        <v>40.37243084</v>
      </c>
      <c r="K326" s="28">
        <v>39.564982223199998</v>
      </c>
      <c r="L326" s="28">
        <v>38.773682578736</v>
      </c>
      <c r="M326" s="28"/>
      <c r="N326" s="28"/>
      <c r="O326" s="28"/>
    </row>
    <row r="327" spans="1:52" x14ac:dyDescent="0.25">
      <c r="A327" s="26"/>
      <c r="B327" s="26" t="s">
        <v>574</v>
      </c>
      <c r="C327" s="30">
        <v>70</v>
      </c>
      <c r="D327" s="31" t="s">
        <v>284</v>
      </c>
      <c r="E327" s="31"/>
      <c r="F327" s="28">
        <v>47.17</v>
      </c>
      <c r="G327" s="28">
        <v>47.17</v>
      </c>
      <c r="H327" s="28">
        <v>46.226599999999998</v>
      </c>
      <c r="I327" s="28">
        <v>45.302067999999998</v>
      </c>
      <c r="J327" s="28">
        <v>44.396026639999995</v>
      </c>
      <c r="K327" s="28">
        <v>43.508106107199993</v>
      </c>
      <c r="L327" s="28">
        <v>42.63794398505599</v>
      </c>
      <c r="M327" s="28"/>
      <c r="N327" s="28"/>
      <c r="O327" s="28"/>
    </row>
    <row r="328" spans="1:52" x14ac:dyDescent="0.25">
      <c r="A328" s="26"/>
      <c r="B328" s="26" t="s">
        <v>574</v>
      </c>
      <c r="C328" s="30">
        <v>72</v>
      </c>
      <c r="D328" s="31" t="s">
        <v>286</v>
      </c>
      <c r="E328" s="31"/>
      <c r="F328" s="28">
        <v>26.88</v>
      </c>
      <c r="G328" s="28">
        <v>26.88</v>
      </c>
      <c r="H328" s="28">
        <v>26.342399999999998</v>
      </c>
      <c r="I328" s="28">
        <v>25.815551999999997</v>
      </c>
      <c r="J328" s="28">
        <v>25.299240959999995</v>
      </c>
      <c r="K328" s="28">
        <v>24.793256140799993</v>
      </c>
      <c r="L328" s="28">
        <v>24.297391017983994</v>
      </c>
      <c r="M328" s="28"/>
      <c r="N328" s="28"/>
      <c r="O328" s="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</row>
    <row r="329" spans="1:52" s="29" customFormat="1" x14ac:dyDescent="0.25">
      <c r="A329" s="26"/>
      <c r="B329" s="26" t="s">
        <v>574</v>
      </c>
      <c r="C329" s="30">
        <v>72</v>
      </c>
      <c r="D329" s="31" t="s">
        <v>287</v>
      </c>
      <c r="E329" s="31"/>
      <c r="F329" s="28">
        <v>18.52</v>
      </c>
      <c r="G329" s="28">
        <v>18.52</v>
      </c>
      <c r="H329" s="28">
        <v>18.1496</v>
      </c>
      <c r="I329" s="28">
        <v>17.786607999999998</v>
      </c>
      <c r="J329" s="28">
        <v>17.430875839999999</v>
      </c>
      <c r="K329" s="28">
        <v>17.082258323199998</v>
      </c>
      <c r="L329" s="28">
        <v>16.740613156735996</v>
      </c>
      <c r="M329" s="28"/>
      <c r="N329" s="28"/>
      <c r="O329" s="28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</row>
    <row r="330" spans="1:52" x14ac:dyDescent="0.25">
      <c r="A330" s="26"/>
      <c r="B330" s="26" t="s">
        <v>574</v>
      </c>
      <c r="C330" s="30">
        <v>72</v>
      </c>
      <c r="D330" s="31" t="s">
        <v>78</v>
      </c>
      <c r="E330" s="31"/>
      <c r="F330" s="28">
        <v>26.88</v>
      </c>
      <c r="G330" s="28">
        <v>26.88</v>
      </c>
      <c r="H330" s="28">
        <v>26.342399999999998</v>
      </c>
      <c r="I330" s="28">
        <v>25.815551999999997</v>
      </c>
      <c r="J330" s="28">
        <v>25.299240959999995</v>
      </c>
      <c r="K330" s="28">
        <v>24.793256140799993</v>
      </c>
      <c r="L330" s="28">
        <v>24.297391017983994</v>
      </c>
      <c r="M330" s="28"/>
      <c r="N330" s="28"/>
      <c r="O330" s="28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</row>
    <row r="331" spans="1:52" x14ac:dyDescent="0.25">
      <c r="A331" s="26"/>
      <c r="B331" s="26" t="s">
        <v>574</v>
      </c>
      <c r="C331" s="30">
        <v>76</v>
      </c>
      <c r="D331" s="31" t="s">
        <v>40</v>
      </c>
      <c r="E331" s="31"/>
      <c r="F331" s="28">
        <v>36.604999999999997</v>
      </c>
      <c r="G331" s="28">
        <v>36.604999999999997</v>
      </c>
      <c r="H331" s="28">
        <v>35.872899999999994</v>
      </c>
      <c r="I331" s="28">
        <v>35.155441999999994</v>
      </c>
      <c r="J331" s="28">
        <v>34.452333159999995</v>
      </c>
      <c r="K331" s="28">
        <v>33.763286496799992</v>
      </c>
      <c r="L331" s="28">
        <v>33.088020766863991</v>
      </c>
      <c r="M331" s="28"/>
      <c r="N331" s="28"/>
      <c r="O331" s="28"/>
    </row>
    <row r="332" spans="1:52" x14ac:dyDescent="0.25">
      <c r="A332" s="26"/>
      <c r="B332" s="26" t="s">
        <v>574</v>
      </c>
      <c r="C332" s="30">
        <v>76</v>
      </c>
      <c r="D332" s="31" t="s">
        <v>295</v>
      </c>
      <c r="E332" s="31"/>
      <c r="F332" s="28">
        <v>36.604999999999997</v>
      </c>
      <c r="G332" s="28">
        <v>36.604999999999997</v>
      </c>
      <c r="H332" s="28">
        <v>35.872899999999994</v>
      </c>
      <c r="I332" s="28">
        <v>35.155441999999994</v>
      </c>
      <c r="J332" s="28">
        <v>34.452333159999995</v>
      </c>
      <c r="K332" s="28">
        <v>33.763286496799992</v>
      </c>
      <c r="L332" s="28">
        <v>33.088020766863991</v>
      </c>
      <c r="M332" s="28"/>
      <c r="N332" s="28"/>
      <c r="O332" s="28"/>
    </row>
    <row r="333" spans="1:52" x14ac:dyDescent="0.25">
      <c r="A333" s="26"/>
      <c r="B333" s="26" t="s">
        <v>574</v>
      </c>
      <c r="C333" s="30" t="s">
        <v>195</v>
      </c>
      <c r="D333" s="31" t="s">
        <v>196</v>
      </c>
      <c r="E333" s="31"/>
      <c r="F333" s="28">
        <v>61.97</v>
      </c>
      <c r="G333" s="28">
        <v>61.97</v>
      </c>
      <c r="H333" s="28">
        <v>60.730599999999995</v>
      </c>
      <c r="I333" s="28">
        <v>59.515987999999993</v>
      </c>
      <c r="J333" s="28">
        <v>58.325668239999992</v>
      </c>
      <c r="K333" s="28">
        <v>57.159154875199988</v>
      </c>
      <c r="L333" s="28">
        <v>56.015971777695988</v>
      </c>
      <c r="M333" s="28"/>
      <c r="N333" s="28"/>
      <c r="O333" s="28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</row>
    <row r="334" spans="1:52" x14ac:dyDescent="0.25">
      <c r="A334" s="26"/>
      <c r="B334" s="26" t="s">
        <v>575</v>
      </c>
      <c r="C334" s="30">
        <v>1</v>
      </c>
      <c r="D334" s="31" t="s">
        <v>200</v>
      </c>
      <c r="E334" s="31" t="s">
        <v>201</v>
      </c>
      <c r="F334" s="28">
        <v>33.484999999999999</v>
      </c>
      <c r="G334" s="28">
        <v>33.484999999999999</v>
      </c>
      <c r="H334" s="28">
        <v>32.815300000000001</v>
      </c>
      <c r="I334" s="28">
        <v>32.158994</v>
      </c>
      <c r="J334" s="28">
        <v>31.515814119999998</v>
      </c>
      <c r="K334" s="28">
        <v>30.885497837599999</v>
      </c>
      <c r="L334" s="28">
        <v>30.267787880847997</v>
      </c>
      <c r="M334" s="28"/>
      <c r="N334" s="28"/>
      <c r="O334" s="28"/>
    </row>
    <row r="335" spans="1:52" x14ac:dyDescent="0.25">
      <c r="A335" s="26"/>
      <c r="B335" s="26" t="s">
        <v>575</v>
      </c>
      <c r="C335" s="30">
        <v>3</v>
      </c>
      <c r="D335" s="31" t="s">
        <v>203</v>
      </c>
      <c r="E335" s="31" t="s">
        <v>201</v>
      </c>
      <c r="F335" s="28">
        <v>37.54</v>
      </c>
      <c r="G335" s="28">
        <v>37.54</v>
      </c>
      <c r="H335" s="28">
        <v>36.789200000000001</v>
      </c>
      <c r="I335" s="28">
        <v>36.053415999999999</v>
      </c>
      <c r="J335" s="28">
        <v>35.332347679999998</v>
      </c>
      <c r="K335" s="28">
        <v>34.625700726399998</v>
      </c>
      <c r="L335" s="28">
        <v>33.933186711871997</v>
      </c>
      <c r="M335" s="28"/>
      <c r="N335" s="28"/>
      <c r="O335" s="28"/>
    </row>
    <row r="336" spans="1:52" x14ac:dyDescent="0.25">
      <c r="A336" s="26"/>
      <c r="B336" s="26" t="s">
        <v>575</v>
      </c>
      <c r="C336" s="30">
        <v>13</v>
      </c>
      <c r="D336" s="31" t="s">
        <v>207</v>
      </c>
      <c r="E336" s="31" t="s">
        <v>208</v>
      </c>
      <c r="F336" s="28">
        <v>52.09</v>
      </c>
      <c r="G336" s="28">
        <v>52.09</v>
      </c>
      <c r="H336" s="28">
        <v>51.048200000000001</v>
      </c>
      <c r="I336" s="28">
        <v>50.027236000000002</v>
      </c>
      <c r="J336" s="28">
        <v>49.026691280000001</v>
      </c>
      <c r="K336" s="28">
        <v>48.046157454400003</v>
      </c>
      <c r="L336" s="28">
        <v>47.085234305311999</v>
      </c>
      <c r="M336" s="28"/>
      <c r="N336" s="28"/>
      <c r="O336" s="28"/>
    </row>
    <row r="337" spans="1:52" x14ac:dyDescent="0.25">
      <c r="A337" s="26"/>
      <c r="B337" s="26" t="s">
        <v>575</v>
      </c>
      <c r="C337" s="30">
        <v>18</v>
      </c>
      <c r="D337" s="31" t="s">
        <v>212</v>
      </c>
      <c r="E337" s="31" t="s">
        <v>214</v>
      </c>
      <c r="F337" s="28">
        <v>30.574999999999999</v>
      </c>
      <c r="G337" s="28">
        <v>30.574999999999999</v>
      </c>
      <c r="H337" s="28">
        <v>29.9635</v>
      </c>
      <c r="I337" s="28">
        <v>29.364229999999999</v>
      </c>
      <c r="J337" s="28">
        <v>28.776945399999999</v>
      </c>
      <c r="K337" s="28">
        <v>28.201406491999997</v>
      </c>
      <c r="L337" s="28">
        <v>27.637378362159996</v>
      </c>
      <c r="M337" s="28"/>
      <c r="N337" s="28"/>
      <c r="O337" s="28"/>
    </row>
    <row r="338" spans="1:52" x14ac:dyDescent="0.25">
      <c r="A338" s="26"/>
      <c r="B338" s="26" t="s">
        <v>575</v>
      </c>
      <c r="C338" s="30">
        <v>34</v>
      </c>
      <c r="D338" s="31"/>
      <c r="E338" s="31"/>
      <c r="F338" s="28">
        <v>57.41</v>
      </c>
      <c r="G338" s="28">
        <v>57.41</v>
      </c>
      <c r="H338" s="28">
        <v>56.261799999999994</v>
      </c>
      <c r="I338" s="28">
        <v>55.136563999999993</v>
      </c>
      <c r="J338" s="28">
        <v>54.033832719999992</v>
      </c>
      <c r="K338" s="28">
        <v>52.953156065599991</v>
      </c>
      <c r="L338" s="28">
        <v>51.894092944287991</v>
      </c>
      <c r="M338" s="28"/>
      <c r="N338" s="28"/>
      <c r="O338" s="28"/>
    </row>
    <row r="339" spans="1:52" x14ac:dyDescent="0.25">
      <c r="A339" s="26"/>
      <c r="B339" s="26" t="s">
        <v>575</v>
      </c>
      <c r="C339" s="30">
        <v>36</v>
      </c>
      <c r="D339" s="31"/>
      <c r="E339" s="31"/>
      <c r="F339" s="28">
        <v>33.195</v>
      </c>
      <c r="G339" s="28">
        <v>33.195</v>
      </c>
      <c r="H339" s="28">
        <v>32.531100000000002</v>
      </c>
      <c r="I339" s="28">
        <v>31.880478</v>
      </c>
      <c r="J339" s="28">
        <v>31.242868439999999</v>
      </c>
      <c r="K339" s="28">
        <v>30.618011071199998</v>
      </c>
      <c r="L339" s="28">
        <v>30.005650849775996</v>
      </c>
      <c r="M339" s="28"/>
      <c r="N339" s="28"/>
      <c r="O339" s="28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</row>
    <row r="340" spans="1:52" x14ac:dyDescent="0.25">
      <c r="A340" s="26"/>
      <c r="B340" s="26" t="s">
        <v>575</v>
      </c>
      <c r="C340" s="30">
        <v>37</v>
      </c>
      <c r="D340" s="31" t="s">
        <v>234</v>
      </c>
      <c r="E340" s="31" t="s">
        <v>199</v>
      </c>
      <c r="F340" s="28">
        <v>18.59</v>
      </c>
      <c r="G340" s="28">
        <v>18.59</v>
      </c>
      <c r="H340" s="28">
        <v>18.2182</v>
      </c>
      <c r="I340" s="28">
        <v>17.853835999999998</v>
      </c>
      <c r="J340" s="28">
        <v>17.496759279999996</v>
      </c>
      <c r="K340" s="28">
        <v>17.146824094399996</v>
      </c>
      <c r="L340" s="28">
        <v>16.803887612511996</v>
      </c>
      <c r="M340" s="28"/>
      <c r="N340" s="28"/>
      <c r="O340" s="28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</row>
    <row r="341" spans="1:52" x14ac:dyDescent="0.25">
      <c r="A341" s="26"/>
      <c r="B341" s="26" t="s">
        <v>575</v>
      </c>
      <c r="C341" s="30">
        <v>37</v>
      </c>
      <c r="D341" s="31" t="s">
        <v>235</v>
      </c>
      <c r="E341" s="31" t="s">
        <v>214</v>
      </c>
      <c r="F341" s="28">
        <v>18.59</v>
      </c>
      <c r="G341" s="28">
        <v>18.59</v>
      </c>
      <c r="H341" s="28">
        <v>18.2182</v>
      </c>
      <c r="I341" s="28">
        <v>17.853835999999998</v>
      </c>
      <c r="J341" s="28">
        <v>17.496759279999996</v>
      </c>
      <c r="K341" s="28">
        <v>17.146824094399996</v>
      </c>
      <c r="L341" s="28">
        <v>16.803887612511996</v>
      </c>
      <c r="M341" s="28"/>
      <c r="N341" s="28"/>
      <c r="O341" s="28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</row>
    <row r="342" spans="1:52" x14ac:dyDescent="0.25">
      <c r="A342" s="26"/>
      <c r="B342" s="26" t="s">
        <v>575</v>
      </c>
      <c r="C342" s="30">
        <v>37</v>
      </c>
      <c r="D342" s="31" t="s">
        <v>235</v>
      </c>
      <c r="E342" s="31" t="s">
        <v>236</v>
      </c>
      <c r="F342" s="28">
        <v>18.59</v>
      </c>
      <c r="G342" s="28">
        <v>18.59</v>
      </c>
      <c r="H342" s="28">
        <v>18.2182</v>
      </c>
      <c r="I342" s="28">
        <v>17.853835999999998</v>
      </c>
      <c r="J342" s="28">
        <v>17.496759279999996</v>
      </c>
      <c r="K342" s="28">
        <v>17.146824094399996</v>
      </c>
      <c r="L342" s="28">
        <v>16.803887612511996</v>
      </c>
      <c r="M342" s="28"/>
      <c r="N342" s="28"/>
      <c r="O342" s="28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</row>
    <row r="343" spans="1:52" x14ac:dyDescent="0.25">
      <c r="A343" s="26"/>
      <c r="B343" s="26" t="s">
        <v>575</v>
      </c>
      <c r="C343" s="30">
        <v>37</v>
      </c>
      <c r="D343" s="31" t="s">
        <v>237</v>
      </c>
      <c r="E343" s="31" t="s">
        <v>201</v>
      </c>
      <c r="F343" s="28">
        <v>18.59</v>
      </c>
      <c r="G343" s="28">
        <v>18.59</v>
      </c>
      <c r="H343" s="28">
        <v>18.2182</v>
      </c>
      <c r="I343" s="28">
        <v>17.853835999999998</v>
      </c>
      <c r="J343" s="28">
        <v>17.496759279999996</v>
      </c>
      <c r="K343" s="28">
        <v>17.146824094399996</v>
      </c>
      <c r="L343" s="28">
        <v>16.803887612511996</v>
      </c>
      <c r="M343" s="28"/>
      <c r="N343" s="28"/>
      <c r="O343" s="28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</row>
    <row r="344" spans="1:52" x14ac:dyDescent="0.25">
      <c r="A344" s="26"/>
      <c r="B344" s="26" t="s">
        <v>575</v>
      </c>
      <c r="C344" s="30">
        <v>37</v>
      </c>
      <c r="D344" s="31" t="s">
        <v>235</v>
      </c>
      <c r="E344" s="31" t="s">
        <v>238</v>
      </c>
      <c r="F344" s="28">
        <v>18.59</v>
      </c>
      <c r="G344" s="28">
        <v>18.59</v>
      </c>
      <c r="H344" s="28">
        <v>18.2182</v>
      </c>
      <c r="I344" s="28">
        <v>17.853835999999998</v>
      </c>
      <c r="J344" s="28">
        <v>17.496759279999996</v>
      </c>
      <c r="K344" s="28">
        <v>17.146824094399996</v>
      </c>
      <c r="L344" s="28">
        <v>16.803887612511996</v>
      </c>
      <c r="M344" s="28"/>
      <c r="N344" s="28"/>
      <c r="O344" s="28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</row>
    <row r="345" spans="1:52" x14ac:dyDescent="0.25">
      <c r="A345" s="26"/>
      <c r="B345" s="26" t="s">
        <v>575</v>
      </c>
      <c r="C345" s="30">
        <v>38</v>
      </c>
      <c r="D345" s="45"/>
      <c r="E345" s="31"/>
      <c r="F345" s="28">
        <v>46.945</v>
      </c>
      <c r="G345" s="28">
        <v>46.945</v>
      </c>
      <c r="H345" s="28">
        <v>46.006099999999996</v>
      </c>
      <c r="I345" s="28">
        <v>45.085977999999997</v>
      </c>
      <c r="J345" s="28">
        <v>44.184258439999994</v>
      </c>
      <c r="K345" s="28">
        <v>43.300573271199994</v>
      </c>
      <c r="L345" s="28">
        <v>42.434561805775992</v>
      </c>
      <c r="M345" s="28"/>
      <c r="N345" s="28"/>
      <c r="O345" s="28"/>
      <c r="P345" s="39" t="s">
        <v>402</v>
      </c>
    </row>
    <row r="346" spans="1:52" x14ac:dyDescent="0.25">
      <c r="A346" s="26"/>
      <c r="B346" s="26" t="s">
        <v>575</v>
      </c>
      <c r="C346" s="30">
        <v>45</v>
      </c>
      <c r="D346" s="31" t="s">
        <v>251</v>
      </c>
      <c r="E346" s="31" t="s">
        <v>201</v>
      </c>
      <c r="F346" s="28">
        <v>24.614999999999998</v>
      </c>
      <c r="G346" s="28">
        <v>24.614999999999998</v>
      </c>
      <c r="H346" s="28">
        <v>24.122699999999998</v>
      </c>
      <c r="I346" s="28">
        <v>23.640245999999998</v>
      </c>
      <c r="J346" s="28">
        <v>23.167441079999996</v>
      </c>
      <c r="K346" s="28">
        <v>22.704092258399996</v>
      </c>
      <c r="L346" s="28">
        <v>22.250010413231994</v>
      </c>
      <c r="M346" s="28"/>
      <c r="N346" s="28"/>
      <c r="O346" s="28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</row>
    <row r="347" spans="1:52" x14ac:dyDescent="0.25">
      <c r="A347" s="26"/>
      <c r="B347" s="26" t="s">
        <v>575</v>
      </c>
      <c r="C347" s="30">
        <v>51</v>
      </c>
      <c r="D347" s="31" t="s">
        <v>264</v>
      </c>
      <c r="E347" s="31" t="s">
        <v>265</v>
      </c>
      <c r="F347" s="28">
        <v>39.454999999999998</v>
      </c>
      <c r="G347" s="28">
        <v>39.454999999999998</v>
      </c>
      <c r="H347" s="28">
        <v>38.665900000000001</v>
      </c>
      <c r="I347" s="28">
        <v>37.892581999999997</v>
      </c>
      <c r="J347" s="28">
        <v>37.134730359999999</v>
      </c>
      <c r="K347" s="28">
        <v>36.392035752799998</v>
      </c>
      <c r="L347" s="28">
        <v>35.664195037744001</v>
      </c>
      <c r="M347" s="28"/>
      <c r="N347" s="28"/>
      <c r="O347" s="28"/>
    </row>
    <row r="348" spans="1:52" x14ac:dyDescent="0.25">
      <c r="A348" s="26"/>
      <c r="B348" s="26" t="s">
        <v>575</v>
      </c>
      <c r="C348" s="30">
        <v>60</v>
      </c>
      <c r="D348" s="31" t="s">
        <v>273</v>
      </c>
      <c r="E348" s="31" t="s">
        <v>201</v>
      </c>
      <c r="F348" s="28">
        <v>32.445</v>
      </c>
      <c r="G348" s="28">
        <v>32.445</v>
      </c>
      <c r="H348" s="28">
        <v>31.796099999999999</v>
      </c>
      <c r="I348" s="28">
        <v>31.160177999999998</v>
      </c>
      <c r="J348" s="28">
        <v>30.536974439999998</v>
      </c>
      <c r="K348" s="28">
        <v>29.926234951199998</v>
      </c>
      <c r="L348" s="28">
        <v>29.327710252175997</v>
      </c>
      <c r="M348" s="28"/>
      <c r="N348" s="28"/>
      <c r="O348" s="28"/>
    </row>
    <row r="349" spans="1:52" x14ac:dyDescent="0.25">
      <c r="A349" s="26"/>
      <c r="B349" s="26" t="s">
        <v>576</v>
      </c>
      <c r="C349" s="30">
        <v>1</v>
      </c>
      <c r="D349" s="31" t="s">
        <v>200</v>
      </c>
      <c r="E349" s="31" t="s">
        <v>201</v>
      </c>
      <c r="F349" s="28">
        <v>24.984999999999999</v>
      </c>
      <c r="G349" s="28">
        <v>24.984999999999999</v>
      </c>
      <c r="H349" s="28">
        <v>24.485299999999999</v>
      </c>
      <c r="I349" s="28">
        <v>23.995593999999997</v>
      </c>
      <c r="J349" s="28">
        <v>23.515682119999997</v>
      </c>
      <c r="K349" s="28">
        <v>23.045368477599997</v>
      </c>
      <c r="L349" s="28">
        <v>22.584461108047996</v>
      </c>
      <c r="M349" s="28"/>
      <c r="N349" s="28"/>
      <c r="O349" s="28"/>
    </row>
    <row r="350" spans="1:52" x14ac:dyDescent="0.25">
      <c r="A350" s="26"/>
      <c r="B350" s="26" t="s">
        <v>576</v>
      </c>
      <c r="C350" s="30">
        <v>3</v>
      </c>
      <c r="D350" s="31" t="s">
        <v>203</v>
      </c>
      <c r="E350" s="31" t="s">
        <v>201</v>
      </c>
      <c r="F350" s="28">
        <v>29.04</v>
      </c>
      <c r="G350" s="28">
        <v>29.04</v>
      </c>
      <c r="H350" s="28">
        <v>28.459199999999999</v>
      </c>
      <c r="I350" s="28">
        <v>27.890015999999999</v>
      </c>
      <c r="J350" s="28">
        <v>27.332215679999997</v>
      </c>
      <c r="K350" s="28">
        <v>26.785571366399996</v>
      </c>
      <c r="L350" s="28">
        <v>26.249859939071996</v>
      </c>
      <c r="M350" s="28"/>
      <c r="N350" s="28"/>
      <c r="O350" s="28"/>
    </row>
    <row r="351" spans="1:52" x14ac:dyDescent="0.25">
      <c r="A351" s="26"/>
      <c r="B351" s="26" t="s">
        <v>576</v>
      </c>
      <c r="C351" s="30">
        <v>13</v>
      </c>
      <c r="D351" s="31" t="s">
        <v>207</v>
      </c>
      <c r="E351" s="31" t="s">
        <v>208</v>
      </c>
      <c r="F351" s="28">
        <v>43.59</v>
      </c>
      <c r="G351" s="28">
        <v>43.59</v>
      </c>
      <c r="H351" s="28">
        <v>42.718200000000003</v>
      </c>
      <c r="I351" s="28">
        <v>41.863835999999999</v>
      </c>
      <c r="J351" s="28">
        <v>41.026559280000001</v>
      </c>
      <c r="K351" s="28">
        <v>40.206028094399997</v>
      </c>
      <c r="L351" s="28">
        <v>39.401907532511999</v>
      </c>
      <c r="M351" s="28"/>
      <c r="N351" s="28"/>
      <c r="O351" s="28"/>
    </row>
    <row r="352" spans="1:52" x14ac:dyDescent="0.25">
      <c r="A352" s="26"/>
      <c r="B352" s="26" t="s">
        <v>576</v>
      </c>
      <c r="C352" s="30">
        <v>18</v>
      </c>
      <c r="D352" s="31" t="s">
        <v>212</v>
      </c>
      <c r="E352" s="31" t="s">
        <v>214</v>
      </c>
      <c r="F352" s="28">
        <v>22.074999999999999</v>
      </c>
      <c r="G352" s="28">
        <v>22.074999999999999</v>
      </c>
      <c r="H352" s="28">
        <v>21.633499999999998</v>
      </c>
      <c r="I352" s="28">
        <v>21.200829999999996</v>
      </c>
      <c r="J352" s="28">
        <v>20.776813399999995</v>
      </c>
      <c r="K352" s="28">
        <v>20.361277131999994</v>
      </c>
      <c r="L352" s="28">
        <v>19.954051589359995</v>
      </c>
      <c r="M352" s="28"/>
      <c r="N352" s="28"/>
      <c r="O352" s="28"/>
    </row>
    <row r="353" spans="1:52" s="29" customFormat="1" x14ac:dyDescent="0.25">
      <c r="A353" s="26"/>
      <c r="B353" s="26" t="s">
        <v>576</v>
      </c>
      <c r="C353" s="30">
        <v>34</v>
      </c>
      <c r="D353" s="31"/>
      <c r="E353" s="31"/>
      <c r="F353" s="28">
        <v>48.91</v>
      </c>
      <c r="G353" s="28">
        <v>48.91</v>
      </c>
      <c r="H353" s="28">
        <v>47.931799999999996</v>
      </c>
      <c r="I353" s="28">
        <v>46.973163999999997</v>
      </c>
      <c r="J353" s="28">
        <v>46.033700719999999</v>
      </c>
      <c r="K353" s="28">
        <v>45.113026705599999</v>
      </c>
      <c r="L353" s="28">
        <v>44.210766171487997</v>
      </c>
      <c r="M353" s="28"/>
      <c r="N353" s="28"/>
      <c r="O353" s="28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AZ353" s="4"/>
    </row>
    <row r="354" spans="1:52" s="29" customFormat="1" x14ac:dyDescent="0.25">
      <c r="A354" s="26"/>
      <c r="B354" s="26" t="s">
        <v>576</v>
      </c>
      <c r="C354" s="30">
        <v>36</v>
      </c>
      <c r="D354" s="31"/>
      <c r="E354" s="31"/>
      <c r="F354" s="28">
        <v>24.695</v>
      </c>
      <c r="G354" s="28">
        <v>24.695</v>
      </c>
      <c r="H354" s="28">
        <v>24.2011</v>
      </c>
      <c r="I354" s="28">
        <v>23.717078000000001</v>
      </c>
      <c r="J354" s="28">
        <v>23.242736440000002</v>
      </c>
      <c r="K354" s="28">
        <v>22.777881711200003</v>
      </c>
      <c r="L354" s="28">
        <v>22.322324076976003</v>
      </c>
      <c r="M354" s="28"/>
      <c r="N354" s="28"/>
      <c r="O354" s="28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</row>
    <row r="355" spans="1:52" s="29" customFormat="1" x14ac:dyDescent="0.25">
      <c r="A355" s="26"/>
      <c r="B355" s="26" t="s">
        <v>576</v>
      </c>
      <c r="C355" s="30">
        <v>37</v>
      </c>
      <c r="D355" s="31" t="s">
        <v>234</v>
      </c>
      <c r="E355" s="31" t="s">
        <v>199</v>
      </c>
      <c r="F355" s="28">
        <v>16</v>
      </c>
      <c r="G355" s="28">
        <v>16</v>
      </c>
      <c r="H355" s="28">
        <v>15.68</v>
      </c>
      <c r="I355" s="28">
        <v>15.366399999999999</v>
      </c>
      <c r="J355" s="28">
        <v>15.059071999999999</v>
      </c>
      <c r="K355" s="28">
        <v>14.757890559999998</v>
      </c>
      <c r="L355" s="28">
        <v>14.462732748799997</v>
      </c>
      <c r="M355" s="28"/>
      <c r="N355" s="28"/>
      <c r="O355" s="28"/>
      <c r="P355" s="39" t="s">
        <v>402</v>
      </c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</row>
    <row r="356" spans="1:52" s="29" customFormat="1" x14ac:dyDescent="0.25">
      <c r="A356" s="26"/>
      <c r="B356" s="26" t="s">
        <v>576</v>
      </c>
      <c r="C356" s="30">
        <v>37</v>
      </c>
      <c r="D356" s="31" t="s">
        <v>235</v>
      </c>
      <c r="E356" s="31" t="s">
        <v>214</v>
      </c>
      <c r="F356" s="28">
        <v>16</v>
      </c>
      <c r="G356" s="28">
        <v>16</v>
      </c>
      <c r="H356" s="28">
        <v>15.68</v>
      </c>
      <c r="I356" s="28">
        <v>15.366399999999999</v>
      </c>
      <c r="J356" s="28">
        <v>15.059071999999999</v>
      </c>
      <c r="K356" s="28">
        <v>14.757890559999998</v>
      </c>
      <c r="L356" s="28">
        <v>14.462732748799997</v>
      </c>
      <c r="M356" s="28"/>
      <c r="N356" s="28"/>
      <c r="O356" s="28"/>
      <c r="P356" s="39" t="s">
        <v>402</v>
      </c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</row>
    <row r="357" spans="1:52" s="29" customFormat="1" x14ac:dyDescent="0.25">
      <c r="A357" s="26"/>
      <c r="B357" s="26" t="s">
        <v>576</v>
      </c>
      <c r="C357" s="30">
        <v>37</v>
      </c>
      <c r="D357" s="31" t="s">
        <v>235</v>
      </c>
      <c r="E357" s="31" t="s">
        <v>236</v>
      </c>
      <c r="F357" s="28">
        <v>16</v>
      </c>
      <c r="G357" s="28">
        <v>16</v>
      </c>
      <c r="H357" s="28">
        <v>15.68</v>
      </c>
      <c r="I357" s="28">
        <v>15.366399999999999</v>
      </c>
      <c r="J357" s="28">
        <v>15.059071999999999</v>
      </c>
      <c r="K357" s="28">
        <v>14.757890559999998</v>
      </c>
      <c r="L357" s="28">
        <v>14.462732748799997</v>
      </c>
      <c r="M357" s="28"/>
      <c r="N357" s="28"/>
      <c r="O357" s="28"/>
      <c r="P357" s="39" t="s">
        <v>402</v>
      </c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AZ357" s="4"/>
    </row>
    <row r="358" spans="1:52" x14ac:dyDescent="0.25">
      <c r="A358" s="26"/>
      <c r="B358" s="26" t="s">
        <v>576</v>
      </c>
      <c r="C358" s="30">
        <v>37</v>
      </c>
      <c r="D358" s="31" t="s">
        <v>237</v>
      </c>
      <c r="E358" s="31" t="s">
        <v>201</v>
      </c>
      <c r="F358" s="28">
        <v>16</v>
      </c>
      <c r="G358" s="28">
        <v>16</v>
      </c>
      <c r="H358" s="28">
        <v>15.68</v>
      </c>
      <c r="I358" s="28">
        <v>15.366399999999999</v>
      </c>
      <c r="J358" s="28">
        <v>15.059071999999999</v>
      </c>
      <c r="K358" s="28">
        <v>14.757890559999998</v>
      </c>
      <c r="L358" s="28">
        <v>14.462732748799997</v>
      </c>
      <c r="M358" s="28"/>
      <c r="N358" s="28"/>
      <c r="O358" s="28"/>
      <c r="P358" s="39" t="s">
        <v>402</v>
      </c>
    </row>
    <row r="359" spans="1:52" x14ac:dyDescent="0.25">
      <c r="A359" s="26"/>
      <c r="B359" s="26" t="s">
        <v>576</v>
      </c>
      <c r="C359" s="30">
        <v>37</v>
      </c>
      <c r="D359" s="31" t="s">
        <v>235</v>
      </c>
      <c r="E359" s="31" t="s">
        <v>238</v>
      </c>
      <c r="F359" s="28">
        <v>16</v>
      </c>
      <c r="G359" s="28">
        <v>16</v>
      </c>
      <c r="H359" s="28">
        <v>15.68</v>
      </c>
      <c r="I359" s="28">
        <v>15.366399999999999</v>
      </c>
      <c r="J359" s="28">
        <v>15.059071999999999</v>
      </c>
      <c r="K359" s="28">
        <v>14.757890559999998</v>
      </c>
      <c r="L359" s="28">
        <v>14.462732748799997</v>
      </c>
      <c r="M359" s="28"/>
      <c r="N359" s="28"/>
      <c r="O359" s="28"/>
      <c r="P359" s="39" t="s">
        <v>403</v>
      </c>
    </row>
    <row r="360" spans="1:52" x14ac:dyDescent="0.25">
      <c r="A360" s="26"/>
      <c r="B360" s="26" t="s">
        <v>576</v>
      </c>
      <c r="C360" s="30">
        <v>38</v>
      </c>
      <c r="D360" s="31"/>
      <c r="E360" s="31"/>
      <c r="F360" s="28">
        <v>38.445</v>
      </c>
      <c r="G360" s="28">
        <v>38.445</v>
      </c>
      <c r="H360" s="28">
        <v>37.676099999999998</v>
      </c>
      <c r="I360" s="28">
        <v>36.922577999999994</v>
      </c>
      <c r="J360" s="28">
        <v>36.184126439999993</v>
      </c>
      <c r="K360" s="28">
        <v>35.460443911199995</v>
      </c>
      <c r="L360" s="28">
        <v>34.751235032975991</v>
      </c>
      <c r="M360" s="28"/>
      <c r="N360" s="28"/>
      <c r="O360" s="28"/>
      <c r="P360" s="39" t="s">
        <v>402</v>
      </c>
    </row>
    <row r="361" spans="1:52" x14ac:dyDescent="0.25">
      <c r="A361" s="26"/>
      <c r="B361" s="26" t="s">
        <v>576</v>
      </c>
      <c r="C361" s="30">
        <v>45</v>
      </c>
      <c r="D361" s="31" t="s">
        <v>251</v>
      </c>
      <c r="E361" s="31" t="s">
        <v>201</v>
      </c>
      <c r="F361" s="28">
        <v>16.114999999999998</v>
      </c>
      <c r="G361" s="28">
        <v>16.114999999999998</v>
      </c>
      <c r="H361" s="28">
        <v>15.792699999999998</v>
      </c>
      <c r="I361" s="28">
        <v>15.476845999999998</v>
      </c>
      <c r="J361" s="28">
        <v>15.167309079999997</v>
      </c>
      <c r="K361" s="28">
        <v>14.863962898399997</v>
      </c>
      <c r="L361" s="28">
        <v>14.566683640431997</v>
      </c>
      <c r="M361" s="28"/>
      <c r="N361" s="28"/>
      <c r="O361" s="28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</row>
    <row r="362" spans="1:52" x14ac:dyDescent="0.25">
      <c r="A362" s="26"/>
      <c r="B362" s="26" t="s">
        <v>576</v>
      </c>
      <c r="C362" s="30">
        <v>51</v>
      </c>
      <c r="D362" s="31" t="s">
        <v>264</v>
      </c>
      <c r="E362" s="31" t="s">
        <v>265</v>
      </c>
      <c r="F362" s="28">
        <v>30.954999999999998</v>
      </c>
      <c r="G362" s="28">
        <v>30.954999999999998</v>
      </c>
      <c r="H362" s="28">
        <v>30.335899999999999</v>
      </c>
      <c r="I362" s="28">
        <v>29.729181999999998</v>
      </c>
      <c r="J362" s="28">
        <v>29.134598359999998</v>
      </c>
      <c r="K362" s="28">
        <v>28.551906392799999</v>
      </c>
      <c r="L362" s="28">
        <v>27.980868264944</v>
      </c>
      <c r="M362" s="28"/>
      <c r="N362" s="28"/>
      <c r="O362" s="28"/>
    </row>
    <row r="363" spans="1:52" x14ac:dyDescent="0.25">
      <c r="A363" s="26"/>
      <c r="B363" s="26" t="s">
        <v>576</v>
      </c>
      <c r="C363" s="30">
        <v>60</v>
      </c>
      <c r="D363" s="31" t="s">
        <v>273</v>
      </c>
      <c r="E363" s="31" t="s">
        <v>201</v>
      </c>
      <c r="F363" s="28">
        <v>23.945</v>
      </c>
      <c r="G363" s="28">
        <v>23.945</v>
      </c>
      <c r="H363" s="28">
        <v>23.466100000000001</v>
      </c>
      <c r="I363" s="28">
        <v>22.996777999999999</v>
      </c>
      <c r="J363" s="28">
        <v>22.536842439999997</v>
      </c>
      <c r="K363" s="28">
        <v>22.086105591199996</v>
      </c>
      <c r="L363" s="28">
        <v>21.644383479375996</v>
      </c>
      <c r="M363" s="28"/>
      <c r="N363" s="28"/>
      <c r="O363" s="28"/>
    </row>
    <row r="364" spans="1:52" x14ac:dyDescent="0.25">
      <c r="A364" s="26"/>
      <c r="B364" s="26" t="s">
        <v>567</v>
      </c>
      <c r="C364" s="30">
        <v>1</v>
      </c>
      <c r="D364" s="31" t="s">
        <v>89</v>
      </c>
      <c r="E364" s="31" t="s">
        <v>334</v>
      </c>
      <c r="F364" s="28">
        <v>23.72</v>
      </c>
      <c r="G364" s="28">
        <v>23.3</v>
      </c>
      <c r="H364" s="28">
        <v>23.3</v>
      </c>
      <c r="I364" s="28">
        <v>22.178999999999998</v>
      </c>
      <c r="J364" s="28">
        <v>22.178999999999998</v>
      </c>
      <c r="K364" s="28">
        <v>21.208000000000002</v>
      </c>
      <c r="L364" s="28">
        <v>20.490000000000002</v>
      </c>
      <c r="M364" s="28">
        <v>20.198</v>
      </c>
      <c r="N364" s="28">
        <v>20.003</v>
      </c>
      <c r="O364" s="28">
        <v>20.003</v>
      </c>
    </row>
    <row r="365" spans="1:52" x14ac:dyDescent="0.25">
      <c r="A365" s="26"/>
      <c r="B365" s="26" t="s">
        <v>567</v>
      </c>
      <c r="C365" s="30">
        <v>3</v>
      </c>
      <c r="D365" s="31" t="s">
        <v>95</v>
      </c>
      <c r="E365" s="31" t="s">
        <v>334</v>
      </c>
      <c r="F365" s="28">
        <v>23.79</v>
      </c>
      <c r="G365" s="28">
        <v>23.04</v>
      </c>
      <c r="H365" s="28">
        <v>23.04</v>
      </c>
      <c r="I365" s="28">
        <v>21.861000000000001</v>
      </c>
      <c r="J365" s="28">
        <v>21.861000000000001</v>
      </c>
      <c r="K365" s="28">
        <v>20.771999999999998</v>
      </c>
      <c r="L365" s="28">
        <v>20.402999999999999</v>
      </c>
      <c r="M365" s="28">
        <v>20.134999999999998</v>
      </c>
      <c r="N365" s="28">
        <v>19.942</v>
      </c>
      <c r="O365" s="28">
        <v>19.942</v>
      </c>
    </row>
    <row r="366" spans="1:52" x14ac:dyDescent="0.25">
      <c r="A366" s="26"/>
      <c r="B366" s="26" t="s">
        <v>567</v>
      </c>
      <c r="C366" s="30">
        <v>13</v>
      </c>
      <c r="D366" s="31" t="s">
        <v>61</v>
      </c>
      <c r="E366" s="31" t="s">
        <v>334</v>
      </c>
      <c r="F366" s="28">
        <v>35.068000000000005</v>
      </c>
      <c r="G366" s="28">
        <v>35.250600000000006</v>
      </c>
      <c r="H366" s="28">
        <v>35.250600000000006</v>
      </c>
      <c r="I366" s="28">
        <v>34.478400000000008</v>
      </c>
      <c r="J366" s="28">
        <v>34.478400000000008</v>
      </c>
      <c r="K366" s="28">
        <v>32.621600000000001</v>
      </c>
      <c r="L366" s="28">
        <v>32.198099999999997</v>
      </c>
      <c r="M366" s="28">
        <v>31.891200000000005</v>
      </c>
      <c r="N366" s="28">
        <v>31.5854</v>
      </c>
      <c r="O366" s="28">
        <v>31.5854</v>
      </c>
    </row>
    <row r="367" spans="1:52" x14ac:dyDescent="0.25">
      <c r="A367" s="26"/>
      <c r="B367" s="26" t="s">
        <v>567</v>
      </c>
      <c r="C367" s="30">
        <v>14</v>
      </c>
      <c r="D367" s="31" t="s">
        <v>340</v>
      </c>
      <c r="E367" s="31" t="s">
        <v>334</v>
      </c>
      <c r="F367" s="28">
        <v>20.305599999999998</v>
      </c>
      <c r="G367" s="28">
        <v>19.626460000000002</v>
      </c>
      <c r="H367" s="28">
        <v>19.626460000000002</v>
      </c>
      <c r="I367" s="28">
        <v>18.3995</v>
      </c>
      <c r="J367" s="28">
        <v>18.3995</v>
      </c>
      <c r="K367" s="28">
        <v>17.632159999999999</v>
      </c>
      <c r="L367" s="28">
        <v>17.151959999999999</v>
      </c>
      <c r="M367" s="28">
        <v>16.701159999999998</v>
      </c>
      <c r="N367" s="28">
        <v>16.54044</v>
      </c>
      <c r="O367" s="28">
        <v>16.54044</v>
      </c>
    </row>
    <row r="368" spans="1:52" x14ac:dyDescent="0.25">
      <c r="A368" s="26"/>
      <c r="B368" s="26" t="s">
        <v>567</v>
      </c>
      <c r="C368" s="30">
        <v>16</v>
      </c>
      <c r="D368" s="31" t="s">
        <v>345</v>
      </c>
      <c r="E368" s="31" t="s">
        <v>346</v>
      </c>
      <c r="F368" s="28">
        <v>27.48</v>
      </c>
      <c r="G368" s="28">
        <v>26.518000000000001</v>
      </c>
      <c r="H368" s="28">
        <v>26.518000000000001</v>
      </c>
      <c r="I368" s="28">
        <v>22.898</v>
      </c>
      <c r="J368" s="28">
        <v>22.898</v>
      </c>
      <c r="K368" s="28">
        <v>20.454000000000001</v>
      </c>
      <c r="L368" s="28">
        <v>18.318000000000001</v>
      </c>
      <c r="M368" s="28">
        <v>16.391999999999999</v>
      </c>
      <c r="N368" s="28">
        <v>16.234999999999999</v>
      </c>
      <c r="O368" s="28">
        <v>16.234999999999999</v>
      </c>
    </row>
    <row r="369" spans="1:52" x14ac:dyDescent="0.25">
      <c r="A369" s="26"/>
      <c r="B369" s="26" t="s">
        <v>567</v>
      </c>
      <c r="C369" s="30">
        <v>16</v>
      </c>
      <c r="D369" s="31" t="s">
        <v>347</v>
      </c>
      <c r="E369" s="31" t="s">
        <v>346</v>
      </c>
      <c r="F369" s="28">
        <v>27.48</v>
      </c>
      <c r="G369" s="28">
        <v>26.518000000000001</v>
      </c>
      <c r="H369" s="28">
        <v>26.518000000000001</v>
      </c>
      <c r="I369" s="28">
        <v>22.898</v>
      </c>
      <c r="J369" s="28">
        <v>22.898</v>
      </c>
      <c r="K369" s="28">
        <v>20.454000000000001</v>
      </c>
      <c r="L369" s="28">
        <v>18.318000000000001</v>
      </c>
      <c r="M369" s="28">
        <v>16.391999999999999</v>
      </c>
      <c r="N369" s="28">
        <v>16.234999999999999</v>
      </c>
      <c r="O369" s="28">
        <v>16.234999999999999</v>
      </c>
    </row>
    <row r="370" spans="1:52" x14ac:dyDescent="0.25">
      <c r="A370" s="26"/>
      <c r="B370" s="26" t="s">
        <v>567</v>
      </c>
      <c r="C370" s="30">
        <v>16</v>
      </c>
      <c r="D370" s="31" t="s">
        <v>348</v>
      </c>
      <c r="E370" s="31" t="s">
        <v>334</v>
      </c>
      <c r="F370" s="28">
        <v>19.57</v>
      </c>
      <c r="G370" s="28">
        <v>18.899999999999999</v>
      </c>
      <c r="H370" s="28">
        <v>18.899999999999999</v>
      </c>
      <c r="I370" s="28">
        <v>17.795999999999999</v>
      </c>
      <c r="J370" s="28">
        <v>17.795999999999999</v>
      </c>
      <c r="K370" s="28">
        <v>16.782</v>
      </c>
      <c r="L370" s="28">
        <v>16.451000000000001</v>
      </c>
      <c r="M370" s="28">
        <v>16.221</v>
      </c>
      <c r="N370" s="28">
        <v>16.065000000000001</v>
      </c>
      <c r="O370" s="28">
        <v>16.065000000000001</v>
      </c>
    </row>
    <row r="371" spans="1:52" s="29" customFormat="1" x14ac:dyDescent="0.25">
      <c r="A371" s="26"/>
      <c r="B371" s="26" t="s">
        <v>567</v>
      </c>
      <c r="C371" s="30">
        <v>17</v>
      </c>
      <c r="D371" s="31" t="s">
        <v>102</v>
      </c>
      <c r="E371" s="31" t="s">
        <v>346</v>
      </c>
      <c r="F371" s="28">
        <v>27.9</v>
      </c>
      <c r="G371" s="28">
        <v>27.014999999999997</v>
      </c>
      <c r="H371" s="28">
        <v>27.014999999999997</v>
      </c>
      <c r="I371" s="28">
        <v>23.462</v>
      </c>
      <c r="J371" s="28">
        <v>23.462</v>
      </c>
      <c r="K371" s="28">
        <v>20.788999999999998</v>
      </c>
      <c r="L371" s="28">
        <v>18.649000000000001</v>
      </c>
      <c r="M371" s="28">
        <v>16.798999999999999</v>
      </c>
      <c r="N371" s="28">
        <v>16.637999999999998</v>
      </c>
      <c r="O371" s="28">
        <v>16.637999999999998</v>
      </c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AZ371" s="4"/>
    </row>
    <row r="372" spans="1:52" x14ac:dyDescent="0.25">
      <c r="A372" s="26"/>
      <c r="B372" s="26" t="s">
        <v>567</v>
      </c>
      <c r="C372" s="30">
        <v>17</v>
      </c>
      <c r="D372" s="31" t="s">
        <v>210</v>
      </c>
      <c r="E372" s="31" t="s">
        <v>346</v>
      </c>
      <c r="F372" s="28">
        <v>27.9</v>
      </c>
      <c r="G372" s="28">
        <v>27.014999999999997</v>
      </c>
      <c r="H372" s="28">
        <v>27.014999999999997</v>
      </c>
      <c r="I372" s="28">
        <v>23.462</v>
      </c>
      <c r="J372" s="28">
        <v>23.462</v>
      </c>
      <c r="K372" s="28">
        <v>20.788999999999998</v>
      </c>
      <c r="L372" s="28">
        <v>18.649000000000001</v>
      </c>
      <c r="M372" s="28">
        <v>16.798999999999999</v>
      </c>
      <c r="N372" s="28">
        <v>16.637999999999998</v>
      </c>
      <c r="O372" s="28">
        <v>16.637999999999998</v>
      </c>
    </row>
    <row r="373" spans="1:52" x14ac:dyDescent="0.25">
      <c r="A373" s="26"/>
      <c r="B373" s="26" t="s">
        <v>567</v>
      </c>
      <c r="C373" s="30">
        <v>18</v>
      </c>
      <c r="D373" s="31" t="s">
        <v>354</v>
      </c>
      <c r="E373" s="31" t="s">
        <v>346</v>
      </c>
      <c r="F373" s="28">
        <v>60.53</v>
      </c>
      <c r="G373" s="28">
        <v>59.451000000000001</v>
      </c>
      <c r="H373" s="28">
        <v>59.451000000000001</v>
      </c>
      <c r="I373" s="28">
        <v>51.657000000000004</v>
      </c>
      <c r="J373" s="28">
        <v>51.657000000000004</v>
      </c>
      <c r="K373" s="28">
        <v>47.537999999999997</v>
      </c>
      <c r="L373" s="28">
        <v>47.089999999999996</v>
      </c>
      <c r="M373" s="28">
        <v>46.641000000000005</v>
      </c>
      <c r="N373" s="28">
        <v>46.192999999999998</v>
      </c>
      <c r="O373" s="28">
        <v>46.192999999999998</v>
      </c>
    </row>
    <row r="374" spans="1:52" x14ac:dyDescent="0.25">
      <c r="A374" s="26"/>
      <c r="B374" s="26" t="s">
        <v>567</v>
      </c>
      <c r="C374" s="30">
        <v>18</v>
      </c>
      <c r="D374" s="31" t="s">
        <v>62</v>
      </c>
      <c r="E374" s="31" t="s">
        <v>334</v>
      </c>
      <c r="F374" s="28">
        <v>25.637200000000004</v>
      </c>
      <c r="G374" s="28">
        <v>25.525920000000003</v>
      </c>
      <c r="H374" s="28">
        <v>25.525920000000003</v>
      </c>
      <c r="I374" s="28">
        <v>23.101300000000002</v>
      </c>
      <c r="J374" s="28">
        <v>23.101300000000002</v>
      </c>
      <c r="K374" s="28">
        <v>20.954880000000003</v>
      </c>
      <c r="L374" s="28">
        <v>19.067399999999999</v>
      </c>
      <c r="M374" s="28">
        <v>17.19811</v>
      </c>
      <c r="N374" s="28">
        <v>16.622450000000001</v>
      </c>
      <c r="O374" s="28">
        <v>16.622450000000001</v>
      </c>
    </row>
    <row r="375" spans="1:52" x14ac:dyDescent="0.25">
      <c r="A375" s="26"/>
      <c r="B375" s="26" t="s">
        <v>567</v>
      </c>
      <c r="C375" s="30">
        <v>21</v>
      </c>
      <c r="D375" s="31" t="s">
        <v>216</v>
      </c>
      <c r="E375" s="31" t="s">
        <v>334</v>
      </c>
      <c r="F375" s="28">
        <v>30.437000000000005</v>
      </c>
      <c r="G375" s="28">
        <v>29.891400000000004</v>
      </c>
      <c r="H375" s="28">
        <v>29.891400000000004</v>
      </c>
      <c r="I375" s="28">
        <v>28.616500000000002</v>
      </c>
      <c r="J375" s="28">
        <v>28.616500000000002</v>
      </c>
      <c r="K375" s="28">
        <v>27.436200000000003</v>
      </c>
      <c r="L375" s="28">
        <v>27.150200000000002</v>
      </c>
      <c r="M375" s="28">
        <v>26.515500000000003</v>
      </c>
      <c r="N375" s="28">
        <v>26.260300000000001</v>
      </c>
      <c r="O375" s="28">
        <v>26.260300000000001</v>
      </c>
    </row>
    <row r="376" spans="1:52" x14ac:dyDescent="0.25">
      <c r="A376" s="26"/>
      <c r="B376" s="26" t="s">
        <v>567</v>
      </c>
      <c r="C376" s="30">
        <v>27</v>
      </c>
      <c r="D376" s="31" t="s">
        <v>94</v>
      </c>
      <c r="E376" s="31" t="s">
        <v>334</v>
      </c>
      <c r="F376" s="28">
        <v>21.716799999999999</v>
      </c>
      <c r="G376" s="28">
        <v>21.016099999999998</v>
      </c>
      <c r="H376" s="28">
        <v>21.016099999999998</v>
      </c>
      <c r="I376" s="28">
        <v>19.76464</v>
      </c>
      <c r="J376" s="28">
        <v>19.76464</v>
      </c>
      <c r="K376" s="28">
        <v>18.971820000000001</v>
      </c>
      <c r="L376" s="28">
        <v>18.47888</v>
      </c>
      <c r="M376" s="28">
        <v>18.015340000000002</v>
      </c>
      <c r="N376" s="28">
        <v>17.84188</v>
      </c>
      <c r="O376" s="28">
        <v>17.84188</v>
      </c>
    </row>
    <row r="377" spans="1:52" x14ac:dyDescent="0.25">
      <c r="A377" s="26"/>
      <c r="B377" s="26" t="s">
        <v>567</v>
      </c>
      <c r="C377" s="30">
        <v>29</v>
      </c>
      <c r="D377" s="31" t="s">
        <v>360</v>
      </c>
      <c r="E377" s="31" t="s">
        <v>334</v>
      </c>
      <c r="F377" s="28">
        <v>20.5</v>
      </c>
      <c r="G377" s="28">
        <v>19.812000000000001</v>
      </c>
      <c r="H377" s="28">
        <v>19.812000000000001</v>
      </c>
      <c r="I377" s="28">
        <v>18.564</v>
      </c>
      <c r="J377" s="28">
        <v>18.564</v>
      </c>
      <c r="K377" s="28">
        <v>17.785</v>
      </c>
      <c r="L377" s="28">
        <v>17.297000000000001</v>
      </c>
      <c r="M377" s="28">
        <v>16.838999999999999</v>
      </c>
      <c r="N377" s="28">
        <v>16.677</v>
      </c>
      <c r="O377" s="28">
        <v>16.677</v>
      </c>
    </row>
    <row r="378" spans="1:52" x14ac:dyDescent="0.25">
      <c r="A378" s="26"/>
      <c r="B378" s="26" t="s">
        <v>567</v>
      </c>
      <c r="C378" s="30">
        <v>31</v>
      </c>
      <c r="D378" s="31" t="s">
        <v>64</v>
      </c>
      <c r="E378" s="31" t="s">
        <v>346</v>
      </c>
      <c r="F378" s="28">
        <v>34.9</v>
      </c>
      <c r="G378" s="28">
        <v>34.150999999999996</v>
      </c>
      <c r="H378" s="28">
        <v>34.150999999999996</v>
      </c>
      <c r="I378" s="28">
        <v>29.919999999999998</v>
      </c>
      <c r="J378" s="28">
        <v>29.919999999999998</v>
      </c>
      <c r="K378" s="28">
        <v>26.751999999999999</v>
      </c>
      <c r="L378" s="28">
        <v>23.974</v>
      </c>
      <c r="M378" s="28">
        <v>21.913999999999998</v>
      </c>
      <c r="N378" s="28">
        <v>21.702999999999999</v>
      </c>
      <c r="O378" s="28">
        <v>21.702999999999999</v>
      </c>
    </row>
    <row r="379" spans="1:52" x14ac:dyDescent="0.25">
      <c r="A379" s="26"/>
      <c r="B379" s="26" t="s">
        <v>567</v>
      </c>
      <c r="C379" s="30">
        <v>31</v>
      </c>
      <c r="D379" s="31" t="s">
        <v>222</v>
      </c>
      <c r="E379" s="31" t="s">
        <v>334</v>
      </c>
      <c r="F379" s="28">
        <v>21.669</v>
      </c>
      <c r="G379" s="28">
        <v>21.28398</v>
      </c>
      <c r="H379" s="28">
        <v>21.28398</v>
      </c>
      <c r="I379" s="28">
        <v>20.054519999999997</v>
      </c>
      <c r="J379" s="28">
        <v>20.054519999999997</v>
      </c>
      <c r="K379" s="28">
        <v>19.005479999999999</v>
      </c>
      <c r="L379" s="28">
        <v>18.200099999999999</v>
      </c>
      <c r="M379" s="28">
        <v>17.909009999999999</v>
      </c>
      <c r="N379" s="28">
        <v>17.73696</v>
      </c>
      <c r="O379" s="28">
        <v>17.73696</v>
      </c>
    </row>
    <row r="380" spans="1:52" x14ac:dyDescent="0.25">
      <c r="A380" s="26"/>
      <c r="B380" s="26" t="s">
        <v>567</v>
      </c>
      <c r="C380" s="30">
        <v>33</v>
      </c>
      <c r="D380" s="31" t="s">
        <v>367</v>
      </c>
      <c r="E380" s="31" t="s">
        <v>334</v>
      </c>
      <c r="F380" s="28">
        <v>19.57</v>
      </c>
      <c r="G380" s="28">
        <v>18.899999999999999</v>
      </c>
      <c r="H380" s="28">
        <v>18.899999999999999</v>
      </c>
      <c r="I380" s="28">
        <v>17.795999999999999</v>
      </c>
      <c r="J380" s="28">
        <v>17.795999999999999</v>
      </c>
      <c r="K380" s="28">
        <v>16.782</v>
      </c>
      <c r="L380" s="28">
        <v>16.451000000000001</v>
      </c>
      <c r="M380" s="28">
        <v>16.221</v>
      </c>
      <c r="N380" s="28">
        <v>16.065000000000001</v>
      </c>
      <c r="O380" s="28">
        <v>16.065000000000001</v>
      </c>
    </row>
    <row r="381" spans="1:52" x14ac:dyDescent="0.25">
      <c r="A381" s="26"/>
      <c r="B381" s="26" t="s">
        <v>567</v>
      </c>
      <c r="C381" s="30">
        <v>33</v>
      </c>
      <c r="D381" s="31" t="s">
        <v>224</v>
      </c>
      <c r="E381" s="31" t="s">
        <v>346</v>
      </c>
      <c r="F381" s="28">
        <v>38.89</v>
      </c>
      <c r="G381" s="28">
        <v>38.192999999999998</v>
      </c>
      <c r="H381" s="28">
        <v>38.192999999999998</v>
      </c>
      <c r="I381" s="28">
        <v>32.339999999999996</v>
      </c>
      <c r="J381" s="28">
        <v>32.339999999999996</v>
      </c>
      <c r="K381" s="28">
        <v>27.958999999999996</v>
      </c>
      <c r="L381" s="28">
        <v>27.695</v>
      </c>
      <c r="M381" s="28">
        <v>27.431000000000001</v>
      </c>
      <c r="N381" s="28">
        <v>27.167999999999999</v>
      </c>
      <c r="O381" s="28">
        <v>27.167999999999999</v>
      </c>
    </row>
    <row r="382" spans="1:52" x14ac:dyDescent="0.25">
      <c r="A382" s="26"/>
      <c r="B382" s="26" t="s">
        <v>567</v>
      </c>
      <c r="C382" s="30">
        <v>34</v>
      </c>
      <c r="D382" s="31" t="s">
        <v>368</v>
      </c>
      <c r="E382" s="31" t="s">
        <v>346</v>
      </c>
      <c r="F382" s="28">
        <v>48.920999999999992</v>
      </c>
      <c r="G382" s="28">
        <v>49.075099999999999</v>
      </c>
      <c r="H382" s="28">
        <v>49.075099999999999</v>
      </c>
      <c r="I382" s="28">
        <v>45.399699999999996</v>
      </c>
      <c r="J382" s="28">
        <v>45.399699999999996</v>
      </c>
      <c r="K382" s="28">
        <v>40.356949999999998</v>
      </c>
      <c r="L382" s="28">
        <v>39.793449999999993</v>
      </c>
      <c r="M382" s="28">
        <v>39.415099999999995</v>
      </c>
      <c r="N382" s="28">
        <v>39.035600000000002</v>
      </c>
      <c r="O382" s="28">
        <v>39.035600000000002</v>
      </c>
    </row>
    <row r="383" spans="1:52" x14ac:dyDescent="0.25">
      <c r="A383" s="26"/>
      <c r="B383" s="26" t="s">
        <v>567</v>
      </c>
      <c r="C383" s="30">
        <v>34</v>
      </c>
      <c r="D383" s="31" t="s">
        <v>369</v>
      </c>
      <c r="E383" s="31" t="s">
        <v>346</v>
      </c>
      <c r="F383" s="28">
        <v>48.920999999999992</v>
      </c>
      <c r="G383" s="28">
        <v>49.075099999999999</v>
      </c>
      <c r="H383" s="28">
        <v>49.075099999999999</v>
      </c>
      <c r="I383" s="28">
        <v>45.399699999999996</v>
      </c>
      <c r="J383" s="28">
        <v>45.399699999999996</v>
      </c>
      <c r="K383" s="28">
        <v>40.356949999999998</v>
      </c>
      <c r="L383" s="28">
        <v>39.793449999999993</v>
      </c>
      <c r="M383" s="28">
        <v>39.415099999999995</v>
      </c>
      <c r="N383" s="28">
        <v>39.035600000000002</v>
      </c>
      <c r="O383" s="28">
        <v>39.035600000000002</v>
      </c>
    </row>
    <row r="384" spans="1:52" x14ac:dyDescent="0.25">
      <c r="A384" s="26"/>
      <c r="B384" s="26" t="s">
        <v>567</v>
      </c>
      <c r="C384" s="30">
        <v>34</v>
      </c>
      <c r="D384" s="31" t="s">
        <v>96</v>
      </c>
      <c r="E384" s="31" t="s">
        <v>334</v>
      </c>
      <c r="F384" s="28">
        <v>36.661999999999999</v>
      </c>
      <c r="G384" s="28">
        <v>36.852899999999991</v>
      </c>
      <c r="H384" s="28">
        <v>36.852899999999991</v>
      </c>
      <c r="I384" s="28">
        <v>36.045599999999993</v>
      </c>
      <c r="J384" s="28">
        <v>36.045599999999993</v>
      </c>
      <c r="K384" s="28">
        <v>34.104399999999998</v>
      </c>
      <c r="L384" s="28">
        <v>33.661649999999995</v>
      </c>
      <c r="M384" s="28">
        <v>33.340800000000002</v>
      </c>
      <c r="N384" s="28">
        <v>33.021099999999997</v>
      </c>
      <c r="O384" s="28">
        <v>33.021099999999997</v>
      </c>
    </row>
    <row r="385" spans="1:52" x14ac:dyDescent="0.25">
      <c r="A385" s="26"/>
      <c r="B385" s="26" t="s">
        <v>567</v>
      </c>
      <c r="C385" s="30">
        <v>35</v>
      </c>
      <c r="D385" s="31" t="s">
        <v>387</v>
      </c>
      <c r="E385" s="31" t="s">
        <v>346</v>
      </c>
      <c r="F385" s="28">
        <v>24.82</v>
      </c>
      <c r="G385" s="28">
        <v>24.155999999999999</v>
      </c>
      <c r="H385" s="28">
        <v>24.155999999999999</v>
      </c>
      <c r="I385" s="28">
        <v>20.827999999999999</v>
      </c>
      <c r="J385" s="28">
        <v>20.827999999999999</v>
      </c>
      <c r="K385" s="28">
        <v>18.45</v>
      </c>
      <c r="L385" s="28">
        <v>16.334</v>
      </c>
      <c r="M385" s="28">
        <v>14.678999999999998</v>
      </c>
      <c r="N385" s="28">
        <v>14.538</v>
      </c>
      <c r="O385" s="28">
        <v>14.538</v>
      </c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</row>
    <row r="386" spans="1:52" x14ac:dyDescent="0.25">
      <c r="A386" s="26"/>
      <c r="B386" s="26" t="s">
        <v>567</v>
      </c>
      <c r="C386" s="30">
        <v>35</v>
      </c>
      <c r="D386" s="31" t="s">
        <v>228</v>
      </c>
      <c r="E386" s="31" t="s">
        <v>346</v>
      </c>
      <c r="F386" s="28">
        <v>24.82</v>
      </c>
      <c r="G386" s="28">
        <v>24.155999999999999</v>
      </c>
      <c r="H386" s="28">
        <v>24.155999999999999</v>
      </c>
      <c r="I386" s="28">
        <v>20.827999999999999</v>
      </c>
      <c r="J386" s="28">
        <v>20.827999999999999</v>
      </c>
      <c r="K386" s="28">
        <v>18.45</v>
      </c>
      <c r="L386" s="28">
        <v>16.334</v>
      </c>
      <c r="M386" s="28">
        <v>14.678999999999998</v>
      </c>
      <c r="N386" s="28">
        <v>14.538</v>
      </c>
      <c r="O386" s="28">
        <v>14.538</v>
      </c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</row>
    <row r="387" spans="1:52" x14ac:dyDescent="0.25">
      <c r="A387" s="26"/>
      <c r="B387" s="26" t="s">
        <v>567</v>
      </c>
      <c r="C387" s="30">
        <v>35</v>
      </c>
      <c r="D387" s="31" t="s">
        <v>229</v>
      </c>
      <c r="E387" s="31" t="s">
        <v>334</v>
      </c>
      <c r="F387" s="28">
        <v>16.088999999999999</v>
      </c>
      <c r="G387" s="28">
        <v>15.504960000000001</v>
      </c>
      <c r="H387" s="28">
        <v>15.504960000000001</v>
      </c>
      <c r="I387" s="28">
        <v>14.39733</v>
      </c>
      <c r="J387" s="28">
        <v>14.39733</v>
      </c>
      <c r="K387" s="28">
        <v>13.72587</v>
      </c>
      <c r="L387" s="28">
        <v>13.298070000000001</v>
      </c>
      <c r="M387" s="28">
        <v>12.899099999999999</v>
      </c>
      <c r="N387" s="28">
        <v>12.775409999999999</v>
      </c>
      <c r="O387" s="28">
        <v>12.775409999999999</v>
      </c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</row>
    <row r="388" spans="1:52" x14ac:dyDescent="0.25">
      <c r="A388" s="26"/>
      <c r="B388" s="26" t="s">
        <v>567</v>
      </c>
      <c r="C388" s="30">
        <v>35</v>
      </c>
      <c r="D388" s="31" t="s">
        <v>385</v>
      </c>
      <c r="E388" s="31" t="s">
        <v>334</v>
      </c>
      <c r="F388" s="28">
        <v>15.33</v>
      </c>
      <c r="G388" s="28">
        <v>15.058000000000002</v>
      </c>
      <c r="H388" s="28">
        <v>15.058000000000002</v>
      </c>
      <c r="I388" s="28">
        <v>14.087</v>
      </c>
      <c r="J388" s="28">
        <v>14.087</v>
      </c>
      <c r="K388" s="28">
        <v>13.266</v>
      </c>
      <c r="L388" s="28">
        <v>12.623000000000001</v>
      </c>
      <c r="M388" s="28">
        <v>12.404999999999999</v>
      </c>
      <c r="N388" s="28">
        <v>12.286</v>
      </c>
      <c r="O388" s="28">
        <v>12.286</v>
      </c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</row>
    <row r="389" spans="1:52" x14ac:dyDescent="0.25">
      <c r="A389" s="26"/>
      <c r="B389" s="26" t="s">
        <v>567</v>
      </c>
      <c r="C389" s="30">
        <v>35</v>
      </c>
      <c r="D389" s="31" t="s">
        <v>383</v>
      </c>
      <c r="E389" s="31" t="s">
        <v>334</v>
      </c>
      <c r="F389" s="28">
        <v>15.33</v>
      </c>
      <c r="G389" s="28">
        <v>15.058000000000002</v>
      </c>
      <c r="H389" s="28">
        <v>15.058000000000002</v>
      </c>
      <c r="I389" s="28">
        <v>14.087</v>
      </c>
      <c r="J389" s="28">
        <v>14.087</v>
      </c>
      <c r="K389" s="28">
        <v>13.266</v>
      </c>
      <c r="L389" s="28">
        <v>12.623000000000001</v>
      </c>
      <c r="M389" s="28">
        <v>12.404999999999999</v>
      </c>
      <c r="N389" s="28">
        <v>12.286</v>
      </c>
      <c r="O389" s="28">
        <v>12.286</v>
      </c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</row>
    <row r="390" spans="1:52" s="32" customFormat="1" x14ac:dyDescent="0.25">
      <c r="A390" s="26"/>
      <c r="B390" s="26" t="s">
        <v>567</v>
      </c>
      <c r="C390" s="30">
        <v>35</v>
      </c>
      <c r="D390" s="31" t="s">
        <v>231</v>
      </c>
      <c r="E390" s="31" t="s">
        <v>346</v>
      </c>
      <c r="F390" s="28">
        <v>24.82</v>
      </c>
      <c r="G390" s="28">
        <v>24.155999999999999</v>
      </c>
      <c r="H390" s="28">
        <v>24.155999999999999</v>
      </c>
      <c r="I390" s="28">
        <v>20.827999999999999</v>
      </c>
      <c r="J390" s="28">
        <v>20.827999999999999</v>
      </c>
      <c r="K390" s="28">
        <v>18.45</v>
      </c>
      <c r="L390" s="28">
        <v>16.334</v>
      </c>
      <c r="M390" s="28">
        <v>14.678999999999998</v>
      </c>
      <c r="N390" s="28">
        <v>14.538</v>
      </c>
      <c r="O390" s="28">
        <v>14.538</v>
      </c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</row>
    <row r="391" spans="1:52" x14ac:dyDescent="0.25">
      <c r="A391" s="26"/>
      <c r="B391" s="26" t="s">
        <v>567</v>
      </c>
      <c r="C391" s="30">
        <v>36</v>
      </c>
      <c r="D391" s="31" t="s">
        <v>77</v>
      </c>
      <c r="E391" s="31" t="s">
        <v>346</v>
      </c>
      <c r="F391" s="28">
        <v>34.177</v>
      </c>
      <c r="G391" s="28">
        <v>33.447700000000005</v>
      </c>
      <c r="H391" s="28">
        <v>33.447700000000005</v>
      </c>
      <c r="I391" s="28">
        <v>22.081400000000002</v>
      </c>
      <c r="J391" s="28">
        <v>22.081400000000002</v>
      </c>
      <c r="K391" s="28">
        <v>17.965200000000003</v>
      </c>
      <c r="L391" s="28">
        <v>16.700200000000002</v>
      </c>
      <c r="M391" s="28">
        <v>14.635500000000002</v>
      </c>
      <c r="N391" s="28">
        <v>12.148400000000001</v>
      </c>
      <c r="O391" s="28">
        <v>12.148400000000001</v>
      </c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</row>
    <row r="392" spans="1:52" s="32" customFormat="1" x14ac:dyDescent="0.25">
      <c r="A392" s="26"/>
      <c r="B392" s="26" t="s">
        <v>567</v>
      </c>
      <c r="C392" s="30">
        <v>37</v>
      </c>
      <c r="D392" s="31" t="s">
        <v>404</v>
      </c>
      <c r="E392" s="31" t="s">
        <v>334</v>
      </c>
      <c r="F392" s="28">
        <v>22.138300000000001</v>
      </c>
      <c r="G392" s="28">
        <v>22.098710000000004</v>
      </c>
      <c r="H392" s="28">
        <v>22.098710000000004</v>
      </c>
      <c r="I392" s="28">
        <v>19.736150000000002</v>
      </c>
      <c r="J392" s="28">
        <v>19.736150000000002</v>
      </c>
      <c r="K392" s="28">
        <v>17.65286</v>
      </c>
      <c r="L392" s="28">
        <v>15.795340000000001</v>
      </c>
      <c r="M392" s="28">
        <v>13.957080000000001</v>
      </c>
      <c r="N392" s="28">
        <v>13.41352</v>
      </c>
      <c r="O392" s="28">
        <v>13.41352</v>
      </c>
      <c r="P392" s="39" t="s">
        <v>402</v>
      </c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AZ392" s="4"/>
    </row>
    <row r="393" spans="1:52" x14ac:dyDescent="0.25">
      <c r="A393" s="26"/>
      <c r="B393" s="26" t="s">
        <v>567</v>
      </c>
      <c r="C393" s="30">
        <v>37</v>
      </c>
      <c r="D393" s="31" t="s">
        <v>97</v>
      </c>
      <c r="E393" s="31" t="s">
        <v>346</v>
      </c>
      <c r="F393" s="28">
        <v>25.615800000000004</v>
      </c>
      <c r="G393" s="28">
        <v>25.769880000000001</v>
      </c>
      <c r="H393" s="28">
        <v>25.769880000000001</v>
      </c>
      <c r="I393" s="28">
        <v>22.846640000000001</v>
      </c>
      <c r="J393" s="28">
        <v>22.846640000000001</v>
      </c>
      <c r="K393" s="28">
        <v>20.029330000000002</v>
      </c>
      <c r="L393" s="28">
        <v>18.104400000000002</v>
      </c>
      <c r="M393" s="28">
        <v>15.569569999999999</v>
      </c>
      <c r="N393" s="28">
        <v>13.511960000000002</v>
      </c>
      <c r="O393" s="28">
        <v>13.511960000000002</v>
      </c>
      <c r="P393" s="39" t="s">
        <v>402</v>
      </c>
    </row>
    <row r="394" spans="1:52" s="32" customFormat="1" x14ac:dyDescent="0.25">
      <c r="A394" s="26"/>
      <c r="B394" s="26" t="s">
        <v>567</v>
      </c>
      <c r="C394" s="30">
        <v>37</v>
      </c>
      <c r="D394" s="31" t="s">
        <v>405</v>
      </c>
      <c r="E394" s="31" t="s">
        <v>346</v>
      </c>
      <c r="F394" s="28">
        <v>25.615800000000004</v>
      </c>
      <c r="G394" s="28">
        <v>25.769880000000001</v>
      </c>
      <c r="H394" s="28">
        <v>25.769880000000001</v>
      </c>
      <c r="I394" s="28">
        <v>22.846640000000001</v>
      </c>
      <c r="J394" s="28">
        <v>22.846640000000001</v>
      </c>
      <c r="K394" s="28">
        <v>20.029330000000002</v>
      </c>
      <c r="L394" s="28">
        <v>18.104400000000002</v>
      </c>
      <c r="M394" s="28">
        <v>15.569569999999999</v>
      </c>
      <c r="N394" s="28">
        <v>13.511960000000002</v>
      </c>
      <c r="O394" s="28">
        <v>13.511960000000002</v>
      </c>
      <c r="P394" s="39" t="s">
        <v>402</v>
      </c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AZ394" s="4"/>
    </row>
    <row r="395" spans="1:52" x14ac:dyDescent="0.25">
      <c r="A395" s="26"/>
      <c r="B395" s="26" t="s">
        <v>567</v>
      </c>
      <c r="C395" s="30">
        <v>37</v>
      </c>
      <c r="D395" s="31" t="s">
        <v>406</v>
      </c>
      <c r="E395" s="31" t="s">
        <v>346</v>
      </c>
      <c r="F395" s="28">
        <v>25.615800000000004</v>
      </c>
      <c r="G395" s="28">
        <v>25.769880000000001</v>
      </c>
      <c r="H395" s="28">
        <v>25.769880000000001</v>
      </c>
      <c r="I395" s="28">
        <v>22.846640000000001</v>
      </c>
      <c r="J395" s="28">
        <v>22.846640000000001</v>
      </c>
      <c r="K395" s="28">
        <v>20.029330000000002</v>
      </c>
      <c r="L395" s="28">
        <v>18.104400000000002</v>
      </c>
      <c r="M395" s="28">
        <v>15.569569999999999</v>
      </c>
      <c r="N395" s="28">
        <v>13.511960000000002</v>
      </c>
      <c r="O395" s="28">
        <v>13.511960000000002</v>
      </c>
      <c r="P395" s="39" t="s">
        <v>402</v>
      </c>
    </row>
    <row r="396" spans="1:52" x14ac:dyDescent="0.25">
      <c r="A396" s="26"/>
      <c r="B396" s="26" t="s">
        <v>567</v>
      </c>
      <c r="C396" s="30">
        <v>37</v>
      </c>
      <c r="D396" s="31" t="s">
        <v>84</v>
      </c>
      <c r="E396" s="31" t="s">
        <v>334</v>
      </c>
      <c r="F396" s="28">
        <v>22.138300000000001</v>
      </c>
      <c r="G396" s="28">
        <v>22.098710000000004</v>
      </c>
      <c r="H396" s="28">
        <v>22.098710000000004</v>
      </c>
      <c r="I396" s="28">
        <v>19.736150000000002</v>
      </c>
      <c r="J396" s="28">
        <v>19.736150000000002</v>
      </c>
      <c r="K396" s="28">
        <v>17.65286</v>
      </c>
      <c r="L396" s="28">
        <v>15.795340000000001</v>
      </c>
      <c r="M396" s="28">
        <v>13.957080000000001</v>
      </c>
      <c r="N396" s="28">
        <v>13.41352</v>
      </c>
      <c r="O396" s="28">
        <v>13.41352</v>
      </c>
      <c r="P396" s="39" t="s">
        <v>402</v>
      </c>
    </row>
    <row r="397" spans="1:52" x14ac:dyDescent="0.25">
      <c r="A397" s="26"/>
      <c r="B397" s="26" t="s">
        <v>567</v>
      </c>
      <c r="C397" s="30">
        <v>37</v>
      </c>
      <c r="D397" s="31" t="s">
        <v>408</v>
      </c>
      <c r="E397" s="31" t="s">
        <v>346</v>
      </c>
      <c r="F397" s="28">
        <v>25.615800000000004</v>
      </c>
      <c r="G397" s="28">
        <v>25.769880000000001</v>
      </c>
      <c r="H397" s="28">
        <v>25.769880000000001</v>
      </c>
      <c r="I397" s="28">
        <v>22.846640000000001</v>
      </c>
      <c r="J397" s="28">
        <v>22.846640000000001</v>
      </c>
      <c r="K397" s="28">
        <v>20.029330000000002</v>
      </c>
      <c r="L397" s="28">
        <v>18.104400000000002</v>
      </c>
      <c r="M397" s="28">
        <v>15.569569999999999</v>
      </c>
      <c r="N397" s="28">
        <v>13.511960000000002</v>
      </c>
      <c r="O397" s="28">
        <v>13.511960000000002</v>
      </c>
      <c r="P397" s="39" t="s">
        <v>402</v>
      </c>
    </row>
    <row r="398" spans="1:52" x14ac:dyDescent="0.25">
      <c r="A398" s="26"/>
      <c r="B398" s="26" t="s">
        <v>567</v>
      </c>
      <c r="C398" s="30">
        <v>37</v>
      </c>
      <c r="D398" s="31" t="s">
        <v>91</v>
      </c>
      <c r="E398" s="31" t="s">
        <v>334</v>
      </c>
      <c r="F398" s="28">
        <v>22.138300000000001</v>
      </c>
      <c r="G398" s="28">
        <v>22.098710000000004</v>
      </c>
      <c r="H398" s="28">
        <v>22.098710000000004</v>
      </c>
      <c r="I398" s="28">
        <v>19.736150000000002</v>
      </c>
      <c r="J398" s="28">
        <v>19.736150000000002</v>
      </c>
      <c r="K398" s="28">
        <v>17.65286</v>
      </c>
      <c r="L398" s="28">
        <v>15.795340000000001</v>
      </c>
      <c r="M398" s="28">
        <v>13.957080000000001</v>
      </c>
      <c r="N398" s="28">
        <v>13.41352</v>
      </c>
      <c r="O398" s="28">
        <v>13.41352</v>
      </c>
      <c r="P398" s="39" t="s">
        <v>402</v>
      </c>
    </row>
    <row r="399" spans="1:52" x14ac:dyDescent="0.25">
      <c r="A399" s="26"/>
      <c r="B399" s="26" t="s">
        <v>567</v>
      </c>
      <c r="C399" s="30">
        <v>37</v>
      </c>
      <c r="D399" s="31" t="s">
        <v>81</v>
      </c>
      <c r="E399" s="31" t="s">
        <v>346</v>
      </c>
      <c r="F399" s="28">
        <v>25.615800000000004</v>
      </c>
      <c r="G399" s="28">
        <v>25.769880000000001</v>
      </c>
      <c r="H399" s="28">
        <v>25.769880000000001</v>
      </c>
      <c r="I399" s="28">
        <v>22.846640000000001</v>
      </c>
      <c r="J399" s="28">
        <v>22.846640000000001</v>
      </c>
      <c r="K399" s="28">
        <v>20.029330000000002</v>
      </c>
      <c r="L399" s="28">
        <v>18.104400000000002</v>
      </c>
      <c r="M399" s="28">
        <v>15.569569999999999</v>
      </c>
      <c r="N399" s="28">
        <v>13.511960000000002</v>
      </c>
      <c r="O399" s="28">
        <v>13.511960000000002</v>
      </c>
      <c r="P399" s="39" t="s">
        <v>402</v>
      </c>
    </row>
    <row r="400" spans="1:52" x14ac:dyDescent="0.25">
      <c r="A400" s="26"/>
      <c r="B400" s="26" t="s">
        <v>567</v>
      </c>
      <c r="C400" s="30">
        <v>40</v>
      </c>
      <c r="D400" s="31" t="s">
        <v>413</v>
      </c>
      <c r="E400" s="31" t="s">
        <v>334</v>
      </c>
      <c r="F400" s="28">
        <v>18.8139</v>
      </c>
      <c r="G400" s="28">
        <v>18.478169999999999</v>
      </c>
      <c r="H400" s="28">
        <v>18.478169999999999</v>
      </c>
      <c r="I400" s="28">
        <v>17.523059999999997</v>
      </c>
      <c r="J400" s="28">
        <v>17.523059999999997</v>
      </c>
      <c r="K400" s="28">
        <v>16.648859999999999</v>
      </c>
      <c r="L400" s="28">
        <v>16.468440000000001</v>
      </c>
      <c r="M400" s="28">
        <v>15.994139999999998</v>
      </c>
      <c r="N400" s="28">
        <v>15.84069</v>
      </c>
      <c r="O400" s="28">
        <v>15.84069</v>
      </c>
      <c r="P400" s="39" t="s">
        <v>402</v>
      </c>
    </row>
    <row r="401" spans="1:52" x14ac:dyDescent="0.25">
      <c r="A401" s="26"/>
      <c r="B401" s="26" t="s">
        <v>567</v>
      </c>
      <c r="C401" s="30">
        <v>40</v>
      </c>
      <c r="D401" s="31" t="s">
        <v>412</v>
      </c>
      <c r="E401" s="31" t="s">
        <v>334</v>
      </c>
      <c r="F401" s="28">
        <v>18.8139</v>
      </c>
      <c r="G401" s="28">
        <v>18.478169999999999</v>
      </c>
      <c r="H401" s="28">
        <v>18.478169999999999</v>
      </c>
      <c r="I401" s="28">
        <v>17.523059999999997</v>
      </c>
      <c r="J401" s="28">
        <v>17.523059999999997</v>
      </c>
      <c r="K401" s="28">
        <v>16.648859999999999</v>
      </c>
      <c r="L401" s="28">
        <v>16.468440000000001</v>
      </c>
      <c r="M401" s="28">
        <v>15.994139999999998</v>
      </c>
      <c r="N401" s="28">
        <v>15.84069</v>
      </c>
      <c r="O401" s="28">
        <v>15.84069</v>
      </c>
      <c r="P401" s="39" t="s">
        <v>402</v>
      </c>
    </row>
    <row r="402" spans="1:52" x14ac:dyDescent="0.25">
      <c r="A402" s="26"/>
      <c r="B402" s="26" t="s">
        <v>567</v>
      </c>
      <c r="C402" s="30">
        <v>44</v>
      </c>
      <c r="D402" s="31" t="s">
        <v>243</v>
      </c>
      <c r="E402" s="31" t="s">
        <v>346</v>
      </c>
      <c r="F402" s="28">
        <v>21.42</v>
      </c>
      <c r="G402" s="28">
        <v>20.558</v>
      </c>
      <c r="H402" s="28">
        <v>20.558</v>
      </c>
      <c r="I402" s="28">
        <v>17.297000000000001</v>
      </c>
      <c r="J402" s="28">
        <v>17.297000000000001</v>
      </c>
      <c r="K402" s="28">
        <v>15.077000000000002</v>
      </c>
      <c r="L402" s="28">
        <v>13.246</v>
      </c>
      <c r="M402" s="28">
        <v>11.354000000000001</v>
      </c>
      <c r="N402" s="28">
        <v>11.245000000000001</v>
      </c>
      <c r="O402" s="28">
        <v>11.245000000000001</v>
      </c>
      <c r="P402" s="39" t="s">
        <v>402</v>
      </c>
    </row>
    <row r="403" spans="1:52" x14ac:dyDescent="0.25">
      <c r="A403" s="26"/>
      <c r="B403" s="26" t="s">
        <v>567</v>
      </c>
      <c r="C403" s="30">
        <v>44</v>
      </c>
      <c r="D403" s="31" t="s">
        <v>44</v>
      </c>
      <c r="E403" s="31" t="s">
        <v>346</v>
      </c>
      <c r="F403" s="28">
        <v>21.42</v>
      </c>
      <c r="G403" s="28">
        <v>20.558</v>
      </c>
      <c r="H403" s="28">
        <v>20.558</v>
      </c>
      <c r="I403" s="28">
        <v>17.297000000000001</v>
      </c>
      <c r="J403" s="28">
        <v>17.297000000000001</v>
      </c>
      <c r="K403" s="28">
        <v>15.077000000000002</v>
      </c>
      <c r="L403" s="28">
        <v>13.246</v>
      </c>
      <c r="M403" s="28">
        <v>11.354000000000001</v>
      </c>
      <c r="N403" s="28">
        <v>11.245000000000001</v>
      </c>
      <c r="O403" s="28">
        <v>11.245000000000001</v>
      </c>
      <c r="P403" s="39" t="s">
        <v>402</v>
      </c>
    </row>
    <row r="404" spans="1:52" x14ac:dyDescent="0.25">
      <c r="A404" s="26"/>
      <c r="B404" s="26" t="s">
        <v>567</v>
      </c>
      <c r="C404" s="30">
        <v>44</v>
      </c>
      <c r="D404" s="31" t="s">
        <v>244</v>
      </c>
      <c r="E404" s="31" t="s">
        <v>346</v>
      </c>
      <c r="F404" s="28">
        <v>21.42</v>
      </c>
      <c r="G404" s="28">
        <v>20.558</v>
      </c>
      <c r="H404" s="28">
        <v>20.558</v>
      </c>
      <c r="I404" s="28">
        <v>17.297000000000001</v>
      </c>
      <c r="J404" s="28">
        <v>17.297000000000001</v>
      </c>
      <c r="K404" s="28">
        <v>15.077000000000002</v>
      </c>
      <c r="L404" s="28">
        <v>13.246</v>
      </c>
      <c r="M404" s="28">
        <v>11.354000000000001</v>
      </c>
      <c r="N404" s="28">
        <v>11.245000000000001</v>
      </c>
      <c r="O404" s="28">
        <v>11.245000000000001</v>
      </c>
      <c r="P404" s="39" t="s">
        <v>402</v>
      </c>
    </row>
    <row r="405" spans="1:52" x14ac:dyDescent="0.25">
      <c r="A405" s="26"/>
      <c r="B405" s="26" t="s">
        <v>567</v>
      </c>
      <c r="C405" s="30">
        <v>44</v>
      </c>
      <c r="D405" s="31" t="s">
        <v>423</v>
      </c>
      <c r="E405" s="31" t="s">
        <v>346</v>
      </c>
      <c r="F405" s="28">
        <v>21.42</v>
      </c>
      <c r="G405" s="28">
        <v>20.558</v>
      </c>
      <c r="H405" s="28">
        <v>20.558</v>
      </c>
      <c r="I405" s="28">
        <v>17.297000000000001</v>
      </c>
      <c r="J405" s="28">
        <v>17.297000000000001</v>
      </c>
      <c r="K405" s="28">
        <v>15.077000000000002</v>
      </c>
      <c r="L405" s="28">
        <v>13.246</v>
      </c>
      <c r="M405" s="28">
        <v>11.354000000000001</v>
      </c>
      <c r="N405" s="28">
        <v>11.245000000000001</v>
      </c>
      <c r="O405" s="28">
        <v>11.245000000000001</v>
      </c>
      <c r="P405" s="39" t="s">
        <v>402</v>
      </c>
    </row>
    <row r="406" spans="1:52" x14ac:dyDescent="0.25">
      <c r="A406" s="26"/>
      <c r="B406" s="26" t="s">
        <v>567</v>
      </c>
      <c r="C406" s="30">
        <v>44</v>
      </c>
      <c r="D406" s="31" t="s">
        <v>245</v>
      </c>
      <c r="E406" s="31" t="s">
        <v>346</v>
      </c>
      <c r="F406" s="28">
        <v>21.42</v>
      </c>
      <c r="G406" s="28">
        <v>20.558</v>
      </c>
      <c r="H406" s="28">
        <v>20.558</v>
      </c>
      <c r="I406" s="28">
        <v>17.297000000000001</v>
      </c>
      <c r="J406" s="28">
        <v>17.297000000000001</v>
      </c>
      <c r="K406" s="28">
        <v>15.077000000000002</v>
      </c>
      <c r="L406" s="28">
        <v>13.246</v>
      </c>
      <c r="M406" s="28">
        <v>11.354000000000001</v>
      </c>
      <c r="N406" s="28">
        <v>11.245000000000001</v>
      </c>
      <c r="O406" s="28">
        <v>11.245000000000001</v>
      </c>
      <c r="P406" s="39" t="s">
        <v>402</v>
      </c>
    </row>
    <row r="407" spans="1:52" x14ac:dyDescent="0.25">
      <c r="A407" s="26"/>
      <c r="B407" s="26" t="s">
        <v>567</v>
      </c>
      <c r="C407" s="30">
        <v>44</v>
      </c>
      <c r="D407" s="31" t="s">
        <v>246</v>
      </c>
      <c r="E407" s="31" t="s">
        <v>334</v>
      </c>
      <c r="F407" s="28">
        <v>11.466000000000001</v>
      </c>
      <c r="G407" s="28">
        <v>11.0052</v>
      </c>
      <c r="H407" s="28">
        <v>11.0052</v>
      </c>
      <c r="I407" s="28">
        <v>10.2105</v>
      </c>
      <c r="J407" s="28">
        <v>10.2105</v>
      </c>
      <c r="K407" s="28">
        <v>9.4860000000000007</v>
      </c>
      <c r="L407" s="28">
        <v>9.2619000000000007</v>
      </c>
      <c r="M407" s="28">
        <v>9.1160999999999994</v>
      </c>
      <c r="N407" s="28">
        <v>9.0279000000000007</v>
      </c>
      <c r="O407" s="28">
        <v>9.0279000000000007</v>
      </c>
      <c r="P407" s="39" t="s">
        <v>402</v>
      </c>
    </row>
    <row r="408" spans="1:52" x14ac:dyDescent="0.25">
      <c r="A408" s="26"/>
      <c r="B408" s="26" t="s">
        <v>567</v>
      </c>
      <c r="C408" s="30">
        <v>44</v>
      </c>
      <c r="D408" s="31" t="s">
        <v>247</v>
      </c>
      <c r="E408" s="31" t="s">
        <v>334</v>
      </c>
      <c r="F408" s="28">
        <v>10.778699999999999</v>
      </c>
      <c r="G408" s="28">
        <v>10.328579999999999</v>
      </c>
      <c r="H408" s="28">
        <v>10.328579999999999</v>
      </c>
      <c r="I408" s="28">
        <v>9.4236899999999988</v>
      </c>
      <c r="J408" s="28">
        <v>9.4236899999999988</v>
      </c>
      <c r="K408" s="28">
        <v>8.8973100000000009</v>
      </c>
      <c r="L408" s="28">
        <v>8.5541400000000003</v>
      </c>
      <c r="M408" s="28">
        <v>8.2360799999999994</v>
      </c>
      <c r="N408" s="28">
        <v>8.1570299999999989</v>
      </c>
      <c r="O408" s="28">
        <v>8.1570299999999989</v>
      </c>
      <c r="P408" s="39" t="s">
        <v>402</v>
      </c>
    </row>
    <row r="409" spans="1:52" x14ac:dyDescent="0.25">
      <c r="A409" s="26"/>
      <c r="B409" s="26" t="s">
        <v>567</v>
      </c>
      <c r="C409" s="30">
        <v>44</v>
      </c>
      <c r="D409" s="31" t="s">
        <v>248</v>
      </c>
      <c r="E409" s="31" t="s">
        <v>334</v>
      </c>
      <c r="F409" s="28">
        <v>11.466000000000001</v>
      </c>
      <c r="G409" s="28">
        <v>11.0052</v>
      </c>
      <c r="H409" s="28">
        <v>11.0052</v>
      </c>
      <c r="I409" s="28">
        <v>10.2105</v>
      </c>
      <c r="J409" s="28">
        <v>10.2105</v>
      </c>
      <c r="K409" s="28">
        <v>9.4860000000000007</v>
      </c>
      <c r="L409" s="28">
        <v>9.2619000000000007</v>
      </c>
      <c r="M409" s="28">
        <v>9.1160999999999994</v>
      </c>
      <c r="N409" s="28">
        <v>9.0279000000000007</v>
      </c>
      <c r="O409" s="28">
        <v>9.0279000000000007</v>
      </c>
      <c r="P409" s="39" t="s">
        <v>402</v>
      </c>
    </row>
    <row r="410" spans="1:52" x14ac:dyDescent="0.25">
      <c r="A410" s="26"/>
      <c r="B410" s="26" t="s">
        <v>567</v>
      </c>
      <c r="C410" s="30">
        <v>45</v>
      </c>
      <c r="D410" s="31" t="s">
        <v>86</v>
      </c>
      <c r="E410" s="31" t="s">
        <v>334</v>
      </c>
      <c r="F410" s="28">
        <v>23.186900000000001</v>
      </c>
      <c r="G410" s="28">
        <v>23.09488</v>
      </c>
      <c r="H410" s="28">
        <v>23.09488</v>
      </c>
      <c r="I410" s="28">
        <v>21.142130000000002</v>
      </c>
      <c r="J410" s="28">
        <v>21.142130000000002</v>
      </c>
      <c r="K410" s="28">
        <v>19.249300000000002</v>
      </c>
      <c r="L410" s="28">
        <v>17.796240000000001</v>
      </c>
      <c r="M410" s="28">
        <v>16.153790000000001</v>
      </c>
      <c r="N410" s="28">
        <v>15.787850000000002</v>
      </c>
      <c r="O410" s="28">
        <v>15.787850000000002</v>
      </c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</row>
    <row r="411" spans="1:52" x14ac:dyDescent="0.25">
      <c r="A411" s="26"/>
      <c r="B411" s="26" t="s">
        <v>567</v>
      </c>
      <c r="C411" s="30">
        <v>49</v>
      </c>
      <c r="D411" s="31" t="s">
        <v>431</v>
      </c>
      <c r="E411" s="31" t="s">
        <v>346</v>
      </c>
      <c r="F411" s="28">
        <v>18.081</v>
      </c>
      <c r="G411" s="28">
        <v>17.37</v>
      </c>
      <c r="H411" s="28">
        <v>17.37</v>
      </c>
      <c r="I411" s="28">
        <v>14.576400000000001</v>
      </c>
      <c r="J411" s="28">
        <v>14.576400000000001</v>
      </c>
      <c r="K411" s="28">
        <v>12.650400000000001</v>
      </c>
      <c r="L411" s="28">
        <v>11.0124</v>
      </c>
      <c r="M411" s="28">
        <v>9.5246999999999993</v>
      </c>
      <c r="N411" s="28">
        <v>9.4337999999999997</v>
      </c>
      <c r="O411" s="28">
        <v>9.4337999999999997</v>
      </c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</row>
    <row r="412" spans="1:52" x14ac:dyDescent="0.25">
      <c r="A412" s="26"/>
      <c r="B412" s="26" t="s">
        <v>567</v>
      </c>
      <c r="C412" s="30">
        <v>49</v>
      </c>
      <c r="D412" s="31" t="s">
        <v>444</v>
      </c>
      <c r="E412" s="31" t="s">
        <v>346</v>
      </c>
      <c r="F412" s="28">
        <v>18.081</v>
      </c>
      <c r="G412" s="28">
        <v>17.37</v>
      </c>
      <c r="H412" s="28">
        <v>17.37</v>
      </c>
      <c r="I412" s="28">
        <v>14.576400000000001</v>
      </c>
      <c r="J412" s="28">
        <v>14.576400000000001</v>
      </c>
      <c r="K412" s="28">
        <v>12.650400000000001</v>
      </c>
      <c r="L412" s="28">
        <v>11.0124</v>
      </c>
      <c r="M412" s="28">
        <v>9.5246999999999993</v>
      </c>
      <c r="N412" s="28">
        <v>9.4337999999999997</v>
      </c>
      <c r="O412" s="28">
        <v>9.4337999999999997</v>
      </c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</row>
    <row r="413" spans="1:52" x14ac:dyDescent="0.25">
      <c r="A413" s="26"/>
      <c r="B413" s="26" t="s">
        <v>567</v>
      </c>
      <c r="C413" s="30">
        <v>49</v>
      </c>
      <c r="D413" s="31" t="s">
        <v>445</v>
      </c>
      <c r="E413" s="31" t="s">
        <v>346</v>
      </c>
      <c r="F413" s="28">
        <v>18.081</v>
      </c>
      <c r="G413" s="28">
        <v>17.37</v>
      </c>
      <c r="H413" s="28">
        <v>17.37</v>
      </c>
      <c r="I413" s="28">
        <v>14.576400000000001</v>
      </c>
      <c r="J413" s="28">
        <v>14.576400000000001</v>
      </c>
      <c r="K413" s="28">
        <v>12.650400000000001</v>
      </c>
      <c r="L413" s="28">
        <v>11.0124</v>
      </c>
      <c r="M413" s="28">
        <v>9.5246999999999993</v>
      </c>
      <c r="N413" s="28">
        <v>9.4337999999999997</v>
      </c>
      <c r="O413" s="28">
        <v>9.4337999999999997</v>
      </c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</row>
    <row r="414" spans="1:52" x14ac:dyDescent="0.25">
      <c r="A414" s="26"/>
      <c r="B414" s="26" t="s">
        <v>567</v>
      </c>
      <c r="C414" s="30">
        <v>49</v>
      </c>
      <c r="D414" s="31" t="s">
        <v>67</v>
      </c>
      <c r="E414" s="31" t="s">
        <v>346</v>
      </c>
      <c r="F414" s="28">
        <v>18.081</v>
      </c>
      <c r="G414" s="28">
        <v>17.37</v>
      </c>
      <c r="H414" s="28">
        <v>17.37</v>
      </c>
      <c r="I414" s="28">
        <v>14.576400000000001</v>
      </c>
      <c r="J414" s="28">
        <v>14.576400000000001</v>
      </c>
      <c r="K414" s="28">
        <v>12.650400000000001</v>
      </c>
      <c r="L414" s="28">
        <v>11.0124</v>
      </c>
      <c r="M414" s="28">
        <v>9.5246999999999993</v>
      </c>
      <c r="N414" s="28">
        <v>9.4337999999999997</v>
      </c>
      <c r="O414" s="28">
        <v>9.4337999999999997</v>
      </c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</row>
    <row r="415" spans="1:52" x14ac:dyDescent="0.25">
      <c r="A415" s="26"/>
      <c r="B415" s="26" t="s">
        <v>567</v>
      </c>
      <c r="C415" s="30">
        <v>49</v>
      </c>
      <c r="D415" s="31" t="s">
        <v>432</v>
      </c>
      <c r="E415" s="31" t="s">
        <v>346</v>
      </c>
      <c r="F415" s="28">
        <v>18.081</v>
      </c>
      <c r="G415" s="28">
        <v>17.37</v>
      </c>
      <c r="H415" s="28">
        <v>17.37</v>
      </c>
      <c r="I415" s="28">
        <v>14.576400000000001</v>
      </c>
      <c r="J415" s="28">
        <v>14.576400000000001</v>
      </c>
      <c r="K415" s="28">
        <v>12.650400000000001</v>
      </c>
      <c r="L415" s="28">
        <v>11.0124</v>
      </c>
      <c r="M415" s="28">
        <v>9.5246999999999993</v>
      </c>
      <c r="N415" s="28">
        <v>9.4337999999999997</v>
      </c>
      <c r="O415" s="28">
        <v>9.4337999999999997</v>
      </c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</row>
    <row r="416" spans="1:52" s="29" customFormat="1" x14ac:dyDescent="0.25">
      <c r="A416" s="26"/>
      <c r="B416" s="26" t="s">
        <v>567</v>
      </c>
      <c r="C416" s="30">
        <v>49</v>
      </c>
      <c r="D416" s="31" t="s">
        <v>253</v>
      </c>
      <c r="E416" s="31" t="s">
        <v>346</v>
      </c>
      <c r="F416" s="28">
        <v>18.081</v>
      </c>
      <c r="G416" s="28">
        <v>17.37</v>
      </c>
      <c r="H416" s="28">
        <v>17.37</v>
      </c>
      <c r="I416" s="28">
        <v>14.576400000000001</v>
      </c>
      <c r="J416" s="28">
        <v>14.576400000000001</v>
      </c>
      <c r="K416" s="28">
        <v>12.650400000000001</v>
      </c>
      <c r="L416" s="28">
        <v>11.0124</v>
      </c>
      <c r="M416" s="28">
        <v>9.5246999999999993</v>
      </c>
      <c r="N416" s="28">
        <v>9.4337999999999997</v>
      </c>
      <c r="O416" s="28">
        <v>9.4337999999999997</v>
      </c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</row>
    <row r="417" spans="1:52" x14ac:dyDescent="0.25">
      <c r="A417" s="26"/>
      <c r="B417" s="26" t="s">
        <v>567</v>
      </c>
      <c r="C417" s="30">
        <v>49</v>
      </c>
      <c r="D417" s="31" t="s">
        <v>254</v>
      </c>
      <c r="E417" s="31" t="s">
        <v>346</v>
      </c>
      <c r="F417" s="28">
        <v>18.081</v>
      </c>
      <c r="G417" s="28">
        <v>17.37</v>
      </c>
      <c r="H417" s="28">
        <v>17.37</v>
      </c>
      <c r="I417" s="28">
        <v>14.576400000000001</v>
      </c>
      <c r="J417" s="28">
        <v>14.576400000000001</v>
      </c>
      <c r="K417" s="28">
        <v>12.650400000000001</v>
      </c>
      <c r="L417" s="28">
        <v>11.0124</v>
      </c>
      <c r="M417" s="28">
        <v>9.5246999999999993</v>
      </c>
      <c r="N417" s="28">
        <v>9.4337999999999997</v>
      </c>
      <c r="O417" s="28">
        <v>9.4337999999999997</v>
      </c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</row>
    <row r="418" spans="1:52" x14ac:dyDescent="0.25">
      <c r="A418" s="26"/>
      <c r="B418" s="26" t="s">
        <v>567</v>
      </c>
      <c r="C418" s="30">
        <v>49</v>
      </c>
      <c r="D418" s="31" t="s">
        <v>461</v>
      </c>
      <c r="E418" s="31" t="s">
        <v>346</v>
      </c>
      <c r="F418" s="28">
        <v>18.081</v>
      </c>
      <c r="G418" s="28">
        <v>17.37</v>
      </c>
      <c r="H418" s="28">
        <v>17.37</v>
      </c>
      <c r="I418" s="28">
        <v>14.576400000000001</v>
      </c>
      <c r="J418" s="28">
        <v>14.576400000000001</v>
      </c>
      <c r="K418" s="28">
        <v>12.650400000000001</v>
      </c>
      <c r="L418" s="28">
        <v>11.0124</v>
      </c>
      <c r="M418" s="28">
        <v>9.5246999999999993</v>
      </c>
      <c r="N418" s="28">
        <v>9.4337999999999997</v>
      </c>
      <c r="O418" s="28">
        <v>9.4337999999999997</v>
      </c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</row>
    <row r="419" spans="1:52" x14ac:dyDescent="0.25">
      <c r="A419" s="26"/>
      <c r="B419" s="26" t="s">
        <v>567</v>
      </c>
      <c r="C419" s="30">
        <v>49</v>
      </c>
      <c r="D419" s="31" t="s">
        <v>52</v>
      </c>
      <c r="E419" s="31" t="s">
        <v>346</v>
      </c>
      <c r="F419" s="28">
        <v>18.081</v>
      </c>
      <c r="G419" s="28">
        <v>17.37</v>
      </c>
      <c r="H419" s="28">
        <v>17.37</v>
      </c>
      <c r="I419" s="28">
        <v>14.576400000000001</v>
      </c>
      <c r="J419" s="28">
        <v>14.576400000000001</v>
      </c>
      <c r="K419" s="28">
        <v>12.650400000000001</v>
      </c>
      <c r="L419" s="28">
        <v>11.0124</v>
      </c>
      <c r="M419" s="28">
        <v>9.5246999999999993</v>
      </c>
      <c r="N419" s="28">
        <v>9.4337999999999997</v>
      </c>
      <c r="O419" s="28">
        <v>9.4337999999999997</v>
      </c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</row>
    <row r="420" spans="1:52" x14ac:dyDescent="0.25">
      <c r="A420" s="26"/>
      <c r="B420" s="26" t="s">
        <v>567</v>
      </c>
      <c r="C420" s="30">
        <v>49</v>
      </c>
      <c r="D420" s="31" t="s">
        <v>255</v>
      </c>
      <c r="E420" s="31" t="s">
        <v>346</v>
      </c>
      <c r="F420" s="28">
        <v>18.081</v>
      </c>
      <c r="G420" s="28">
        <v>17.37</v>
      </c>
      <c r="H420" s="28">
        <v>17.37</v>
      </c>
      <c r="I420" s="28">
        <v>14.576400000000001</v>
      </c>
      <c r="J420" s="28">
        <v>14.576400000000001</v>
      </c>
      <c r="K420" s="28">
        <v>12.650400000000001</v>
      </c>
      <c r="L420" s="28">
        <v>11.0124</v>
      </c>
      <c r="M420" s="28">
        <v>9.5246999999999993</v>
      </c>
      <c r="N420" s="28">
        <v>9.4337999999999997</v>
      </c>
      <c r="O420" s="28">
        <v>9.4337999999999997</v>
      </c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</row>
    <row r="421" spans="1:52" x14ac:dyDescent="0.25">
      <c r="A421" s="26"/>
      <c r="B421" s="26" t="s">
        <v>567</v>
      </c>
      <c r="C421" s="30">
        <v>49</v>
      </c>
      <c r="D421" s="31" t="s">
        <v>256</v>
      </c>
      <c r="E421" s="31" t="s">
        <v>346</v>
      </c>
      <c r="F421" s="28">
        <v>18.081</v>
      </c>
      <c r="G421" s="28">
        <v>17.37</v>
      </c>
      <c r="H421" s="28">
        <v>17.37</v>
      </c>
      <c r="I421" s="28">
        <v>14.576400000000001</v>
      </c>
      <c r="J421" s="28">
        <v>14.576400000000001</v>
      </c>
      <c r="K421" s="28">
        <v>12.650400000000001</v>
      </c>
      <c r="L421" s="28">
        <v>11.0124</v>
      </c>
      <c r="M421" s="28">
        <v>9.5246999999999993</v>
      </c>
      <c r="N421" s="28">
        <v>9.4337999999999997</v>
      </c>
      <c r="O421" s="28">
        <v>9.4337999999999997</v>
      </c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</row>
    <row r="422" spans="1:52" x14ac:dyDescent="0.25">
      <c r="A422" s="26"/>
      <c r="B422" s="26" t="s">
        <v>567</v>
      </c>
      <c r="C422" s="30">
        <v>49</v>
      </c>
      <c r="D422" s="31" t="s">
        <v>68</v>
      </c>
      <c r="E422" s="31" t="s">
        <v>346</v>
      </c>
      <c r="F422" s="28">
        <v>18.081</v>
      </c>
      <c r="G422" s="28">
        <v>17.37</v>
      </c>
      <c r="H422" s="28">
        <v>17.37</v>
      </c>
      <c r="I422" s="28">
        <v>14.576400000000001</v>
      </c>
      <c r="J422" s="28">
        <v>14.576400000000001</v>
      </c>
      <c r="K422" s="28">
        <v>12.650400000000001</v>
      </c>
      <c r="L422" s="28">
        <v>11.0124</v>
      </c>
      <c r="M422" s="28">
        <v>9.5246999999999993</v>
      </c>
      <c r="N422" s="28">
        <v>9.4337999999999997</v>
      </c>
      <c r="O422" s="28">
        <v>9.4337999999999997</v>
      </c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</row>
    <row r="423" spans="1:52" x14ac:dyDescent="0.25">
      <c r="A423" s="26"/>
      <c r="B423" s="26" t="s">
        <v>567</v>
      </c>
      <c r="C423" s="30">
        <v>49</v>
      </c>
      <c r="D423" s="31" t="s">
        <v>436</v>
      </c>
      <c r="E423" s="31" t="s">
        <v>346</v>
      </c>
      <c r="F423" s="28">
        <v>18.081</v>
      </c>
      <c r="G423" s="28">
        <v>17.37</v>
      </c>
      <c r="H423" s="28">
        <v>17.37</v>
      </c>
      <c r="I423" s="28">
        <v>14.576400000000001</v>
      </c>
      <c r="J423" s="28">
        <v>14.576400000000001</v>
      </c>
      <c r="K423" s="28">
        <v>12.650400000000001</v>
      </c>
      <c r="L423" s="28">
        <v>11.0124</v>
      </c>
      <c r="M423" s="28">
        <v>9.5246999999999993</v>
      </c>
      <c r="N423" s="28">
        <v>9.4337999999999997</v>
      </c>
      <c r="O423" s="28">
        <v>9.4337999999999997</v>
      </c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</row>
    <row r="424" spans="1:52" x14ac:dyDescent="0.25">
      <c r="A424" s="26"/>
      <c r="B424" s="26" t="s">
        <v>567</v>
      </c>
      <c r="C424" s="30">
        <v>49</v>
      </c>
      <c r="D424" s="31" t="s">
        <v>457</v>
      </c>
      <c r="E424" s="31" t="s">
        <v>346</v>
      </c>
      <c r="F424" s="28">
        <v>18.081</v>
      </c>
      <c r="G424" s="28">
        <v>17.37</v>
      </c>
      <c r="H424" s="28">
        <v>17.37</v>
      </c>
      <c r="I424" s="28">
        <v>14.576400000000001</v>
      </c>
      <c r="J424" s="28">
        <v>14.576400000000001</v>
      </c>
      <c r="K424" s="28">
        <v>12.650400000000001</v>
      </c>
      <c r="L424" s="28">
        <v>11.0124</v>
      </c>
      <c r="M424" s="28">
        <v>9.5246999999999993</v>
      </c>
      <c r="N424" s="28">
        <v>9.4337999999999997</v>
      </c>
      <c r="O424" s="28">
        <v>9.4337999999999997</v>
      </c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</row>
    <row r="425" spans="1:52" x14ac:dyDescent="0.25">
      <c r="A425" s="26"/>
      <c r="B425" s="26" t="s">
        <v>567</v>
      </c>
      <c r="C425" s="30">
        <v>49</v>
      </c>
      <c r="D425" s="31" t="s">
        <v>80</v>
      </c>
      <c r="E425" s="31" t="s">
        <v>346</v>
      </c>
      <c r="F425" s="28">
        <v>18.081</v>
      </c>
      <c r="G425" s="28">
        <v>17.37</v>
      </c>
      <c r="H425" s="28">
        <v>17.37</v>
      </c>
      <c r="I425" s="28">
        <v>14.576400000000001</v>
      </c>
      <c r="J425" s="28">
        <v>14.576400000000001</v>
      </c>
      <c r="K425" s="28">
        <v>12.650400000000001</v>
      </c>
      <c r="L425" s="28">
        <v>11.0124</v>
      </c>
      <c r="M425" s="28">
        <v>9.5246999999999993</v>
      </c>
      <c r="N425" s="28">
        <v>9.4337999999999997</v>
      </c>
      <c r="O425" s="28">
        <v>9.4337999999999997</v>
      </c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</row>
    <row r="426" spans="1:52" x14ac:dyDescent="0.25">
      <c r="A426" s="26"/>
      <c r="B426" s="26" t="s">
        <v>567</v>
      </c>
      <c r="C426" s="30">
        <v>49</v>
      </c>
      <c r="D426" s="31" t="s">
        <v>73</v>
      </c>
      <c r="E426" s="31" t="s">
        <v>346</v>
      </c>
      <c r="F426" s="28">
        <v>18.081</v>
      </c>
      <c r="G426" s="28">
        <v>17.37</v>
      </c>
      <c r="H426" s="28">
        <v>17.37</v>
      </c>
      <c r="I426" s="28">
        <v>14.576400000000001</v>
      </c>
      <c r="J426" s="28">
        <v>14.576400000000001</v>
      </c>
      <c r="K426" s="28">
        <v>12.650400000000001</v>
      </c>
      <c r="L426" s="28">
        <v>11.0124</v>
      </c>
      <c r="M426" s="28">
        <v>9.5246999999999993</v>
      </c>
      <c r="N426" s="28">
        <v>9.4337999999999997</v>
      </c>
      <c r="O426" s="28">
        <v>9.4337999999999997</v>
      </c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</row>
    <row r="427" spans="1:52" x14ac:dyDescent="0.25">
      <c r="A427" s="26"/>
      <c r="B427" s="26" t="s">
        <v>567</v>
      </c>
      <c r="C427" s="30">
        <v>49</v>
      </c>
      <c r="D427" s="31" t="s">
        <v>428</v>
      </c>
      <c r="E427" s="31" t="s">
        <v>346</v>
      </c>
      <c r="F427" s="28">
        <v>18.081</v>
      </c>
      <c r="G427" s="28">
        <v>17.37</v>
      </c>
      <c r="H427" s="28">
        <v>17.37</v>
      </c>
      <c r="I427" s="28">
        <v>14.576400000000001</v>
      </c>
      <c r="J427" s="28">
        <v>14.576400000000001</v>
      </c>
      <c r="K427" s="28">
        <v>12.650400000000001</v>
      </c>
      <c r="L427" s="28">
        <v>11.0124</v>
      </c>
      <c r="M427" s="28">
        <v>9.5246999999999993</v>
      </c>
      <c r="N427" s="28">
        <v>9.4337999999999997</v>
      </c>
      <c r="O427" s="28">
        <v>9.4337999999999997</v>
      </c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</row>
    <row r="428" spans="1:52" x14ac:dyDescent="0.25">
      <c r="A428" s="26"/>
      <c r="B428" s="26" t="s">
        <v>567</v>
      </c>
      <c r="C428" s="30">
        <v>49</v>
      </c>
      <c r="D428" s="31" t="s">
        <v>69</v>
      </c>
      <c r="E428" s="31" t="s">
        <v>346</v>
      </c>
      <c r="F428" s="28">
        <v>18.081</v>
      </c>
      <c r="G428" s="28">
        <v>17.37</v>
      </c>
      <c r="H428" s="28">
        <v>17.37</v>
      </c>
      <c r="I428" s="28">
        <v>14.576400000000001</v>
      </c>
      <c r="J428" s="28">
        <v>14.576400000000001</v>
      </c>
      <c r="K428" s="28">
        <v>12.650400000000001</v>
      </c>
      <c r="L428" s="28">
        <v>11.0124</v>
      </c>
      <c r="M428" s="28">
        <v>9.5246999999999993</v>
      </c>
      <c r="N428" s="28">
        <v>9.4337999999999997</v>
      </c>
      <c r="O428" s="28">
        <v>9.4337999999999997</v>
      </c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</row>
    <row r="429" spans="1:52" x14ac:dyDescent="0.25">
      <c r="A429" s="26"/>
      <c r="B429" s="26" t="s">
        <v>567</v>
      </c>
      <c r="C429" s="30">
        <v>49</v>
      </c>
      <c r="D429" s="31" t="s">
        <v>258</v>
      </c>
      <c r="E429" s="31" t="s">
        <v>346</v>
      </c>
      <c r="F429" s="28">
        <v>18.081</v>
      </c>
      <c r="G429" s="28">
        <v>17.37</v>
      </c>
      <c r="H429" s="28">
        <v>17.37</v>
      </c>
      <c r="I429" s="28">
        <v>14.576400000000001</v>
      </c>
      <c r="J429" s="28">
        <v>14.576400000000001</v>
      </c>
      <c r="K429" s="28">
        <v>12.650400000000001</v>
      </c>
      <c r="L429" s="28">
        <v>11.0124</v>
      </c>
      <c r="M429" s="28">
        <v>9.5246999999999993</v>
      </c>
      <c r="N429" s="28">
        <v>9.4337999999999997</v>
      </c>
      <c r="O429" s="28">
        <v>9.4337999999999997</v>
      </c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</row>
    <row r="430" spans="1:52" x14ac:dyDescent="0.25">
      <c r="A430" s="26"/>
      <c r="B430" s="26" t="s">
        <v>567</v>
      </c>
      <c r="C430" s="30">
        <v>49</v>
      </c>
      <c r="D430" s="31" t="s">
        <v>462</v>
      </c>
      <c r="E430" s="31" t="s">
        <v>346</v>
      </c>
      <c r="F430" s="28">
        <v>18.081</v>
      </c>
      <c r="G430" s="28">
        <v>17.37</v>
      </c>
      <c r="H430" s="28">
        <v>17.37</v>
      </c>
      <c r="I430" s="28">
        <v>14.576400000000001</v>
      </c>
      <c r="J430" s="28">
        <v>14.576400000000001</v>
      </c>
      <c r="K430" s="28">
        <v>12.650400000000001</v>
      </c>
      <c r="L430" s="28">
        <v>11.0124</v>
      </c>
      <c r="M430" s="28">
        <v>9.5246999999999993</v>
      </c>
      <c r="N430" s="28">
        <v>9.4337999999999997</v>
      </c>
      <c r="O430" s="28">
        <v>9.4337999999999997</v>
      </c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</row>
    <row r="431" spans="1:52" x14ac:dyDescent="0.25">
      <c r="A431" s="26"/>
      <c r="B431" s="26" t="s">
        <v>567</v>
      </c>
      <c r="C431" s="30">
        <v>49</v>
      </c>
      <c r="D431" s="31" t="s">
        <v>259</v>
      </c>
      <c r="E431" s="31" t="s">
        <v>346</v>
      </c>
      <c r="F431" s="28">
        <v>18.081</v>
      </c>
      <c r="G431" s="28">
        <v>17.37</v>
      </c>
      <c r="H431" s="28">
        <v>17.37</v>
      </c>
      <c r="I431" s="28">
        <v>14.576400000000001</v>
      </c>
      <c r="J431" s="28">
        <v>14.576400000000001</v>
      </c>
      <c r="K431" s="28">
        <v>12.650400000000001</v>
      </c>
      <c r="L431" s="28">
        <v>11.0124</v>
      </c>
      <c r="M431" s="28">
        <v>9.5246999999999993</v>
      </c>
      <c r="N431" s="28">
        <v>9.4337999999999997</v>
      </c>
      <c r="O431" s="28">
        <v>9.4337999999999997</v>
      </c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</row>
    <row r="432" spans="1:52" x14ac:dyDescent="0.25">
      <c r="A432" s="26"/>
      <c r="B432" s="26" t="s">
        <v>567</v>
      </c>
      <c r="C432" s="30">
        <v>49</v>
      </c>
      <c r="D432" s="31" t="s">
        <v>446</v>
      </c>
      <c r="E432" s="31" t="s">
        <v>346</v>
      </c>
      <c r="F432" s="28">
        <v>18.081</v>
      </c>
      <c r="G432" s="28">
        <v>17.37</v>
      </c>
      <c r="H432" s="28">
        <v>17.37</v>
      </c>
      <c r="I432" s="28">
        <v>14.576400000000001</v>
      </c>
      <c r="J432" s="28">
        <v>14.576400000000001</v>
      </c>
      <c r="K432" s="28">
        <v>12.650400000000001</v>
      </c>
      <c r="L432" s="28">
        <v>11.0124</v>
      </c>
      <c r="M432" s="28">
        <v>9.5246999999999993</v>
      </c>
      <c r="N432" s="28">
        <v>9.4337999999999997</v>
      </c>
      <c r="O432" s="28">
        <v>9.4337999999999997</v>
      </c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</row>
    <row r="433" spans="1:52" s="29" customFormat="1" x14ac:dyDescent="0.25">
      <c r="A433" s="26"/>
      <c r="B433" s="26" t="s">
        <v>567</v>
      </c>
      <c r="C433" s="30">
        <v>49</v>
      </c>
      <c r="D433" s="31" t="s">
        <v>442</v>
      </c>
      <c r="E433" s="31" t="s">
        <v>346</v>
      </c>
      <c r="F433" s="28">
        <v>18.081</v>
      </c>
      <c r="G433" s="28">
        <v>17.37</v>
      </c>
      <c r="H433" s="28">
        <v>17.37</v>
      </c>
      <c r="I433" s="28">
        <v>14.576400000000001</v>
      </c>
      <c r="J433" s="28">
        <v>14.576400000000001</v>
      </c>
      <c r="K433" s="28">
        <v>12.650400000000001</v>
      </c>
      <c r="L433" s="28">
        <v>11.0124</v>
      </c>
      <c r="M433" s="28">
        <v>9.5246999999999993</v>
      </c>
      <c r="N433" s="28">
        <v>9.4337999999999997</v>
      </c>
      <c r="O433" s="28">
        <v>9.4337999999999997</v>
      </c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</row>
    <row r="434" spans="1:52" s="29" customFormat="1" x14ac:dyDescent="0.25">
      <c r="A434" s="26"/>
      <c r="B434" s="26" t="s">
        <v>567</v>
      </c>
      <c r="C434" s="30">
        <v>49</v>
      </c>
      <c r="D434" s="31" t="s">
        <v>71</v>
      </c>
      <c r="E434" s="31" t="s">
        <v>346</v>
      </c>
      <c r="F434" s="28">
        <v>18.081</v>
      </c>
      <c r="G434" s="28">
        <v>17.37</v>
      </c>
      <c r="H434" s="28">
        <v>17.37</v>
      </c>
      <c r="I434" s="28">
        <v>14.576400000000001</v>
      </c>
      <c r="J434" s="28">
        <v>14.576400000000001</v>
      </c>
      <c r="K434" s="28">
        <v>12.650400000000001</v>
      </c>
      <c r="L434" s="28">
        <v>11.0124</v>
      </c>
      <c r="M434" s="28">
        <v>9.5246999999999993</v>
      </c>
      <c r="N434" s="28">
        <v>9.4337999999999997</v>
      </c>
      <c r="O434" s="28">
        <v>9.4337999999999997</v>
      </c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</row>
    <row r="435" spans="1:52" s="29" customFormat="1" x14ac:dyDescent="0.25">
      <c r="A435" s="26"/>
      <c r="B435" s="26" t="s">
        <v>567</v>
      </c>
      <c r="C435" s="30">
        <v>49</v>
      </c>
      <c r="D435" s="31" t="s">
        <v>66</v>
      </c>
      <c r="E435" s="31" t="s">
        <v>346</v>
      </c>
      <c r="F435" s="28">
        <v>18.081</v>
      </c>
      <c r="G435" s="28">
        <v>17.37</v>
      </c>
      <c r="H435" s="28">
        <v>17.37</v>
      </c>
      <c r="I435" s="28">
        <v>14.576400000000001</v>
      </c>
      <c r="J435" s="28">
        <v>14.576400000000001</v>
      </c>
      <c r="K435" s="28">
        <v>12.650400000000001</v>
      </c>
      <c r="L435" s="28">
        <v>11.0124</v>
      </c>
      <c r="M435" s="28">
        <v>9.5246999999999993</v>
      </c>
      <c r="N435" s="28">
        <v>9.4337999999999997</v>
      </c>
      <c r="O435" s="28">
        <v>9.4337999999999997</v>
      </c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</row>
    <row r="436" spans="1:52" s="29" customFormat="1" x14ac:dyDescent="0.25">
      <c r="A436" s="26"/>
      <c r="B436" s="26" t="s">
        <v>567</v>
      </c>
      <c r="C436" s="30">
        <v>49</v>
      </c>
      <c r="D436" s="31" t="s">
        <v>53</v>
      </c>
      <c r="E436" s="31" t="s">
        <v>346</v>
      </c>
      <c r="F436" s="28">
        <v>18.081</v>
      </c>
      <c r="G436" s="28">
        <v>17.37</v>
      </c>
      <c r="H436" s="28">
        <v>17.37</v>
      </c>
      <c r="I436" s="28">
        <v>14.576400000000001</v>
      </c>
      <c r="J436" s="28">
        <v>14.576400000000001</v>
      </c>
      <c r="K436" s="28">
        <v>12.650400000000001</v>
      </c>
      <c r="L436" s="28">
        <v>11.0124</v>
      </c>
      <c r="M436" s="28">
        <v>9.5246999999999993</v>
      </c>
      <c r="N436" s="28">
        <v>9.4337999999999997</v>
      </c>
      <c r="O436" s="28">
        <v>9.4337999999999997</v>
      </c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</row>
    <row r="437" spans="1:52" s="29" customFormat="1" x14ac:dyDescent="0.25">
      <c r="A437" s="26"/>
      <c r="B437" s="26" t="s">
        <v>567</v>
      </c>
      <c r="C437" s="30">
        <v>49</v>
      </c>
      <c r="D437" s="31" t="s">
        <v>70</v>
      </c>
      <c r="E437" s="31" t="s">
        <v>346</v>
      </c>
      <c r="F437" s="28">
        <v>18.081</v>
      </c>
      <c r="G437" s="28">
        <v>17.37</v>
      </c>
      <c r="H437" s="28">
        <v>17.37</v>
      </c>
      <c r="I437" s="28">
        <v>14.576400000000001</v>
      </c>
      <c r="J437" s="28">
        <v>14.576400000000001</v>
      </c>
      <c r="K437" s="28">
        <v>12.650400000000001</v>
      </c>
      <c r="L437" s="28">
        <v>11.0124</v>
      </c>
      <c r="M437" s="28">
        <v>9.5246999999999993</v>
      </c>
      <c r="N437" s="28">
        <v>9.4337999999999997</v>
      </c>
      <c r="O437" s="28">
        <v>9.4337999999999997</v>
      </c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</row>
    <row r="438" spans="1:52" s="29" customFormat="1" x14ac:dyDescent="0.25">
      <c r="A438" s="26"/>
      <c r="B438" s="26" t="s">
        <v>567</v>
      </c>
      <c r="C438" s="30">
        <v>49</v>
      </c>
      <c r="D438" s="31" t="s">
        <v>260</v>
      </c>
      <c r="E438" s="31" t="s">
        <v>346</v>
      </c>
      <c r="F438" s="28">
        <v>18.081</v>
      </c>
      <c r="G438" s="28">
        <v>17.37</v>
      </c>
      <c r="H438" s="28">
        <v>17.37</v>
      </c>
      <c r="I438" s="28">
        <v>14.576400000000001</v>
      </c>
      <c r="J438" s="28">
        <v>14.576400000000001</v>
      </c>
      <c r="K438" s="28">
        <v>12.650400000000001</v>
      </c>
      <c r="L438" s="28">
        <v>11.0124</v>
      </c>
      <c r="M438" s="28">
        <v>9.5246999999999993</v>
      </c>
      <c r="N438" s="28">
        <v>9.4337999999999997</v>
      </c>
      <c r="O438" s="28">
        <v>9.4337999999999997</v>
      </c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</row>
    <row r="439" spans="1:52" s="29" customFormat="1" x14ac:dyDescent="0.25">
      <c r="A439" s="26"/>
      <c r="B439" s="26" t="s">
        <v>567</v>
      </c>
      <c r="C439" s="30">
        <v>49</v>
      </c>
      <c r="D439" s="31" t="s">
        <v>463</v>
      </c>
      <c r="E439" s="31" t="s">
        <v>346</v>
      </c>
      <c r="F439" s="28">
        <v>18.081</v>
      </c>
      <c r="G439" s="28">
        <v>17.37</v>
      </c>
      <c r="H439" s="28">
        <v>17.37</v>
      </c>
      <c r="I439" s="28">
        <v>14.576400000000001</v>
      </c>
      <c r="J439" s="28">
        <v>14.576400000000001</v>
      </c>
      <c r="K439" s="28">
        <v>12.650400000000001</v>
      </c>
      <c r="L439" s="28">
        <v>11.0124</v>
      </c>
      <c r="M439" s="28">
        <v>9.5246999999999993</v>
      </c>
      <c r="N439" s="28">
        <v>9.4337999999999997</v>
      </c>
      <c r="O439" s="28">
        <v>9.4337999999999997</v>
      </c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AZ439" s="4"/>
    </row>
    <row r="440" spans="1:52" s="29" customFormat="1" x14ac:dyDescent="0.25">
      <c r="A440" s="26"/>
      <c r="B440" s="26" t="s">
        <v>567</v>
      </c>
      <c r="C440" s="30">
        <v>49</v>
      </c>
      <c r="D440" s="31" t="s">
        <v>261</v>
      </c>
      <c r="E440" s="31" t="s">
        <v>346</v>
      </c>
      <c r="F440" s="28">
        <v>18.081</v>
      </c>
      <c r="G440" s="28">
        <v>17.37</v>
      </c>
      <c r="H440" s="28">
        <v>17.37</v>
      </c>
      <c r="I440" s="28">
        <v>14.576400000000001</v>
      </c>
      <c r="J440" s="28">
        <v>14.576400000000001</v>
      </c>
      <c r="K440" s="28">
        <v>12.650400000000001</v>
      </c>
      <c r="L440" s="28">
        <v>11.0124</v>
      </c>
      <c r="M440" s="28">
        <v>9.5246999999999993</v>
      </c>
      <c r="N440" s="28">
        <v>9.4337999999999997</v>
      </c>
      <c r="O440" s="28">
        <v>9.4337999999999997</v>
      </c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AZ440" s="4"/>
    </row>
    <row r="441" spans="1:52" s="29" customFormat="1" x14ac:dyDescent="0.25">
      <c r="A441" s="26"/>
      <c r="B441" s="26" t="s">
        <v>567</v>
      </c>
      <c r="C441" s="30">
        <v>49</v>
      </c>
      <c r="D441" s="31" t="s">
        <v>262</v>
      </c>
      <c r="E441" s="31" t="s">
        <v>346</v>
      </c>
      <c r="F441" s="28">
        <v>18.081</v>
      </c>
      <c r="G441" s="28">
        <v>17.37</v>
      </c>
      <c r="H441" s="28">
        <v>17.37</v>
      </c>
      <c r="I441" s="28">
        <v>14.576400000000001</v>
      </c>
      <c r="J441" s="28">
        <v>14.576400000000001</v>
      </c>
      <c r="K441" s="28">
        <v>12.650400000000001</v>
      </c>
      <c r="L441" s="28">
        <v>11.0124</v>
      </c>
      <c r="M441" s="28">
        <v>9.5246999999999993</v>
      </c>
      <c r="N441" s="28">
        <v>9.4337999999999997</v>
      </c>
      <c r="O441" s="28">
        <v>9.4337999999999997</v>
      </c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AZ441" s="4"/>
    </row>
    <row r="442" spans="1:52" s="29" customFormat="1" x14ac:dyDescent="0.25">
      <c r="A442" s="26"/>
      <c r="B442" s="26" t="s">
        <v>567</v>
      </c>
      <c r="C442" s="30">
        <v>51</v>
      </c>
      <c r="D442" s="31" t="s">
        <v>90</v>
      </c>
      <c r="E442" s="31" t="s">
        <v>334</v>
      </c>
      <c r="F442" s="28">
        <v>24.57</v>
      </c>
      <c r="G442" s="28">
        <v>23.812999999999999</v>
      </c>
      <c r="H442" s="28">
        <v>23.812999999999999</v>
      </c>
      <c r="I442" s="28">
        <v>22.619</v>
      </c>
      <c r="J442" s="28">
        <v>22.619</v>
      </c>
      <c r="K442" s="28">
        <v>21.515999999999998</v>
      </c>
      <c r="L442" s="28">
        <v>21.14</v>
      </c>
      <c r="M442" s="28">
        <v>20.866</v>
      </c>
      <c r="N442" s="28">
        <v>20.664999999999999</v>
      </c>
      <c r="O442" s="28">
        <v>20.664999999999999</v>
      </c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AZ442" s="4"/>
    </row>
    <row r="443" spans="1:52" s="29" customFormat="1" x14ac:dyDescent="0.25">
      <c r="A443" s="26"/>
      <c r="B443" s="26" t="s">
        <v>567</v>
      </c>
      <c r="C443" s="30">
        <v>51</v>
      </c>
      <c r="D443" s="31" t="s">
        <v>265</v>
      </c>
      <c r="E443" s="31" t="s">
        <v>334</v>
      </c>
      <c r="F443" s="28">
        <v>23.26</v>
      </c>
      <c r="G443" s="28">
        <v>22.521000000000001</v>
      </c>
      <c r="H443" s="28">
        <v>22.521000000000001</v>
      </c>
      <c r="I443" s="28">
        <v>21.224</v>
      </c>
      <c r="J443" s="28">
        <v>21.224</v>
      </c>
      <c r="K443" s="28">
        <v>20.396000000000001</v>
      </c>
      <c r="L443" s="28">
        <v>19.883000000000003</v>
      </c>
      <c r="M443" s="28">
        <v>19.399999999999999</v>
      </c>
      <c r="N443" s="28">
        <v>19.213999999999999</v>
      </c>
      <c r="O443" s="28">
        <v>19.213999999999999</v>
      </c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AZ443" s="4"/>
    </row>
    <row r="444" spans="1:52" s="29" customFormat="1" x14ac:dyDescent="0.25">
      <c r="A444" s="26"/>
      <c r="B444" s="26" t="s">
        <v>567</v>
      </c>
      <c r="C444" s="30">
        <v>53</v>
      </c>
      <c r="D444" s="31" t="s">
        <v>74</v>
      </c>
      <c r="E444" s="31" t="s">
        <v>346</v>
      </c>
      <c r="F444" s="28">
        <v>31.625000000000004</v>
      </c>
      <c r="G444" s="28">
        <v>30.314900000000002</v>
      </c>
      <c r="H444" s="28">
        <v>30.314900000000002</v>
      </c>
      <c r="I444" s="28">
        <v>26.101900000000001</v>
      </c>
      <c r="J444" s="28">
        <v>26.101900000000001</v>
      </c>
      <c r="K444" s="28">
        <v>23.119800000000005</v>
      </c>
      <c r="L444" s="28">
        <v>20.7669</v>
      </c>
      <c r="M444" s="28">
        <v>18.451400000000003</v>
      </c>
      <c r="N444" s="28">
        <v>18.274300000000004</v>
      </c>
      <c r="O444" s="28">
        <v>18.274300000000004</v>
      </c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/>
      <c r="AT444" s="4"/>
      <c r="AU444" s="4"/>
      <c r="AV444" s="4"/>
      <c r="AW444" s="4"/>
      <c r="AX444" s="4"/>
      <c r="AY444" s="4"/>
      <c r="AZ444" s="4"/>
    </row>
    <row r="445" spans="1:52" s="29" customFormat="1" x14ac:dyDescent="0.25">
      <c r="A445" s="26"/>
      <c r="B445" s="26" t="s">
        <v>567</v>
      </c>
      <c r="C445" s="30">
        <v>54</v>
      </c>
      <c r="D445" s="31" t="s">
        <v>268</v>
      </c>
      <c r="E445" s="31" t="s">
        <v>334</v>
      </c>
      <c r="F445" s="28">
        <v>22.98</v>
      </c>
      <c r="G445" s="28">
        <v>22.565999999999999</v>
      </c>
      <c r="H445" s="28">
        <v>22.565999999999999</v>
      </c>
      <c r="I445" s="28">
        <v>21.458000000000002</v>
      </c>
      <c r="J445" s="28">
        <v>21.458000000000002</v>
      </c>
      <c r="K445" s="28">
        <v>20.500999999999998</v>
      </c>
      <c r="L445" s="28">
        <v>19.79</v>
      </c>
      <c r="M445" s="28">
        <v>19.503</v>
      </c>
      <c r="N445" s="28">
        <v>19.315999999999999</v>
      </c>
      <c r="O445" s="28">
        <v>19.315999999999999</v>
      </c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  <c r="AM445" s="4"/>
      <c r="AN445" s="4"/>
      <c r="AO445" s="4"/>
      <c r="AP445" s="4"/>
      <c r="AQ445" s="4"/>
      <c r="AR445" s="4"/>
      <c r="AS445" s="4"/>
      <c r="AT445" s="4"/>
      <c r="AU445" s="4"/>
      <c r="AV445" s="4"/>
      <c r="AW445" s="4"/>
      <c r="AX445" s="4"/>
      <c r="AY445" s="4"/>
      <c r="AZ445" s="4"/>
    </row>
    <row r="446" spans="1:52" s="29" customFormat="1" x14ac:dyDescent="0.25">
      <c r="A446" s="26"/>
      <c r="B446" s="26" t="s">
        <v>567</v>
      </c>
      <c r="C446" s="30">
        <v>56</v>
      </c>
      <c r="D446" s="31" t="s">
        <v>54</v>
      </c>
      <c r="E446" s="31" t="s">
        <v>346</v>
      </c>
      <c r="F446" s="28">
        <v>27.1</v>
      </c>
      <c r="G446" s="28">
        <v>26.274999999999999</v>
      </c>
      <c r="H446" s="28">
        <v>26.274999999999999</v>
      </c>
      <c r="I446" s="28">
        <v>22.722000000000001</v>
      </c>
      <c r="J446" s="28">
        <v>22.722000000000001</v>
      </c>
      <c r="K446" s="28">
        <v>20.213999999999999</v>
      </c>
      <c r="L446" s="28">
        <v>18.079000000000001</v>
      </c>
      <c r="M446" s="28">
        <v>16.152000000000001</v>
      </c>
      <c r="N446" s="28">
        <v>15.996</v>
      </c>
      <c r="O446" s="28">
        <v>15.996</v>
      </c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</row>
    <row r="447" spans="1:52" s="29" customFormat="1" x14ac:dyDescent="0.25">
      <c r="A447" s="26"/>
      <c r="B447" s="26" t="s">
        <v>567</v>
      </c>
      <c r="C447" s="30">
        <v>56</v>
      </c>
      <c r="D447" s="31" t="s">
        <v>92</v>
      </c>
      <c r="E447" s="31" t="s">
        <v>334</v>
      </c>
      <c r="F447" s="28">
        <v>17.829999999999998</v>
      </c>
      <c r="G447" s="28">
        <v>17.190999999999999</v>
      </c>
      <c r="H447" s="28">
        <v>17.190999999999999</v>
      </c>
      <c r="I447" s="28">
        <v>15.991</v>
      </c>
      <c r="J447" s="28">
        <v>15.991</v>
      </c>
      <c r="K447" s="28">
        <v>15.259</v>
      </c>
      <c r="L447" s="28">
        <v>14.794999999999998</v>
      </c>
      <c r="M447" s="28">
        <v>14.361000000000001</v>
      </c>
      <c r="N447" s="28">
        <v>14.222999999999999</v>
      </c>
      <c r="O447" s="28">
        <v>14.222999999999999</v>
      </c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</row>
    <row r="448" spans="1:52" x14ac:dyDescent="0.25">
      <c r="A448" s="26"/>
      <c r="B448" s="26" t="s">
        <v>567</v>
      </c>
      <c r="C448" s="30">
        <v>58</v>
      </c>
      <c r="D448" s="31" t="s">
        <v>100</v>
      </c>
      <c r="E448" s="31" t="s">
        <v>346</v>
      </c>
      <c r="F448" s="28">
        <v>60.456000000000003</v>
      </c>
      <c r="G448" s="28">
        <v>59.379099999999994</v>
      </c>
      <c r="H448" s="28">
        <v>59.379099999999994</v>
      </c>
      <c r="I448" s="28">
        <v>52.540399999999998</v>
      </c>
      <c r="J448" s="28">
        <v>52.540399999999998</v>
      </c>
      <c r="K448" s="28">
        <v>48.958800000000004</v>
      </c>
      <c r="L448" s="28">
        <v>48.4968</v>
      </c>
      <c r="M448" s="28">
        <v>48.034800000000004</v>
      </c>
      <c r="N448" s="28">
        <v>47.572800000000008</v>
      </c>
      <c r="O448" s="28">
        <v>47.572800000000008</v>
      </c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</row>
    <row r="449" spans="1:52" x14ac:dyDescent="0.25">
      <c r="A449" s="26"/>
      <c r="B449" s="26" t="s">
        <v>567</v>
      </c>
      <c r="C449" s="30">
        <v>59</v>
      </c>
      <c r="D449" s="31" t="s">
        <v>98</v>
      </c>
      <c r="E449" s="31" t="s">
        <v>346</v>
      </c>
      <c r="F449" s="28">
        <v>34.82</v>
      </c>
      <c r="G449" s="28">
        <v>33.995999999999995</v>
      </c>
      <c r="H449" s="28">
        <v>33.995999999999995</v>
      </c>
      <c r="I449" s="28">
        <v>30.232999999999997</v>
      </c>
      <c r="J449" s="28">
        <v>30.232999999999997</v>
      </c>
      <c r="K449" s="28">
        <v>27.45</v>
      </c>
      <c r="L449" s="28">
        <v>25.047999999999998</v>
      </c>
      <c r="M449" s="28">
        <v>23.196000000000002</v>
      </c>
      <c r="N449" s="28">
        <v>22.972999999999999</v>
      </c>
      <c r="O449" s="28">
        <v>22.972999999999999</v>
      </c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</row>
    <row r="450" spans="1:52" x14ac:dyDescent="0.25">
      <c r="A450" s="26"/>
      <c r="B450" s="26" t="s">
        <v>567</v>
      </c>
      <c r="C450" s="30">
        <v>59</v>
      </c>
      <c r="D450" s="31" t="s">
        <v>42</v>
      </c>
      <c r="E450" s="31" t="s">
        <v>346</v>
      </c>
      <c r="F450" s="28">
        <v>34.82</v>
      </c>
      <c r="G450" s="28">
        <v>33.995999999999995</v>
      </c>
      <c r="H450" s="28">
        <v>33.995999999999995</v>
      </c>
      <c r="I450" s="28">
        <v>30.232999999999997</v>
      </c>
      <c r="J450" s="28">
        <v>30.232999999999997</v>
      </c>
      <c r="K450" s="28">
        <v>27.45</v>
      </c>
      <c r="L450" s="28">
        <v>25.047999999999998</v>
      </c>
      <c r="M450" s="28">
        <v>23.196000000000002</v>
      </c>
      <c r="N450" s="28">
        <v>22.972999999999999</v>
      </c>
      <c r="O450" s="28">
        <v>22.972999999999999</v>
      </c>
    </row>
    <row r="451" spans="1:52" x14ac:dyDescent="0.25">
      <c r="A451" s="26"/>
      <c r="B451" s="26" t="s">
        <v>567</v>
      </c>
      <c r="C451" s="30">
        <v>59</v>
      </c>
      <c r="D451" s="31" t="s">
        <v>271</v>
      </c>
      <c r="E451" s="31" t="s">
        <v>346</v>
      </c>
      <c r="F451" s="28">
        <v>34.82</v>
      </c>
      <c r="G451" s="28">
        <v>33.995999999999995</v>
      </c>
      <c r="H451" s="28">
        <v>33.995999999999995</v>
      </c>
      <c r="I451" s="28">
        <v>30.232999999999997</v>
      </c>
      <c r="J451" s="28">
        <v>30.232999999999997</v>
      </c>
      <c r="K451" s="28">
        <v>27.45</v>
      </c>
      <c r="L451" s="28">
        <v>25.047999999999998</v>
      </c>
      <c r="M451" s="28">
        <v>23.196000000000002</v>
      </c>
      <c r="N451" s="28">
        <v>22.972999999999999</v>
      </c>
      <c r="O451" s="28">
        <v>22.972999999999999</v>
      </c>
    </row>
    <row r="452" spans="1:52" x14ac:dyDescent="0.25">
      <c r="A452" s="26"/>
      <c r="B452" s="26" t="s">
        <v>567</v>
      </c>
      <c r="C452" s="30">
        <v>60</v>
      </c>
      <c r="D452" s="31" t="s">
        <v>87</v>
      </c>
      <c r="E452" s="31" t="s">
        <v>334</v>
      </c>
      <c r="F452" s="28">
        <v>23.13</v>
      </c>
      <c r="G452" s="28">
        <v>22.395</v>
      </c>
      <c r="H452" s="28">
        <v>22.395</v>
      </c>
      <c r="I452" s="28">
        <v>21.227</v>
      </c>
      <c r="J452" s="28">
        <v>21.227</v>
      </c>
      <c r="K452" s="28">
        <v>20.149000000000001</v>
      </c>
      <c r="L452" s="28">
        <v>19.786999999999999</v>
      </c>
      <c r="M452" s="28">
        <v>19.524999999999999</v>
      </c>
      <c r="N452" s="28">
        <v>19.337</v>
      </c>
      <c r="O452" s="28">
        <v>19.337</v>
      </c>
    </row>
    <row r="453" spans="1:52" x14ac:dyDescent="0.25">
      <c r="A453" s="26"/>
      <c r="B453" s="26" t="s">
        <v>567</v>
      </c>
      <c r="C453" s="30">
        <v>61</v>
      </c>
      <c r="D453" s="31" t="s">
        <v>88</v>
      </c>
      <c r="E453" s="31" t="s">
        <v>334</v>
      </c>
      <c r="F453" s="28">
        <v>21.589400000000001</v>
      </c>
      <c r="G453" s="28">
        <v>20.892620000000001</v>
      </c>
      <c r="H453" s="28">
        <v>20.892620000000001</v>
      </c>
      <c r="I453" s="28">
        <v>19.7666</v>
      </c>
      <c r="J453" s="28">
        <v>19.7666</v>
      </c>
      <c r="K453" s="28">
        <v>18.729759999999999</v>
      </c>
      <c r="L453" s="28">
        <v>18.38382</v>
      </c>
      <c r="M453" s="28">
        <v>18.136859999999999</v>
      </c>
      <c r="N453" s="28">
        <v>17.962420000000002</v>
      </c>
      <c r="O453" s="28">
        <v>17.962420000000002</v>
      </c>
    </row>
    <row r="454" spans="1:52" x14ac:dyDescent="0.25">
      <c r="A454" s="26"/>
      <c r="B454" s="26" t="s">
        <v>567</v>
      </c>
      <c r="C454" s="30">
        <v>62</v>
      </c>
      <c r="D454" s="31" t="s">
        <v>41</v>
      </c>
      <c r="E454" s="31" t="s">
        <v>346</v>
      </c>
      <c r="F454" s="28">
        <v>35.31</v>
      </c>
      <c r="G454" s="28">
        <v>34.599000000000004</v>
      </c>
      <c r="H454" s="28">
        <v>34.599000000000004</v>
      </c>
      <c r="I454" s="28">
        <v>30.837</v>
      </c>
      <c r="J454" s="28">
        <v>30.837</v>
      </c>
      <c r="K454" s="28">
        <v>27.943000000000001</v>
      </c>
      <c r="L454" s="28">
        <v>25.523</v>
      </c>
      <c r="M454" s="28">
        <v>23.596</v>
      </c>
      <c r="N454" s="28">
        <v>23.369</v>
      </c>
      <c r="O454" s="28">
        <v>23.369</v>
      </c>
    </row>
    <row r="455" spans="1:52" x14ac:dyDescent="0.25">
      <c r="A455" s="26"/>
      <c r="B455" s="26" t="s">
        <v>567</v>
      </c>
      <c r="C455" s="30">
        <v>62</v>
      </c>
      <c r="D455" s="31" t="s">
        <v>85</v>
      </c>
      <c r="E455" s="31" t="s">
        <v>334</v>
      </c>
      <c r="F455" s="28">
        <v>23.76</v>
      </c>
      <c r="G455" s="28">
        <v>23.338000000000001</v>
      </c>
      <c r="H455" s="28">
        <v>23.338000000000001</v>
      </c>
      <c r="I455" s="28">
        <v>22.216000000000001</v>
      </c>
      <c r="J455" s="28">
        <v>22.216000000000001</v>
      </c>
      <c r="K455" s="28">
        <v>21.244999999999997</v>
      </c>
      <c r="L455" s="28">
        <v>20.527000000000001</v>
      </c>
      <c r="M455" s="28">
        <v>20.234000000000002</v>
      </c>
      <c r="N455" s="28">
        <v>20.038999999999998</v>
      </c>
      <c r="O455" s="28">
        <v>20.038999999999998</v>
      </c>
    </row>
    <row r="456" spans="1:52" x14ac:dyDescent="0.25">
      <c r="A456" s="26"/>
      <c r="B456" s="26" t="s">
        <v>567</v>
      </c>
      <c r="C456" s="30">
        <v>62</v>
      </c>
      <c r="D456" s="31" t="s">
        <v>55</v>
      </c>
      <c r="E456" s="31" t="s">
        <v>334</v>
      </c>
      <c r="F456" s="28">
        <v>23.76</v>
      </c>
      <c r="G456" s="28">
        <v>23.338000000000001</v>
      </c>
      <c r="H456" s="28">
        <v>23.338000000000001</v>
      </c>
      <c r="I456" s="28">
        <v>22.216000000000001</v>
      </c>
      <c r="J456" s="28">
        <v>22.216000000000001</v>
      </c>
      <c r="K456" s="28">
        <v>21.244999999999997</v>
      </c>
      <c r="L456" s="28">
        <v>20.527000000000001</v>
      </c>
      <c r="M456" s="28">
        <v>20.234000000000002</v>
      </c>
      <c r="N456" s="28">
        <v>20.038999999999998</v>
      </c>
      <c r="O456" s="28">
        <v>20.038999999999998</v>
      </c>
    </row>
    <row r="457" spans="1:52" x14ac:dyDescent="0.25">
      <c r="A457" s="26"/>
      <c r="B457" s="26" t="s">
        <v>567</v>
      </c>
      <c r="C457" s="30">
        <v>63</v>
      </c>
      <c r="D457" s="31" t="s">
        <v>488</v>
      </c>
      <c r="E457" s="31" t="s">
        <v>334</v>
      </c>
      <c r="F457" s="28">
        <v>20.5</v>
      </c>
      <c r="G457" s="28">
        <v>20.134999999999998</v>
      </c>
      <c r="H457" s="28">
        <v>20.134999999999998</v>
      </c>
      <c r="I457" s="28">
        <v>19.071000000000002</v>
      </c>
      <c r="J457" s="28">
        <v>19.071000000000002</v>
      </c>
      <c r="K457" s="28">
        <v>18.158000000000001</v>
      </c>
      <c r="L457" s="28">
        <v>17.469000000000001</v>
      </c>
      <c r="M457" s="28">
        <v>17.205000000000002</v>
      </c>
      <c r="N457" s="28">
        <v>17.04</v>
      </c>
      <c r="O457" s="28">
        <v>17.04</v>
      </c>
    </row>
    <row r="458" spans="1:52" x14ac:dyDescent="0.25">
      <c r="A458" s="26"/>
      <c r="B458" s="26" t="s">
        <v>567</v>
      </c>
      <c r="C458" s="30">
        <v>64</v>
      </c>
      <c r="D458" s="31" t="s">
        <v>490</v>
      </c>
      <c r="E458" s="31" t="s">
        <v>346</v>
      </c>
      <c r="F458" s="28">
        <v>35.590000000000003</v>
      </c>
      <c r="G458" s="28">
        <v>34.619999999999997</v>
      </c>
      <c r="H458" s="28">
        <v>34.619999999999997</v>
      </c>
      <c r="I458" s="28">
        <v>30.985000000000003</v>
      </c>
      <c r="J458" s="28">
        <v>30.985000000000003</v>
      </c>
      <c r="K458" s="28">
        <v>28.235000000000003</v>
      </c>
      <c r="L458" s="28">
        <v>26.026999999999997</v>
      </c>
      <c r="M458" s="28">
        <v>24.155000000000001</v>
      </c>
      <c r="N458" s="28">
        <v>23.922999999999998</v>
      </c>
      <c r="O458" s="28">
        <v>23.922999999999998</v>
      </c>
    </row>
    <row r="459" spans="1:52" x14ac:dyDescent="0.25">
      <c r="A459" s="26"/>
      <c r="B459" s="26" t="s">
        <v>567</v>
      </c>
      <c r="C459" s="30">
        <v>68</v>
      </c>
      <c r="D459" s="31" t="s">
        <v>43</v>
      </c>
      <c r="E459" s="31" t="s">
        <v>334</v>
      </c>
      <c r="F459" s="28">
        <v>29.09</v>
      </c>
      <c r="G459" s="28">
        <v>28.244</v>
      </c>
      <c r="H459" s="28">
        <v>28.244</v>
      </c>
      <c r="I459" s="28">
        <v>26.843</v>
      </c>
      <c r="J459" s="28">
        <v>26.843</v>
      </c>
      <c r="K459" s="28">
        <v>25.910000000000004</v>
      </c>
      <c r="L459" s="28">
        <v>25.344999999999999</v>
      </c>
      <c r="M459" s="28">
        <v>24.811</v>
      </c>
      <c r="N459" s="28">
        <v>24.571999999999999</v>
      </c>
      <c r="O459" s="28">
        <v>24.571999999999999</v>
      </c>
    </row>
    <row r="460" spans="1:52" x14ac:dyDescent="0.25">
      <c r="A460" s="26"/>
      <c r="B460" s="26" t="s">
        <v>567</v>
      </c>
      <c r="C460" s="30">
        <v>69</v>
      </c>
      <c r="D460" s="31" t="s">
        <v>495</v>
      </c>
      <c r="E460" s="31" t="s">
        <v>346</v>
      </c>
      <c r="F460" s="28">
        <v>32.698799999999991</v>
      </c>
      <c r="G460" s="28">
        <v>32.041289999999996</v>
      </c>
      <c r="H460" s="28">
        <v>32.041289999999996</v>
      </c>
      <c r="I460" s="28">
        <v>28.612380000000002</v>
      </c>
      <c r="J460" s="28">
        <v>28.612380000000002</v>
      </c>
      <c r="K460" s="28">
        <v>26.045580000000001</v>
      </c>
      <c r="L460" s="28">
        <v>23.781029999999998</v>
      </c>
      <c r="M460" s="28">
        <v>22.145159999999997</v>
      </c>
      <c r="N460" s="28">
        <v>21.932189999999999</v>
      </c>
      <c r="O460" s="28">
        <v>21.932189999999999</v>
      </c>
    </row>
    <row r="461" spans="1:52" x14ac:dyDescent="0.25">
      <c r="A461" s="26"/>
      <c r="B461" s="26" t="s">
        <v>567</v>
      </c>
      <c r="C461" s="30">
        <v>69</v>
      </c>
      <c r="D461" s="31" t="s">
        <v>496</v>
      </c>
      <c r="E461" s="31" t="s">
        <v>346</v>
      </c>
      <c r="F461" s="28">
        <v>32.698799999999991</v>
      </c>
      <c r="G461" s="28">
        <v>32.041289999999996</v>
      </c>
      <c r="H461" s="28">
        <v>32.041289999999996</v>
      </c>
      <c r="I461" s="28">
        <v>28.612380000000002</v>
      </c>
      <c r="J461" s="28">
        <v>28.612380000000002</v>
      </c>
      <c r="K461" s="28">
        <v>26.045580000000001</v>
      </c>
      <c r="L461" s="28">
        <v>23.781029999999998</v>
      </c>
      <c r="M461" s="28">
        <v>22.145159999999997</v>
      </c>
      <c r="N461" s="28">
        <v>21.932189999999999</v>
      </c>
      <c r="O461" s="28">
        <v>21.932189999999999</v>
      </c>
    </row>
    <row r="462" spans="1:52" x14ac:dyDescent="0.25">
      <c r="A462" s="26"/>
      <c r="B462" s="26" t="s">
        <v>567</v>
      </c>
      <c r="C462" s="30">
        <v>70</v>
      </c>
      <c r="D462" s="31" t="s">
        <v>284</v>
      </c>
      <c r="E462" s="31" t="s">
        <v>346</v>
      </c>
      <c r="F462" s="28">
        <v>48.862000000000009</v>
      </c>
      <c r="G462" s="28">
        <v>43.954900000000002</v>
      </c>
      <c r="H462" s="28">
        <v>43.954900000000002</v>
      </c>
      <c r="I462" s="28">
        <v>41.566800000000001</v>
      </c>
      <c r="J462" s="28">
        <v>41.566800000000001</v>
      </c>
      <c r="K462" s="28">
        <v>40.153300000000002</v>
      </c>
      <c r="L462" s="28">
        <v>39.109400000000008</v>
      </c>
      <c r="M462" s="28">
        <v>37.368099999999998</v>
      </c>
      <c r="N462" s="28">
        <v>37.008400000000002</v>
      </c>
      <c r="O462" s="28">
        <v>37.008400000000002</v>
      </c>
    </row>
    <row r="463" spans="1:52" x14ac:dyDescent="0.25">
      <c r="A463" s="26"/>
      <c r="B463" s="26" t="s">
        <v>567</v>
      </c>
      <c r="C463" s="30">
        <v>71</v>
      </c>
      <c r="D463" s="31" t="s">
        <v>497</v>
      </c>
      <c r="E463" s="31" t="s">
        <v>334</v>
      </c>
      <c r="F463" s="28">
        <v>27.01</v>
      </c>
      <c r="G463" s="28">
        <v>26.206</v>
      </c>
      <c r="H463" s="28">
        <v>26.206</v>
      </c>
      <c r="I463" s="28">
        <v>24.969000000000001</v>
      </c>
      <c r="J463" s="28">
        <v>24.969000000000001</v>
      </c>
      <c r="K463" s="28">
        <v>23.821999999999999</v>
      </c>
      <c r="L463" s="28">
        <v>23.423999999999999</v>
      </c>
      <c r="M463" s="28">
        <v>23.128</v>
      </c>
      <c r="N463" s="28">
        <v>22.905999999999999</v>
      </c>
      <c r="O463" s="28">
        <v>22.905999999999999</v>
      </c>
    </row>
    <row r="464" spans="1:52" x14ac:dyDescent="0.25">
      <c r="A464" s="26"/>
      <c r="B464" s="26" t="s">
        <v>567</v>
      </c>
      <c r="C464" s="30">
        <v>72</v>
      </c>
      <c r="D464" s="31" t="s">
        <v>286</v>
      </c>
      <c r="E464" s="31" t="s">
        <v>346</v>
      </c>
      <c r="F464" s="28">
        <v>22.416499999999999</v>
      </c>
      <c r="G464" s="28">
        <v>22.593050000000002</v>
      </c>
      <c r="H464" s="28">
        <v>22.593050000000002</v>
      </c>
      <c r="I464" s="28">
        <v>20.168430000000001</v>
      </c>
      <c r="J464" s="28">
        <v>20.168430000000001</v>
      </c>
      <c r="K464" s="28">
        <v>17.83155</v>
      </c>
      <c r="L464" s="28">
        <v>16.160209999999999</v>
      </c>
      <c r="M464" s="28">
        <v>14.285569999999998</v>
      </c>
      <c r="N464" s="28">
        <v>12.66131</v>
      </c>
      <c r="O464" s="28">
        <v>12.66131</v>
      </c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</row>
    <row r="465" spans="1:52" x14ac:dyDescent="0.25">
      <c r="A465" s="26"/>
      <c r="B465" s="26" t="s">
        <v>567</v>
      </c>
      <c r="C465" s="30">
        <v>72</v>
      </c>
      <c r="D465" s="31" t="s">
        <v>287</v>
      </c>
      <c r="E465" s="31" t="s">
        <v>346</v>
      </c>
      <c r="F465" s="28">
        <v>22.416499999999999</v>
      </c>
      <c r="G465" s="28">
        <v>22.593050000000002</v>
      </c>
      <c r="H465" s="28">
        <v>22.593050000000002</v>
      </c>
      <c r="I465" s="28">
        <v>20.168430000000001</v>
      </c>
      <c r="J465" s="28">
        <v>20.168430000000001</v>
      </c>
      <c r="K465" s="28">
        <v>17.83155</v>
      </c>
      <c r="L465" s="28">
        <v>16.160209999999999</v>
      </c>
      <c r="M465" s="28">
        <v>14.285569999999998</v>
      </c>
      <c r="N465" s="28">
        <v>12.66131</v>
      </c>
      <c r="O465" s="28">
        <v>12.66131</v>
      </c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</row>
    <row r="466" spans="1:52" x14ac:dyDescent="0.25">
      <c r="A466" s="26"/>
      <c r="B466" s="26" t="s">
        <v>567</v>
      </c>
      <c r="C466" s="30">
        <v>72</v>
      </c>
      <c r="D466" s="31" t="s">
        <v>78</v>
      </c>
      <c r="E466" s="31" t="s">
        <v>346</v>
      </c>
      <c r="F466" s="28">
        <v>22.416499999999999</v>
      </c>
      <c r="G466" s="28">
        <v>22.593050000000002</v>
      </c>
      <c r="H466" s="28">
        <v>22.593050000000002</v>
      </c>
      <c r="I466" s="28">
        <v>20.168430000000001</v>
      </c>
      <c r="J466" s="28">
        <v>20.168430000000001</v>
      </c>
      <c r="K466" s="28">
        <v>17.83155</v>
      </c>
      <c r="L466" s="28">
        <v>16.160209999999999</v>
      </c>
      <c r="M466" s="28">
        <v>14.285569999999998</v>
      </c>
      <c r="N466" s="28">
        <v>12.66131</v>
      </c>
      <c r="O466" s="28">
        <v>12.66131</v>
      </c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</row>
    <row r="467" spans="1:52" x14ac:dyDescent="0.25">
      <c r="A467" s="26"/>
      <c r="B467" s="26" t="s">
        <v>567</v>
      </c>
      <c r="C467" s="30">
        <v>76</v>
      </c>
      <c r="D467" s="31" t="s">
        <v>40</v>
      </c>
      <c r="E467" s="31" t="s">
        <v>334</v>
      </c>
      <c r="F467" s="28">
        <v>21.716799999999999</v>
      </c>
      <c r="G467" s="28">
        <v>21.016099999999998</v>
      </c>
      <c r="H467" s="28">
        <v>21.016099999999998</v>
      </c>
      <c r="I467" s="28">
        <v>19.76464</v>
      </c>
      <c r="J467" s="28">
        <v>19.76464</v>
      </c>
      <c r="K467" s="28">
        <v>18.971820000000001</v>
      </c>
      <c r="L467" s="28">
        <v>18.47888</v>
      </c>
      <c r="M467" s="28">
        <v>18.015340000000002</v>
      </c>
      <c r="N467" s="28">
        <v>17.84188</v>
      </c>
      <c r="O467" s="28">
        <v>17.84188</v>
      </c>
    </row>
    <row r="468" spans="1:52" x14ac:dyDescent="0.25">
      <c r="A468" s="26"/>
      <c r="B468" s="26" t="s">
        <v>567</v>
      </c>
      <c r="C468" s="30">
        <v>76</v>
      </c>
      <c r="D468" s="31" t="s">
        <v>295</v>
      </c>
      <c r="E468" s="31" t="s">
        <v>346</v>
      </c>
      <c r="F468" s="28">
        <v>31.653999999999996</v>
      </c>
      <c r="G468" s="28">
        <v>30.606380000000001</v>
      </c>
      <c r="H468" s="28">
        <v>30.606380000000001</v>
      </c>
      <c r="I468" s="28">
        <v>26.972540000000002</v>
      </c>
      <c r="J468" s="28">
        <v>26.972540000000002</v>
      </c>
      <c r="K468" s="28">
        <v>24.277539999999998</v>
      </c>
      <c r="L468" s="28">
        <v>22.147020000000001</v>
      </c>
      <c r="M468" s="28">
        <v>20.230139999999999</v>
      </c>
      <c r="N468" s="28">
        <v>20.035119999999999</v>
      </c>
      <c r="O468" s="28">
        <v>20.035119999999999</v>
      </c>
    </row>
    <row r="469" spans="1:52" s="29" customFormat="1" x14ac:dyDescent="0.25">
      <c r="A469" s="26"/>
      <c r="B469" s="26" t="s">
        <v>567</v>
      </c>
      <c r="C469" s="30">
        <v>80</v>
      </c>
      <c r="D469" s="31" t="s">
        <v>513</v>
      </c>
      <c r="E469" s="31" t="s">
        <v>334</v>
      </c>
      <c r="F469" s="28">
        <v>27.05</v>
      </c>
      <c r="G469" s="28">
        <v>26.244</v>
      </c>
      <c r="H469" s="28">
        <v>26.244</v>
      </c>
      <c r="I469" s="28">
        <v>25.006</v>
      </c>
      <c r="J469" s="28">
        <v>25.006</v>
      </c>
      <c r="K469" s="28">
        <v>23.858000000000001</v>
      </c>
      <c r="L469" s="28">
        <v>23.46</v>
      </c>
      <c r="M469" s="28">
        <v>23.163999999999998</v>
      </c>
      <c r="N469" s="28">
        <v>22.940999999999999</v>
      </c>
      <c r="O469" s="28">
        <v>22.940999999999999</v>
      </c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/>
      <c r="AU469" s="4"/>
      <c r="AV469" s="4"/>
      <c r="AW469" s="4"/>
      <c r="AX469" s="4"/>
      <c r="AY469" s="4"/>
      <c r="AZ469" s="4"/>
    </row>
    <row r="470" spans="1:52" s="29" customFormat="1" x14ac:dyDescent="0.25">
      <c r="A470" s="26"/>
      <c r="B470" s="26" t="s">
        <v>567</v>
      </c>
      <c r="C470" s="30">
        <v>82</v>
      </c>
      <c r="D470" s="31" t="s">
        <v>515</v>
      </c>
      <c r="E470" s="31" t="s">
        <v>334</v>
      </c>
      <c r="F470" s="28">
        <v>24.049799999999998</v>
      </c>
      <c r="G470" s="28">
        <v>23.236049999999999</v>
      </c>
      <c r="H470" s="28">
        <v>23.236049999999999</v>
      </c>
      <c r="I470" s="28">
        <v>21.73968</v>
      </c>
      <c r="J470" s="28">
        <v>21.73968</v>
      </c>
      <c r="K470" s="28">
        <v>20.81061</v>
      </c>
      <c r="L470" s="28">
        <v>20.226569999999999</v>
      </c>
      <c r="M470" s="28">
        <v>19.679729999999999</v>
      </c>
      <c r="N470" s="28">
        <v>19.490940000000002</v>
      </c>
      <c r="O470" s="28">
        <v>19.490940000000002</v>
      </c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  <c r="AM470" s="4"/>
      <c r="AN470" s="4"/>
      <c r="AO470" s="4"/>
      <c r="AP470" s="4"/>
      <c r="AQ470" s="4"/>
      <c r="AR470" s="4"/>
      <c r="AS470" s="4"/>
      <c r="AT470" s="4"/>
      <c r="AU470" s="4"/>
      <c r="AV470" s="4"/>
      <c r="AW470" s="4"/>
      <c r="AX470" s="4"/>
      <c r="AY470" s="4"/>
      <c r="AZ470" s="4"/>
    </row>
    <row r="471" spans="1:52" x14ac:dyDescent="0.25">
      <c r="A471" s="26"/>
      <c r="B471" s="26" t="s">
        <v>567</v>
      </c>
      <c r="C471" s="30">
        <v>83</v>
      </c>
      <c r="D471" s="31" t="s">
        <v>82</v>
      </c>
      <c r="E471" s="31" t="s">
        <v>334</v>
      </c>
      <c r="F471" s="28">
        <v>41.319499999999998</v>
      </c>
      <c r="G471" s="28">
        <v>40.571999999999996</v>
      </c>
      <c r="H471" s="28">
        <v>40.571999999999996</v>
      </c>
      <c r="I471" s="28">
        <v>39.658900000000003</v>
      </c>
      <c r="J471" s="28">
        <v>39.658900000000003</v>
      </c>
      <c r="K471" s="28">
        <v>37.318649999999998</v>
      </c>
      <c r="L471" s="28">
        <v>36.812649999999998</v>
      </c>
      <c r="M471" s="28">
        <v>36.4619</v>
      </c>
      <c r="N471" s="28">
        <v>36.111149999999995</v>
      </c>
      <c r="O471" s="28">
        <v>36.111149999999995</v>
      </c>
    </row>
    <row r="472" spans="1:52" x14ac:dyDescent="0.25">
      <c r="A472" s="26"/>
      <c r="B472" s="26" t="s">
        <v>567</v>
      </c>
      <c r="C472" s="30">
        <v>84</v>
      </c>
      <c r="D472" s="31" t="s">
        <v>517</v>
      </c>
      <c r="E472" s="31" t="s">
        <v>346</v>
      </c>
      <c r="F472" s="28">
        <v>43.10199999999999</v>
      </c>
      <c r="G472" s="28">
        <v>40.667449999999995</v>
      </c>
      <c r="H472" s="28">
        <v>40.667449999999995</v>
      </c>
      <c r="I472" s="28">
        <v>37.113950000000003</v>
      </c>
      <c r="J472" s="28">
        <v>37.113950000000003</v>
      </c>
      <c r="K472" s="28">
        <v>34.692050000000002</v>
      </c>
      <c r="L472" s="28">
        <v>34.238950000000003</v>
      </c>
      <c r="M472" s="28">
        <v>33.912349999999996</v>
      </c>
      <c r="N472" s="28">
        <v>33.5869</v>
      </c>
      <c r="O472" s="28">
        <v>33.5869</v>
      </c>
    </row>
    <row r="473" spans="1:52" x14ac:dyDescent="0.25">
      <c r="A473" s="26"/>
      <c r="B473" s="26" t="s">
        <v>567</v>
      </c>
      <c r="C473" s="30">
        <v>85</v>
      </c>
      <c r="D473" s="31" t="s">
        <v>75</v>
      </c>
      <c r="E473" s="31" t="s">
        <v>334</v>
      </c>
      <c r="F473" s="28">
        <v>11.466000000000001</v>
      </c>
      <c r="G473" s="28">
        <v>11.0052</v>
      </c>
      <c r="H473" s="28">
        <v>11.0052</v>
      </c>
      <c r="I473" s="28">
        <v>10.2105</v>
      </c>
      <c r="J473" s="28">
        <v>10.2105</v>
      </c>
      <c r="K473" s="28">
        <v>9.4860000000000007</v>
      </c>
      <c r="L473" s="28">
        <v>9.2619000000000007</v>
      </c>
      <c r="M473" s="28">
        <v>9.1160999999999994</v>
      </c>
      <c r="N473" s="28">
        <v>9.0279000000000007</v>
      </c>
      <c r="O473" s="28">
        <v>9.0279000000000007</v>
      </c>
    </row>
    <row r="474" spans="1:52" x14ac:dyDescent="0.25">
      <c r="A474" s="26"/>
      <c r="B474" s="26" t="s">
        <v>567</v>
      </c>
      <c r="C474" s="30">
        <v>85</v>
      </c>
      <c r="D474" s="31" t="s">
        <v>521</v>
      </c>
      <c r="E474" s="31" t="s">
        <v>346</v>
      </c>
      <c r="F474" s="28">
        <v>17.811</v>
      </c>
      <c r="G474" s="28">
        <v>17.156700000000001</v>
      </c>
      <c r="H474" s="28">
        <v>17.156700000000001</v>
      </c>
      <c r="I474" s="28">
        <v>14.4351</v>
      </c>
      <c r="J474" s="28">
        <v>14.4351</v>
      </c>
      <c r="K474" s="28">
        <v>12.482099999999999</v>
      </c>
      <c r="L474" s="28">
        <v>10.8459</v>
      </c>
      <c r="M474" s="28">
        <v>9.4212000000000007</v>
      </c>
      <c r="N474" s="28">
        <v>9.3302999999999994</v>
      </c>
      <c r="O474" s="28">
        <v>9.3302999999999994</v>
      </c>
    </row>
    <row r="475" spans="1:52" x14ac:dyDescent="0.25">
      <c r="A475" s="26"/>
      <c r="B475" s="26" t="s">
        <v>567</v>
      </c>
      <c r="C475" s="30">
        <v>86</v>
      </c>
      <c r="D475" s="31" t="s">
        <v>525</v>
      </c>
      <c r="E475" s="31" t="s">
        <v>346</v>
      </c>
      <c r="F475" s="28">
        <v>34.177</v>
      </c>
      <c r="G475" s="28">
        <v>33.447700000000005</v>
      </c>
      <c r="H475" s="28">
        <v>33.447700000000005</v>
      </c>
      <c r="I475" s="28">
        <v>22.081400000000002</v>
      </c>
      <c r="J475" s="28">
        <v>22.081400000000002</v>
      </c>
      <c r="K475" s="28">
        <v>17.965200000000003</v>
      </c>
      <c r="L475" s="28">
        <v>16.700200000000002</v>
      </c>
      <c r="M475" s="28">
        <v>14.635500000000002</v>
      </c>
      <c r="N475" s="28">
        <v>12.148400000000001</v>
      </c>
      <c r="O475" s="28">
        <v>12.148400000000001</v>
      </c>
    </row>
    <row r="476" spans="1:52" x14ac:dyDescent="0.25">
      <c r="A476" s="26"/>
      <c r="B476" s="26" t="s">
        <v>567</v>
      </c>
      <c r="C476" s="30">
        <v>86</v>
      </c>
      <c r="D476" s="31" t="s">
        <v>72</v>
      </c>
      <c r="E476" s="31" t="s">
        <v>346</v>
      </c>
      <c r="F476" s="28">
        <v>34.177</v>
      </c>
      <c r="G476" s="28">
        <v>33.447700000000005</v>
      </c>
      <c r="H476" s="28">
        <v>33.447700000000005</v>
      </c>
      <c r="I476" s="28">
        <v>22.081400000000002</v>
      </c>
      <c r="J476" s="28">
        <v>22.081400000000002</v>
      </c>
      <c r="K476" s="28">
        <v>17.965200000000003</v>
      </c>
      <c r="L476" s="28">
        <v>16.700200000000002</v>
      </c>
      <c r="M476" s="28">
        <v>14.635500000000002</v>
      </c>
      <c r="N476" s="28">
        <v>12.148400000000001</v>
      </c>
      <c r="O476" s="28">
        <v>12.148400000000001</v>
      </c>
    </row>
    <row r="477" spans="1:52" x14ac:dyDescent="0.25">
      <c r="A477" s="26"/>
      <c r="B477" s="26" t="s">
        <v>567</v>
      </c>
      <c r="C477" s="30">
        <v>86</v>
      </c>
      <c r="D477" s="31" t="s">
        <v>76</v>
      </c>
      <c r="E477" s="31" t="s">
        <v>346</v>
      </c>
      <c r="F477" s="28">
        <v>34.177</v>
      </c>
      <c r="G477" s="28">
        <v>33.447700000000005</v>
      </c>
      <c r="H477" s="28">
        <v>33.447700000000005</v>
      </c>
      <c r="I477" s="28">
        <v>22.081400000000002</v>
      </c>
      <c r="J477" s="28">
        <v>22.081400000000002</v>
      </c>
      <c r="K477" s="28">
        <v>17.965200000000003</v>
      </c>
      <c r="L477" s="28">
        <v>16.700200000000002</v>
      </c>
      <c r="M477" s="28">
        <v>14.635500000000002</v>
      </c>
      <c r="N477" s="28">
        <v>12.148400000000001</v>
      </c>
      <c r="O477" s="28">
        <v>12.148400000000001</v>
      </c>
    </row>
    <row r="478" spans="1:52" x14ac:dyDescent="0.25">
      <c r="A478" s="26"/>
      <c r="B478" s="26" t="s">
        <v>567</v>
      </c>
      <c r="C478" s="30">
        <v>88</v>
      </c>
      <c r="D478" s="31" t="s">
        <v>93</v>
      </c>
      <c r="E478" s="31" t="s">
        <v>334</v>
      </c>
      <c r="F478" s="28">
        <v>28.886000000000003</v>
      </c>
      <c r="G478" s="28">
        <v>28.018100000000004</v>
      </c>
      <c r="H478" s="28">
        <v>28.018100000000004</v>
      </c>
      <c r="I478" s="28">
        <v>26.672800000000002</v>
      </c>
      <c r="J478" s="28">
        <v>26.672800000000002</v>
      </c>
      <c r="K478" s="28">
        <v>25.425400000000003</v>
      </c>
      <c r="L478" s="28">
        <v>24.9953</v>
      </c>
      <c r="M478" s="28">
        <v>24.677400000000002</v>
      </c>
      <c r="N478" s="28">
        <v>24.439800000000002</v>
      </c>
      <c r="O478" s="28">
        <v>24.439800000000002</v>
      </c>
    </row>
    <row r="479" spans="1:52" x14ac:dyDescent="0.25">
      <c r="A479" s="26"/>
      <c r="B479" s="26" t="s">
        <v>567</v>
      </c>
      <c r="C479" s="30">
        <v>89</v>
      </c>
      <c r="D479" s="31" t="s">
        <v>531</v>
      </c>
      <c r="E479" s="31" t="s">
        <v>334</v>
      </c>
      <c r="F479" s="28">
        <v>40.491000000000007</v>
      </c>
      <c r="G479" s="28">
        <v>36.888500000000008</v>
      </c>
      <c r="H479" s="28">
        <v>36.888500000000008</v>
      </c>
      <c r="I479" s="28">
        <v>34.314500000000002</v>
      </c>
      <c r="J479" s="28">
        <v>34.314500000000002</v>
      </c>
      <c r="K479" s="28">
        <v>31.311500000000002</v>
      </c>
      <c r="L479" s="28">
        <v>31.016700000000004</v>
      </c>
      <c r="M479" s="28">
        <v>30.720799999999997</v>
      </c>
      <c r="N479" s="28">
        <v>30.426000000000005</v>
      </c>
      <c r="O479" s="28">
        <v>30.426000000000005</v>
      </c>
    </row>
    <row r="480" spans="1:52" x14ac:dyDescent="0.25">
      <c r="A480" s="26"/>
      <c r="B480" s="26" t="s">
        <v>567</v>
      </c>
      <c r="C480" s="30">
        <v>91</v>
      </c>
      <c r="D480" s="31" t="s">
        <v>59</v>
      </c>
      <c r="E480" s="31" t="s">
        <v>334</v>
      </c>
      <c r="F480" s="28">
        <v>19.84</v>
      </c>
      <c r="G480" s="28">
        <v>19.488999999999997</v>
      </c>
      <c r="H480" s="28">
        <v>19.488999999999997</v>
      </c>
      <c r="I480" s="28">
        <v>18.437000000000001</v>
      </c>
      <c r="J480" s="28">
        <v>18.437000000000001</v>
      </c>
      <c r="K480" s="28">
        <v>17.536000000000001</v>
      </c>
      <c r="L480" s="28">
        <v>16.853000000000002</v>
      </c>
      <c r="M480" s="28">
        <v>16.594999999999999</v>
      </c>
      <c r="N480" s="28">
        <v>16.434999999999999</v>
      </c>
      <c r="O480" s="28">
        <v>16.434999999999999</v>
      </c>
    </row>
    <row r="481" spans="1:52" x14ac:dyDescent="0.25">
      <c r="A481" s="26"/>
      <c r="B481" s="26" t="s">
        <v>567</v>
      </c>
      <c r="C481" s="30">
        <v>94</v>
      </c>
      <c r="D481" s="31" t="s">
        <v>83</v>
      </c>
      <c r="E481" s="31" t="s">
        <v>346</v>
      </c>
      <c r="F481" s="28">
        <v>40.64</v>
      </c>
      <c r="G481" s="28">
        <v>30.693000000000001</v>
      </c>
      <c r="H481" s="28">
        <v>30.693000000000001</v>
      </c>
      <c r="I481" s="28">
        <v>26.806000000000001</v>
      </c>
      <c r="J481" s="28">
        <v>26.806000000000001</v>
      </c>
      <c r="K481" s="28">
        <v>24.35</v>
      </c>
      <c r="L481" s="28">
        <v>22.178000000000001</v>
      </c>
      <c r="M481" s="28">
        <v>20.044</v>
      </c>
      <c r="N481" s="28">
        <v>19.852</v>
      </c>
      <c r="O481" s="28">
        <v>19.852</v>
      </c>
    </row>
    <row r="482" spans="1:52" x14ac:dyDescent="0.25">
      <c r="A482" s="26"/>
      <c r="B482" s="26" t="s">
        <v>567</v>
      </c>
      <c r="C482" s="30">
        <v>94</v>
      </c>
      <c r="D482" s="31" t="s">
        <v>535</v>
      </c>
      <c r="E482" s="31" t="s">
        <v>346</v>
      </c>
      <c r="F482" s="28">
        <v>40.64</v>
      </c>
      <c r="G482" s="28">
        <v>30.693000000000001</v>
      </c>
      <c r="H482" s="28">
        <v>30.693000000000001</v>
      </c>
      <c r="I482" s="28">
        <v>26.806000000000001</v>
      </c>
      <c r="J482" s="28">
        <v>26.806000000000001</v>
      </c>
      <c r="K482" s="28">
        <v>24.35</v>
      </c>
      <c r="L482" s="28">
        <v>22.178000000000001</v>
      </c>
      <c r="M482" s="28">
        <v>20.044</v>
      </c>
      <c r="N482" s="28">
        <v>19.852</v>
      </c>
      <c r="O482" s="28">
        <v>19.852</v>
      </c>
    </row>
    <row r="483" spans="1:52" x14ac:dyDescent="0.25">
      <c r="A483" s="26"/>
      <c r="B483" s="26" t="s">
        <v>567</v>
      </c>
      <c r="C483" s="30">
        <v>94</v>
      </c>
      <c r="D483" s="31" t="s">
        <v>555</v>
      </c>
      <c r="E483" s="31" t="s">
        <v>346</v>
      </c>
      <c r="F483" s="28">
        <v>40.64</v>
      </c>
      <c r="G483" s="28">
        <v>30.693000000000001</v>
      </c>
      <c r="H483" s="28">
        <v>30.693000000000001</v>
      </c>
      <c r="I483" s="28">
        <v>26.806000000000001</v>
      </c>
      <c r="J483" s="28">
        <v>26.806000000000001</v>
      </c>
      <c r="K483" s="28">
        <v>24.35</v>
      </c>
      <c r="L483" s="28">
        <v>22.178000000000001</v>
      </c>
      <c r="M483" s="28">
        <v>20.044</v>
      </c>
      <c r="N483" s="28">
        <v>19.852</v>
      </c>
      <c r="O483" s="28">
        <v>19.852</v>
      </c>
    </row>
    <row r="484" spans="1:52" x14ac:dyDescent="0.25">
      <c r="A484" s="26"/>
      <c r="B484" s="26" t="s">
        <v>567</v>
      </c>
      <c r="C484" s="30">
        <v>94</v>
      </c>
      <c r="D484" s="31" t="s">
        <v>48</v>
      </c>
      <c r="E484" s="31" t="s">
        <v>346</v>
      </c>
      <c r="F484" s="28">
        <v>40.64</v>
      </c>
      <c r="G484" s="28">
        <v>30.693000000000001</v>
      </c>
      <c r="H484" s="28">
        <v>30.693000000000001</v>
      </c>
      <c r="I484" s="28">
        <v>26.806000000000001</v>
      </c>
      <c r="J484" s="28">
        <v>26.806000000000001</v>
      </c>
      <c r="K484" s="28">
        <v>24.35</v>
      </c>
      <c r="L484" s="28">
        <v>22.178000000000001</v>
      </c>
      <c r="M484" s="28">
        <v>20.044</v>
      </c>
      <c r="N484" s="28">
        <v>19.852</v>
      </c>
      <c r="O484" s="28">
        <v>19.852</v>
      </c>
    </row>
    <row r="485" spans="1:52" x14ac:dyDescent="0.25">
      <c r="A485" s="26"/>
      <c r="B485" s="26" t="s">
        <v>567</v>
      </c>
      <c r="C485" s="30">
        <v>94</v>
      </c>
      <c r="D485" s="31" t="s">
        <v>49</v>
      </c>
      <c r="E485" s="31" t="s">
        <v>346</v>
      </c>
      <c r="F485" s="28">
        <v>40.64</v>
      </c>
      <c r="G485" s="28">
        <v>30.693000000000001</v>
      </c>
      <c r="H485" s="28">
        <v>30.693000000000001</v>
      </c>
      <c r="I485" s="28">
        <v>26.806000000000001</v>
      </c>
      <c r="J485" s="28">
        <v>26.806000000000001</v>
      </c>
      <c r="K485" s="28">
        <v>24.35</v>
      </c>
      <c r="L485" s="28">
        <v>22.178000000000001</v>
      </c>
      <c r="M485" s="28">
        <v>20.044</v>
      </c>
      <c r="N485" s="28">
        <v>19.852</v>
      </c>
      <c r="O485" s="28">
        <v>19.852</v>
      </c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</row>
    <row r="486" spans="1:52" x14ac:dyDescent="0.25">
      <c r="A486" s="26"/>
      <c r="B486" s="26" t="s">
        <v>567</v>
      </c>
      <c r="C486" s="30">
        <v>94</v>
      </c>
      <c r="D486" s="31" t="s">
        <v>536</v>
      </c>
      <c r="E486" s="31" t="s">
        <v>334</v>
      </c>
      <c r="F486" s="28">
        <v>19.84</v>
      </c>
      <c r="G486" s="28">
        <v>19.488999999999997</v>
      </c>
      <c r="H486" s="28">
        <v>19.488999999999997</v>
      </c>
      <c r="I486" s="28">
        <v>18.437000000000001</v>
      </c>
      <c r="J486" s="28">
        <v>18.437000000000001</v>
      </c>
      <c r="K486" s="28">
        <v>17.536000000000001</v>
      </c>
      <c r="L486" s="28">
        <v>16.853000000000002</v>
      </c>
      <c r="M486" s="28">
        <v>16.594999999999999</v>
      </c>
      <c r="N486" s="28">
        <v>16.434999999999999</v>
      </c>
      <c r="O486" s="28">
        <v>16.434999999999999</v>
      </c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</row>
    <row r="487" spans="1:52" x14ac:dyDescent="0.25">
      <c r="A487" s="26"/>
      <c r="B487" s="26" t="s">
        <v>567</v>
      </c>
      <c r="C487" s="30">
        <v>94</v>
      </c>
      <c r="D487" s="31" t="s">
        <v>540</v>
      </c>
      <c r="E487" s="31" t="s">
        <v>334</v>
      </c>
      <c r="F487" s="28">
        <v>19.84</v>
      </c>
      <c r="G487" s="28">
        <v>19.488999999999997</v>
      </c>
      <c r="H487" s="28">
        <v>19.488999999999997</v>
      </c>
      <c r="I487" s="28">
        <v>18.437000000000001</v>
      </c>
      <c r="J487" s="28">
        <v>18.437000000000001</v>
      </c>
      <c r="K487" s="28">
        <v>17.536000000000001</v>
      </c>
      <c r="L487" s="28">
        <v>16.853000000000002</v>
      </c>
      <c r="M487" s="28">
        <v>16.594999999999999</v>
      </c>
      <c r="N487" s="28">
        <v>16.434999999999999</v>
      </c>
      <c r="O487" s="28">
        <v>16.434999999999999</v>
      </c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</row>
    <row r="488" spans="1:52" x14ac:dyDescent="0.25">
      <c r="A488" s="26"/>
      <c r="B488" s="26" t="s">
        <v>567</v>
      </c>
      <c r="C488" s="30">
        <v>94</v>
      </c>
      <c r="D488" s="31" t="s">
        <v>537</v>
      </c>
      <c r="E488" s="31" t="s">
        <v>346</v>
      </c>
      <c r="F488" s="28">
        <v>40.64</v>
      </c>
      <c r="G488" s="28">
        <v>30.693000000000001</v>
      </c>
      <c r="H488" s="28">
        <v>30.693000000000001</v>
      </c>
      <c r="I488" s="28">
        <v>26.806000000000001</v>
      </c>
      <c r="J488" s="28">
        <v>26.806000000000001</v>
      </c>
      <c r="K488" s="28">
        <v>24.35</v>
      </c>
      <c r="L488" s="28">
        <v>22.178000000000001</v>
      </c>
      <c r="M488" s="28">
        <v>20.044</v>
      </c>
      <c r="N488" s="28">
        <v>19.852</v>
      </c>
      <c r="O488" s="28">
        <v>19.852</v>
      </c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</row>
    <row r="489" spans="1:52" x14ac:dyDescent="0.25">
      <c r="A489" s="26"/>
      <c r="B489" s="26" t="s">
        <v>567</v>
      </c>
      <c r="C489" s="30">
        <v>94</v>
      </c>
      <c r="D489" s="31" t="s">
        <v>539</v>
      </c>
      <c r="E489" s="31" t="s">
        <v>346</v>
      </c>
      <c r="F489" s="28">
        <v>40.64</v>
      </c>
      <c r="G489" s="28">
        <v>30.693000000000001</v>
      </c>
      <c r="H489" s="28">
        <v>30.693000000000001</v>
      </c>
      <c r="I489" s="28">
        <v>26.806000000000001</v>
      </c>
      <c r="J489" s="28">
        <v>26.806000000000001</v>
      </c>
      <c r="K489" s="28">
        <v>24.35</v>
      </c>
      <c r="L489" s="28">
        <v>22.178000000000001</v>
      </c>
      <c r="M489" s="28">
        <v>20.044</v>
      </c>
      <c r="N489" s="28">
        <v>19.852</v>
      </c>
      <c r="O489" s="28">
        <v>19.852</v>
      </c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</row>
    <row r="490" spans="1:52" x14ac:dyDescent="0.25">
      <c r="A490" s="26"/>
      <c r="B490" s="26" t="s">
        <v>567</v>
      </c>
      <c r="C490" s="30">
        <v>94</v>
      </c>
      <c r="D490" s="31" t="s">
        <v>542</v>
      </c>
      <c r="E490" s="31" t="s">
        <v>346</v>
      </c>
      <c r="F490" s="28">
        <v>40.64</v>
      </c>
      <c r="G490" s="28">
        <v>30.693000000000001</v>
      </c>
      <c r="H490" s="28">
        <v>30.693000000000001</v>
      </c>
      <c r="I490" s="28">
        <v>26.806000000000001</v>
      </c>
      <c r="J490" s="28">
        <v>26.806000000000001</v>
      </c>
      <c r="K490" s="28">
        <v>24.35</v>
      </c>
      <c r="L490" s="28">
        <v>22.178000000000001</v>
      </c>
      <c r="M490" s="28">
        <v>20.044</v>
      </c>
      <c r="N490" s="28">
        <v>19.852</v>
      </c>
      <c r="O490" s="28">
        <v>19.852</v>
      </c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</row>
    <row r="491" spans="1:52" x14ac:dyDescent="0.25">
      <c r="A491" s="26"/>
      <c r="B491" s="26" t="s">
        <v>567</v>
      </c>
      <c r="C491" s="30">
        <v>94</v>
      </c>
      <c r="D491" s="31" t="s">
        <v>101</v>
      </c>
      <c r="E491" s="31" t="s">
        <v>346</v>
      </c>
      <c r="F491" s="28">
        <v>40.64</v>
      </c>
      <c r="G491" s="28">
        <v>30.693000000000001</v>
      </c>
      <c r="H491" s="28">
        <v>30.693000000000001</v>
      </c>
      <c r="I491" s="28">
        <v>26.806000000000001</v>
      </c>
      <c r="J491" s="28">
        <v>26.806000000000001</v>
      </c>
      <c r="K491" s="28">
        <v>24.35</v>
      </c>
      <c r="L491" s="28">
        <v>22.178000000000001</v>
      </c>
      <c r="M491" s="28">
        <v>20.044</v>
      </c>
      <c r="N491" s="28">
        <v>19.852</v>
      </c>
      <c r="O491" s="28">
        <v>19.852</v>
      </c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</row>
    <row r="492" spans="1:52" x14ac:dyDescent="0.25">
      <c r="A492" s="26"/>
      <c r="B492" s="26" t="s">
        <v>567</v>
      </c>
      <c r="C492" s="30" t="s">
        <v>195</v>
      </c>
      <c r="D492" s="31" t="s">
        <v>196</v>
      </c>
      <c r="E492" s="31" t="s">
        <v>346</v>
      </c>
      <c r="F492" s="28">
        <v>53.612999999999992</v>
      </c>
      <c r="G492" s="28">
        <v>51.730449999999998</v>
      </c>
      <c r="H492" s="28">
        <v>51.730449999999998</v>
      </c>
      <c r="I492" s="28">
        <v>46.251849999999997</v>
      </c>
      <c r="J492" s="28">
        <v>46.251849999999997</v>
      </c>
      <c r="K492" s="28">
        <v>42.610949999999988</v>
      </c>
      <c r="L492" s="28">
        <v>42.003749999999997</v>
      </c>
      <c r="M492" s="28">
        <v>41.603549999999998</v>
      </c>
      <c r="N492" s="28">
        <v>41.20335</v>
      </c>
      <c r="O492" s="28">
        <v>41.20335</v>
      </c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</row>
  </sheetData>
  <autoFilter ref="A3:AZ492">
    <sortState ref="A3:AZ491">
      <sortCondition descending="1" ref="A2:A4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S119"/>
  <sheetViews>
    <sheetView topLeftCell="A2" workbookViewId="0">
      <pane ySplit="1680" activePane="bottomLeft"/>
      <selection activeCell="B2" sqref="B1:B1048576"/>
      <selection pane="bottomLeft" activeCell="L2" sqref="L2"/>
    </sheetView>
  </sheetViews>
  <sheetFormatPr baseColWidth="10" defaultRowHeight="15" x14ac:dyDescent="0.25"/>
  <cols>
    <col min="1" max="1" width="10.28515625" style="1" customWidth="1"/>
    <col min="2" max="2" width="8.5703125" style="5" customWidth="1"/>
    <col min="3" max="3" width="9.85546875" customWidth="1"/>
    <col min="4" max="4" width="11.5703125" style="5"/>
  </cols>
  <sheetData>
    <row r="1" spans="1:19" ht="25.5" x14ac:dyDescent="0.25">
      <c r="E1" s="10"/>
      <c r="F1" s="11" t="s">
        <v>186</v>
      </c>
      <c r="G1" s="11" t="s">
        <v>187</v>
      </c>
      <c r="H1" s="11" t="s">
        <v>188</v>
      </c>
      <c r="I1" s="11" t="s">
        <v>188</v>
      </c>
      <c r="J1" s="11" t="s">
        <v>188</v>
      </c>
      <c r="K1" s="11" t="s">
        <v>188</v>
      </c>
      <c r="L1" s="11" t="s">
        <v>188</v>
      </c>
      <c r="M1" s="11" t="s">
        <v>188</v>
      </c>
      <c r="N1" s="11" t="s">
        <v>188</v>
      </c>
      <c r="O1" s="11" t="s">
        <v>188</v>
      </c>
      <c r="P1" s="11" t="s">
        <v>188</v>
      </c>
      <c r="Q1" s="11" t="s">
        <v>188</v>
      </c>
    </row>
    <row r="2" spans="1:19" ht="25.5" x14ac:dyDescent="0.25">
      <c r="A2" s="1" t="s">
        <v>0</v>
      </c>
      <c r="B2" s="5" t="s">
        <v>189</v>
      </c>
      <c r="C2" s="10" t="s">
        <v>190</v>
      </c>
      <c r="D2" s="12" t="s">
        <v>191</v>
      </c>
      <c r="E2" s="10" t="s">
        <v>192</v>
      </c>
      <c r="F2" s="13" t="s">
        <v>193</v>
      </c>
      <c r="G2" s="13" t="s">
        <v>194</v>
      </c>
      <c r="H2" s="43">
        <v>1</v>
      </c>
      <c r="I2" s="43">
        <v>2</v>
      </c>
      <c r="J2" s="43">
        <v>3</v>
      </c>
      <c r="K2" s="43">
        <v>4</v>
      </c>
      <c r="L2" s="43">
        <v>5</v>
      </c>
      <c r="M2" s="43">
        <v>6</v>
      </c>
      <c r="N2" s="43">
        <v>7</v>
      </c>
      <c r="O2" s="43">
        <v>8</v>
      </c>
      <c r="P2" s="43">
        <v>9</v>
      </c>
      <c r="Q2" s="43">
        <v>10</v>
      </c>
      <c r="R2" s="23" t="s">
        <v>321</v>
      </c>
      <c r="S2" s="23" t="s">
        <v>322</v>
      </c>
    </row>
    <row r="3" spans="1:19" s="1" customFormat="1" x14ac:dyDescent="0.25">
      <c r="A3" s="1">
        <v>127496</v>
      </c>
      <c r="B3" s="5" t="s">
        <v>578</v>
      </c>
      <c r="C3" s="14" t="s">
        <v>239</v>
      </c>
      <c r="D3" s="15" t="s">
        <v>240</v>
      </c>
      <c r="E3" s="14" t="s">
        <v>241</v>
      </c>
      <c r="F3" s="17">
        <v>29.405000000000001</v>
      </c>
      <c r="G3" s="17">
        <v>29.405000000000001</v>
      </c>
      <c r="H3" s="17">
        <v>58.81</v>
      </c>
      <c r="I3" s="17">
        <v>55.86</v>
      </c>
      <c r="J3" s="17">
        <v>55.86</v>
      </c>
      <c r="K3" s="17">
        <v>49.99</v>
      </c>
      <c r="L3" s="17">
        <v>49.99</v>
      </c>
      <c r="M3" s="17">
        <v>49.99</v>
      </c>
      <c r="N3" s="17">
        <v>44.1</v>
      </c>
      <c r="O3" s="17">
        <v>44.1</v>
      </c>
      <c r="P3" s="17">
        <v>44.1</v>
      </c>
      <c r="Q3" s="17">
        <v>44.1</v>
      </c>
      <c r="R3"/>
      <c r="S3"/>
    </row>
    <row r="4" spans="1:19" s="1" customFormat="1" x14ac:dyDescent="0.25">
      <c r="A4" s="1">
        <v>123293</v>
      </c>
      <c r="B4" s="5" t="s">
        <v>579</v>
      </c>
      <c r="C4" s="44">
        <v>33076</v>
      </c>
      <c r="D4" s="19" t="s">
        <v>178</v>
      </c>
      <c r="E4" s="21" t="s">
        <v>308</v>
      </c>
      <c r="F4" s="47"/>
      <c r="G4" s="47"/>
      <c r="H4" s="20">
        <v>61</v>
      </c>
      <c r="I4" s="20">
        <v>61</v>
      </c>
      <c r="J4" s="20">
        <v>54</v>
      </c>
      <c r="K4" s="20">
        <v>54</v>
      </c>
      <c r="L4" s="20">
        <v>54</v>
      </c>
      <c r="M4" s="20">
        <v>45</v>
      </c>
      <c r="N4" s="20">
        <v>45</v>
      </c>
      <c r="O4" s="20">
        <v>45</v>
      </c>
      <c r="P4" s="20">
        <v>45</v>
      </c>
      <c r="Q4" s="47"/>
      <c r="R4"/>
      <c r="S4"/>
    </row>
    <row r="5" spans="1:19" s="1" customFormat="1" x14ac:dyDescent="0.25">
      <c r="A5" s="1">
        <v>123293</v>
      </c>
      <c r="B5" s="5" t="s">
        <v>577</v>
      </c>
      <c r="C5" s="14" t="s">
        <v>223</v>
      </c>
      <c r="D5" s="15" t="s">
        <v>58</v>
      </c>
      <c r="E5" s="14"/>
      <c r="F5" s="16">
        <v>27.78</v>
      </c>
      <c r="G5" s="16">
        <v>27.78</v>
      </c>
      <c r="H5" s="16">
        <v>55.56</v>
      </c>
      <c r="I5" s="16">
        <v>53.337600000000002</v>
      </c>
      <c r="J5" s="16">
        <v>53.337600000000002</v>
      </c>
      <c r="K5" s="16">
        <v>51.204096</v>
      </c>
      <c r="L5" s="16">
        <v>51.204096</v>
      </c>
      <c r="M5" s="16">
        <v>51.204096</v>
      </c>
      <c r="N5" s="16">
        <v>48.643891199999999</v>
      </c>
      <c r="O5" s="16">
        <v>48.643891199999999</v>
      </c>
      <c r="P5" s="16">
        <v>48.643891199999999</v>
      </c>
      <c r="Q5" s="16">
        <v>48.643891199999999</v>
      </c>
      <c r="R5"/>
      <c r="S5"/>
    </row>
    <row r="6" spans="1:19" s="1" customFormat="1" x14ac:dyDescent="0.25">
      <c r="A6" s="1">
        <v>119076</v>
      </c>
      <c r="B6" s="5" t="s">
        <v>578</v>
      </c>
      <c r="C6" s="14" t="s">
        <v>276</v>
      </c>
      <c r="D6" s="15" t="s">
        <v>226</v>
      </c>
      <c r="E6" s="18" t="s">
        <v>114</v>
      </c>
      <c r="F6" s="17">
        <v>29.335000000000001</v>
      </c>
      <c r="G6" s="17">
        <v>29.335000000000001</v>
      </c>
      <c r="H6" s="17">
        <v>58.67</v>
      </c>
      <c r="I6" s="17">
        <v>56.3232</v>
      </c>
      <c r="J6" s="17">
        <v>56.3232</v>
      </c>
      <c r="K6" s="17">
        <v>54.070271999999996</v>
      </c>
      <c r="L6" s="17">
        <v>54.070271999999996</v>
      </c>
      <c r="M6" s="17">
        <v>54.070271999999996</v>
      </c>
      <c r="N6" s="17">
        <v>51.366758399999995</v>
      </c>
      <c r="O6" s="17">
        <v>51.366758399999995</v>
      </c>
      <c r="P6" s="17">
        <v>51.366758399999995</v>
      </c>
      <c r="Q6" s="17">
        <v>51.366758399999995</v>
      </c>
      <c r="R6"/>
      <c r="S6"/>
    </row>
    <row r="7" spans="1:19" s="1" customFormat="1" x14ac:dyDescent="0.25">
      <c r="A7" s="51">
        <v>114490</v>
      </c>
      <c r="B7" s="69" t="s">
        <v>569</v>
      </c>
      <c r="C7" s="50">
        <v>45</v>
      </c>
      <c r="D7" s="50"/>
      <c r="E7" s="50" t="s">
        <v>323</v>
      </c>
      <c r="F7" s="50"/>
      <c r="G7" s="50"/>
      <c r="H7" s="50">
        <v>41</v>
      </c>
      <c r="I7" s="50">
        <v>41</v>
      </c>
      <c r="J7" s="50">
        <v>41</v>
      </c>
      <c r="K7" s="50">
        <v>39</v>
      </c>
      <c r="L7" s="50">
        <v>39</v>
      </c>
      <c r="M7" s="50">
        <v>36</v>
      </c>
      <c r="N7" s="50">
        <v>36</v>
      </c>
      <c r="O7" s="50">
        <v>36</v>
      </c>
      <c r="P7" s="50">
        <v>36</v>
      </c>
      <c r="Q7" s="50">
        <v>32</v>
      </c>
      <c r="R7" s="51">
        <v>28</v>
      </c>
      <c r="S7" s="51">
        <v>26</v>
      </c>
    </row>
    <row r="8" spans="1:19" s="1" customFormat="1" x14ac:dyDescent="0.25">
      <c r="A8" s="1">
        <v>114490</v>
      </c>
      <c r="B8" s="5" t="s">
        <v>578</v>
      </c>
      <c r="C8" s="14" t="s">
        <v>249</v>
      </c>
      <c r="D8" s="15" t="s">
        <v>226</v>
      </c>
      <c r="E8" s="18" t="s">
        <v>250</v>
      </c>
      <c r="F8" s="17">
        <v>20.7</v>
      </c>
      <c r="G8" s="17">
        <v>20.7</v>
      </c>
      <c r="H8" s="17">
        <v>41.4</v>
      </c>
      <c r="I8" s="17">
        <v>39.744</v>
      </c>
      <c r="J8" s="17">
        <v>39.744</v>
      </c>
      <c r="K8" s="17">
        <v>38.154240000000001</v>
      </c>
      <c r="L8" s="17">
        <v>38.154240000000001</v>
      </c>
      <c r="M8" s="17">
        <v>38.154240000000001</v>
      </c>
      <c r="N8" s="17">
        <v>36.246527999999998</v>
      </c>
      <c r="O8" s="17">
        <v>36.246527999999998</v>
      </c>
      <c r="P8" s="17">
        <v>36.246527999999998</v>
      </c>
      <c r="Q8" s="17">
        <v>36.246527999999998</v>
      </c>
      <c r="R8"/>
      <c r="S8"/>
    </row>
    <row r="9" spans="1:19" s="1" customFormat="1" x14ac:dyDescent="0.25">
      <c r="A9" s="62">
        <v>111559</v>
      </c>
      <c r="B9" s="69" t="s">
        <v>569</v>
      </c>
      <c r="C9" s="50">
        <v>69</v>
      </c>
      <c r="D9" s="50"/>
      <c r="E9" s="63" t="s">
        <v>325</v>
      </c>
      <c r="F9" s="50"/>
      <c r="G9" s="50">
        <v>53</v>
      </c>
      <c r="H9" s="50">
        <v>78</v>
      </c>
      <c r="I9" s="50">
        <v>78</v>
      </c>
      <c r="J9" s="50">
        <v>78</v>
      </c>
      <c r="K9" s="50">
        <v>72</v>
      </c>
      <c r="L9" s="50">
        <v>72</v>
      </c>
      <c r="M9" s="50"/>
      <c r="N9" s="50"/>
      <c r="O9" s="50"/>
      <c r="P9" s="50"/>
      <c r="Q9" s="50"/>
      <c r="R9" s="51"/>
      <c r="S9" s="51"/>
    </row>
    <row r="10" spans="1:19" s="1" customFormat="1" x14ac:dyDescent="0.25">
      <c r="A10" s="1">
        <v>111559</v>
      </c>
      <c r="B10" s="5" t="s">
        <v>578</v>
      </c>
      <c r="C10" s="14" t="s">
        <v>279</v>
      </c>
      <c r="D10" s="15" t="s">
        <v>280</v>
      </c>
      <c r="E10" s="18" t="s">
        <v>282</v>
      </c>
      <c r="F10" s="17">
        <v>32.630000000000003</v>
      </c>
      <c r="G10" s="17">
        <v>32.630000000000003</v>
      </c>
      <c r="H10" s="17">
        <v>65.260000000000005</v>
      </c>
      <c r="I10" s="17">
        <v>62.6496</v>
      </c>
      <c r="J10" s="17">
        <v>62.6496</v>
      </c>
      <c r="K10" s="17">
        <v>60.143615999999994</v>
      </c>
      <c r="L10" s="17">
        <v>60.143615999999994</v>
      </c>
      <c r="M10" s="17">
        <v>60.143615999999994</v>
      </c>
      <c r="N10" s="17">
        <v>57.136435199999994</v>
      </c>
      <c r="O10" s="17">
        <v>57.136435199999994</v>
      </c>
      <c r="P10" s="17">
        <v>57.136435199999994</v>
      </c>
      <c r="Q10" s="17">
        <v>57.136435199999994</v>
      </c>
      <c r="R10"/>
      <c r="S10"/>
    </row>
    <row r="11" spans="1:19" s="1" customFormat="1" x14ac:dyDescent="0.25">
      <c r="A11" s="51">
        <v>101919</v>
      </c>
      <c r="B11" s="69" t="s">
        <v>578</v>
      </c>
      <c r="C11" s="14" t="s">
        <v>298</v>
      </c>
      <c r="D11" s="15" t="s">
        <v>226</v>
      </c>
      <c r="E11" s="14"/>
      <c r="F11" s="17">
        <v>21.895</v>
      </c>
      <c r="G11" s="17">
        <v>21.895</v>
      </c>
      <c r="H11" s="17">
        <v>43.79</v>
      </c>
      <c r="I11" s="17">
        <v>42.038399999999996</v>
      </c>
      <c r="J11" s="17">
        <v>42.038399999999996</v>
      </c>
      <c r="K11" s="17">
        <v>40.356863999999995</v>
      </c>
      <c r="L11" s="17">
        <v>40.356863999999995</v>
      </c>
      <c r="M11" s="17">
        <v>40.356863999999995</v>
      </c>
      <c r="N11" s="17">
        <v>38.339020799999993</v>
      </c>
      <c r="O11" s="17">
        <v>38.339020799999993</v>
      </c>
      <c r="P11" s="17">
        <v>38.339020799999993</v>
      </c>
      <c r="Q11" s="17">
        <v>38.339020799999993</v>
      </c>
      <c r="R11" s="46"/>
      <c r="S11" s="46"/>
    </row>
    <row r="12" spans="1:19" x14ac:dyDescent="0.25">
      <c r="A12" s="1">
        <v>100601</v>
      </c>
      <c r="B12" s="5" t="s">
        <v>577</v>
      </c>
      <c r="C12" s="14" t="s">
        <v>209</v>
      </c>
      <c r="D12" s="15" t="s">
        <v>210</v>
      </c>
      <c r="E12" s="14"/>
      <c r="F12" s="16">
        <v>33.71</v>
      </c>
      <c r="G12" s="16">
        <v>33.71</v>
      </c>
      <c r="H12" s="16">
        <v>67.42</v>
      </c>
      <c r="I12" s="16">
        <v>64.723200000000006</v>
      </c>
      <c r="J12" s="16">
        <v>64.723200000000006</v>
      </c>
      <c r="K12" s="16">
        <v>62.134272000000003</v>
      </c>
      <c r="L12" s="16">
        <v>62.134272000000003</v>
      </c>
      <c r="M12" s="16">
        <v>62.134272000000003</v>
      </c>
      <c r="N12" s="16">
        <v>59.027558399999997</v>
      </c>
      <c r="O12" s="16">
        <v>59.027558399999997</v>
      </c>
      <c r="P12" s="16">
        <v>59.027558399999997</v>
      </c>
      <c r="Q12" s="16">
        <v>59.027558399999997</v>
      </c>
    </row>
    <row r="13" spans="1:19" x14ac:dyDescent="0.25">
      <c r="A13" s="51">
        <v>99787</v>
      </c>
      <c r="B13" s="69" t="s">
        <v>569</v>
      </c>
      <c r="C13" s="50">
        <v>77</v>
      </c>
      <c r="D13" s="50"/>
      <c r="E13" s="50" t="s">
        <v>154</v>
      </c>
      <c r="F13" s="50"/>
      <c r="G13" s="50"/>
      <c r="H13" s="50">
        <v>54</v>
      </c>
      <c r="I13" s="50">
        <v>54</v>
      </c>
      <c r="J13" s="50">
        <v>54</v>
      </c>
      <c r="K13" s="50">
        <v>50</v>
      </c>
      <c r="L13" s="50">
        <v>50</v>
      </c>
      <c r="M13" s="50">
        <v>45</v>
      </c>
      <c r="N13" s="50">
        <v>45</v>
      </c>
      <c r="O13" s="50">
        <v>45</v>
      </c>
      <c r="P13" s="50">
        <v>45</v>
      </c>
      <c r="Q13" s="50"/>
      <c r="R13" s="51"/>
      <c r="S13" s="51"/>
    </row>
    <row r="14" spans="1:19" x14ac:dyDescent="0.25">
      <c r="A14" s="51">
        <v>99787</v>
      </c>
      <c r="B14" s="69" t="s">
        <v>578</v>
      </c>
      <c r="C14" s="14" t="s">
        <v>296</v>
      </c>
      <c r="D14" s="15" t="s">
        <v>234</v>
      </c>
      <c r="E14" s="14" t="s">
        <v>297</v>
      </c>
      <c r="F14" s="17">
        <v>23.24</v>
      </c>
      <c r="G14" s="17">
        <v>23.24</v>
      </c>
      <c r="H14" s="17">
        <v>46.48</v>
      </c>
      <c r="I14" s="17">
        <v>44.620799999999996</v>
      </c>
      <c r="J14" s="17">
        <v>44.620799999999996</v>
      </c>
      <c r="K14" s="17">
        <v>42.835967999999994</v>
      </c>
      <c r="L14" s="17">
        <v>42.835967999999994</v>
      </c>
      <c r="M14" s="17">
        <v>42.835967999999994</v>
      </c>
      <c r="N14" s="17">
        <v>40.694169599999995</v>
      </c>
      <c r="O14" s="17">
        <v>40.694169599999995</v>
      </c>
      <c r="P14" s="17">
        <v>40.694169599999995</v>
      </c>
      <c r="Q14" s="17">
        <v>40.694169599999995</v>
      </c>
      <c r="R14" s="46"/>
      <c r="S14" s="46"/>
    </row>
    <row r="15" spans="1:19" x14ac:dyDescent="0.25">
      <c r="A15" s="51">
        <v>98221</v>
      </c>
      <c r="B15" s="69" t="s">
        <v>569</v>
      </c>
      <c r="C15" s="50">
        <v>69</v>
      </c>
      <c r="D15" s="50"/>
      <c r="E15" s="50" t="s">
        <v>143</v>
      </c>
      <c r="F15" s="50"/>
      <c r="G15" s="50">
        <v>53</v>
      </c>
      <c r="H15" s="50">
        <v>78</v>
      </c>
      <c r="I15" s="50">
        <v>78</v>
      </c>
      <c r="J15" s="50">
        <v>78</v>
      </c>
      <c r="K15" s="50">
        <v>72</v>
      </c>
      <c r="L15" s="50">
        <v>72</v>
      </c>
      <c r="M15" s="50"/>
      <c r="N15" s="50"/>
      <c r="O15" s="50"/>
      <c r="P15" s="50"/>
      <c r="Q15" s="50"/>
      <c r="R15" s="51"/>
      <c r="S15" s="51"/>
    </row>
    <row r="16" spans="1:19" x14ac:dyDescent="0.25">
      <c r="A16" s="1">
        <v>98221</v>
      </c>
      <c r="B16" s="5" t="s">
        <v>578</v>
      </c>
      <c r="C16" s="14" t="s">
        <v>279</v>
      </c>
      <c r="D16" s="15" t="s">
        <v>280</v>
      </c>
      <c r="E16" s="14" t="s">
        <v>47</v>
      </c>
      <c r="F16" s="17">
        <v>32.630000000000003</v>
      </c>
      <c r="G16" s="17">
        <v>32.630000000000003</v>
      </c>
      <c r="H16" s="17">
        <v>65.260000000000005</v>
      </c>
      <c r="I16" s="17">
        <v>62.6496</v>
      </c>
      <c r="J16" s="17">
        <v>62.6496</v>
      </c>
      <c r="K16" s="17">
        <v>60.143615999999994</v>
      </c>
      <c r="L16" s="17">
        <v>60.143615999999994</v>
      </c>
      <c r="M16" s="17">
        <v>60.143615999999994</v>
      </c>
      <c r="N16" s="17">
        <v>57.136435199999994</v>
      </c>
      <c r="O16" s="17">
        <v>57.136435199999994</v>
      </c>
      <c r="P16" s="17">
        <v>57.136435199999994</v>
      </c>
      <c r="Q16" s="17">
        <v>57.136435199999994</v>
      </c>
    </row>
    <row r="17" spans="1:19" x14ac:dyDescent="0.25">
      <c r="A17" s="1">
        <v>98052</v>
      </c>
      <c r="B17" s="5" t="s">
        <v>578</v>
      </c>
      <c r="C17" s="14" t="s">
        <v>202</v>
      </c>
      <c r="D17" s="15" t="s">
        <v>204</v>
      </c>
      <c r="E17" s="14" t="s">
        <v>205</v>
      </c>
      <c r="F17" s="17">
        <v>29.04</v>
      </c>
      <c r="G17" s="17">
        <v>29.04</v>
      </c>
      <c r="H17" s="17">
        <v>58.08</v>
      </c>
      <c r="I17" s="17">
        <v>55.756799999999998</v>
      </c>
      <c r="J17" s="17">
        <v>55.756799999999998</v>
      </c>
      <c r="K17" s="17">
        <v>53.526527999999999</v>
      </c>
      <c r="L17" s="17">
        <v>53.526527999999999</v>
      </c>
      <c r="M17" s="17">
        <v>53.526527999999999</v>
      </c>
      <c r="N17" s="17">
        <v>50.850201599999998</v>
      </c>
      <c r="O17" s="17">
        <v>50.850201599999998</v>
      </c>
      <c r="P17" s="17">
        <v>50.850201599999998</v>
      </c>
      <c r="Q17" s="17">
        <v>50.850201599999998</v>
      </c>
    </row>
    <row r="18" spans="1:19" x14ac:dyDescent="0.25">
      <c r="A18" s="51">
        <v>86279</v>
      </c>
      <c r="B18" s="69" t="s">
        <v>569</v>
      </c>
      <c r="C18" s="50">
        <v>95</v>
      </c>
      <c r="D18" s="50"/>
      <c r="E18" s="50" t="s">
        <v>327</v>
      </c>
      <c r="F18" s="50"/>
      <c r="G18" s="50"/>
      <c r="H18" s="50">
        <v>60</v>
      </c>
      <c r="I18" s="50">
        <v>60</v>
      </c>
      <c r="J18" s="50">
        <v>60</v>
      </c>
      <c r="K18" s="50">
        <v>56</v>
      </c>
      <c r="L18" s="50">
        <v>56</v>
      </c>
      <c r="M18" s="50">
        <v>47</v>
      </c>
      <c r="N18" s="50">
        <v>47</v>
      </c>
      <c r="O18" s="50">
        <v>47</v>
      </c>
      <c r="P18" s="50">
        <v>47</v>
      </c>
      <c r="Q18" s="50"/>
      <c r="R18" s="51"/>
      <c r="S18" s="51"/>
    </row>
    <row r="19" spans="1:19" x14ac:dyDescent="0.25">
      <c r="A19" s="51">
        <v>85871</v>
      </c>
      <c r="B19" s="69" t="s">
        <v>579</v>
      </c>
      <c r="C19" s="44">
        <v>72230</v>
      </c>
      <c r="D19" s="19" t="s">
        <v>167</v>
      </c>
      <c r="E19" s="21" t="s">
        <v>319</v>
      </c>
      <c r="F19" s="47"/>
      <c r="G19" s="47"/>
      <c r="H19" s="20">
        <v>45</v>
      </c>
      <c r="I19" s="20">
        <v>45</v>
      </c>
      <c r="J19" s="20">
        <v>40</v>
      </c>
      <c r="K19" s="20">
        <v>40</v>
      </c>
      <c r="L19" s="20">
        <v>40</v>
      </c>
      <c r="M19" s="20">
        <v>32</v>
      </c>
      <c r="N19" s="20">
        <v>32</v>
      </c>
      <c r="O19" s="20">
        <v>32</v>
      </c>
      <c r="P19" s="20">
        <v>32</v>
      </c>
      <c r="Q19" s="47"/>
      <c r="R19" s="46"/>
      <c r="S19" s="46"/>
    </row>
    <row r="20" spans="1:19" x14ac:dyDescent="0.25">
      <c r="A20" s="1">
        <v>85871</v>
      </c>
      <c r="B20" s="5" t="s">
        <v>577</v>
      </c>
      <c r="C20" s="14" t="s">
        <v>285</v>
      </c>
      <c r="D20" s="15" t="s">
        <v>290</v>
      </c>
      <c r="E20" s="14"/>
      <c r="F20" s="16">
        <v>18.52</v>
      </c>
      <c r="G20" s="16">
        <v>18.52</v>
      </c>
      <c r="H20" s="16">
        <v>37.04</v>
      </c>
      <c r="I20" s="16">
        <v>35.558399999999999</v>
      </c>
      <c r="J20" s="16">
        <v>35.558399999999999</v>
      </c>
      <c r="K20" s="16">
        <v>34.136063999999998</v>
      </c>
      <c r="L20" s="16">
        <v>34.136063999999998</v>
      </c>
      <c r="M20" s="16">
        <v>34.136063999999998</v>
      </c>
      <c r="N20" s="16">
        <v>32.429260799999994</v>
      </c>
      <c r="O20" s="16">
        <v>32.429260799999994</v>
      </c>
      <c r="P20" s="16">
        <v>32.429260799999994</v>
      </c>
      <c r="Q20" s="16">
        <v>32.429260799999994</v>
      </c>
    </row>
    <row r="21" spans="1:19" x14ac:dyDescent="0.25">
      <c r="A21" s="51">
        <v>83279</v>
      </c>
      <c r="B21" s="69" t="s">
        <v>578</v>
      </c>
      <c r="C21" s="14" t="s">
        <v>301</v>
      </c>
      <c r="D21" s="15" t="s">
        <v>304</v>
      </c>
      <c r="E21" s="14" t="s">
        <v>305</v>
      </c>
      <c r="F21" s="17">
        <v>27.445</v>
      </c>
      <c r="G21" s="17">
        <v>27.445</v>
      </c>
      <c r="H21" s="17">
        <v>54.89</v>
      </c>
      <c r="I21" s="17">
        <v>52.694400000000002</v>
      </c>
      <c r="J21" s="17">
        <v>52.694400000000002</v>
      </c>
      <c r="K21" s="17">
        <v>50.586624</v>
      </c>
      <c r="L21" s="17">
        <v>50.586624</v>
      </c>
      <c r="M21" s="17">
        <v>50.586624</v>
      </c>
      <c r="N21" s="17">
        <v>48.057292799999999</v>
      </c>
      <c r="O21" s="17">
        <v>48.057292799999999</v>
      </c>
      <c r="P21" s="17">
        <v>48.057292799999999</v>
      </c>
      <c r="Q21" s="17">
        <v>48.057292799999999</v>
      </c>
      <c r="R21" s="46"/>
      <c r="S21" s="46"/>
    </row>
    <row r="22" spans="1:19" x14ac:dyDescent="0.25">
      <c r="A22" s="51">
        <v>79515</v>
      </c>
      <c r="B22" s="69" t="s">
        <v>569</v>
      </c>
      <c r="C22" s="50">
        <v>69</v>
      </c>
      <c r="D22" s="50"/>
      <c r="E22" s="50" t="s">
        <v>324</v>
      </c>
      <c r="F22" s="50"/>
      <c r="G22" s="50"/>
      <c r="H22" s="50">
        <v>72</v>
      </c>
      <c r="I22" s="50">
        <v>72</v>
      </c>
      <c r="J22" s="50">
        <v>72</v>
      </c>
      <c r="K22" s="50">
        <v>70</v>
      </c>
      <c r="L22" s="50">
        <v>70</v>
      </c>
      <c r="M22" s="50">
        <v>68</v>
      </c>
      <c r="N22" s="50">
        <v>68</v>
      </c>
      <c r="O22" s="50">
        <v>68</v>
      </c>
      <c r="P22" s="50">
        <v>68</v>
      </c>
      <c r="Q22" s="50">
        <v>66</v>
      </c>
      <c r="R22" s="51">
        <v>52</v>
      </c>
      <c r="S22" s="51">
        <v>45</v>
      </c>
    </row>
    <row r="23" spans="1:19" x14ac:dyDescent="0.25">
      <c r="A23" s="1">
        <v>79515</v>
      </c>
      <c r="B23" s="5" t="s">
        <v>578</v>
      </c>
      <c r="C23" s="14" t="s">
        <v>279</v>
      </c>
      <c r="D23" s="15" t="s">
        <v>280</v>
      </c>
      <c r="E23" s="18" t="s">
        <v>281</v>
      </c>
      <c r="F23" s="17">
        <v>32.630000000000003</v>
      </c>
      <c r="G23" s="17">
        <v>32.630000000000003</v>
      </c>
      <c r="H23" s="17">
        <v>65.260000000000005</v>
      </c>
      <c r="I23" s="17">
        <v>62.6496</v>
      </c>
      <c r="J23" s="17">
        <v>62.6496</v>
      </c>
      <c r="K23" s="17">
        <v>60.143615999999994</v>
      </c>
      <c r="L23" s="17">
        <v>60.143615999999994</v>
      </c>
      <c r="M23" s="17">
        <v>60.143615999999994</v>
      </c>
      <c r="N23" s="17">
        <v>57.136435199999994</v>
      </c>
      <c r="O23" s="17">
        <v>57.136435199999994</v>
      </c>
      <c r="P23" s="17">
        <v>57.136435199999994</v>
      </c>
      <c r="Q23" s="17">
        <v>57.136435199999994</v>
      </c>
    </row>
    <row r="24" spans="1:19" x14ac:dyDescent="0.25">
      <c r="A24" s="51">
        <v>79305</v>
      </c>
      <c r="B24" s="69" t="s">
        <v>569</v>
      </c>
      <c r="C24" s="50">
        <v>94</v>
      </c>
      <c r="D24" s="50"/>
      <c r="E24" s="50" t="s">
        <v>138</v>
      </c>
      <c r="F24" s="50"/>
      <c r="G24" s="50">
        <v>36</v>
      </c>
      <c r="H24" s="50">
        <v>47</v>
      </c>
      <c r="I24" s="50">
        <v>47</v>
      </c>
      <c r="J24" s="50">
        <v>47</v>
      </c>
      <c r="K24" s="50">
        <v>42</v>
      </c>
      <c r="L24" s="50">
        <v>42</v>
      </c>
      <c r="M24" s="50"/>
      <c r="N24" s="50"/>
      <c r="O24" s="50"/>
      <c r="P24" s="50"/>
      <c r="Q24" s="50"/>
      <c r="R24" s="51"/>
      <c r="S24" s="51"/>
    </row>
    <row r="25" spans="1:19" x14ac:dyDescent="0.25">
      <c r="A25" s="51">
        <v>79305</v>
      </c>
      <c r="B25" s="69" t="s">
        <v>578</v>
      </c>
      <c r="C25" s="14" t="s">
        <v>299</v>
      </c>
      <c r="D25" s="15" t="s">
        <v>226</v>
      </c>
      <c r="E25" s="14" t="s">
        <v>146</v>
      </c>
      <c r="F25" s="17">
        <v>22.42</v>
      </c>
      <c r="G25" s="17">
        <v>22.42</v>
      </c>
      <c r="H25" s="17">
        <v>44.84</v>
      </c>
      <c r="I25" s="17">
        <v>43.046399999999998</v>
      </c>
      <c r="J25" s="17">
        <v>43.046399999999998</v>
      </c>
      <c r="K25" s="17">
        <v>41.324543999999996</v>
      </c>
      <c r="L25" s="17">
        <v>41.324543999999996</v>
      </c>
      <c r="M25" s="17">
        <v>41.324543999999996</v>
      </c>
      <c r="N25" s="17">
        <v>39.258316799999996</v>
      </c>
      <c r="O25" s="17">
        <v>39.258316799999996</v>
      </c>
      <c r="P25" s="17">
        <v>39.258316799999996</v>
      </c>
      <c r="Q25" s="17">
        <v>39.258316799999996</v>
      </c>
      <c r="R25" s="46"/>
      <c r="S25" s="46"/>
    </row>
    <row r="26" spans="1:19" x14ac:dyDescent="0.25">
      <c r="A26" s="1">
        <v>78830</v>
      </c>
      <c r="B26" s="5" t="s">
        <v>577</v>
      </c>
      <c r="C26" s="14" t="s">
        <v>285</v>
      </c>
      <c r="D26" s="15" t="s">
        <v>288</v>
      </c>
      <c r="E26" s="14"/>
      <c r="F26" s="16">
        <v>18.52</v>
      </c>
      <c r="G26" s="16">
        <v>18.52</v>
      </c>
      <c r="H26" s="16">
        <v>37.04</v>
      </c>
      <c r="I26" s="16">
        <v>35.558399999999999</v>
      </c>
      <c r="J26" s="16">
        <v>35.558399999999999</v>
      </c>
      <c r="K26" s="16">
        <v>34.136063999999998</v>
      </c>
      <c r="L26" s="16">
        <v>34.136063999999998</v>
      </c>
      <c r="M26" s="16">
        <v>34.136063999999998</v>
      </c>
      <c r="N26" s="16">
        <v>32.429260799999994</v>
      </c>
      <c r="O26" s="16">
        <v>32.429260799999994</v>
      </c>
      <c r="P26" s="16">
        <v>32.429260799999994</v>
      </c>
      <c r="Q26" s="16">
        <v>32.429260799999994</v>
      </c>
    </row>
    <row r="27" spans="1:19" x14ac:dyDescent="0.25">
      <c r="A27" s="51">
        <v>78699</v>
      </c>
      <c r="B27" s="69" t="s">
        <v>577</v>
      </c>
      <c r="C27" s="14" t="s">
        <v>293</v>
      </c>
      <c r="D27" s="15" t="s">
        <v>294</v>
      </c>
      <c r="E27" s="14"/>
      <c r="F27" s="16">
        <v>36.604999999999997</v>
      </c>
      <c r="G27" s="16">
        <v>36.604999999999997</v>
      </c>
      <c r="H27" s="16">
        <v>73.209999999999994</v>
      </c>
      <c r="I27" s="16">
        <v>70.281599999999997</v>
      </c>
      <c r="J27" s="16">
        <v>70.281599999999997</v>
      </c>
      <c r="K27" s="16">
        <v>67.470335999999989</v>
      </c>
      <c r="L27" s="16">
        <v>67.470335999999989</v>
      </c>
      <c r="M27" s="16">
        <v>67.470335999999989</v>
      </c>
      <c r="N27" s="16">
        <v>64.096819199999985</v>
      </c>
      <c r="O27" s="16">
        <v>64.096819199999985</v>
      </c>
      <c r="P27" s="16">
        <v>64.096819199999985</v>
      </c>
      <c r="Q27" s="16">
        <v>64.096819199999985</v>
      </c>
      <c r="R27" s="46"/>
      <c r="S27" s="46"/>
    </row>
    <row r="28" spans="1:19" x14ac:dyDescent="0.25">
      <c r="A28" s="51">
        <v>78697</v>
      </c>
      <c r="B28" s="69" t="s">
        <v>569</v>
      </c>
      <c r="C28" s="50">
        <v>94</v>
      </c>
      <c r="D28" s="50"/>
      <c r="E28" s="50" t="s">
        <v>138</v>
      </c>
      <c r="F28" s="50"/>
      <c r="G28" s="50">
        <v>36</v>
      </c>
      <c r="H28" s="50">
        <v>47</v>
      </c>
      <c r="I28" s="50">
        <v>47</v>
      </c>
      <c r="J28" s="50">
        <v>47</v>
      </c>
      <c r="K28" s="50">
        <v>42</v>
      </c>
      <c r="L28" s="50">
        <v>42</v>
      </c>
      <c r="M28" s="50"/>
      <c r="N28" s="50"/>
      <c r="O28" s="50"/>
      <c r="P28" s="50"/>
      <c r="Q28" s="50"/>
      <c r="R28" s="51"/>
      <c r="S28" s="51"/>
    </row>
    <row r="29" spans="1:19" x14ac:dyDescent="0.25">
      <c r="A29" s="51">
        <v>78697</v>
      </c>
      <c r="B29" s="69" t="s">
        <v>578</v>
      </c>
      <c r="C29" s="14" t="s">
        <v>299</v>
      </c>
      <c r="D29" s="15" t="s">
        <v>226</v>
      </c>
      <c r="E29" s="14" t="s">
        <v>300</v>
      </c>
      <c r="F29" s="17">
        <v>22.42</v>
      </c>
      <c r="G29" s="17">
        <v>22.42</v>
      </c>
      <c r="H29" s="17">
        <v>44.84</v>
      </c>
      <c r="I29" s="17">
        <v>43.046399999999998</v>
      </c>
      <c r="J29" s="17">
        <v>43.046399999999998</v>
      </c>
      <c r="K29" s="17">
        <v>41.324543999999996</v>
      </c>
      <c r="L29" s="17">
        <v>41.324543999999996</v>
      </c>
      <c r="M29" s="17">
        <v>41.324543999999996</v>
      </c>
      <c r="N29" s="17">
        <v>39.258316799999996</v>
      </c>
      <c r="O29" s="17">
        <v>39.258316799999996</v>
      </c>
      <c r="P29" s="17">
        <v>39.258316799999996</v>
      </c>
      <c r="Q29" s="17">
        <v>39.258316799999996</v>
      </c>
      <c r="R29" s="46"/>
      <c r="S29" s="46"/>
    </row>
    <row r="30" spans="1:19" x14ac:dyDescent="0.25">
      <c r="A30" s="1">
        <v>78696</v>
      </c>
      <c r="B30" s="5" t="s">
        <v>578</v>
      </c>
      <c r="C30" s="14" t="s">
        <v>233</v>
      </c>
      <c r="D30" s="15" t="s">
        <v>226</v>
      </c>
      <c r="E30" s="14"/>
      <c r="F30" s="17">
        <v>13.99</v>
      </c>
      <c r="G30" s="17">
        <v>13.99</v>
      </c>
      <c r="H30" s="17">
        <v>27.98</v>
      </c>
      <c r="I30" s="17">
        <v>26.860800000000001</v>
      </c>
      <c r="J30" s="17">
        <v>26.860800000000001</v>
      </c>
      <c r="K30" s="17">
        <v>25.786368</v>
      </c>
      <c r="L30" s="17">
        <v>25.786368</v>
      </c>
      <c r="M30" s="17">
        <v>25.786368</v>
      </c>
      <c r="N30" s="17">
        <v>24.497049599999997</v>
      </c>
      <c r="O30" s="17">
        <v>24.497049599999997</v>
      </c>
      <c r="P30" s="17">
        <v>24.497049599999997</v>
      </c>
      <c r="Q30" s="17">
        <v>24.497049599999997</v>
      </c>
    </row>
    <row r="31" spans="1:19" x14ac:dyDescent="0.25">
      <c r="A31" s="1">
        <v>78689</v>
      </c>
      <c r="B31" s="5" t="s">
        <v>578</v>
      </c>
      <c r="C31" s="14" t="s">
        <v>217</v>
      </c>
      <c r="D31" s="15" t="s">
        <v>218</v>
      </c>
      <c r="E31" s="14" t="s">
        <v>219</v>
      </c>
      <c r="F31" s="17">
        <v>43.935000000000002</v>
      </c>
      <c r="G31" s="17">
        <v>43.935000000000002</v>
      </c>
      <c r="H31" s="17">
        <v>87.87</v>
      </c>
      <c r="I31" s="17">
        <v>84.355199999999996</v>
      </c>
      <c r="J31" s="17">
        <v>84.355199999999996</v>
      </c>
      <c r="K31" s="17">
        <v>80.980992000000001</v>
      </c>
      <c r="L31" s="17">
        <v>80.980992000000001</v>
      </c>
      <c r="M31" s="17">
        <v>80.980992000000001</v>
      </c>
      <c r="N31" s="17">
        <v>76.931942399999997</v>
      </c>
      <c r="O31" s="17">
        <v>76.931942399999997</v>
      </c>
      <c r="P31" s="17">
        <v>76.931942399999997</v>
      </c>
      <c r="Q31" s="17">
        <v>76.931942399999997</v>
      </c>
    </row>
    <row r="32" spans="1:19" x14ac:dyDescent="0.25">
      <c r="A32" s="1">
        <v>28818</v>
      </c>
      <c r="B32" s="5" t="s">
        <v>577</v>
      </c>
      <c r="C32" s="14" t="s">
        <v>227</v>
      </c>
      <c r="D32" s="15" t="s">
        <v>56</v>
      </c>
      <c r="E32" s="14" t="s">
        <v>230</v>
      </c>
      <c r="F32" s="16">
        <v>24.02</v>
      </c>
      <c r="G32" s="16">
        <v>24.02</v>
      </c>
      <c r="H32" s="16">
        <v>48.04</v>
      </c>
      <c r="I32" s="16">
        <v>46.118399999999994</v>
      </c>
      <c r="J32" s="16">
        <v>46.118399999999994</v>
      </c>
      <c r="K32" s="16">
        <v>44.273663999999989</v>
      </c>
      <c r="L32" s="16">
        <v>44.273663999999989</v>
      </c>
      <c r="M32" s="16">
        <v>44.273663999999989</v>
      </c>
      <c r="N32" s="16">
        <v>42.059980799999991</v>
      </c>
      <c r="O32" s="16">
        <v>42.059980799999991</v>
      </c>
      <c r="P32" s="16">
        <v>42.059980799999991</v>
      </c>
      <c r="Q32" s="16">
        <v>42.059980799999991</v>
      </c>
    </row>
    <row r="33" spans="1:19" x14ac:dyDescent="0.25">
      <c r="A33" s="1">
        <v>28745</v>
      </c>
      <c r="B33" s="5" t="s">
        <v>578</v>
      </c>
      <c r="C33" s="14" t="s">
        <v>197</v>
      </c>
      <c r="D33" s="15" t="s">
        <v>198</v>
      </c>
      <c r="E33" s="14" t="s">
        <v>199</v>
      </c>
      <c r="F33" s="17">
        <v>24.984999999999999</v>
      </c>
      <c r="G33" s="17">
        <v>24.984999999999999</v>
      </c>
      <c r="H33" s="17">
        <v>49.97</v>
      </c>
      <c r="I33" s="17">
        <v>47.971199999999996</v>
      </c>
      <c r="J33" s="17">
        <v>47.971199999999996</v>
      </c>
      <c r="K33" s="17">
        <v>46.052351999999992</v>
      </c>
      <c r="L33" s="17">
        <v>46.052351999999992</v>
      </c>
      <c r="M33" s="17">
        <v>46.052351999999992</v>
      </c>
      <c r="N33" s="17">
        <v>43.749734399999987</v>
      </c>
      <c r="O33" s="17">
        <v>43.749734399999987</v>
      </c>
      <c r="P33" s="17">
        <v>43.749734399999987</v>
      </c>
      <c r="Q33" s="17">
        <v>43.749734399999987</v>
      </c>
    </row>
    <row r="34" spans="1:19" x14ac:dyDescent="0.25">
      <c r="A34" s="1">
        <v>28658</v>
      </c>
      <c r="B34" s="5" t="s">
        <v>578</v>
      </c>
      <c r="C34" s="14" t="s">
        <v>291</v>
      </c>
      <c r="D34" s="15" t="s">
        <v>292</v>
      </c>
      <c r="E34" s="14" t="s">
        <v>112</v>
      </c>
      <c r="F34" s="17">
        <v>29.664999999999999</v>
      </c>
      <c r="G34" s="17">
        <v>29.664999999999999</v>
      </c>
      <c r="H34" s="17">
        <v>59.33</v>
      </c>
      <c r="I34" s="17">
        <v>56.956799999999994</v>
      </c>
      <c r="J34" s="17">
        <v>56.956799999999994</v>
      </c>
      <c r="K34" s="17">
        <v>54.678527999999993</v>
      </c>
      <c r="L34" s="17">
        <v>54.678527999999993</v>
      </c>
      <c r="M34" s="17">
        <v>54.678527999999993</v>
      </c>
      <c r="N34" s="17">
        <v>51.944601599999991</v>
      </c>
      <c r="O34" s="17">
        <v>51.944601599999991</v>
      </c>
      <c r="P34" s="17">
        <v>51.944601599999991</v>
      </c>
      <c r="Q34" s="17">
        <v>51.944601599999991</v>
      </c>
    </row>
    <row r="35" spans="1:19" x14ac:dyDescent="0.25">
      <c r="A35" s="1">
        <v>28627</v>
      </c>
      <c r="B35" s="5" t="s">
        <v>577</v>
      </c>
      <c r="C35" s="14" t="s">
        <v>277</v>
      </c>
      <c r="D35" s="15" t="s">
        <v>278</v>
      </c>
      <c r="E35" s="14"/>
      <c r="F35" s="16">
        <v>42.895000000000003</v>
      </c>
      <c r="G35" s="16">
        <v>42.895000000000003</v>
      </c>
      <c r="H35" s="16">
        <v>85.79</v>
      </c>
      <c r="I35" s="16">
        <v>82.358400000000003</v>
      </c>
      <c r="J35" s="16">
        <v>82.358400000000003</v>
      </c>
      <c r="K35" s="16">
        <v>79.064064000000002</v>
      </c>
      <c r="L35" s="16">
        <v>79.064064000000002</v>
      </c>
      <c r="M35" s="16">
        <v>79.064064000000002</v>
      </c>
      <c r="N35" s="16">
        <v>75.110860799999998</v>
      </c>
      <c r="O35" s="16">
        <v>75.110860799999998</v>
      </c>
      <c r="P35" s="16">
        <v>75.110860799999998</v>
      </c>
      <c r="Q35" s="16">
        <v>75.110860799999998</v>
      </c>
    </row>
    <row r="36" spans="1:19" x14ac:dyDescent="0.25">
      <c r="A36" s="51">
        <v>17723</v>
      </c>
      <c r="B36" s="69" t="s">
        <v>569</v>
      </c>
      <c r="C36" s="50">
        <v>95</v>
      </c>
      <c r="D36" s="50"/>
      <c r="E36" s="50" t="s">
        <v>326</v>
      </c>
      <c r="F36" s="50"/>
      <c r="G36" s="50"/>
      <c r="H36" s="50">
        <v>70</v>
      </c>
      <c r="I36" s="50">
        <v>70</v>
      </c>
      <c r="J36" s="50">
        <v>70</v>
      </c>
      <c r="K36" s="50">
        <v>68</v>
      </c>
      <c r="L36" s="50">
        <v>68</v>
      </c>
      <c r="M36" s="50">
        <v>66</v>
      </c>
      <c r="N36" s="50">
        <v>66</v>
      </c>
      <c r="O36" s="50">
        <v>66</v>
      </c>
      <c r="P36" s="50">
        <v>66</v>
      </c>
      <c r="Q36" s="50"/>
      <c r="R36" s="51"/>
      <c r="S36" s="51"/>
    </row>
    <row r="37" spans="1:19" x14ac:dyDescent="0.25">
      <c r="A37" s="51">
        <v>17723</v>
      </c>
      <c r="B37" s="69" t="s">
        <v>578</v>
      </c>
      <c r="C37" s="14" t="s">
        <v>301</v>
      </c>
      <c r="D37" s="15" t="s">
        <v>302</v>
      </c>
      <c r="E37" s="14" t="s">
        <v>303</v>
      </c>
      <c r="F37" s="17">
        <v>27.445</v>
      </c>
      <c r="G37" s="17">
        <v>27.445</v>
      </c>
      <c r="H37" s="17">
        <v>54.89</v>
      </c>
      <c r="I37" s="17">
        <v>52.694400000000002</v>
      </c>
      <c r="J37" s="17">
        <v>52.694400000000002</v>
      </c>
      <c r="K37" s="17">
        <v>50.586624</v>
      </c>
      <c r="L37" s="17">
        <v>50.586624</v>
      </c>
      <c r="M37" s="17">
        <v>50.586624</v>
      </c>
      <c r="N37" s="17">
        <v>48.057292799999999</v>
      </c>
      <c r="O37" s="17">
        <v>48.057292799999999</v>
      </c>
      <c r="P37" s="17">
        <v>48.057292799999999</v>
      </c>
      <c r="Q37" s="17">
        <v>48.057292799999999</v>
      </c>
      <c r="R37" s="46"/>
      <c r="S37" s="46"/>
    </row>
    <row r="38" spans="1:19" x14ac:dyDescent="0.25">
      <c r="A38" s="1">
        <v>16380</v>
      </c>
      <c r="B38" s="5" t="s">
        <v>577</v>
      </c>
      <c r="C38" s="14" t="s">
        <v>252</v>
      </c>
      <c r="D38" s="15" t="s">
        <v>51</v>
      </c>
      <c r="E38" s="14"/>
      <c r="F38" s="16">
        <v>19.725000000000001</v>
      </c>
      <c r="G38" s="16">
        <v>19.725000000000001</v>
      </c>
      <c r="H38" s="16">
        <v>39.450000000000003</v>
      </c>
      <c r="I38" s="16">
        <v>37.872</v>
      </c>
      <c r="J38" s="16">
        <v>37.872</v>
      </c>
      <c r="K38" s="16">
        <v>36.357120000000002</v>
      </c>
      <c r="L38" s="16">
        <v>36.357120000000002</v>
      </c>
      <c r="M38" s="16">
        <v>36.357120000000002</v>
      </c>
      <c r="N38" s="16">
        <v>34.539264000000003</v>
      </c>
      <c r="O38" s="16">
        <v>34.539264000000003</v>
      </c>
      <c r="P38" s="16">
        <v>34.539264000000003</v>
      </c>
      <c r="Q38" s="16">
        <v>34.539264000000003</v>
      </c>
    </row>
    <row r="39" spans="1:19" x14ac:dyDescent="0.25">
      <c r="A39" s="1">
        <v>16277</v>
      </c>
      <c r="B39" s="5" t="s">
        <v>577</v>
      </c>
      <c r="C39" s="14" t="s">
        <v>252</v>
      </c>
      <c r="D39" s="15" t="s">
        <v>50</v>
      </c>
      <c r="E39" s="18" t="s">
        <v>257</v>
      </c>
      <c r="F39" s="16">
        <v>19.725000000000001</v>
      </c>
      <c r="G39" s="16">
        <v>19.725000000000001</v>
      </c>
      <c r="H39" s="16">
        <v>39.450000000000003</v>
      </c>
      <c r="I39" s="16">
        <v>37.872</v>
      </c>
      <c r="J39" s="16">
        <v>37.872</v>
      </c>
      <c r="K39" s="16">
        <v>36.357120000000002</v>
      </c>
      <c r="L39" s="16">
        <v>36.357120000000002</v>
      </c>
      <c r="M39" s="16">
        <v>36.357120000000002</v>
      </c>
      <c r="N39" s="16">
        <v>34.539264000000003</v>
      </c>
      <c r="O39" s="16">
        <v>34.539264000000003</v>
      </c>
      <c r="P39" s="16">
        <v>34.539264000000003</v>
      </c>
      <c r="Q39" s="16">
        <v>34.539264000000003</v>
      </c>
    </row>
    <row r="40" spans="1:19" x14ac:dyDescent="0.25">
      <c r="A40" s="51">
        <v>4662</v>
      </c>
      <c r="B40" s="69" t="s">
        <v>579</v>
      </c>
      <c r="C40" s="44">
        <v>72230</v>
      </c>
      <c r="D40" s="19" t="s">
        <v>167</v>
      </c>
      <c r="E40" s="19"/>
      <c r="F40" s="47"/>
      <c r="G40" s="47"/>
      <c r="H40" s="20">
        <v>45</v>
      </c>
      <c r="I40" s="20">
        <v>45</v>
      </c>
      <c r="J40" s="20">
        <v>40</v>
      </c>
      <c r="K40" s="20">
        <v>40</v>
      </c>
      <c r="L40" s="20">
        <v>40</v>
      </c>
      <c r="M40" s="20">
        <v>32</v>
      </c>
      <c r="N40" s="20">
        <v>32</v>
      </c>
      <c r="O40" s="20">
        <v>32</v>
      </c>
      <c r="P40" s="20">
        <v>32</v>
      </c>
      <c r="Q40" s="47"/>
      <c r="R40" s="46"/>
      <c r="S40" s="46"/>
    </row>
    <row r="41" spans="1:19" x14ac:dyDescent="0.25">
      <c r="A41" s="1">
        <v>4662</v>
      </c>
      <c r="B41" s="5" t="s">
        <v>577</v>
      </c>
      <c r="C41" s="14" t="s">
        <v>285</v>
      </c>
      <c r="D41" s="15" t="s">
        <v>289</v>
      </c>
      <c r="E41" s="14"/>
      <c r="F41" s="16">
        <v>18.52</v>
      </c>
      <c r="G41" s="16">
        <v>18.52</v>
      </c>
      <c r="H41" s="16">
        <v>37.04</v>
      </c>
      <c r="I41" s="16">
        <v>35.558399999999999</v>
      </c>
      <c r="J41" s="16">
        <v>35.558399999999999</v>
      </c>
      <c r="K41" s="16">
        <v>34.136063999999998</v>
      </c>
      <c r="L41" s="16">
        <v>34.136063999999998</v>
      </c>
      <c r="M41" s="16">
        <v>34.136063999999998</v>
      </c>
      <c r="N41" s="16">
        <v>32.429260799999994</v>
      </c>
      <c r="O41" s="16">
        <v>32.429260799999994</v>
      </c>
      <c r="P41" s="16">
        <v>32.429260799999994</v>
      </c>
      <c r="Q41" s="16">
        <v>32.429260799999994</v>
      </c>
    </row>
    <row r="42" spans="1:19" x14ac:dyDescent="0.25">
      <c r="A42" s="1">
        <v>4</v>
      </c>
      <c r="B42" s="5" t="s">
        <v>578</v>
      </c>
      <c r="C42" s="14" t="s">
        <v>211</v>
      </c>
      <c r="D42" s="15" t="s">
        <v>212</v>
      </c>
      <c r="E42" s="14" t="s">
        <v>213</v>
      </c>
      <c r="F42" s="17">
        <v>17.22</v>
      </c>
      <c r="G42" s="17">
        <v>17.22</v>
      </c>
      <c r="H42" s="17">
        <v>32.229999999999997</v>
      </c>
      <c r="I42" s="17">
        <v>30.940799999999996</v>
      </c>
      <c r="J42" s="17">
        <v>30.940799999999996</v>
      </c>
      <c r="K42" s="17">
        <v>29.703167999999994</v>
      </c>
      <c r="L42" s="17">
        <v>29.703167999999994</v>
      </c>
      <c r="M42" s="17">
        <v>29.703167999999994</v>
      </c>
      <c r="N42" s="17">
        <v>28.218009599999995</v>
      </c>
      <c r="O42" s="17">
        <v>28.218009599999995</v>
      </c>
      <c r="P42" s="17">
        <v>28.218009599999995</v>
      </c>
      <c r="Q42" s="17">
        <v>28.218009599999995</v>
      </c>
    </row>
    <row r="43" spans="1:19" x14ac:dyDescent="0.25">
      <c r="B43" s="5" t="s">
        <v>579</v>
      </c>
      <c r="C43" s="44">
        <v>16700</v>
      </c>
      <c r="D43" s="19" t="s">
        <v>307</v>
      </c>
      <c r="E43" s="19"/>
      <c r="F43" s="47"/>
      <c r="G43" s="47"/>
      <c r="H43" s="20">
        <v>42</v>
      </c>
      <c r="I43" s="20">
        <v>42</v>
      </c>
      <c r="J43" s="20">
        <v>37</v>
      </c>
      <c r="K43" s="20">
        <v>37</v>
      </c>
      <c r="L43" s="20">
        <v>37</v>
      </c>
      <c r="M43" s="20">
        <v>31</v>
      </c>
      <c r="N43" s="20">
        <v>31</v>
      </c>
      <c r="O43" s="20">
        <v>31</v>
      </c>
      <c r="P43" s="20">
        <v>31</v>
      </c>
      <c r="Q43" s="47"/>
    </row>
    <row r="44" spans="1:19" x14ac:dyDescent="0.25">
      <c r="B44" s="5" t="s">
        <v>579</v>
      </c>
      <c r="C44" s="44">
        <v>44160</v>
      </c>
      <c r="D44" s="19" t="s">
        <v>309</v>
      </c>
      <c r="E44" s="47"/>
      <c r="F44" s="47"/>
      <c r="G44" s="47"/>
      <c r="H44" s="20">
        <v>52</v>
      </c>
      <c r="I44" s="20">
        <v>52</v>
      </c>
      <c r="J44" s="20">
        <v>46</v>
      </c>
      <c r="K44" s="20">
        <v>46</v>
      </c>
      <c r="L44" s="20">
        <v>46</v>
      </c>
      <c r="M44" s="20">
        <v>38</v>
      </c>
      <c r="N44" s="20">
        <v>38</v>
      </c>
      <c r="O44" s="20">
        <v>38</v>
      </c>
      <c r="P44" s="20">
        <v>38</v>
      </c>
      <c r="Q44" s="47"/>
    </row>
    <row r="45" spans="1:19" x14ac:dyDescent="0.25">
      <c r="A45" s="51"/>
      <c r="B45" s="69" t="s">
        <v>579</v>
      </c>
      <c r="C45" s="44">
        <v>44200</v>
      </c>
      <c r="D45" s="19" t="s">
        <v>310</v>
      </c>
      <c r="E45" s="19"/>
      <c r="F45" s="47"/>
      <c r="G45" s="47"/>
      <c r="H45" s="20">
        <v>50</v>
      </c>
      <c r="I45" s="20">
        <v>50</v>
      </c>
      <c r="J45" s="20">
        <v>44</v>
      </c>
      <c r="K45" s="20">
        <v>44</v>
      </c>
      <c r="L45" s="20">
        <v>44</v>
      </c>
      <c r="M45" s="20">
        <v>36</v>
      </c>
      <c r="N45" s="20">
        <v>36</v>
      </c>
      <c r="O45" s="20">
        <v>36</v>
      </c>
      <c r="P45" s="20">
        <v>36</v>
      </c>
      <c r="Q45" s="47"/>
      <c r="R45" s="46"/>
      <c r="S45" s="46"/>
    </row>
    <row r="46" spans="1:19" x14ac:dyDescent="0.25">
      <c r="A46" s="51"/>
      <c r="B46" s="69" t="s">
        <v>579</v>
      </c>
      <c r="C46" s="44">
        <v>44261</v>
      </c>
      <c r="D46" s="19" t="s">
        <v>179</v>
      </c>
      <c r="E46" s="19"/>
      <c r="F46" s="47"/>
      <c r="G46" s="47"/>
      <c r="H46" s="20">
        <v>50</v>
      </c>
      <c r="I46" s="20">
        <v>50</v>
      </c>
      <c r="J46" s="20">
        <v>44</v>
      </c>
      <c r="K46" s="20">
        <v>44</v>
      </c>
      <c r="L46" s="20">
        <v>44</v>
      </c>
      <c r="M46" s="20">
        <v>36</v>
      </c>
      <c r="N46" s="20">
        <v>36</v>
      </c>
      <c r="O46" s="20">
        <v>36</v>
      </c>
      <c r="P46" s="20">
        <v>36</v>
      </c>
      <c r="Q46" s="47"/>
      <c r="R46" s="46"/>
      <c r="S46" s="46"/>
    </row>
    <row r="47" spans="1:19" x14ac:dyDescent="0.25">
      <c r="A47" s="51"/>
      <c r="B47" s="69" t="s">
        <v>579</v>
      </c>
      <c r="C47" s="44">
        <v>44600</v>
      </c>
      <c r="D47" s="19" t="s">
        <v>45</v>
      </c>
      <c r="E47" s="19"/>
      <c r="F47" s="47"/>
      <c r="G47" s="47"/>
      <c r="H47" s="20">
        <v>52</v>
      </c>
      <c r="I47" s="20">
        <v>52</v>
      </c>
      <c r="J47" s="20">
        <v>46</v>
      </c>
      <c r="K47" s="20">
        <v>46</v>
      </c>
      <c r="L47" s="20">
        <v>46</v>
      </c>
      <c r="M47" s="20">
        <v>38</v>
      </c>
      <c r="N47" s="20">
        <v>38</v>
      </c>
      <c r="O47" s="20">
        <v>38</v>
      </c>
      <c r="P47" s="20">
        <v>38</v>
      </c>
      <c r="Q47" s="47"/>
      <c r="R47" s="46"/>
      <c r="S47" s="46"/>
    </row>
    <row r="48" spans="1:19" x14ac:dyDescent="0.25">
      <c r="A48" s="51"/>
      <c r="B48" s="69" t="s">
        <v>579</v>
      </c>
      <c r="C48" s="44">
        <v>49100</v>
      </c>
      <c r="D48" s="19" t="s">
        <v>312</v>
      </c>
      <c r="E48" s="19"/>
      <c r="F48" s="47"/>
      <c r="G48" s="47"/>
      <c r="H48" s="20">
        <v>29</v>
      </c>
      <c r="I48" s="20">
        <v>29</v>
      </c>
      <c r="J48" s="20">
        <v>25</v>
      </c>
      <c r="K48" s="20">
        <v>25</v>
      </c>
      <c r="L48" s="20">
        <v>25</v>
      </c>
      <c r="M48" s="20">
        <v>20</v>
      </c>
      <c r="N48" s="20">
        <v>20</v>
      </c>
      <c r="O48" s="20">
        <v>20</v>
      </c>
      <c r="P48" s="20">
        <v>20</v>
      </c>
      <c r="Q48" s="47"/>
      <c r="R48" s="46"/>
      <c r="S48" s="46"/>
    </row>
    <row r="49" spans="1:19" x14ac:dyDescent="0.25">
      <c r="A49" s="51"/>
      <c r="B49" s="69" t="s">
        <v>579</v>
      </c>
      <c r="C49" s="44">
        <v>49100</v>
      </c>
      <c r="D49" s="19" t="s">
        <v>313</v>
      </c>
      <c r="E49" s="19"/>
      <c r="F49" s="47"/>
      <c r="G49" s="47"/>
      <c r="H49" s="20">
        <v>29</v>
      </c>
      <c r="I49" s="20">
        <v>29</v>
      </c>
      <c r="J49" s="20">
        <v>25</v>
      </c>
      <c r="K49" s="20">
        <v>25</v>
      </c>
      <c r="L49" s="20">
        <v>25</v>
      </c>
      <c r="M49" s="20">
        <v>20</v>
      </c>
      <c r="N49" s="20">
        <v>20</v>
      </c>
      <c r="O49" s="20">
        <v>20</v>
      </c>
      <c r="P49" s="20">
        <v>20</v>
      </c>
      <c r="Q49" s="47"/>
      <c r="R49" s="46"/>
      <c r="S49" s="46"/>
    </row>
    <row r="50" spans="1:19" x14ac:dyDescent="0.25">
      <c r="A50" s="51"/>
      <c r="B50" s="69" t="s">
        <v>579</v>
      </c>
      <c r="C50" s="44">
        <v>49109</v>
      </c>
      <c r="D50" s="19" t="s">
        <v>315</v>
      </c>
      <c r="E50" s="19"/>
      <c r="F50" s="47"/>
      <c r="G50" s="47"/>
      <c r="H50" s="20">
        <v>29</v>
      </c>
      <c r="I50" s="20">
        <v>29</v>
      </c>
      <c r="J50" s="20">
        <v>25</v>
      </c>
      <c r="K50" s="20">
        <v>25</v>
      </c>
      <c r="L50" s="20">
        <v>25</v>
      </c>
      <c r="M50" s="20">
        <v>20</v>
      </c>
      <c r="N50" s="20">
        <v>20</v>
      </c>
      <c r="O50" s="20">
        <v>20</v>
      </c>
      <c r="P50" s="20">
        <v>20</v>
      </c>
      <c r="Q50" s="47"/>
      <c r="R50" s="46"/>
      <c r="S50" s="46"/>
    </row>
    <row r="51" spans="1:19" x14ac:dyDescent="0.25">
      <c r="A51" s="51"/>
      <c r="B51" s="69" t="s">
        <v>579</v>
      </c>
      <c r="C51" s="44">
        <v>49700</v>
      </c>
      <c r="D51" s="19" t="s">
        <v>317</v>
      </c>
      <c r="E51" s="19"/>
      <c r="F51" s="47"/>
      <c r="G51" s="47"/>
      <c r="H51" s="20">
        <v>22</v>
      </c>
      <c r="I51" s="20">
        <v>22</v>
      </c>
      <c r="J51" s="20">
        <v>18</v>
      </c>
      <c r="K51" s="20">
        <v>18</v>
      </c>
      <c r="L51" s="20">
        <v>18</v>
      </c>
      <c r="M51" s="20">
        <v>15</v>
      </c>
      <c r="N51" s="20">
        <v>15</v>
      </c>
      <c r="O51" s="20">
        <v>15</v>
      </c>
      <c r="P51" s="20">
        <v>15</v>
      </c>
      <c r="Q51" s="47"/>
      <c r="R51" s="46"/>
      <c r="S51" s="46"/>
    </row>
    <row r="52" spans="1:19" x14ac:dyDescent="0.25">
      <c r="A52" s="51"/>
      <c r="B52" s="69" t="s">
        <v>579</v>
      </c>
      <c r="C52" s="44">
        <v>51039</v>
      </c>
      <c r="D52" s="19" t="s">
        <v>110</v>
      </c>
      <c r="E52" s="19"/>
      <c r="F52" s="47"/>
      <c r="G52" s="47"/>
      <c r="H52" s="20">
        <v>65</v>
      </c>
      <c r="I52" s="20">
        <v>65</v>
      </c>
      <c r="J52" s="20">
        <v>58</v>
      </c>
      <c r="K52" s="20">
        <v>58</v>
      </c>
      <c r="L52" s="20">
        <v>58</v>
      </c>
      <c r="M52" s="20">
        <v>50</v>
      </c>
      <c r="N52" s="20">
        <v>50</v>
      </c>
      <c r="O52" s="20">
        <v>50</v>
      </c>
      <c r="P52" s="20">
        <v>50</v>
      </c>
      <c r="Q52" s="47"/>
      <c r="R52" s="46"/>
      <c r="S52" s="46"/>
    </row>
    <row r="53" spans="1:19" x14ac:dyDescent="0.25">
      <c r="A53" s="51"/>
      <c r="B53" s="69" t="s">
        <v>579</v>
      </c>
      <c r="C53" s="44">
        <v>85000</v>
      </c>
      <c r="D53" s="19" t="s">
        <v>320</v>
      </c>
      <c r="E53" s="19"/>
      <c r="F53" s="47"/>
      <c r="G53" s="47"/>
      <c r="H53" s="20">
        <v>59</v>
      </c>
      <c r="I53" s="20">
        <v>59</v>
      </c>
      <c r="J53" s="20">
        <v>54</v>
      </c>
      <c r="K53" s="20">
        <v>54</v>
      </c>
      <c r="L53" s="20">
        <v>54</v>
      </c>
      <c r="M53" s="20">
        <v>47</v>
      </c>
      <c r="N53" s="20">
        <v>47</v>
      </c>
      <c r="O53" s="20">
        <v>47</v>
      </c>
      <c r="P53" s="20">
        <v>47</v>
      </c>
      <c r="Q53" s="47"/>
      <c r="R53" s="46"/>
      <c r="S53" s="46"/>
    </row>
    <row r="54" spans="1:19" x14ac:dyDescent="0.25">
      <c r="B54" s="5" t="s">
        <v>577</v>
      </c>
      <c r="C54" s="14" t="s">
        <v>195</v>
      </c>
      <c r="D54" s="15" t="s">
        <v>196</v>
      </c>
      <c r="E54" s="14"/>
      <c r="F54" s="16">
        <v>61.97</v>
      </c>
      <c r="G54" s="16">
        <v>61.97</v>
      </c>
      <c r="H54" s="16">
        <v>123.94</v>
      </c>
      <c r="I54" s="16">
        <v>118.9824</v>
      </c>
      <c r="J54" s="16">
        <v>118.9824</v>
      </c>
      <c r="K54" s="16">
        <v>114.22310399999999</v>
      </c>
      <c r="L54" s="16">
        <v>114.22310399999999</v>
      </c>
      <c r="M54" s="16">
        <v>114.22310399999999</v>
      </c>
      <c r="N54" s="16">
        <v>108.51194879999998</v>
      </c>
      <c r="O54" s="16">
        <v>108.51194879999998</v>
      </c>
      <c r="P54" s="16">
        <v>108.51194879999998</v>
      </c>
      <c r="Q54" s="16">
        <v>108.51194879999998</v>
      </c>
    </row>
    <row r="55" spans="1:19" x14ac:dyDescent="0.25">
      <c r="B55" s="5" t="s">
        <v>578</v>
      </c>
      <c r="C55" s="14" t="s">
        <v>197</v>
      </c>
      <c r="D55" s="15" t="s">
        <v>200</v>
      </c>
      <c r="E55" s="14" t="s">
        <v>201</v>
      </c>
      <c r="F55" s="17">
        <v>24.984999999999999</v>
      </c>
      <c r="G55" s="17">
        <v>24.984999999999999</v>
      </c>
      <c r="H55" s="17">
        <v>49.97</v>
      </c>
      <c r="I55" s="17">
        <v>47.971199999999996</v>
      </c>
      <c r="J55" s="17">
        <v>47.971199999999996</v>
      </c>
      <c r="K55" s="17">
        <v>46.052351999999992</v>
      </c>
      <c r="L55" s="17">
        <v>46.052351999999992</v>
      </c>
      <c r="M55" s="17">
        <v>46.052351999999992</v>
      </c>
      <c r="N55" s="17">
        <v>43.749734399999987</v>
      </c>
      <c r="O55" s="17">
        <v>43.749734399999987</v>
      </c>
      <c r="P55" s="17">
        <v>43.749734399999987</v>
      </c>
      <c r="Q55" s="17">
        <v>43.749734399999987</v>
      </c>
    </row>
    <row r="56" spans="1:19" x14ac:dyDescent="0.25">
      <c r="B56" s="5" t="s">
        <v>578</v>
      </c>
      <c r="C56" s="14" t="s">
        <v>202</v>
      </c>
      <c r="D56" s="15" t="s">
        <v>203</v>
      </c>
      <c r="E56" s="14" t="s">
        <v>201</v>
      </c>
      <c r="F56" s="17">
        <v>29.04</v>
      </c>
      <c r="G56" s="17">
        <v>29.04</v>
      </c>
      <c r="H56" s="17">
        <v>58.08</v>
      </c>
      <c r="I56" s="17">
        <v>55.756799999999998</v>
      </c>
      <c r="J56" s="17">
        <v>55.756799999999998</v>
      </c>
      <c r="K56" s="17">
        <v>53.526527999999999</v>
      </c>
      <c r="L56" s="17">
        <v>53.526527999999999</v>
      </c>
      <c r="M56" s="17">
        <v>53.526527999999999</v>
      </c>
      <c r="N56" s="17">
        <v>50.850201599999998</v>
      </c>
      <c r="O56" s="17">
        <v>50.850201599999998</v>
      </c>
      <c r="P56" s="17">
        <v>50.850201599999998</v>
      </c>
      <c r="Q56" s="17">
        <v>50.850201599999998</v>
      </c>
    </row>
    <row r="57" spans="1:19" x14ac:dyDescent="0.25">
      <c r="B57" s="5" t="s">
        <v>578</v>
      </c>
      <c r="C57" s="14" t="s">
        <v>206</v>
      </c>
      <c r="D57" s="15" t="s">
        <v>207</v>
      </c>
      <c r="E57" s="14" t="s">
        <v>208</v>
      </c>
      <c r="F57" s="17">
        <v>43.59</v>
      </c>
      <c r="G57" s="17">
        <v>43.59</v>
      </c>
      <c r="H57" s="17">
        <v>87.18</v>
      </c>
      <c r="I57" s="17">
        <v>83.692800000000005</v>
      </c>
      <c r="J57" s="17">
        <v>83.692800000000005</v>
      </c>
      <c r="K57" s="17">
        <v>80.345088000000004</v>
      </c>
      <c r="L57" s="17">
        <v>80.345088000000004</v>
      </c>
      <c r="M57" s="17">
        <v>80.345088000000004</v>
      </c>
      <c r="N57" s="17">
        <v>76.327833600000005</v>
      </c>
      <c r="O57" s="17">
        <v>76.327833600000005</v>
      </c>
      <c r="P57" s="17">
        <v>76.327833600000005</v>
      </c>
      <c r="Q57" s="17">
        <v>76.327833600000005</v>
      </c>
    </row>
    <row r="58" spans="1:19" x14ac:dyDescent="0.25">
      <c r="B58" s="5" t="s">
        <v>577</v>
      </c>
      <c r="C58" s="14" t="s">
        <v>209</v>
      </c>
      <c r="D58" s="15" t="s">
        <v>57</v>
      </c>
      <c r="E58" s="14"/>
      <c r="F58" s="16">
        <v>44.465000000000003</v>
      </c>
      <c r="G58" s="16">
        <v>44.465000000000003</v>
      </c>
      <c r="H58" s="16">
        <v>88.93</v>
      </c>
      <c r="I58" s="16">
        <v>85.372799999999998</v>
      </c>
      <c r="J58" s="16">
        <v>85.372799999999998</v>
      </c>
      <c r="K58" s="16">
        <v>81.957887999999997</v>
      </c>
      <c r="L58" s="16">
        <v>81.957887999999997</v>
      </c>
      <c r="M58" s="16">
        <v>81.957887999999997</v>
      </c>
      <c r="N58" s="16">
        <v>77.859993599999996</v>
      </c>
      <c r="O58" s="16">
        <v>77.859993599999996</v>
      </c>
      <c r="P58" s="16">
        <v>77.859993599999996</v>
      </c>
      <c r="Q58" s="16">
        <v>77.859993599999996</v>
      </c>
    </row>
    <row r="59" spans="1:19" x14ac:dyDescent="0.25">
      <c r="B59" s="5" t="s">
        <v>578</v>
      </c>
      <c r="C59" s="14" t="s">
        <v>211</v>
      </c>
      <c r="D59" s="15" t="s">
        <v>212</v>
      </c>
      <c r="E59" s="14" t="s">
        <v>214</v>
      </c>
      <c r="F59" s="17">
        <v>22.074999999999999</v>
      </c>
      <c r="G59" s="17">
        <v>22.074999999999999</v>
      </c>
      <c r="H59" s="17">
        <v>44.15</v>
      </c>
      <c r="I59" s="17">
        <v>42.384</v>
      </c>
      <c r="J59" s="17">
        <v>42.384</v>
      </c>
      <c r="K59" s="17">
        <v>40.688639999999999</v>
      </c>
      <c r="L59" s="17">
        <v>40.688639999999999</v>
      </c>
      <c r="M59" s="17">
        <v>40.688639999999999</v>
      </c>
      <c r="N59" s="17">
        <v>38.654207999999997</v>
      </c>
      <c r="O59" s="17">
        <v>38.654207999999997</v>
      </c>
      <c r="P59" s="17">
        <v>38.654207999999997</v>
      </c>
      <c r="Q59" s="17">
        <v>38.654207999999997</v>
      </c>
    </row>
    <row r="60" spans="1:19" x14ac:dyDescent="0.25">
      <c r="B60" s="5" t="s">
        <v>577</v>
      </c>
      <c r="C60" s="14" t="s">
        <v>215</v>
      </c>
      <c r="D60" s="15" t="s">
        <v>216</v>
      </c>
      <c r="E60" s="14"/>
      <c r="F60" s="16">
        <v>39.475000000000001</v>
      </c>
      <c r="G60" s="16">
        <v>39.475000000000001</v>
      </c>
      <c r="H60" s="16">
        <v>78.95</v>
      </c>
      <c r="I60" s="16">
        <v>75.792000000000002</v>
      </c>
      <c r="J60" s="16">
        <v>75.792000000000002</v>
      </c>
      <c r="K60" s="16">
        <v>72.760319999999993</v>
      </c>
      <c r="L60" s="16">
        <v>72.760319999999993</v>
      </c>
      <c r="M60" s="16">
        <v>72.760319999999993</v>
      </c>
      <c r="N60" s="16">
        <v>69.122303999999986</v>
      </c>
      <c r="O60" s="16">
        <v>69.122303999999986</v>
      </c>
      <c r="P60" s="16">
        <v>69.122303999999986</v>
      </c>
      <c r="Q60" s="16">
        <v>69.122303999999986</v>
      </c>
    </row>
    <row r="61" spans="1:19" x14ac:dyDescent="0.25">
      <c r="B61" s="5" t="s">
        <v>577</v>
      </c>
      <c r="C61" s="14" t="s">
        <v>220</v>
      </c>
      <c r="D61" s="15" t="s">
        <v>94</v>
      </c>
      <c r="E61" s="14"/>
      <c r="F61" s="16">
        <v>26.07</v>
      </c>
      <c r="G61" s="16">
        <v>26.07</v>
      </c>
      <c r="H61" s="16">
        <v>52.14</v>
      </c>
      <c r="I61" s="16">
        <v>50.054400000000001</v>
      </c>
      <c r="J61" s="16">
        <v>50.054400000000001</v>
      </c>
      <c r="K61" s="16">
        <v>48.052224000000002</v>
      </c>
      <c r="L61" s="16">
        <v>48.052224000000002</v>
      </c>
      <c r="M61" s="16">
        <v>48.052224000000002</v>
      </c>
      <c r="N61" s="16">
        <v>45.6496128</v>
      </c>
      <c r="O61" s="16">
        <v>45.6496128</v>
      </c>
      <c r="P61" s="16">
        <v>45.6496128</v>
      </c>
      <c r="Q61" s="16">
        <v>45.6496128</v>
      </c>
    </row>
    <row r="62" spans="1:19" x14ac:dyDescent="0.25">
      <c r="B62" s="5" t="s">
        <v>577</v>
      </c>
      <c r="C62" s="14" t="s">
        <v>221</v>
      </c>
      <c r="D62" s="15" t="s">
        <v>222</v>
      </c>
      <c r="E62" s="14"/>
      <c r="F62" s="16">
        <v>34.46</v>
      </c>
      <c r="G62" s="16">
        <v>34.46</v>
      </c>
      <c r="H62" s="16">
        <v>68.92</v>
      </c>
      <c r="I62" s="16">
        <v>66.163200000000003</v>
      </c>
      <c r="J62" s="16">
        <v>66.163200000000003</v>
      </c>
      <c r="K62" s="16">
        <v>63.516672</v>
      </c>
      <c r="L62" s="16">
        <v>63.516672</v>
      </c>
      <c r="M62" s="16">
        <v>63.516672</v>
      </c>
      <c r="N62" s="16">
        <v>60.340838399999996</v>
      </c>
      <c r="O62" s="16">
        <v>60.340838399999996</v>
      </c>
      <c r="P62" s="16">
        <v>60.340838399999996</v>
      </c>
      <c r="Q62" s="16">
        <v>60.340838399999996</v>
      </c>
    </row>
    <row r="63" spans="1:19" x14ac:dyDescent="0.25">
      <c r="B63" s="5" t="s">
        <v>577</v>
      </c>
      <c r="C63" s="14" t="s">
        <v>223</v>
      </c>
      <c r="D63" s="15" t="s">
        <v>224</v>
      </c>
      <c r="E63" s="14"/>
      <c r="F63" s="16">
        <v>36.225000000000001</v>
      </c>
      <c r="G63" s="16">
        <v>36.225000000000001</v>
      </c>
      <c r="H63" s="16">
        <v>72.45</v>
      </c>
      <c r="I63" s="16">
        <v>69.552000000000007</v>
      </c>
      <c r="J63" s="16">
        <v>69.552000000000007</v>
      </c>
      <c r="K63" s="16">
        <v>66.769919999999999</v>
      </c>
      <c r="L63" s="16">
        <v>66.769919999999999</v>
      </c>
      <c r="M63" s="16">
        <v>66.769919999999999</v>
      </c>
      <c r="N63" s="16">
        <v>63.431423999999993</v>
      </c>
      <c r="O63" s="16">
        <v>63.431423999999993</v>
      </c>
      <c r="P63" s="16">
        <v>63.431423999999993</v>
      </c>
      <c r="Q63" s="16">
        <v>63.431423999999993</v>
      </c>
    </row>
    <row r="64" spans="1:19" x14ac:dyDescent="0.25">
      <c r="B64" s="5" t="s">
        <v>578</v>
      </c>
      <c r="C64" s="14" t="s">
        <v>225</v>
      </c>
      <c r="D64" s="15" t="s">
        <v>226</v>
      </c>
      <c r="E64" s="14"/>
      <c r="F64" s="17">
        <v>48.91</v>
      </c>
      <c r="G64" s="17">
        <v>48.91</v>
      </c>
      <c r="H64" s="17">
        <v>97.82</v>
      </c>
      <c r="I64" s="17">
        <v>93.907199999999989</v>
      </c>
      <c r="J64" s="17">
        <v>93.907199999999989</v>
      </c>
      <c r="K64" s="17">
        <v>90.150911999999991</v>
      </c>
      <c r="L64" s="17">
        <v>90.150911999999991</v>
      </c>
      <c r="M64" s="17">
        <v>90.150911999999991</v>
      </c>
      <c r="N64" s="17">
        <v>85.643366399999991</v>
      </c>
      <c r="O64" s="17">
        <v>85.643366399999991</v>
      </c>
      <c r="P64" s="17">
        <v>85.643366399999991</v>
      </c>
      <c r="Q64" s="17">
        <v>85.643366399999991</v>
      </c>
    </row>
    <row r="65" spans="2:17" x14ac:dyDescent="0.25">
      <c r="B65" s="5" t="s">
        <v>577</v>
      </c>
      <c r="C65" s="14" t="s">
        <v>227</v>
      </c>
      <c r="D65" s="15" t="s">
        <v>228</v>
      </c>
      <c r="E65" s="14"/>
      <c r="F65" s="16">
        <v>24.02</v>
      </c>
      <c r="G65" s="16">
        <v>24.02</v>
      </c>
      <c r="H65" s="16">
        <v>48.04</v>
      </c>
      <c r="I65" s="16">
        <v>46.118399999999994</v>
      </c>
      <c r="J65" s="16">
        <v>46.118399999999994</v>
      </c>
      <c r="K65" s="16">
        <v>44.273663999999989</v>
      </c>
      <c r="L65" s="16">
        <v>44.273663999999989</v>
      </c>
      <c r="M65" s="16">
        <v>44.273663999999989</v>
      </c>
      <c r="N65" s="16">
        <v>42.059980799999991</v>
      </c>
      <c r="O65" s="16">
        <v>42.059980799999991</v>
      </c>
      <c r="P65" s="16">
        <v>42.059980799999991</v>
      </c>
      <c r="Q65" s="16">
        <v>42.059980799999991</v>
      </c>
    </row>
    <row r="66" spans="2:17" x14ac:dyDescent="0.25">
      <c r="B66" s="5" t="s">
        <v>577</v>
      </c>
      <c r="C66" s="14" t="s">
        <v>227</v>
      </c>
      <c r="D66" s="15" t="s">
        <v>229</v>
      </c>
      <c r="E66" s="14"/>
      <c r="F66" s="16">
        <v>24.02</v>
      </c>
      <c r="G66" s="16">
        <v>24.02</v>
      </c>
      <c r="H66" s="16">
        <v>48.04</v>
      </c>
      <c r="I66" s="16">
        <v>46.118399999999994</v>
      </c>
      <c r="J66" s="16">
        <v>46.118399999999994</v>
      </c>
      <c r="K66" s="16">
        <v>44.273663999999989</v>
      </c>
      <c r="L66" s="16">
        <v>44.273663999999989</v>
      </c>
      <c r="M66" s="16">
        <v>44.273663999999989</v>
      </c>
      <c r="N66" s="16">
        <v>42.059980799999991</v>
      </c>
      <c r="O66" s="16">
        <v>42.059980799999991</v>
      </c>
      <c r="P66" s="16">
        <v>42.059980799999991</v>
      </c>
      <c r="Q66" s="16">
        <v>42.059980799999991</v>
      </c>
    </row>
    <row r="67" spans="2:17" x14ac:dyDescent="0.25">
      <c r="B67" s="5" t="s">
        <v>577</v>
      </c>
      <c r="C67" s="14" t="s">
        <v>227</v>
      </c>
      <c r="D67" s="15" t="s">
        <v>231</v>
      </c>
      <c r="E67" s="14"/>
      <c r="F67" s="16">
        <v>24.02</v>
      </c>
      <c r="G67" s="16">
        <v>24.02</v>
      </c>
      <c r="H67" s="16">
        <v>48.04</v>
      </c>
      <c r="I67" s="16">
        <v>46.118399999999994</v>
      </c>
      <c r="J67" s="16">
        <v>46.118399999999994</v>
      </c>
      <c r="K67" s="16">
        <v>44.273663999999989</v>
      </c>
      <c r="L67" s="16">
        <v>44.273663999999989</v>
      </c>
      <c r="M67" s="16">
        <v>44.273663999999989</v>
      </c>
      <c r="N67" s="16">
        <v>42.059980799999991</v>
      </c>
      <c r="O67" s="16">
        <v>42.059980799999991</v>
      </c>
      <c r="P67" s="16">
        <v>42.059980799999991</v>
      </c>
      <c r="Q67" s="16">
        <v>42.059980799999991</v>
      </c>
    </row>
    <row r="68" spans="2:17" x14ac:dyDescent="0.25">
      <c r="B68" s="5" t="s">
        <v>578</v>
      </c>
      <c r="C68" s="14" t="s">
        <v>232</v>
      </c>
      <c r="D68" s="15" t="s">
        <v>226</v>
      </c>
      <c r="E68" s="14"/>
      <c r="F68" s="17">
        <v>24.695</v>
      </c>
      <c r="G68" s="17">
        <v>24.695</v>
      </c>
      <c r="H68" s="17">
        <v>49.39</v>
      </c>
      <c r="I68" s="17">
        <v>47.414400000000001</v>
      </c>
      <c r="J68" s="17">
        <v>47.414400000000001</v>
      </c>
      <c r="K68" s="17">
        <v>45.517823999999997</v>
      </c>
      <c r="L68" s="17">
        <v>45.517823999999997</v>
      </c>
      <c r="M68" s="17">
        <v>45.517823999999997</v>
      </c>
      <c r="N68" s="17">
        <v>43.241932799999994</v>
      </c>
      <c r="O68" s="17">
        <v>43.241932799999994</v>
      </c>
      <c r="P68" s="17">
        <v>43.241932799999994</v>
      </c>
      <c r="Q68" s="17">
        <v>43.241932799999994</v>
      </c>
    </row>
    <row r="69" spans="2:17" x14ac:dyDescent="0.25">
      <c r="B69" s="5" t="s">
        <v>578</v>
      </c>
      <c r="C69" s="14" t="s">
        <v>233</v>
      </c>
      <c r="D69" s="15" t="s">
        <v>234</v>
      </c>
      <c r="E69" s="14" t="s">
        <v>199</v>
      </c>
      <c r="F69" s="17">
        <v>16</v>
      </c>
      <c r="G69" s="17">
        <v>16</v>
      </c>
      <c r="H69" s="17">
        <v>23.18</v>
      </c>
      <c r="I69" s="17">
        <v>22.252800000000001</v>
      </c>
      <c r="J69" s="17">
        <v>22.252800000000001</v>
      </c>
      <c r="K69" s="17">
        <v>21.362687999999999</v>
      </c>
      <c r="L69" s="17">
        <v>21.362687999999999</v>
      </c>
      <c r="M69" s="17">
        <v>21.362687999999999</v>
      </c>
      <c r="N69" s="17">
        <v>20.294553599999997</v>
      </c>
      <c r="O69" s="17">
        <v>20.294553599999997</v>
      </c>
      <c r="P69" s="17">
        <v>20.294553599999997</v>
      </c>
      <c r="Q69" s="17">
        <v>20.294553599999997</v>
      </c>
    </row>
    <row r="70" spans="2:17" x14ac:dyDescent="0.25">
      <c r="B70" s="5" t="s">
        <v>578</v>
      </c>
      <c r="C70" s="14" t="s">
        <v>233</v>
      </c>
      <c r="D70" s="15" t="s">
        <v>235</v>
      </c>
      <c r="E70" s="14" t="s">
        <v>214</v>
      </c>
      <c r="F70" s="17">
        <v>16</v>
      </c>
      <c r="G70" s="17">
        <v>16</v>
      </c>
      <c r="H70" s="17">
        <v>23.18</v>
      </c>
      <c r="I70" s="17">
        <v>22.252800000000001</v>
      </c>
      <c r="J70" s="17">
        <v>22.252800000000001</v>
      </c>
      <c r="K70" s="17">
        <v>21.362687999999999</v>
      </c>
      <c r="L70" s="17">
        <v>21.362687999999999</v>
      </c>
      <c r="M70" s="17">
        <v>21.362687999999999</v>
      </c>
      <c r="N70" s="17">
        <v>20.294553599999997</v>
      </c>
      <c r="O70" s="17">
        <v>20.294553599999997</v>
      </c>
      <c r="P70" s="17">
        <v>20.294553599999997</v>
      </c>
      <c r="Q70" s="17">
        <v>20.294553599999997</v>
      </c>
    </row>
    <row r="71" spans="2:17" x14ac:dyDescent="0.25">
      <c r="B71" s="5" t="s">
        <v>578</v>
      </c>
      <c r="C71" s="14" t="s">
        <v>233</v>
      </c>
      <c r="D71" s="15" t="s">
        <v>235</v>
      </c>
      <c r="E71" s="14" t="s">
        <v>236</v>
      </c>
      <c r="F71" s="17">
        <v>16</v>
      </c>
      <c r="G71" s="17">
        <v>16</v>
      </c>
      <c r="H71" s="17">
        <v>23.18</v>
      </c>
      <c r="I71" s="17">
        <v>22.252800000000001</v>
      </c>
      <c r="J71" s="17">
        <v>22.252800000000001</v>
      </c>
      <c r="K71" s="17">
        <v>21.362687999999999</v>
      </c>
      <c r="L71" s="17">
        <v>21.362687999999999</v>
      </c>
      <c r="M71" s="17">
        <v>21.362687999999999</v>
      </c>
      <c r="N71" s="17">
        <v>20.294553599999997</v>
      </c>
      <c r="O71" s="17">
        <v>20.294553599999997</v>
      </c>
      <c r="P71" s="17">
        <v>20.294553599999997</v>
      </c>
      <c r="Q71" s="17">
        <v>20.294553599999997</v>
      </c>
    </row>
    <row r="72" spans="2:17" x14ac:dyDescent="0.25">
      <c r="B72" s="5" t="s">
        <v>578</v>
      </c>
      <c r="C72" s="14" t="s">
        <v>233</v>
      </c>
      <c r="D72" s="15" t="s">
        <v>237</v>
      </c>
      <c r="E72" s="14" t="s">
        <v>201</v>
      </c>
      <c r="F72" s="17">
        <v>16</v>
      </c>
      <c r="G72" s="17">
        <v>16</v>
      </c>
      <c r="H72" s="17">
        <v>23.18</v>
      </c>
      <c r="I72" s="17">
        <v>22.252800000000001</v>
      </c>
      <c r="J72" s="17">
        <v>22.252800000000001</v>
      </c>
      <c r="K72" s="17">
        <v>21.362687999999999</v>
      </c>
      <c r="L72" s="17">
        <v>21.362687999999999</v>
      </c>
      <c r="M72" s="17">
        <v>21.362687999999999</v>
      </c>
      <c r="N72" s="17">
        <v>20.294553599999997</v>
      </c>
      <c r="O72" s="17">
        <v>20.294553599999997</v>
      </c>
      <c r="P72" s="17">
        <v>20.294553599999997</v>
      </c>
      <c r="Q72" s="17">
        <v>20.294553599999997</v>
      </c>
    </row>
    <row r="73" spans="2:17" x14ac:dyDescent="0.25">
      <c r="B73" s="5" t="s">
        <v>578</v>
      </c>
      <c r="C73" s="14" t="s">
        <v>233</v>
      </c>
      <c r="D73" s="15" t="s">
        <v>235</v>
      </c>
      <c r="E73" s="14" t="s">
        <v>238</v>
      </c>
      <c r="F73" s="17">
        <v>16</v>
      </c>
      <c r="G73" s="17">
        <v>16</v>
      </c>
      <c r="H73" s="17">
        <v>23.18</v>
      </c>
      <c r="I73" s="17">
        <v>22.252800000000001</v>
      </c>
      <c r="J73" s="17">
        <v>22.252800000000001</v>
      </c>
      <c r="K73" s="17">
        <v>21.362687999999999</v>
      </c>
      <c r="L73" s="17">
        <v>21.362687999999999</v>
      </c>
      <c r="M73" s="17">
        <v>21.362687999999999</v>
      </c>
      <c r="N73" s="17">
        <v>20.294553599999997</v>
      </c>
      <c r="O73" s="17">
        <v>20.294553599999997</v>
      </c>
      <c r="P73" s="17">
        <v>20.294553599999997</v>
      </c>
      <c r="Q73" s="17">
        <v>20.294553599999997</v>
      </c>
    </row>
    <row r="74" spans="2:17" x14ac:dyDescent="0.25">
      <c r="B74" s="5" t="s">
        <v>578</v>
      </c>
      <c r="C74" s="14" t="s">
        <v>239</v>
      </c>
      <c r="D74" s="15" t="s">
        <v>226</v>
      </c>
      <c r="E74" s="14"/>
      <c r="F74" s="17">
        <v>38.445</v>
      </c>
      <c r="G74" s="17">
        <v>38.445</v>
      </c>
      <c r="H74" s="17">
        <v>76.89</v>
      </c>
      <c r="I74" s="17">
        <v>73.814399999999992</v>
      </c>
      <c r="J74" s="17">
        <v>73.814399999999992</v>
      </c>
      <c r="K74" s="17">
        <v>70.861823999999984</v>
      </c>
      <c r="L74" s="17">
        <v>70.861823999999984</v>
      </c>
      <c r="M74" s="17">
        <v>70.861823999999984</v>
      </c>
      <c r="N74" s="17">
        <v>67.318732799999978</v>
      </c>
      <c r="O74" s="17">
        <v>67.318732799999978</v>
      </c>
      <c r="P74" s="17">
        <v>67.318732799999978</v>
      </c>
      <c r="Q74" s="17">
        <v>67.318732799999978</v>
      </c>
    </row>
    <row r="75" spans="2:17" x14ac:dyDescent="0.25">
      <c r="B75" s="5" t="s">
        <v>577</v>
      </c>
      <c r="C75" s="14" t="s">
        <v>242</v>
      </c>
      <c r="D75" s="15" t="s">
        <v>243</v>
      </c>
      <c r="E75" s="14"/>
      <c r="F75" s="16">
        <v>26.88</v>
      </c>
      <c r="G75" s="16">
        <v>26.88</v>
      </c>
      <c r="H75" s="16">
        <v>53.76</v>
      </c>
      <c r="I75" s="16">
        <v>51.609599999999993</v>
      </c>
      <c r="J75" s="16">
        <v>51.609599999999993</v>
      </c>
      <c r="K75" s="16">
        <v>49.545215999999989</v>
      </c>
      <c r="L75" s="16">
        <v>49.545215999999989</v>
      </c>
      <c r="M75" s="16">
        <v>49.545215999999989</v>
      </c>
      <c r="N75" s="16">
        <v>47.067955199999986</v>
      </c>
      <c r="O75" s="16">
        <v>47.067955199999986</v>
      </c>
      <c r="P75" s="16">
        <v>47.067955199999986</v>
      </c>
      <c r="Q75" s="16">
        <v>47.067955199999986</v>
      </c>
    </row>
    <row r="76" spans="2:17" x14ac:dyDescent="0.25">
      <c r="B76" s="5" t="s">
        <v>577</v>
      </c>
      <c r="C76" s="14" t="s">
        <v>242</v>
      </c>
      <c r="D76" s="15" t="s">
        <v>44</v>
      </c>
      <c r="E76" s="14"/>
      <c r="F76" s="16">
        <v>26.88</v>
      </c>
      <c r="G76" s="16">
        <v>26.88</v>
      </c>
      <c r="H76" s="16">
        <v>53.76</v>
      </c>
      <c r="I76" s="16">
        <v>51.609599999999993</v>
      </c>
      <c r="J76" s="16">
        <v>51.609599999999993</v>
      </c>
      <c r="K76" s="16">
        <v>49.545215999999989</v>
      </c>
      <c r="L76" s="16">
        <v>49.545215999999989</v>
      </c>
      <c r="M76" s="16">
        <v>49.545215999999989</v>
      </c>
      <c r="N76" s="16">
        <v>47.067955199999986</v>
      </c>
      <c r="O76" s="16">
        <v>47.067955199999986</v>
      </c>
      <c r="P76" s="16">
        <v>47.067955199999986</v>
      </c>
      <c r="Q76" s="16">
        <v>47.067955199999986</v>
      </c>
    </row>
    <row r="77" spans="2:17" x14ac:dyDescent="0.25">
      <c r="B77" s="5" t="s">
        <v>577</v>
      </c>
      <c r="C77" s="14" t="s">
        <v>242</v>
      </c>
      <c r="D77" s="15" t="s">
        <v>244</v>
      </c>
      <c r="E77" s="14"/>
      <c r="F77" s="16">
        <v>26.88</v>
      </c>
      <c r="G77" s="16">
        <v>26.88</v>
      </c>
      <c r="H77" s="16">
        <v>53.76</v>
      </c>
      <c r="I77" s="16">
        <v>51.609599999999993</v>
      </c>
      <c r="J77" s="16">
        <v>51.609599999999993</v>
      </c>
      <c r="K77" s="16">
        <v>49.545215999999989</v>
      </c>
      <c r="L77" s="16">
        <v>49.545215999999989</v>
      </c>
      <c r="M77" s="16">
        <v>49.545215999999989</v>
      </c>
      <c r="N77" s="16">
        <v>47.067955199999986</v>
      </c>
      <c r="O77" s="16">
        <v>47.067955199999986</v>
      </c>
      <c r="P77" s="16">
        <v>47.067955199999986</v>
      </c>
      <c r="Q77" s="16">
        <v>47.067955199999986</v>
      </c>
    </row>
    <row r="78" spans="2:17" x14ac:dyDescent="0.25">
      <c r="B78" s="5" t="s">
        <v>577</v>
      </c>
      <c r="C78" s="14" t="s">
        <v>242</v>
      </c>
      <c r="D78" s="15" t="s">
        <v>245</v>
      </c>
      <c r="E78" s="14"/>
      <c r="F78" s="16">
        <v>20.75</v>
      </c>
      <c r="G78" s="16">
        <v>20.75</v>
      </c>
      <c r="H78" s="16">
        <v>41.5</v>
      </c>
      <c r="I78" s="16">
        <v>39.839999999999996</v>
      </c>
      <c r="J78" s="16">
        <v>39.839999999999996</v>
      </c>
      <c r="K78" s="16">
        <v>38.246399999999994</v>
      </c>
      <c r="L78" s="16">
        <v>38.246399999999994</v>
      </c>
      <c r="M78" s="16">
        <v>38.246399999999994</v>
      </c>
      <c r="N78" s="16">
        <v>36.334079999999993</v>
      </c>
      <c r="O78" s="16">
        <v>36.334079999999993</v>
      </c>
      <c r="P78" s="16">
        <v>36.334079999999993</v>
      </c>
      <c r="Q78" s="16">
        <v>36.334079999999993</v>
      </c>
    </row>
    <row r="79" spans="2:17" x14ac:dyDescent="0.25">
      <c r="B79" s="5" t="s">
        <v>577</v>
      </c>
      <c r="C79" s="14" t="s">
        <v>242</v>
      </c>
      <c r="D79" s="15" t="s">
        <v>246</v>
      </c>
      <c r="E79" s="14"/>
      <c r="F79" s="16">
        <v>20.75</v>
      </c>
      <c r="G79" s="16">
        <v>20.75</v>
      </c>
      <c r="H79" s="16">
        <v>41.5</v>
      </c>
      <c r="I79" s="16">
        <v>39.839999999999996</v>
      </c>
      <c r="J79" s="16">
        <v>39.839999999999996</v>
      </c>
      <c r="K79" s="16">
        <v>38.246399999999994</v>
      </c>
      <c r="L79" s="16">
        <v>38.246399999999994</v>
      </c>
      <c r="M79" s="16">
        <v>38.246399999999994</v>
      </c>
      <c r="N79" s="16">
        <v>36.334079999999993</v>
      </c>
      <c r="O79" s="16">
        <v>36.334079999999993</v>
      </c>
      <c r="P79" s="16">
        <v>36.334079999999993</v>
      </c>
      <c r="Q79" s="16">
        <v>36.334079999999993</v>
      </c>
    </row>
    <row r="80" spans="2:17" x14ac:dyDescent="0.25">
      <c r="B80" s="5" t="s">
        <v>577</v>
      </c>
      <c r="C80" s="14" t="s">
        <v>242</v>
      </c>
      <c r="D80" s="15" t="s">
        <v>247</v>
      </c>
      <c r="E80" s="14"/>
      <c r="F80" s="16">
        <v>20.75</v>
      </c>
      <c r="G80" s="16">
        <v>20.75</v>
      </c>
      <c r="H80" s="16">
        <v>41.5</v>
      </c>
      <c r="I80" s="16">
        <v>39.839999999999996</v>
      </c>
      <c r="J80" s="16">
        <v>39.839999999999996</v>
      </c>
      <c r="K80" s="16">
        <v>38.246399999999994</v>
      </c>
      <c r="L80" s="16">
        <v>38.246399999999994</v>
      </c>
      <c r="M80" s="16">
        <v>38.246399999999994</v>
      </c>
      <c r="N80" s="16">
        <v>36.334079999999993</v>
      </c>
      <c r="O80" s="16">
        <v>36.334079999999993</v>
      </c>
      <c r="P80" s="16">
        <v>36.334079999999993</v>
      </c>
      <c r="Q80" s="16">
        <v>36.334079999999993</v>
      </c>
    </row>
    <row r="81" spans="2:17" x14ac:dyDescent="0.25">
      <c r="B81" s="5" t="s">
        <v>577</v>
      </c>
      <c r="C81" s="14" t="s">
        <v>242</v>
      </c>
      <c r="D81" s="15" t="s">
        <v>248</v>
      </c>
      <c r="E81" s="14"/>
      <c r="F81" s="16">
        <v>20.75</v>
      </c>
      <c r="G81" s="16">
        <v>20.75</v>
      </c>
      <c r="H81" s="16">
        <v>41.5</v>
      </c>
      <c r="I81" s="16">
        <v>39.839999999999996</v>
      </c>
      <c r="J81" s="16">
        <v>39.839999999999996</v>
      </c>
      <c r="K81" s="16">
        <v>38.246399999999994</v>
      </c>
      <c r="L81" s="16">
        <v>38.246399999999994</v>
      </c>
      <c r="M81" s="16">
        <v>38.246399999999994</v>
      </c>
      <c r="N81" s="16">
        <v>36.334079999999993</v>
      </c>
      <c r="O81" s="16">
        <v>36.334079999999993</v>
      </c>
      <c r="P81" s="16">
        <v>36.334079999999993</v>
      </c>
      <c r="Q81" s="16">
        <v>36.334079999999993</v>
      </c>
    </row>
    <row r="82" spans="2:17" x14ac:dyDescent="0.25">
      <c r="B82" s="5" t="s">
        <v>578</v>
      </c>
      <c r="C82" s="14" t="s">
        <v>249</v>
      </c>
      <c r="D82" s="15" t="s">
        <v>251</v>
      </c>
      <c r="E82" s="14" t="s">
        <v>201</v>
      </c>
      <c r="F82" s="17">
        <v>16.114999999999998</v>
      </c>
      <c r="G82" s="17">
        <v>16.114999999999998</v>
      </c>
      <c r="H82" s="17">
        <v>32.229999999999997</v>
      </c>
      <c r="I82" s="17">
        <v>30.940799999999996</v>
      </c>
      <c r="J82" s="17">
        <v>30.940799999999996</v>
      </c>
      <c r="K82" s="17">
        <v>29.703167999999994</v>
      </c>
      <c r="L82" s="17">
        <v>29.703167999999994</v>
      </c>
      <c r="M82" s="17">
        <v>29.703167999999994</v>
      </c>
      <c r="N82" s="17">
        <v>28.218009599999995</v>
      </c>
      <c r="O82" s="17">
        <v>28.218009599999995</v>
      </c>
      <c r="P82" s="17">
        <v>28.218009599999995</v>
      </c>
      <c r="Q82" s="17">
        <v>28.218009599999995</v>
      </c>
    </row>
    <row r="83" spans="2:17" x14ac:dyDescent="0.25">
      <c r="B83" s="5" t="s">
        <v>577</v>
      </c>
      <c r="C83" s="14" t="s">
        <v>252</v>
      </c>
      <c r="D83" s="15" t="s">
        <v>67</v>
      </c>
      <c r="E83" s="14"/>
      <c r="F83" s="16">
        <v>19.725000000000001</v>
      </c>
      <c r="G83" s="16">
        <v>19.725000000000001</v>
      </c>
      <c r="H83" s="16">
        <v>39.450000000000003</v>
      </c>
      <c r="I83" s="16">
        <v>37.872</v>
      </c>
      <c r="J83" s="16">
        <v>37.872</v>
      </c>
      <c r="K83" s="16">
        <v>36.357120000000002</v>
      </c>
      <c r="L83" s="16">
        <v>36.357120000000002</v>
      </c>
      <c r="M83" s="16">
        <v>36.357120000000002</v>
      </c>
      <c r="N83" s="16">
        <v>34.539264000000003</v>
      </c>
      <c r="O83" s="16">
        <v>34.539264000000003</v>
      </c>
      <c r="P83" s="16">
        <v>34.539264000000003</v>
      </c>
      <c r="Q83" s="16">
        <v>34.539264000000003</v>
      </c>
    </row>
    <row r="84" spans="2:17" x14ac:dyDescent="0.25">
      <c r="B84" s="5" t="s">
        <v>577</v>
      </c>
      <c r="C84" s="14" t="s">
        <v>252</v>
      </c>
      <c r="D84" s="15" t="s">
        <v>253</v>
      </c>
      <c r="E84" s="14"/>
      <c r="F84" s="16">
        <v>19.725000000000001</v>
      </c>
      <c r="G84" s="16">
        <v>19.725000000000001</v>
      </c>
      <c r="H84" s="16">
        <v>39.450000000000003</v>
      </c>
      <c r="I84" s="16">
        <v>37.872</v>
      </c>
      <c r="J84" s="16">
        <v>37.872</v>
      </c>
      <c r="K84" s="16">
        <v>36.357120000000002</v>
      </c>
      <c r="L84" s="16">
        <v>36.357120000000002</v>
      </c>
      <c r="M84" s="16">
        <v>36.357120000000002</v>
      </c>
      <c r="N84" s="16">
        <v>34.539264000000003</v>
      </c>
      <c r="O84" s="16">
        <v>34.539264000000003</v>
      </c>
      <c r="P84" s="16">
        <v>34.539264000000003</v>
      </c>
      <c r="Q84" s="16">
        <v>34.539264000000003</v>
      </c>
    </row>
    <row r="85" spans="2:17" x14ac:dyDescent="0.25">
      <c r="B85" s="5" t="s">
        <v>577</v>
      </c>
      <c r="C85" s="14" t="s">
        <v>252</v>
      </c>
      <c r="D85" s="15" t="s">
        <v>254</v>
      </c>
      <c r="E85" s="14"/>
      <c r="F85" s="16">
        <v>19.725000000000001</v>
      </c>
      <c r="G85" s="16">
        <v>19.725000000000001</v>
      </c>
      <c r="H85" s="16">
        <v>39.450000000000003</v>
      </c>
      <c r="I85" s="16">
        <v>37.872</v>
      </c>
      <c r="J85" s="16">
        <v>37.872</v>
      </c>
      <c r="K85" s="16">
        <v>36.357120000000002</v>
      </c>
      <c r="L85" s="16">
        <v>36.357120000000002</v>
      </c>
      <c r="M85" s="16">
        <v>36.357120000000002</v>
      </c>
      <c r="N85" s="16">
        <v>34.539264000000003</v>
      </c>
      <c r="O85" s="16">
        <v>34.539264000000003</v>
      </c>
      <c r="P85" s="16">
        <v>34.539264000000003</v>
      </c>
      <c r="Q85" s="16">
        <v>34.539264000000003</v>
      </c>
    </row>
    <row r="86" spans="2:17" x14ac:dyDescent="0.25">
      <c r="B86" s="5" t="s">
        <v>577</v>
      </c>
      <c r="C86" s="14" t="s">
        <v>252</v>
      </c>
      <c r="D86" s="15" t="s">
        <v>52</v>
      </c>
      <c r="E86" s="14"/>
      <c r="F86" s="16">
        <v>19.725000000000001</v>
      </c>
      <c r="G86" s="16">
        <v>19.725000000000001</v>
      </c>
      <c r="H86" s="16">
        <v>39.450000000000003</v>
      </c>
      <c r="I86" s="16">
        <v>37.872</v>
      </c>
      <c r="J86" s="16">
        <v>37.872</v>
      </c>
      <c r="K86" s="16">
        <v>36.357120000000002</v>
      </c>
      <c r="L86" s="16">
        <v>36.357120000000002</v>
      </c>
      <c r="M86" s="16">
        <v>36.357120000000002</v>
      </c>
      <c r="N86" s="16">
        <v>34.539264000000003</v>
      </c>
      <c r="O86" s="16">
        <v>34.539264000000003</v>
      </c>
      <c r="P86" s="16">
        <v>34.539264000000003</v>
      </c>
      <c r="Q86" s="16">
        <v>34.539264000000003</v>
      </c>
    </row>
    <row r="87" spans="2:17" x14ac:dyDescent="0.25">
      <c r="B87" s="5" t="s">
        <v>577</v>
      </c>
      <c r="C87" s="14" t="s">
        <v>252</v>
      </c>
      <c r="D87" s="15" t="s">
        <v>255</v>
      </c>
      <c r="E87" s="14"/>
      <c r="F87" s="16">
        <v>19.725000000000001</v>
      </c>
      <c r="G87" s="16">
        <v>19.725000000000001</v>
      </c>
      <c r="H87" s="16">
        <v>39.450000000000003</v>
      </c>
      <c r="I87" s="16">
        <v>37.872</v>
      </c>
      <c r="J87" s="16">
        <v>37.872</v>
      </c>
      <c r="K87" s="16">
        <v>36.357120000000002</v>
      </c>
      <c r="L87" s="16">
        <v>36.357120000000002</v>
      </c>
      <c r="M87" s="16">
        <v>36.357120000000002</v>
      </c>
      <c r="N87" s="16">
        <v>34.539264000000003</v>
      </c>
      <c r="O87" s="16">
        <v>34.539264000000003</v>
      </c>
      <c r="P87" s="16">
        <v>34.539264000000003</v>
      </c>
      <c r="Q87" s="16">
        <v>34.539264000000003</v>
      </c>
    </row>
    <row r="88" spans="2:17" x14ac:dyDescent="0.25">
      <c r="B88" s="5" t="s">
        <v>577</v>
      </c>
      <c r="C88" s="14" t="s">
        <v>252</v>
      </c>
      <c r="D88" s="15" t="s">
        <v>256</v>
      </c>
      <c r="E88" s="14"/>
      <c r="F88" s="16">
        <v>19.725000000000001</v>
      </c>
      <c r="G88" s="16">
        <v>19.725000000000001</v>
      </c>
      <c r="H88" s="16">
        <v>39.450000000000003</v>
      </c>
      <c r="I88" s="16">
        <v>37.872</v>
      </c>
      <c r="J88" s="16">
        <v>37.872</v>
      </c>
      <c r="K88" s="16">
        <v>36.357120000000002</v>
      </c>
      <c r="L88" s="16">
        <v>36.357120000000002</v>
      </c>
      <c r="M88" s="16">
        <v>36.357120000000002</v>
      </c>
      <c r="N88" s="16">
        <v>34.539264000000003</v>
      </c>
      <c r="O88" s="16">
        <v>34.539264000000003</v>
      </c>
      <c r="P88" s="16">
        <v>34.539264000000003</v>
      </c>
      <c r="Q88" s="16">
        <v>34.539264000000003</v>
      </c>
    </row>
    <row r="89" spans="2:17" x14ac:dyDescent="0.25">
      <c r="B89" s="5" t="s">
        <v>577</v>
      </c>
      <c r="C89" s="14" t="s">
        <v>252</v>
      </c>
      <c r="D89" s="15" t="s">
        <v>68</v>
      </c>
      <c r="E89" s="14"/>
      <c r="F89" s="16">
        <v>19.725000000000001</v>
      </c>
      <c r="G89" s="16">
        <v>19.725000000000001</v>
      </c>
      <c r="H89" s="16">
        <v>39.450000000000003</v>
      </c>
      <c r="I89" s="16">
        <v>37.872</v>
      </c>
      <c r="J89" s="16">
        <v>37.872</v>
      </c>
      <c r="K89" s="16">
        <v>36.357120000000002</v>
      </c>
      <c r="L89" s="16">
        <v>36.357120000000002</v>
      </c>
      <c r="M89" s="16">
        <v>36.357120000000002</v>
      </c>
      <c r="N89" s="16">
        <v>34.539264000000003</v>
      </c>
      <c r="O89" s="16">
        <v>34.539264000000003</v>
      </c>
      <c r="P89" s="16">
        <v>34.539264000000003</v>
      </c>
      <c r="Q89" s="16">
        <v>34.539264000000003</v>
      </c>
    </row>
    <row r="90" spans="2:17" x14ac:dyDescent="0.25">
      <c r="B90" s="5" t="s">
        <v>577</v>
      </c>
      <c r="C90" s="14" t="s">
        <v>252</v>
      </c>
      <c r="D90" s="15" t="s">
        <v>80</v>
      </c>
      <c r="E90" s="14"/>
      <c r="F90" s="16">
        <v>19.725000000000001</v>
      </c>
      <c r="G90" s="16">
        <v>19.725000000000001</v>
      </c>
      <c r="H90" s="16">
        <v>39.450000000000003</v>
      </c>
      <c r="I90" s="16">
        <v>37.872</v>
      </c>
      <c r="J90" s="16">
        <v>37.872</v>
      </c>
      <c r="K90" s="16">
        <v>36.357120000000002</v>
      </c>
      <c r="L90" s="16">
        <v>36.357120000000002</v>
      </c>
      <c r="M90" s="16">
        <v>36.357120000000002</v>
      </c>
      <c r="N90" s="16">
        <v>34.539264000000003</v>
      </c>
      <c r="O90" s="16">
        <v>34.539264000000003</v>
      </c>
      <c r="P90" s="16">
        <v>34.539264000000003</v>
      </c>
      <c r="Q90" s="16">
        <v>34.539264000000003</v>
      </c>
    </row>
    <row r="91" spans="2:17" x14ac:dyDescent="0.25">
      <c r="B91" s="5" t="s">
        <v>577</v>
      </c>
      <c r="C91" s="14" t="s">
        <v>252</v>
      </c>
      <c r="D91" s="15" t="s">
        <v>73</v>
      </c>
      <c r="E91" s="14"/>
      <c r="F91" s="16">
        <v>19.725000000000001</v>
      </c>
      <c r="G91" s="16">
        <v>19.725000000000001</v>
      </c>
      <c r="H91" s="16">
        <v>39.450000000000003</v>
      </c>
      <c r="I91" s="16">
        <v>37.872</v>
      </c>
      <c r="J91" s="16">
        <v>37.872</v>
      </c>
      <c r="K91" s="16">
        <v>36.357120000000002</v>
      </c>
      <c r="L91" s="16">
        <v>36.357120000000002</v>
      </c>
      <c r="M91" s="16">
        <v>36.357120000000002</v>
      </c>
      <c r="N91" s="16">
        <v>34.539264000000003</v>
      </c>
      <c r="O91" s="16">
        <v>34.539264000000003</v>
      </c>
      <c r="P91" s="16">
        <v>34.539264000000003</v>
      </c>
      <c r="Q91" s="16">
        <v>34.539264000000003</v>
      </c>
    </row>
    <row r="92" spans="2:17" x14ac:dyDescent="0.25">
      <c r="B92" s="5" t="s">
        <v>577</v>
      </c>
      <c r="C92" s="14" t="s">
        <v>252</v>
      </c>
      <c r="D92" s="15" t="s">
        <v>69</v>
      </c>
      <c r="E92" s="14"/>
      <c r="F92" s="16">
        <v>19.725000000000001</v>
      </c>
      <c r="G92" s="16">
        <v>19.725000000000001</v>
      </c>
      <c r="H92" s="16">
        <v>39.450000000000003</v>
      </c>
      <c r="I92" s="16">
        <v>37.872</v>
      </c>
      <c r="J92" s="16">
        <v>37.872</v>
      </c>
      <c r="K92" s="16">
        <v>36.357120000000002</v>
      </c>
      <c r="L92" s="16">
        <v>36.357120000000002</v>
      </c>
      <c r="M92" s="16">
        <v>36.357120000000002</v>
      </c>
      <c r="N92" s="16">
        <v>34.539264000000003</v>
      </c>
      <c r="O92" s="16">
        <v>34.539264000000003</v>
      </c>
      <c r="P92" s="16">
        <v>34.539264000000003</v>
      </c>
      <c r="Q92" s="16">
        <v>34.539264000000003</v>
      </c>
    </row>
    <row r="93" spans="2:17" x14ac:dyDescent="0.25">
      <c r="B93" s="5" t="s">
        <v>577</v>
      </c>
      <c r="C93" s="14" t="s">
        <v>252</v>
      </c>
      <c r="D93" s="15" t="s">
        <v>258</v>
      </c>
      <c r="E93" s="14"/>
      <c r="F93" s="16">
        <v>19.725000000000001</v>
      </c>
      <c r="G93" s="16">
        <v>19.725000000000001</v>
      </c>
      <c r="H93" s="16">
        <v>39.450000000000003</v>
      </c>
      <c r="I93" s="16">
        <v>37.872</v>
      </c>
      <c r="J93" s="16">
        <v>37.872</v>
      </c>
      <c r="K93" s="16">
        <v>36.357120000000002</v>
      </c>
      <c r="L93" s="16">
        <v>36.357120000000002</v>
      </c>
      <c r="M93" s="16">
        <v>36.357120000000002</v>
      </c>
      <c r="N93" s="16">
        <v>34.539264000000003</v>
      </c>
      <c r="O93" s="16">
        <v>34.539264000000003</v>
      </c>
      <c r="P93" s="16">
        <v>34.539264000000003</v>
      </c>
      <c r="Q93" s="16">
        <v>34.539264000000003</v>
      </c>
    </row>
    <row r="94" spans="2:17" x14ac:dyDescent="0.25">
      <c r="B94" s="5" t="s">
        <v>577</v>
      </c>
      <c r="C94" s="14" t="s">
        <v>252</v>
      </c>
      <c r="D94" s="15" t="s">
        <v>259</v>
      </c>
      <c r="E94" s="14"/>
      <c r="F94" s="16">
        <v>19.725000000000001</v>
      </c>
      <c r="G94" s="16">
        <v>19.725000000000001</v>
      </c>
      <c r="H94" s="16">
        <v>39.450000000000003</v>
      </c>
      <c r="I94" s="16">
        <v>37.872</v>
      </c>
      <c r="J94" s="16">
        <v>37.872</v>
      </c>
      <c r="K94" s="16">
        <v>36.357120000000002</v>
      </c>
      <c r="L94" s="16">
        <v>36.357120000000002</v>
      </c>
      <c r="M94" s="16">
        <v>36.357120000000002</v>
      </c>
      <c r="N94" s="16">
        <v>34.539264000000003</v>
      </c>
      <c r="O94" s="16">
        <v>34.539264000000003</v>
      </c>
      <c r="P94" s="16">
        <v>34.539264000000003</v>
      </c>
      <c r="Q94" s="16">
        <v>34.539264000000003</v>
      </c>
    </row>
    <row r="95" spans="2:17" x14ac:dyDescent="0.25">
      <c r="B95" s="5" t="s">
        <v>577</v>
      </c>
      <c r="C95" s="14" t="s">
        <v>252</v>
      </c>
      <c r="D95" s="15" t="s">
        <v>71</v>
      </c>
      <c r="E95" s="14"/>
      <c r="F95" s="16">
        <v>19.725000000000001</v>
      </c>
      <c r="G95" s="16">
        <v>19.725000000000001</v>
      </c>
      <c r="H95" s="16">
        <v>39.450000000000003</v>
      </c>
      <c r="I95" s="16">
        <v>37.872</v>
      </c>
      <c r="J95" s="16">
        <v>37.872</v>
      </c>
      <c r="K95" s="16">
        <v>36.357120000000002</v>
      </c>
      <c r="L95" s="16">
        <v>36.357120000000002</v>
      </c>
      <c r="M95" s="16">
        <v>36.357120000000002</v>
      </c>
      <c r="N95" s="16">
        <v>34.539264000000003</v>
      </c>
      <c r="O95" s="16">
        <v>34.539264000000003</v>
      </c>
      <c r="P95" s="16">
        <v>34.539264000000003</v>
      </c>
      <c r="Q95" s="16">
        <v>34.539264000000003</v>
      </c>
    </row>
    <row r="96" spans="2:17" x14ac:dyDescent="0.25">
      <c r="B96" s="5" t="s">
        <v>577</v>
      </c>
      <c r="C96" s="14" t="s">
        <v>252</v>
      </c>
      <c r="D96" s="15" t="s">
        <v>66</v>
      </c>
      <c r="E96" s="14"/>
      <c r="F96" s="16">
        <v>19.725000000000001</v>
      </c>
      <c r="G96" s="16">
        <v>19.725000000000001</v>
      </c>
      <c r="H96" s="16">
        <v>39.450000000000003</v>
      </c>
      <c r="I96" s="16">
        <v>37.872</v>
      </c>
      <c r="J96" s="16">
        <v>37.872</v>
      </c>
      <c r="K96" s="16">
        <v>36.357120000000002</v>
      </c>
      <c r="L96" s="16">
        <v>36.357120000000002</v>
      </c>
      <c r="M96" s="16">
        <v>36.357120000000002</v>
      </c>
      <c r="N96" s="16">
        <v>34.539264000000003</v>
      </c>
      <c r="O96" s="16">
        <v>34.539264000000003</v>
      </c>
      <c r="P96" s="16">
        <v>34.539264000000003</v>
      </c>
      <c r="Q96" s="16">
        <v>34.539264000000003</v>
      </c>
    </row>
    <row r="97" spans="1:19" x14ac:dyDescent="0.25">
      <c r="B97" s="5" t="s">
        <v>577</v>
      </c>
      <c r="C97" s="14" t="s">
        <v>252</v>
      </c>
      <c r="D97" s="15" t="s">
        <v>53</v>
      </c>
      <c r="E97" s="14"/>
      <c r="F97" s="73">
        <v>19.725000000000001</v>
      </c>
      <c r="G97" s="73">
        <v>19.725000000000001</v>
      </c>
      <c r="H97" s="16">
        <v>39.450000000000003</v>
      </c>
      <c r="I97" s="16">
        <v>37.872</v>
      </c>
      <c r="J97" s="16">
        <v>37.872</v>
      </c>
      <c r="K97" s="16">
        <v>36.357120000000002</v>
      </c>
      <c r="L97" s="16">
        <v>36.357120000000002</v>
      </c>
      <c r="M97" s="16">
        <v>36.357120000000002</v>
      </c>
      <c r="N97" s="16">
        <v>34.539264000000003</v>
      </c>
      <c r="O97" s="16">
        <v>34.539264000000003</v>
      </c>
      <c r="P97" s="16">
        <v>34.539264000000003</v>
      </c>
      <c r="Q97" s="73">
        <v>34.539264000000003</v>
      </c>
    </row>
    <row r="98" spans="1:19" x14ac:dyDescent="0.25">
      <c r="B98" s="5" t="s">
        <v>577</v>
      </c>
      <c r="C98" s="14" t="s">
        <v>252</v>
      </c>
      <c r="D98" s="15" t="s">
        <v>70</v>
      </c>
      <c r="E98" s="14"/>
      <c r="F98" s="73">
        <v>19.725000000000001</v>
      </c>
      <c r="G98" s="73">
        <v>19.725000000000001</v>
      </c>
      <c r="H98" s="16">
        <v>39.450000000000003</v>
      </c>
      <c r="I98" s="16">
        <v>37.872</v>
      </c>
      <c r="J98" s="16">
        <v>37.872</v>
      </c>
      <c r="K98" s="16">
        <v>36.357120000000002</v>
      </c>
      <c r="L98" s="16">
        <v>36.357120000000002</v>
      </c>
      <c r="M98" s="16">
        <v>36.357120000000002</v>
      </c>
      <c r="N98" s="16">
        <v>34.539264000000003</v>
      </c>
      <c r="O98" s="16">
        <v>34.539264000000003</v>
      </c>
      <c r="P98" s="16">
        <v>34.539264000000003</v>
      </c>
      <c r="Q98" s="73">
        <v>34.539264000000003</v>
      </c>
    </row>
    <row r="99" spans="1:19" x14ac:dyDescent="0.25">
      <c r="B99" s="5" t="s">
        <v>577</v>
      </c>
      <c r="C99" s="14" t="s">
        <v>252</v>
      </c>
      <c r="D99" s="15" t="s">
        <v>260</v>
      </c>
      <c r="E99" s="48"/>
      <c r="F99" s="73">
        <v>19.725000000000001</v>
      </c>
      <c r="G99" s="73">
        <v>19.725000000000001</v>
      </c>
      <c r="H99" s="16">
        <v>39.450000000000003</v>
      </c>
      <c r="I99" s="16">
        <v>37.872</v>
      </c>
      <c r="J99" s="16">
        <v>37.872</v>
      </c>
      <c r="K99" s="16">
        <v>36.357120000000002</v>
      </c>
      <c r="L99" s="16">
        <v>36.357120000000002</v>
      </c>
      <c r="M99" s="16">
        <v>36.357120000000002</v>
      </c>
      <c r="N99" s="16">
        <v>34.539264000000003</v>
      </c>
      <c r="O99" s="16">
        <v>34.539264000000003</v>
      </c>
      <c r="P99" s="16">
        <v>34.539264000000003</v>
      </c>
      <c r="Q99" s="73">
        <v>34.539264000000003</v>
      </c>
    </row>
    <row r="100" spans="1:19" x14ac:dyDescent="0.25">
      <c r="B100" s="5" t="s">
        <v>577</v>
      </c>
      <c r="C100" s="14" t="s">
        <v>252</v>
      </c>
      <c r="D100" s="15" t="s">
        <v>570</v>
      </c>
      <c r="E100" s="14"/>
      <c r="F100" s="73">
        <v>19.725000000000001</v>
      </c>
      <c r="G100" s="73">
        <v>19.725000000000001</v>
      </c>
      <c r="H100" s="16">
        <v>39.450000000000003</v>
      </c>
      <c r="I100" s="16">
        <v>37.872</v>
      </c>
      <c r="J100" s="16">
        <v>37.872</v>
      </c>
      <c r="K100" s="16">
        <v>36.357120000000002</v>
      </c>
      <c r="L100" s="16">
        <v>36.357120000000002</v>
      </c>
      <c r="M100" s="16">
        <v>36.357120000000002</v>
      </c>
      <c r="N100" s="16">
        <v>34.539264000000003</v>
      </c>
      <c r="O100" s="16">
        <v>34.539264000000003</v>
      </c>
      <c r="P100" s="16">
        <v>34.539264000000003</v>
      </c>
      <c r="Q100" s="73">
        <v>34.539264000000003</v>
      </c>
    </row>
    <row r="101" spans="1:19" x14ac:dyDescent="0.25">
      <c r="B101" s="5" t="s">
        <v>577</v>
      </c>
      <c r="C101" s="14" t="s">
        <v>252</v>
      </c>
      <c r="D101" s="15" t="s">
        <v>571</v>
      </c>
      <c r="E101" s="14"/>
      <c r="F101" s="73">
        <v>19.725000000000001</v>
      </c>
      <c r="G101" s="73">
        <v>19.725000000000001</v>
      </c>
      <c r="H101" s="16">
        <v>39.450000000000003</v>
      </c>
      <c r="I101" s="16">
        <v>37.872</v>
      </c>
      <c r="J101" s="16">
        <v>37.872</v>
      </c>
      <c r="K101" s="16">
        <v>36.357120000000002</v>
      </c>
      <c r="L101" s="16">
        <v>36.357120000000002</v>
      </c>
      <c r="M101" s="16">
        <v>36.357120000000002</v>
      </c>
      <c r="N101" s="16">
        <v>34.539264000000003</v>
      </c>
      <c r="O101" s="16">
        <v>34.539264000000003</v>
      </c>
      <c r="P101" s="16">
        <v>34.539264000000003</v>
      </c>
      <c r="Q101" s="73">
        <v>34.539264000000003</v>
      </c>
    </row>
    <row r="102" spans="1:19" x14ac:dyDescent="0.25">
      <c r="B102" s="5" t="s">
        <v>578</v>
      </c>
      <c r="C102" s="14" t="s">
        <v>263</v>
      </c>
      <c r="D102" s="15" t="s">
        <v>264</v>
      </c>
      <c r="E102" s="14" t="s">
        <v>265</v>
      </c>
      <c r="F102" s="49">
        <v>30.954999999999998</v>
      </c>
      <c r="G102" s="49">
        <v>30.954999999999998</v>
      </c>
      <c r="H102" s="17">
        <v>61.91</v>
      </c>
      <c r="I102" s="17">
        <v>59.433599999999991</v>
      </c>
      <c r="J102" s="17">
        <v>59.433599999999991</v>
      </c>
      <c r="K102" s="17">
        <v>57.056255999999991</v>
      </c>
      <c r="L102" s="17">
        <v>57.056255999999991</v>
      </c>
      <c r="M102" s="17">
        <v>57.056255999999991</v>
      </c>
      <c r="N102" s="17">
        <v>54.203443199999988</v>
      </c>
      <c r="O102" s="17">
        <v>54.203443199999988</v>
      </c>
      <c r="P102" s="17">
        <v>54.203443199999988</v>
      </c>
      <c r="Q102" s="49">
        <v>54.203443199999988</v>
      </c>
    </row>
    <row r="103" spans="1:19" x14ac:dyDescent="0.25">
      <c r="B103" s="5" t="s">
        <v>577</v>
      </c>
      <c r="C103" s="14" t="s">
        <v>266</v>
      </c>
      <c r="D103" s="15" t="s">
        <v>74</v>
      </c>
      <c r="E103" s="14"/>
      <c r="F103" s="73">
        <v>29.914999999999999</v>
      </c>
      <c r="G103" s="73">
        <v>29.914999999999999</v>
      </c>
      <c r="H103" s="16">
        <v>59.83</v>
      </c>
      <c r="I103" s="16">
        <v>57.436799999999998</v>
      </c>
      <c r="J103" s="16">
        <v>57.436799999999998</v>
      </c>
      <c r="K103" s="16">
        <v>55.139327999999999</v>
      </c>
      <c r="L103" s="16">
        <v>55.139327999999999</v>
      </c>
      <c r="M103" s="16">
        <v>55.139327999999999</v>
      </c>
      <c r="N103" s="16">
        <v>52.382361599999996</v>
      </c>
      <c r="O103" s="16">
        <v>52.382361599999996</v>
      </c>
      <c r="P103" s="16">
        <v>52.382361599999996</v>
      </c>
      <c r="Q103" s="73">
        <v>52.382361599999996</v>
      </c>
    </row>
    <row r="104" spans="1:19" x14ac:dyDescent="0.25">
      <c r="B104" s="5" t="s">
        <v>577</v>
      </c>
      <c r="C104" s="14" t="s">
        <v>267</v>
      </c>
      <c r="D104" s="15" t="s">
        <v>268</v>
      </c>
      <c r="E104" s="14"/>
      <c r="F104" s="73">
        <v>41.615000000000002</v>
      </c>
      <c r="G104" s="73">
        <v>41.615000000000002</v>
      </c>
      <c r="H104" s="16">
        <v>83.23</v>
      </c>
      <c r="I104" s="16">
        <v>79.900800000000004</v>
      </c>
      <c r="J104" s="16">
        <v>79.900800000000004</v>
      </c>
      <c r="K104" s="16">
        <v>76.704768000000001</v>
      </c>
      <c r="L104" s="16">
        <v>76.704768000000001</v>
      </c>
      <c r="M104" s="16">
        <v>76.704768000000001</v>
      </c>
      <c r="N104" s="16">
        <v>72.869529599999993</v>
      </c>
      <c r="O104" s="16">
        <v>72.869529599999993</v>
      </c>
      <c r="P104" s="16">
        <v>72.869529599999993</v>
      </c>
      <c r="Q104" s="73">
        <v>72.869529599999993</v>
      </c>
    </row>
    <row r="105" spans="1:19" x14ac:dyDescent="0.25">
      <c r="B105" s="5" t="s">
        <v>577</v>
      </c>
      <c r="C105" s="14" t="s">
        <v>269</v>
      </c>
      <c r="D105" s="15" t="s">
        <v>54</v>
      </c>
      <c r="E105" s="14"/>
      <c r="F105" s="73">
        <v>23.53</v>
      </c>
      <c r="G105" s="73">
        <v>23.53</v>
      </c>
      <c r="H105" s="16">
        <v>47.06</v>
      </c>
      <c r="I105" s="16">
        <v>45.177599999999998</v>
      </c>
      <c r="J105" s="16">
        <v>45.177599999999998</v>
      </c>
      <c r="K105" s="16">
        <v>43.370495999999996</v>
      </c>
      <c r="L105" s="16">
        <v>43.370495999999996</v>
      </c>
      <c r="M105" s="16">
        <v>43.370495999999996</v>
      </c>
      <c r="N105" s="16">
        <v>41.201971199999996</v>
      </c>
      <c r="O105" s="16">
        <v>41.201971199999996</v>
      </c>
      <c r="P105" s="16">
        <v>41.201971199999996</v>
      </c>
      <c r="Q105" s="73">
        <v>41.201971199999996</v>
      </c>
    </row>
    <row r="106" spans="1:19" x14ac:dyDescent="0.25">
      <c r="B106" s="5" t="s">
        <v>577</v>
      </c>
      <c r="C106" s="14" t="s">
        <v>269</v>
      </c>
      <c r="D106" s="15" t="s">
        <v>92</v>
      </c>
      <c r="E106" s="14"/>
      <c r="F106" s="73">
        <v>23.53</v>
      </c>
      <c r="G106" s="73">
        <v>23.53</v>
      </c>
      <c r="H106" s="16">
        <v>47.06</v>
      </c>
      <c r="I106" s="16">
        <v>45.177599999999998</v>
      </c>
      <c r="J106" s="16">
        <v>45.177599999999998</v>
      </c>
      <c r="K106" s="16">
        <v>43.370495999999996</v>
      </c>
      <c r="L106" s="16">
        <v>43.370495999999996</v>
      </c>
      <c r="M106" s="16">
        <v>43.370495999999996</v>
      </c>
      <c r="N106" s="16">
        <v>41.201971199999996</v>
      </c>
      <c r="O106" s="16">
        <v>41.201971199999996</v>
      </c>
      <c r="P106" s="16">
        <v>41.201971199999996</v>
      </c>
      <c r="Q106" s="73">
        <v>41.201971199999996</v>
      </c>
    </row>
    <row r="107" spans="1:19" x14ac:dyDescent="0.25">
      <c r="B107" s="5" t="s">
        <v>577</v>
      </c>
      <c r="C107" s="14" t="s">
        <v>270</v>
      </c>
      <c r="D107" s="15" t="s">
        <v>42</v>
      </c>
      <c r="E107" s="14"/>
      <c r="F107" s="73">
        <v>39.39</v>
      </c>
      <c r="G107" s="73">
        <v>39.39</v>
      </c>
      <c r="H107" s="16">
        <v>78.78</v>
      </c>
      <c r="I107" s="16">
        <v>75.628799999999998</v>
      </c>
      <c r="J107" s="16">
        <v>75.628799999999998</v>
      </c>
      <c r="K107" s="16">
        <v>72.603647999999993</v>
      </c>
      <c r="L107" s="16">
        <v>72.603647999999993</v>
      </c>
      <c r="M107" s="16">
        <v>72.603647999999993</v>
      </c>
      <c r="N107" s="16">
        <v>68.973465599999983</v>
      </c>
      <c r="O107" s="16">
        <v>68.973465599999983</v>
      </c>
      <c r="P107" s="16">
        <v>68.973465599999983</v>
      </c>
      <c r="Q107" s="73">
        <v>68.973465599999983</v>
      </c>
    </row>
    <row r="108" spans="1:19" x14ac:dyDescent="0.25">
      <c r="B108" s="5" t="s">
        <v>577</v>
      </c>
      <c r="C108" s="14" t="s">
        <v>270</v>
      </c>
      <c r="D108" s="15" t="s">
        <v>271</v>
      </c>
      <c r="E108" s="14"/>
      <c r="F108" s="73">
        <v>39.39</v>
      </c>
      <c r="G108" s="73">
        <v>39.39</v>
      </c>
      <c r="H108" s="16">
        <v>78.78</v>
      </c>
      <c r="I108" s="16">
        <v>75.628799999999998</v>
      </c>
      <c r="J108" s="16">
        <v>75.628799999999998</v>
      </c>
      <c r="K108" s="16">
        <v>72.603647999999993</v>
      </c>
      <c r="L108" s="16">
        <v>72.603647999999993</v>
      </c>
      <c r="M108" s="16">
        <v>72.603647999999993</v>
      </c>
      <c r="N108" s="16">
        <v>68.973465599999983</v>
      </c>
      <c r="O108" s="16">
        <v>68.973465599999983</v>
      </c>
      <c r="P108" s="16">
        <v>68.973465599999983</v>
      </c>
      <c r="Q108" s="73">
        <v>68.973465599999983</v>
      </c>
    </row>
    <row r="109" spans="1:19" x14ac:dyDescent="0.25">
      <c r="B109" s="5" t="s">
        <v>578</v>
      </c>
      <c r="C109" s="14" t="s">
        <v>272</v>
      </c>
      <c r="D109" s="15" t="s">
        <v>273</v>
      </c>
      <c r="E109" s="14" t="s">
        <v>201</v>
      </c>
      <c r="F109" s="49">
        <v>23.945</v>
      </c>
      <c r="G109" s="49">
        <v>23.945</v>
      </c>
      <c r="H109" s="17">
        <v>47.89</v>
      </c>
      <c r="I109" s="17">
        <v>45.974399999999996</v>
      </c>
      <c r="J109" s="17">
        <v>45.974399999999996</v>
      </c>
      <c r="K109" s="17">
        <v>44.135423999999993</v>
      </c>
      <c r="L109" s="17">
        <v>44.135423999999993</v>
      </c>
      <c r="M109" s="17">
        <v>44.135423999999993</v>
      </c>
      <c r="N109" s="17">
        <v>41.928652799999995</v>
      </c>
      <c r="O109" s="17">
        <v>41.928652799999995</v>
      </c>
      <c r="P109" s="17">
        <v>41.928652799999995</v>
      </c>
      <c r="Q109" s="49">
        <v>41.928652799999995</v>
      </c>
    </row>
    <row r="110" spans="1:19" x14ac:dyDescent="0.25">
      <c r="B110" s="5" t="s">
        <v>577</v>
      </c>
      <c r="C110" s="14" t="s">
        <v>274</v>
      </c>
      <c r="D110" s="15" t="s">
        <v>88</v>
      </c>
      <c r="E110" s="14"/>
      <c r="F110" s="73">
        <v>27.715</v>
      </c>
      <c r="G110" s="73">
        <v>27.715</v>
      </c>
      <c r="H110" s="16">
        <v>55.43</v>
      </c>
      <c r="I110" s="16">
        <v>53.212799999999994</v>
      </c>
      <c r="J110" s="16">
        <v>53.212799999999994</v>
      </c>
      <c r="K110" s="16">
        <v>51.084287999999994</v>
      </c>
      <c r="L110" s="16">
        <v>51.084287999999994</v>
      </c>
      <c r="M110" s="16">
        <v>51.084287999999994</v>
      </c>
      <c r="N110" s="16">
        <v>48.530073599999994</v>
      </c>
      <c r="O110" s="16">
        <v>48.530073599999994</v>
      </c>
      <c r="P110" s="16">
        <v>48.530073599999994</v>
      </c>
      <c r="Q110" s="73">
        <v>48.530073599999994</v>
      </c>
    </row>
    <row r="111" spans="1:19" x14ac:dyDescent="0.25">
      <c r="A111" s="23"/>
      <c r="B111" s="70" t="s">
        <v>577</v>
      </c>
      <c r="C111" s="71" t="s">
        <v>275</v>
      </c>
      <c r="D111" s="72" t="s">
        <v>41</v>
      </c>
      <c r="E111" s="71"/>
      <c r="F111" s="73">
        <v>39.39</v>
      </c>
      <c r="G111" s="28">
        <v>39.39</v>
      </c>
      <c r="H111" s="28">
        <v>78.78</v>
      </c>
      <c r="I111" s="28">
        <v>75.628799999999998</v>
      </c>
      <c r="J111" s="28">
        <v>75.628799999999998</v>
      </c>
      <c r="K111" s="28">
        <v>72.603647999999993</v>
      </c>
      <c r="L111" s="28">
        <v>72.603647999999993</v>
      </c>
      <c r="M111" s="28">
        <v>72.603647999999993</v>
      </c>
      <c r="N111" s="28">
        <v>68.973465599999983</v>
      </c>
      <c r="O111" s="28">
        <v>68.973465599999983</v>
      </c>
      <c r="P111" s="28">
        <v>68.973465599999983</v>
      </c>
      <c r="Q111" s="28">
        <v>68.973465599999983</v>
      </c>
      <c r="R111" s="22"/>
      <c r="S111" s="22"/>
    </row>
    <row r="112" spans="1:19" x14ac:dyDescent="0.25">
      <c r="A112" s="23"/>
      <c r="B112" s="70" t="s">
        <v>577</v>
      </c>
      <c r="C112" s="71" t="s">
        <v>275</v>
      </c>
      <c r="D112" s="72" t="s">
        <v>55</v>
      </c>
      <c r="E112" s="71"/>
      <c r="F112" s="73">
        <v>34.475000000000001</v>
      </c>
      <c r="G112" s="28">
        <v>34.475000000000001</v>
      </c>
      <c r="H112" s="28">
        <v>68.95</v>
      </c>
      <c r="I112" s="28">
        <v>66.192000000000007</v>
      </c>
      <c r="J112" s="28">
        <v>66.192000000000007</v>
      </c>
      <c r="K112" s="28">
        <v>63.544320000000006</v>
      </c>
      <c r="L112" s="28">
        <v>63.544320000000006</v>
      </c>
      <c r="M112" s="28">
        <v>63.544320000000006</v>
      </c>
      <c r="N112" s="28">
        <v>60.367104000000005</v>
      </c>
      <c r="O112" s="28">
        <v>60.367104000000005</v>
      </c>
      <c r="P112" s="28">
        <v>60.367104000000005</v>
      </c>
      <c r="Q112" s="28">
        <v>60.367104000000005</v>
      </c>
      <c r="R112" s="22"/>
      <c r="S112" s="22"/>
    </row>
    <row r="113" spans="1:19" x14ac:dyDescent="0.25">
      <c r="A113" s="23"/>
      <c r="B113" s="70" t="s">
        <v>577</v>
      </c>
      <c r="C113" s="71" t="s">
        <v>277</v>
      </c>
      <c r="D113" s="72" t="s">
        <v>43</v>
      </c>
      <c r="E113" s="71"/>
      <c r="F113" s="73">
        <v>42.895000000000003</v>
      </c>
      <c r="G113" s="28">
        <v>42.895000000000003</v>
      </c>
      <c r="H113" s="28">
        <v>85.79</v>
      </c>
      <c r="I113" s="28">
        <v>82.358400000000003</v>
      </c>
      <c r="J113" s="28">
        <v>82.358400000000003</v>
      </c>
      <c r="K113" s="28">
        <v>79.064064000000002</v>
      </c>
      <c r="L113" s="28">
        <v>79.064064000000002</v>
      </c>
      <c r="M113" s="28">
        <v>79.064064000000002</v>
      </c>
      <c r="N113" s="28">
        <v>75.110860799999998</v>
      </c>
      <c r="O113" s="28">
        <v>75.110860799999998</v>
      </c>
      <c r="P113" s="28">
        <v>75.110860799999998</v>
      </c>
      <c r="Q113" s="28">
        <v>75.110860799999998</v>
      </c>
      <c r="R113" s="22"/>
      <c r="S113" s="22"/>
    </row>
    <row r="114" spans="1:19" x14ac:dyDescent="0.25">
      <c r="A114" s="23"/>
      <c r="B114" s="70" t="s">
        <v>577</v>
      </c>
      <c r="C114" s="71" t="s">
        <v>283</v>
      </c>
      <c r="D114" s="72" t="s">
        <v>284</v>
      </c>
      <c r="E114" s="71"/>
      <c r="F114" s="73">
        <v>47.17</v>
      </c>
      <c r="G114" s="28">
        <v>47.17</v>
      </c>
      <c r="H114" s="28">
        <v>94.34</v>
      </c>
      <c r="I114" s="28">
        <v>90.566400000000002</v>
      </c>
      <c r="J114" s="28">
        <v>90.566400000000002</v>
      </c>
      <c r="K114" s="28">
        <v>86.943743999999995</v>
      </c>
      <c r="L114" s="28">
        <v>86.943743999999995</v>
      </c>
      <c r="M114" s="28">
        <v>86.943743999999995</v>
      </c>
      <c r="N114" s="28">
        <v>82.596556799999988</v>
      </c>
      <c r="O114" s="28">
        <v>82.596556799999988</v>
      </c>
      <c r="P114" s="28">
        <v>82.596556799999988</v>
      </c>
      <c r="Q114" s="28">
        <v>82.596556799999988</v>
      </c>
      <c r="R114" s="22"/>
      <c r="S114" s="22"/>
    </row>
    <row r="115" spans="1:19" x14ac:dyDescent="0.25">
      <c r="A115" s="23"/>
      <c r="B115" s="70" t="s">
        <v>577</v>
      </c>
      <c r="C115" s="71" t="s">
        <v>285</v>
      </c>
      <c r="D115" s="72" t="s">
        <v>286</v>
      </c>
      <c r="E115" s="71"/>
      <c r="F115" s="73">
        <v>26.88</v>
      </c>
      <c r="G115" s="28">
        <v>26.88</v>
      </c>
      <c r="H115" s="28">
        <v>53.76</v>
      </c>
      <c r="I115" s="28">
        <v>51.609599999999993</v>
      </c>
      <c r="J115" s="28">
        <v>51.609599999999993</v>
      </c>
      <c r="K115" s="28">
        <v>49.545215999999989</v>
      </c>
      <c r="L115" s="28">
        <v>49.545215999999989</v>
      </c>
      <c r="M115" s="28">
        <v>49.545215999999989</v>
      </c>
      <c r="N115" s="28">
        <v>47.067955199999986</v>
      </c>
      <c r="O115" s="28">
        <v>47.067955199999986</v>
      </c>
      <c r="P115" s="28">
        <v>47.067955199999986</v>
      </c>
      <c r="Q115" s="28">
        <v>47.067955199999986</v>
      </c>
      <c r="R115" s="22"/>
      <c r="S115" s="22"/>
    </row>
    <row r="116" spans="1:19" x14ac:dyDescent="0.25">
      <c r="A116" s="23"/>
      <c r="B116" s="70" t="s">
        <v>577</v>
      </c>
      <c r="C116" s="71" t="s">
        <v>285</v>
      </c>
      <c r="D116" s="72" t="s">
        <v>287</v>
      </c>
      <c r="E116" s="71"/>
      <c r="F116" s="73">
        <v>18.52</v>
      </c>
      <c r="G116" s="28">
        <v>18.52</v>
      </c>
      <c r="H116" s="28">
        <v>37.04</v>
      </c>
      <c r="I116" s="28">
        <v>35.558399999999999</v>
      </c>
      <c r="J116" s="28">
        <v>35.558399999999999</v>
      </c>
      <c r="K116" s="28">
        <v>34.136063999999998</v>
      </c>
      <c r="L116" s="28">
        <v>34.136063999999998</v>
      </c>
      <c r="M116" s="28">
        <v>34.136063999999998</v>
      </c>
      <c r="N116" s="28">
        <v>32.429260799999994</v>
      </c>
      <c r="O116" s="28">
        <v>32.429260799999994</v>
      </c>
      <c r="P116" s="28">
        <v>32.429260799999994</v>
      </c>
      <c r="Q116" s="28">
        <v>32.429260799999994</v>
      </c>
      <c r="R116" s="22"/>
      <c r="S116" s="22"/>
    </row>
    <row r="117" spans="1:19" x14ac:dyDescent="0.25">
      <c r="A117" s="23"/>
      <c r="B117" s="70" t="s">
        <v>577</v>
      </c>
      <c r="C117" s="71" t="s">
        <v>285</v>
      </c>
      <c r="D117" s="72" t="s">
        <v>78</v>
      </c>
      <c r="E117" s="71"/>
      <c r="F117" s="73">
        <v>26.88</v>
      </c>
      <c r="G117" s="28">
        <v>26.88</v>
      </c>
      <c r="H117" s="28">
        <v>53.76</v>
      </c>
      <c r="I117" s="28">
        <v>51.609599999999993</v>
      </c>
      <c r="J117" s="28">
        <v>51.609599999999993</v>
      </c>
      <c r="K117" s="28">
        <v>49.545215999999989</v>
      </c>
      <c r="L117" s="28">
        <v>49.545215999999989</v>
      </c>
      <c r="M117" s="28">
        <v>49.545215999999989</v>
      </c>
      <c r="N117" s="28">
        <v>47.067955199999986</v>
      </c>
      <c r="O117" s="28">
        <v>47.067955199999986</v>
      </c>
      <c r="P117" s="28">
        <v>47.067955199999986</v>
      </c>
      <c r="Q117" s="28">
        <v>47.067955199999986</v>
      </c>
      <c r="R117" s="22"/>
      <c r="S117" s="22"/>
    </row>
    <row r="118" spans="1:19" x14ac:dyDescent="0.25">
      <c r="A118" s="23"/>
      <c r="B118" s="70" t="s">
        <v>577</v>
      </c>
      <c r="C118" s="71" t="s">
        <v>293</v>
      </c>
      <c r="D118" s="72" t="s">
        <v>40</v>
      </c>
      <c r="E118" s="71"/>
      <c r="F118" s="73">
        <v>36.604999999999997</v>
      </c>
      <c r="G118" s="28">
        <v>36.604999999999997</v>
      </c>
      <c r="H118" s="28">
        <v>73.209999999999994</v>
      </c>
      <c r="I118" s="28">
        <v>70.281599999999997</v>
      </c>
      <c r="J118" s="28">
        <v>70.281599999999997</v>
      </c>
      <c r="K118" s="28">
        <v>67.470335999999989</v>
      </c>
      <c r="L118" s="28">
        <v>67.470335999999989</v>
      </c>
      <c r="M118" s="28">
        <v>67.470335999999989</v>
      </c>
      <c r="N118" s="28">
        <v>64.096819199999985</v>
      </c>
      <c r="O118" s="28">
        <v>64.096819199999985</v>
      </c>
      <c r="P118" s="28">
        <v>64.096819199999985</v>
      </c>
      <c r="Q118" s="28">
        <v>64.096819199999985</v>
      </c>
      <c r="R118" s="22"/>
      <c r="S118" s="22"/>
    </row>
    <row r="119" spans="1:19" x14ac:dyDescent="0.25">
      <c r="A119" s="23"/>
      <c r="B119" s="70" t="s">
        <v>577</v>
      </c>
      <c r="C119" s="71" t="s">
        <v>293</v>
      </c>
      <c r="D119" s="72" t="s">
        <v>295</v>
      </c>
      <c r="E119" s="71"/>
      <c r="F119" s="73">
        <v>36.604999999999997</v>
      </c>
      <c r="G119" s="28">
        <v>36.604999999999997</v>
      </c>
      <c r="H119" s="28">
        <v>73.209999999999994</v>
      </c>
      <c r="I119" s="28">
        <v>70.281599999999997</v>
      </c>
      <c r="J119" s="28">
        <v>70.281599999999997</v>
      </c>
      <c r="K119" s="28">
        <v>67.470335999999989</v>
      </c>
      <c r="L119" s="28">
        <v>67.470335999999989</v>
      </c>
      <c r="M119" s="28">
        <v>67.470335999999989</v>
      </c>
      <c r="N119" s="28">
        <v>64.096819199999985</v>
      </c>
      <c r="O119" s="28">
        <v>64.096819199999985</v>
      </c>
      <c r="P119" s="28">
        <v>64.096819199999985</v>
      </c>
      <c r="Q119" s="28">
        <v>64.096819199999985</v>
      </c>
      <c r="R119" s="22"/>
      <c r="S119" s="22"/>
    </row>
  </sheetData>
  <autoFilter ref="A2:S119">
    <sortState ref="A3:S119">
      <sortCondition descending="1" ref="A2:A11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flux</vt:lpstr>
      <vt:lpstr>KG</vt:lpstr>
      <vt:lpstr>PAL</vt:lpstr>
    </vt:vector>
  </TitlesOfParts>
  <Company>France Champignon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 Laurent</dc:creator>
  <cp:lastModifiedBy>BM </cp:lastModifiedBy>
  <cp:lastPrinted>2018-05-07T15:12:53Z</cp:lastPrinted>
  <dcterms:created xsi:type="dcterms:W3CDTF">2018-04-20T09:59:07Z</dcterms:created>
  <dcterms:modified xsi:type="dcterms:W3CDTF">2018-05-09T14:59:55Z</dcterms:modified>
</cp:coreProperties>
</file>