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BA SIDETRADE\"/>
    </mc:Choice>
  </mc:AlternateContent>
  <xr:revisionPtr revIDLastSave="0" documentId="13_ncr:1_{05B37FC8-BD80-4B97-B9C9-11F7C2415A78}" xr6:coauthVersionLast="36" xr6:coauthVersionMax="41" xr10:uidLastSave="{00000000-0000-0000-0000-000000000000}"/>
  <bookViews>
    <workbookView xWindow="0" yWindow="0" windowWidth="28800" windowHeight="11625" activeTab="1" xr2:uid="{EC0B9C6C-FB60-47E1-BFB0-02AC602BFAA2}"/>
  </bookViews>
  <sheets>
    <sheet name="Feuil1" sheetId="1" r:id="rId1"/>
    <sheet name="Top5" sheetId="2" r:id="rId2"/>
  </sheets>
  <definedNames>
    <definedName name="_xlnm._FilterDatabase" localSheetId="0" hidden="1">Feuil1!$B$3:$H$49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2" i="2"/>
  <c r="D18" i="1" l="1"/>
  <c r="D4" i="1"/>
  <c r="D29" i="1" l="1"/>
  <c r="D21" i="1" l="1"/>
  <c r="D10" i="1" l="1"/>
  <c r="J3" i="1" l="1"/>
  <c r="K3" i="1"/>
  <c r="L3" i="1" l="1"/>
  <c r="D16" i="1"/>
  <c r="D8" i="1"/>
  <c r="D17" i="1"/>
  <c r="D15" i="1"/>
  <c r="D11" i="1"/>
  <c r="D13" i="1"/>
  <c r="D34" i="1"/>
  <c r="D23" i="1"/>
  <c r="D14" i="1"/>
  <c r="D36" i="1"/>
  <c r="D25" i="1"/>
  <c r="D22" i="1"/>
  <c r="D27" i="1"/>
  <c r="D42" i="1"/>
  <c r="D12" i="1"/>
  <c r="D26" i="1"/>
  <c r="D33" i="1"/>
  <c r="D32" i="1"/>
  <c r="D24" i="1"/>
  <c r="D28" i="1"/>
  <c r="D38" i="1"/>
  <c r="D20" i="1"/>
  <c r="D41" i="1"/>
  <c r="D40" i="1"/>
  <c r="D37" i="1"/>
  <c r="D43" i="1"/>
  <c r="D39" i="1"/>
  <c r="D49" i="1"/>
  <c r="D31" i="1"/>
  <c r="D48" i="1"/>
  <c r="D44" i="1"/>
  <c r="D7" i="1" l="1"/>
  <c r="G7" i="1" l="1"/>
  <c r="G22" i="1"/>
  <c r="G24" i="1" l="1"/>
  <c r="G26" i="1"/>
  <c r="G34" i="1"/>
  <c r="G40" i="1"/>
  <c r="G27" i="1"/>
  <c r="G43" i="1"/>
  <c r="G12" i="1"/>
  <c r="G17" i="1"/>
  <c r="G11" i="1"/>
  <c r="G13" i="1"/>
  <c r="G31" i="1"/>
  <c r="G48" i="1"/>
  <c r="G44" i="1"/>
  <c r="D9" i="1"/>
  <c r="D46" i="1"/>
  <c r="G46" i="1" s="1"/>
  <c r="D47" i="1"/>
  <c r="G47" i="1" s="1"/>
  <c r="D5" i="1"/>
  <c r="G21" i="1"/>
  <c r="D45" i="1"/>
  <c r="G45" i="1" s="1"/>
  <c r="D35" i="1"/>
  <c r="G35" i="1" s="1"/>
  <c r="D30" i="1"/>
  <c r="G30" i="1" s="1"/>
  <c r="D50" i="1"/>
  <c r="G50" i="1" s="1"/>
  <c r="D6" i="1"/>
  <c r="D19" i="1"/>
  <c r="G19" i="1" s="1"/>
  <c r="D51" i="1"/>
  <c r="G51" i="1" s="1"/>
  <c r="D52" i="1"/>
  <c r="G52" i="1" s="1"/>
  <c r="D53" i="1"/>
  <c r="G53" i="1" s="1"/>
  <c r="D54" i="1"/>
  <c r="G54" i="1" s="1"/>
  <c r="D55" i="1"/>
  <c r="G55" i="1" s="1"/>
  <c r="D56" i="1"/>
  <c r="G56" i="1" s="1"/>
  <c r="D57" i="1"/>
  <c r="G57" i="1" s="1"/>
  <c r="D58" i="1"/>
  <c r="G58" i="1" s="1"/>
  <c r="D59" i="1"/>
  <c r="G59" i="1" s="1"/>
  <c r="D60" i="1"/>
  <c r="G60" i="1" s="1"/>
  <c r="D61" i="1"/>
  <c r="G61" i="1" s="1"/>
  <c r="D62" i="1"/>
  <c r="G62" i="1" s="1"/>
  <c r="D63" i="1"/>
  <c r="G63" i="1" s="1"/>
  <c r="D64" i="1"/>
  <c r="G64" i="1" s="1"/>
  <c r="D65" i="1"/>
  <c r="G65" i="1" s="1"/>
  <c r="D66" i="1"/>
  <c r="G66" i="1" s="1"/>
  <c r="D67" i="1"/>
  <c r="G67" i="1" s="1"/>
  <c r="D68" i="1"/>
  <c r="G68" i="1" s="1"/>
  <c r="D69" i="1"/>
  <c r="G69" i="1" s="1"/>
  <c r="D70" i="1"/>
  <c r="G70" i="1" s="1"/>
  <c r="D71" i="1"/>
  <c r="G71" i="1" s="1"/>
  <c r="D72" i="1"/>
  <c r="G72" i="1" s="1"/>
  <c r="D73" i="1"/>
  <c r="G73" i="1" s="1"/>
  <c r="D74" i="1"/>
  <c r="G74" i="1" s="1"/>
  <c r="D75" i="1"/>
  <c r="G75" i="1" s="1"/>
  <c r="D76" i="1"/>
  <c r="G76" i="1" s="1"/>
  <c r="D77" i="1"/>
  <c r="G77" i="1" s="1"/>
  <c r="D78" i="1"/>
  <c r="G78" i="1" s="1"/>
  <c r="D79" i="1"/>
  <c r="G79" i="1" s="1"/>
  <c r="D80" i="1"/>
  <c r="G80" i="1" s="1"/>
  <c r="D81" i="1"/>
  <c r="G81" i="1" s="1"/>
  <c r="D82" i="1"/>
  <c r="G82" i="1" s="1"/>
  <c r="D83" i="1"/>
  <c r="G83" i="1" s="1"/>
  <c r="D84" i="1"/>
  <c r="G84" i="1" s="1"/>
  <c r="D85" i="1"/>
  <c r="G85" i="1" s="1"/>
  <c r="D86" i="1"/>
  <c r="G86" i="1" s="1"/>
  <c r="D87" i="1"/>
  <c r="G87" i="1" s="1"/>
  <c r="D88" i="1"/>
  <c r="G88" i="1" s="1"/>
  <c r="D89" i="1"/>
  <c r="G89" i="1" s="1"/>
  <c r="D90" i="1"/>
  <c r="G90" i="1" s="1"/>
  <c r="D91" i="1"/>
  <c r="G91" i="1" s="1"/>
  <c r="D92" i="1"/>
  <c r="G92" i="1" s="1"/>
  <c r="D93" i="1"/>
  <c r="G93" i="1" s="1"/>
  <c r="D94" i="1"/>
  <c r="G94" i="1" s="1"/>
  <c r="D95" i="1"/>
  <c r="G95" i="1" s="1"/>
  <c r="D96" i="1"/>
  <c r="G96" i="1" s="1"/>
  <c r="D97" i="1"/>
  <c r="G97" i="1" s="1"/>
  <c r="D98" i="1"/>
  <c r="G98" i="1" s="1"/>
  <c r="D99" i="1"/>
  <c r="G99" i="1" s="1"/>
  <c r="D100" i="1"/>
  <c r="G100" i="1" s="1"/>
  <c r="D101" i="1"/>
  <c r="G101" i="1" s="1"/>
  <c r="D102" i="1"/>
  <c r="G102" i="1" s="1"/>
  <c r="D103" i="1"/>
  <c r="G103" i="1" s="1"/>
  <c r="D104" i="1"/>
  <c r="G104" i="1" s="1"/>
  <c r="D105" i="1"/>
  <c r="G105" i="1" s="1"/>
  <c r="D106" i="1"/>
  <c r="G106" i="1" s="1"/>
  <c r="D107" i="1"/>
  <c r="G107" i="1" s="1"/>
  <c r="D108" i="1"/>
  <c r="G108" i="1" s="1"/>
  <c r="D109" i="1"/>
  <c r="G109" i="1" s="1"/>
  <c r="D110" i="1"/>
  <c r="G110" i="1" s="1"/>
  <c r="D111" i="1"/>
  <c r="G111" i="1" s="1"/>
  <c r="D112" i="1"/>
  <c r="G112" i="1" s="1"/>
  <c r="D113" i="1"/>
  <c r="G113" i="1" s="1"/>
  <c r="D114" i="1"/>
  <c r="G114" i="1" s="1"/>
  <c r="D115" i="1"/>
  <c r="G115" i="1" s="1"/>
  <c r="D116" i="1"/>
  <c r="G116" i="1" s="1"/>
  <c r="D117" i="1"/>
  <c r="G117" i="1" s="1"/>
  <c r="D118" i="1"/>
  <c r="G118" i="1" s="1"/>
  <c r="D119" i="1"/>
  <c r="G119" i="1" s="1"/>
  <c r="D120" i="1"/>
  <c r="G120" i="1" s="1"/>
  <c r="G20" i="1"/>
  <c r="G16" i="1"/>
  <c r="G37" i="1"/>
  <c r="G39" i="1"/>
  <c r="G42" i="1"/>
  <c r="G38" i="1"/>
  <c r="G32" i="1"/>
  <c r="G14" i="1"/>
  <c r="G33" i="1"/>
  <c r="G25" i="1"/>
  <c r="G28" i="1"/>
  <c r="G41" i="1"/>
  <c r="G10" i="1"/>
  <c r="G49" i="1"/>
  <c r="G15" i="1"/>
  <c r="G29" i="1"/>
  <c r="G23" i="1"/>
  <c r="G18" i="1"/>
  <c r="G36" i="1"/>
  <c r="G8" i="1"/>
  <c r="A4" i="2" l="1"/>
  <c r="B4" i="2"/>
  <c r="G9" i="1"/>
  <c r="G6" i="1"/>
  <c r="G5" i="1"/>
  <c r="G4" i="1"/>
  <c r="I3" i="1"/>
  <c r="A2" i="2" l="1"/>
  <c r="B2" i="2"/>
  <c r="B3" i="2"/>
  <c r="A3" i="2"/>
  <c r="B5" i="2"/>
  <c r="A5" i="2"/>
  <c r="B6" i="2"/>
  <c r="A6" i="2"/>
</calcChain>
</file>

<file path=xl/sharedStrings.xml><?xml version="1.0" encoding="utf-8"?>
<sst xmlns="http://schemas.openxmlformats.org/spreadsheetml/2006/main" count="116" uniqueCount="112">
  <si>
    <t>Caroline</t>
  </si>
  <si>
    <t>Déborah</t>
  </si>
  <si>
    <t>Anthony</t>
  </si>
  <si>
    <t>Martin</t>
  </si>
  <si>
    <t>Xavier</t>
  </si>
  <si>
    <t>Jayson</t>
  </si>
  <si>
    <t>Prénom</t>
  </si>
  <si>
    <t>Nom</t>
  </si>
  <si>
    <t xml:space="preserve">Louise </t>
  </si>
  <si>
    <t>Victoire</t>
  </si>
  <si>
    <t>Défaite</t>
  </si>
  <si>
    <t>Période du tournois:</t>
  </si>
  <si>
    <t>Allessio</t>
  </si>
  <si>
    <t>Ratio</t>
  </si>
  <si>
    <t>Joué</t>
  </si>
  <si>
    <t>Nathan</t>
  </si>
  <si>
    <t>Ghislain</t>
  </si>
  <si>
    <t>du 15-01-2019 au 28-06-2019</t>
  </si>
  <si>
    <t xml:space="preserve">Didier </t>
  </si>
  <si>
    <t>Axel</t>
  </si>
  <si>
    <t>Andrew</t>
  </si>
  <si>
    <t>ethan</t>
  </si>
  <si>
    <t>tristan</t>
  </si>
  <si>
    <t>Jérôme</t>
  </si>
  <si>
    <t>Lucas</t>
  </si>
  <si>
    <t>Lindsey</t>
  </si>
  <si>
    <t>ryan</t>
  </si>
  <si>
    <t>Lorie</t>
  </si>
  <si>
    <t>William</t>
  </si>
  <si>
    <t>Tatiana</t>
  </si>
  <si>
    <t>Lahoucine</t>
  </si>
  <si>
    <t>Commentaires</t>
  </si>
  <si>
    <t>Nombre de match minimum à jouer: 50</t>
  </si>
  <si>
    <t>Grand Tournois individuel de Billard 2019</t>
  </si>
  <si>
    <t>Maxime</t>
  </si>
  <si>
    <t>Tenant du titre de jeudi Mystère (17/01)</t>
  </si>
  <si>
    <t>Classement</t>
  </si>
  <si>
    <t>Kevin</t>
  </si>
  <si>
    <t>Andy</t>
  </si>
  <si>
    <t xml:space="preserve">Francois </t>
  </si>
  <si>
    <t>Joana</t>
  </si>
  <si>
    <t>Emmeline</t>
  </si>
  <si>
    <t xml:space="preserve">Dylan </t>
  </si>
  <si>
    <t>Tommy</t>
  </si>
  <si>
    <t>Tristant</t>
  </si>
  <si>
    <t>David</t>
  </si>
  <si>
    <t>Victoires</t>
  </si>
  <si>
    <t>Défaites</t>
  </si>
  <si>
    <t>Totales:</t>
  </si>
  <si>
    <t>Parties</t>
  </si>
  <si>
    <t xml:space="preserve">Christophe </t>
  </si>
  <si>
    <t>Maveryck</t>
  </si>
  <si>
    <t>victoire 8 - 0 contre Andrew, 8-0 contre Didier</t>
  </si>
  <si>
    <t>morine</t>
  </si>
  <si>
    <t>7 victoires consécutives contre Xavier</t>
  </si>
  <si>
    <t>Donovan</t>
  </si>
  <si>
    <t>Adrien</t>
  </si>
  <si>
    <t>killian</t>
  </si>
  <si>
    <t>Emilio</t>
  </si>
  <si>
    <t>Guillaume</t>
  </si>
  <si>
    <t xml:space="preserve">Romain </t>
  </si>
  <si>
    <t>Mai</t>
  </si>
  <si>
    <t>Sébastien</t>
  </si>
  <si>
    <t>Philippe</t>
  </si>
  <si>
    <t>Joe</t>
  </si>
  <si>
    <t>AAA</t>
  </si>
  <si>
    <t>OOO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</si>
  <si>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</si>
  <si>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</si>
  <si>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</si>
  <si>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</si>
  <si>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</si>
  <si>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</si>
  <si>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</si>
  <si>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</si>
  <si>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</si>
  <si>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</si>
  <si>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</si>
  <si>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</si>
  <si>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</si>
  <si>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</si>
  <si>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</si>
  <si>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</si>
  <si>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</si>
  <si>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</si>
  <si>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</si>
  <si>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</si>
  <si>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</si>
  <si>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</si>
  <si>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</si>
  <si>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</si>
  <si>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BAA</t>
  </si>
  <si>
    <t>CAA</t>
  </si>
  <si>
    <t>DAA</t>
  </si>
  <si>
    <t>EAA</t>
  </si>
  <si>
    <t>FAA</t>
  </si>
  <si>
    <t>GAA</t>
  </si>
  <si>
    <t>HAA</t>
  </si>
  <si>
    <t>IAA</t>
  </si>
  <si>
    <t>JAA</t>
  </si>
  <si>
    <t>KAA</t>
  </si>
  <si>
    <t>LAA</t>
  </si>
  <si>
    <t>MAA</t>
  </si>
  <si>
    <t>NAA</t>
  </si>
  <si>
    <t>OAA</t>
  </si>
  <si>
    <t>PAA</t>
  </si>
  <si>
    <t>QAA</t>
  </si>
  <si>
    <t>RAA</t>
  </si>
  <si>
    <t>SAA</t>
  </si>
  <si>
    <t>TAA</t>
  </si>
  <si>
    <t>UAA</t>
  </si>
  <si>
    <t>VAA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</si>
</sst>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7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4" xfId="0" applyFont="1" applyBorder="1"/>
    <xf numFmtId="0" fontId="1" fillId="0" borderId="5" xfId="0" applyFont="1" applyBorder="1"/>
    <xf numFmtId="0" fontId="1" fillId="0" borderId="3" xfId="0" applyFont="1" applyBorder="1"/>
    <xf numFmtId="164" fontId="1" fillId="0" borderId="3" xfId="0" applyNumberFormat="1" applyFont="1" applyBorder="1"/>
    <xf numFmtId="164" fontId="0" fillId="0" borderId="0" xfId="0" applyNumberFormat="1"/>
    <xf numFmtId="0" fontId="0" fillId="0" borderId="6" xfId="0" applyBorder="1"/>
    <xf numFmtId="0" fontId="1" fillId="0" borderId="7" xfId="0" applyFont="1" applyBorder="1"/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9" xfId="0" applyBorder="1"/>
    <xf numFmtId="0" fontId="1" fillId="0" borderId="8" xfId="0" applyFont="1" applyBorder="1"/>
    <xf numFmtId="0" fontId="3" fillId="0" borderId="10" xfId="0" applyFont="1" applyBorder="1"/>
    <xf numFmtId="0" fontId="3" fillId="0" borderId="11" xfId="0" applyFont="1" applyBorder="1"/>
    <xf numFmtId="0" fontId="1" fillId="0" borderId="14" xfId="0" applyFont="1" applyBorder="1"/>
    <xf numFmtId="0" fontId="5" fillId="0" borderId="12" xfId="0" applyFont="1" applyBorder="1"/>
    <xf numFmtId="0" fontId="5" fillId="0" borderId="15" xfId="0" applyFont="1" applyBorder="1"/>
    <xf numFmtId="0" fontId="5" fillId="0" borderId="13" xfId="0" applyFont="1" applyBorder="1"/>
    <xf numFmtId="9" fontId="0" fillId="0" borderId="0" xfId="1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95366-D380-4BFB-A980-B600A9ECBBE8}">
  <sheetPr codeName="Feuil1"/>
  <dimension ref="A1:L120"/>
  <sheetViews>
    <sheetView workbookViewId="0">
      <selection activeCell="D15" sqref="D15"/>
    </sheetView>
  </sheetViews>
  <sheetFormatPr baseColWidth="10" defaultRowHeight="15" x14ac:dyDescent="0.25"/>
  <cols>
    <col min="1" max="1" width="11.28515625" style="12" customWidth="1"/>
    <col min="2" max="4" width="11.42578125" style="1"/>
    <col min="5" max="5" width="11.42578125" style="2"/>
    <col min="6" max="6" width="11.42578125" style="1"/>
    <col min="7" max="7" width="12" style="7" customWidth="1"/>
    <col min="8" max="8" width="57.28515625" style="8" customWidth="1"/>
  </cols>
  <sheetData>
    <row r="1" spans="1:12" ht="26.25" x14ac:dyDescent="0.4">
      <c r="A1" s="23" t="s">
        <v>33</v>
      </c>
      <c r="B1" s="23"/>
      <c r="C1" s="23"/>
      <c r="D1" s="23"/>
      <c r="E1" s="23"/>
      <c r="F1" s="23"/>
      <c r="G1" s="23"/>
      <c r="H1"/>
      <c r="I1" s="14" t="s">
        <v>48</v>
      </c>
      <c r="J1" s="17"/>
      <c r="K1" s="13"/>
    </row>
    <row r="2" spans="1:12" ht="19.5" x14ac:dyDescent="0.3">
      <c r="B2" s="22" t="s">
        <v>11</v>
      </c>
      <c r="C2" s="22"/>
      <c r="D2" s="22"/>
      <c r="E2" s="22" t="s">
        <v>17</v>
      </c>
      <c r="F2" s="22"/>
      <c r="G2" s="22"/>
      <c r="H2" s="10" t="s">
        <v>32</v>
      </c>
      <c r="I2" s="15" t="s">
        <v>49</v>
      </c>
      <c r="J2" s="15" t="s">
        <v>46</v>
      </c>
      <c r="K2" s="16" t="s">
        <v>47</v>
      </c>
    </row>
    <row r="3" spans="1:12" s="5" customFormat="1" ht="15.75" thickBot="1" x14ac:dyDescent="0.3">
      <c r="A3" s="11" t="s">
        <v>36</v>
      </c>
      <c r="B3" s="3" t="s">
        <v>6</v>
      </c>
      <c r="C3" s="3" t="s">
        <v>7</v>
      </c>
      <c r="D3" s="3" t="s">
        <v>14</v>
      </c>
      <c r="E3" s="4" t="s">
        <v>9</v>
      </c>
      <c r="F3" s="3" t="s">
        <v>10</v>
      </c>
      <c r="G3" s="6" t="s">
        <v>13</v>
      </c>
      <c r="H3" s="9" t="s">
        <v>31</v>
      </c>
      <c r="I3" s="18">
        <f>SUM(D4:D120)/2</f>
        <v>460</v>
      </c>
      <c r="J3" s="19">
        <f>SUM(E4:E120)</f>
        <v>460</v>
      </c>
      <c r="K3" s="20">
        <f>SUM(F4:F120)</f>
        <v>460</v>
      </c>
      <c r="L3" s="5">
        <f>J3-K3</f>
        <v>0</v>
      </c>
    </row>
    <row r="4" spans="1:12" x14ac:dyDescent="0.25">
      <c r="A4" s="12">
        <v>1</v>
      </c>
      <c r="B4" s="1" t="s">
        <v>42</v>
      </c>
      <c r="C4" s="1" t="s">
        <v>65</v>
      </c>
      <c r="D4" s="1">
        <f t="shared" ref="D4:D50" si="0">E4+F4</f>
        <v>2</v>
      </c>
      <c r="E4" s="2">
        <v>2</v>
      </c>
      <c r="F4" s="1">
        <v>0</v>
      </c>
      <c r="G4" s="7">
        <f t="shared" ref="G4:G50" si="1">(E4/D4)</f>
        <v>1</v>
      </c>
    </row>
    <row r="5" spans="1:12" x14ac:dyDescent="0.25">
      <c r="A5" s="12">
        <v>2</v>
      </c>
      <c r="B5" s="1" t="s">
        <v>57</v>
      </c>
      <c r="C5" s="1" t="s">
        <v>67</v>
      </c>
      <c r="D5" s="1">
        <f t="shared" si="0"/>
        <v>1</v>
      </c>
      <c r="E5" s="2">
        <v>1</v>
      </c>
      <c r="F5" s="1">
        <v>0</v>
      </c>
      <c r="G5" s="7">
        <f t="shared" si="1"/>
        <v>1</v>
      </c>
    </row>
    <row r="6" spans="1:12" x14ac:dyDescent="0.25">
      <c r="A6" s="12">
        <v>3</v>
      </c>
      <c r="B6" s="1" t="s">
        <v>63</v>
      </c>
      <c r="C6" s="1" t="s">
        <v>68</v>
      </c>
      <c r="D6" s="1">
        <f t="shared" si="0"/>
        <v>1</v>
      </c>
      <c r="E6" s="2">
        <v>1</v>
      </c>
      <c r="F6" s="1">
        <v>0</v>
      </c>
      <c r="G6" s="7">
        <f t="shared" si="1"/>
        <v>1</v>
      </c>
    </row>
    <row r="7" spans="1:12" x14ac:dyDescent="0.25">
      <c r="A7" s="12">
        <v>4</v>
      </c>
      <c r="B7" s="1" t="s">
        <v>21</v>
      </c>
      <c r="C7" s="1" t="s">
        <v>69</v>
      </c>
      <c r="D7" s="1">
        <f t="shared" si="0"/>
        <v>7</v>
      </c>
      <c r="E7" s="2">
        <v>6</v>
      </c>
      <c r="F7" s="1">
        <v>1</v>
      </c>
      <c r="G7" s="7">
        <f t="shared" si="1"/>
        <v>0.8571428571428571</v>
      </c>
    </row>
    <row r="8" spans="1:12" x14ac:dyDescent="0.25">
      <c r="A8" s="12">
        <v>5</v>
      </c>
      <c r="B8" s="1" t="s">
        <v>2</v>
      </c>
      <c r="C8" s="1" t="s">
        <v>70</v>
      </c>
      <c r="D8" s="1">
        <f t="shared" si="0"/>
        <v>85</v>
      </c>
      <c r="E8" s="2">
        <v>64</v>
      </c>
      <c r="F8" s="1">
        <v>21</v>
      </c>
      <c r="G8" s="7">
        <f t="shared" si="1"/>
        <v>0.75294117647058822</v>
      </c>
      <c r="H8" s="8" t="s">
        <v>54</v>
      </c>
    </row>
    <row r="9" spans="1:12" x14ac:dyDescent="0.25">
      <c r="A9" s="12">
        <v>6</v>
      </c>
      <c r="B9" s="1" t="s">
        <v>53</v>
      </c>
      <c r="C9" s="1" t="s">
        <v>71</v>
      </c>
      <c r="D9" s="1">
        <f t="shared" si="0"/>
        <v>12</v>
      </c>
      <c r="E9" s="2">
        <v>9</v>
      </c>
      <c r="F9" s="1">
        <v>3</v>
      </c>
      <c r="G9" s="7">
        <f t="shared" si="1"/>
        <v>0.75</v>
      </c>
    </row>
    <row r="10" spans="1:12" x14ac:dyDescent="0.25">
      <c r="A10" s="12">
        <v>7</v>
      </c>
      <c r="B10" s="1" t="s">
        <v>28</v>
      </c>
      <c r="C10" s="1" t="s">
        <v>72</v>
      </c>
      <c r="D10" s="1">
        <f t="shared" si="0"/>
        <v>21</v>
      </c>
      <c r="E10" s="2">
        <v>15</v>
      </c>
      <c r="F10" s="1">
        <v>6</v>
      </c>
      <c r="G10" s="7">
        <f t="shared" si="1"/>
        <v>0.7142857142857143</v>
      </c>
      <c r="H10" s="8" t="s">
        <v>35</v>
      </c>
    </row>
    <row r="11" spans="1:12" x14ac:dyDescent="0.25">
      <c r="A11" s="12">
        <v>8</v>
      </c>
      <c r="B11" s="1" t="s">
        <v>43</v>
      </c>
      <c r="C11" s="1" t="s">
        <v>73</v>
      </c>
      <c r="D11" s="1">
        <f t="shared" si="0"/>
        <v>14</v>
      </c>
      <c r="E11" s="2">
        <v>10</v>
      </c>
      <c r="F11" s="1">
        <v>4</v>
      </c>
      <c r="G11" s="7">
        <f t="shared" si="1"/>
        <v>0.7142857142857143</v>
      </c>
    </row>
    <row r="12" spans="1:12" x14ac:dyDescent="0.25">
      <c r="A12" s="12">
        <v>9</v>
      </c>
      <c r="B12" s="1" t="s">
        <v>24</v>
      </c>
      <c r="C12" s="1" t="s">
        <v>74</v>
      </c>
      <c r="D12" s="1">
        <f t="shared" si="0"/>
        <v>6</v>
      </c>
      <c r="E12" s="2">
        <v>4</v>
      </c>
      <c r="F12" s="1">
        <v>2</v>
      </c>
      <c r="G12" s="7">
        <f t="shared" si="1"/>
        <v>0.66666666666666663</v>
      </c>
    </row>
    <row r="13" spans="1:12" x14ac:dyDescent="0.25">
      <c r="A13" s="12">
        <v>10</v>
      </c>
      <c r="B13" s="1" t="s">
        <v>44</v>
      </c>
      <c r="C13" s="1" t="s">
        <v>75</v>
      </c>
      <c r="D13" s="1">
        <f t="shared" si="0"/>
        <v>3</v>
      </c>
      <c r="E13" s="2">
        <v>2</v>
      </c>
      <c r="F13" s="1">
        <v>1</v>
      </c>
      <c r="G13" s="7">
        <f t="shared" si="1"/>
        <v>0.66666666666666663</v>
      </c>
      <c r="J13" s="21"/>
    </row>
    <row r="14" spans="1:12" x14ac:dyDescent="0.25">
      <c r="A14" s="12">
        <v>11</v>
      </c>
      <c r="B14" s="1" t="s">
        <v>23</v>
      </c>
      <c r="C14" s="1" t="s">
        <v>76</v>
      </c>
      <c r="D14" s="1">
        <f t="shared" si="0"/>
        <v>17</v>
      </c>
      <c r="E14" s="2">
        <v>11</v>
      </c>
      <c r="F14" s="1">
        <v>6</v>
      </c>
      <c r="G14" s="7">
        <f t="shared" si="1"/>
        <v>0.6470588235294118</v>
      </c>
      <c r="J14" s="21"/>
    </row>
    <row r="15" spans="1:12" x14ac:dyDescent="0.25">
      <c r="A15" s="12">
        <v>12</v>
      </c>
      <c r="B15" s="1" t="s">
        <v>3</v>
      </c>
      <c r="C15" s="1" t="s">
        <v>77</v>
      </c>
      <c r="D15" s="1">
        <f t="shared" si="0"/>
        <v>144</v>
      </c>
      <c r="E15" s="2">
        <v>93</v>
      </c>
      <c r="F15" s="1">
        <v>51</v>
      </c>
      <c r="G15" s="7">
        <f t="shared" si="1"/>
        <v>0.64583333333333337</v>
      </c>
      <c r="H15" s="8" t="s">
        <v>52</v>
      </c>
      <c r="J15" s="21"/>
    </row>
    <row r="16" spans="1:12" x14ac:dyDescent="0.25">
      <c r="A16" s="12">
        <v>13</v>
      </c>
      <c r="B16" s="1" t="s">
        <v>0</v>
      </c>
      <c r="C16" s="1" t="s">
        <v>78</v>
      </c>
      <c r="D16" s="1">
        <f t="shared" si="0"/>
        <v>11</v>
      </c>
      <c r="E16" s="2">
        <v>7</v>
      </c>
      <c r="F16" s="1">
        <v>4</v>
      </c>
      <c r="G16" s="7">
        <f t="shared" si="1"/>
        <v>0.63636363636363635</v>
      </c>
      <c r="J16" s="21"/>
    </row>
    <row r="17" spans="1:10" x14ac:dyDescent="0.25">
      <c r="A17" s="12">
        <v>14</v>
      </c>
      <c r="B17" s="1" t="s">
        <v>41</v>
      </c>
      <c r="C17" s="1" t="s">
        <v>79</v>
      </c>
      <c r="D17" s="1">
        <f t="shared" si="0"/>
        <v>24</v>
      </c>
      <c r="E17" s="2">
        <v>15</v>
      </c>
      <c r="F17" s="1">
        <v>9</v>
      </c>
      <c r="G17" s="7">
        <f t="shared" si="1"/>
        <v>0.625</v>
      </c>
      <c r="J17" s="21"/>
    </row>
    <row r="18" spans="1:10" x14ac:dyDescent="0.25">
      <c r="A18" s="12">
        <v>15</v>
      </c>
      <c r="B18" s="1" t="s">
        <v>8</v>
      </c>
      <c r="C18" s="1" t="s">
        <v>66</v>
      </c>
      <c r="D18" s="1">
        <f t="shared" si="0"/>
        <v>5</v>
      </c>
      <c r="E18" s="2">
        <v>3</v>
      </c>
      <c r="F18" s="1">
        <v>2</v>
      </c>
      <c r="G18" s="7">
        <f t="shared" si="1"/>
        <v>0.6</v>
      </c>
    </row>
    <row r="19" spans="1:10" x14ac:dyDescent="0.25">
      <c r="A19" s="12">
        <v>16</v>
      </c>
      <c r="B19" s="1" t="s">
        <v>64</v>
      </c>
      <c r="C19" s="1" t="s">
        <v>80</v>
      </c>
      <c r="D19" s="1">
        <f t="shared" si="0"/>
        <v>5</v>
      </c>
      <c r="E19" s="2">
        <v>3</v>
      </c>
      <c r="F19" s="1">
        <v>2</v>
      </c>
      <c r="G19" s="7">
        <f t="shared" si="1"/>
        <v>0.6</v>
      </c>
    </row>
    <row r="20" spans="1:10" x14ac:dyDescent="0.25">
      <c r="A20" s="12">
        <v>17</v>
      </c>
      <c r="B20" s="1" t="s">
        <v>1</v>
      </c>
      <c r="C20" s="1" t="s">
        <v>81</v>
      </c>
      <c r="D20" s="1">
        <f t="shared" si="0"/>
        <v>16</v>
      </c>
      <c r="E20" s="2">
        <v>9</v>
      </c>
      <c r="F20" s="1">
        <v>7</v>
      </c>
      <c r="G20" s="7">
        <f t="shared" si="1"/>
        <v>0.5625</v>
      </c>
    </row>
    <row r="21" spans="1:10" x14ac:dyDescent="0.25">
      <c r="A21" s="12">
        <v>18</v>
      </c>
      <c r="B21" s="1" t="s">
        <v>58</v>
      </c>
      <c r="C21" s="1" t="s">
        <v>82</v>
      </c>
      <c r="D21" s="1">
        <f t="shared" si="0"/>
        <v>8</v>
      </c>
      <c r="E21" s="2">
        <v>4</v>
      </c>
      <c r="F21" s="1">
        <v>4</v>
      </c>
      <c r="G21" s="7">
        <f t="shared" si="1"/>
        <v>0.5</v>
      </c>
    </row>
    <row r="22" spans="1:10" x14ac:dyDescent="0.25">
      <c r="A22" s="12">
        <v>19</v>
      </c>
      <c r="B22" s="1" t="s">
        <v>22</v>
      </c>
      <c r="C22" s="1" t="s">
        <v>83</v>
      </c>
      <c r="D22" s="1">
        <f t="shared" si="0"/>
        <v>6</v>
      </c>
      <c r="E22" s="2">
        <v>3</v>
      </c>
      <c r="F22" s="1">
        <v>3</v>
      </c>
      <c r="G22" s="7">
        <f t="shared" si="1"/>
        <v>0.5</v>
      </c>
    </row>
    <row r="23" spans="1:10" x14ac:dyDescent="0.25">
      <c r="A23" s="12">
        <v>20</v>
      </c>
      <c r="B23" s="1" t="s">
        <v>5</v>
      </c>
      <c r="C23" s="1" t="s">
        <v>84</v>
      </c>
      <c r="D23" s="1">
        <f t="shared" si="0"/>
        <v>34</v>
      </c>
      <c r="E23" s="2">
        <v>16</v>
      </c>
      <c r="F23" s="1">
        <v>18</v>
      </c>
      <c r="G23" s="7">
        <f t="shared" si="1"/>
        <v>0.47058823529411764</v>
      </c>
    </row>
    <row r="24" spans="1:10" x14ac:dyDescent="0.25">
      <c r="A24" s="12">
        <v>21</v>
      </c>
      <c r="B24" s="1" t="s">
        <v>30</v>
      </c>
      <c r="C24" s="1" t="s">
        <v>85</v>
      </c>
      <c r="D24" s="1">
        <f t="shared" si="0"/>
        <v>39</v>
      </c>
      <c r="E24" s="2">
        <v>18</v>
      </c>
      <c r="F24" s="1">
        <v>21</v>
      </c>
      <c r="G24" s="7">
        <f t="shared" si="1"/>
        <v>0.46153846153846156</v>
      </c>
    </row>
    <row r="25" spans="1:10" x14ac:dyDescent="0.25">
      <c r="A25" s="12">
        <v>22</v>
      </c>
      <c r="B25" s="1" t="s">
        <v>24</v>
      </c>
      <c r="C25" s="1" t="s">
        <v>86</v>
      </c>
      <c r="D25" s="1">
        <f t="shared" si="0"/>
        <v>13</v>
      </c>
      <c r="E25" s="2">
        <v>6</v>
      </c>
      <c r="F25" s="1">
        <v>7</v>
      </c>
      <c r="G25" s="7">
        <f t="shared" si="1"/>
        <v>0.46153846153846156</v>
      </c>
    </row>
    <row r="26" spans="1:10" x14ac:dyDescent="0.25">
      <c r="A26" s="12">
        <v>23</v>
      </c>
      <c r="B26" s="1" t="s">
        <v>34</v>
      </c>
      <c r="C26" s="1" t="s">
        <v>87</v>
      </c>
      <c r="D26" s="1">
        <f t="shared" si="0"/>
        <v>36</v>
      </c>
      <c r="E26" s="2">
        <v>16</v>
      </c>
      <c r="F26" s="1">
        <v>20</v>
      </c>
      <c r="G26" s="7">
        <f t="shared" si="1"/>
        <v>0.44444444444444442</v>
      </c>
    </row>
    <row r="27" spans="1:10" x14ac:dyDescent="0.25">
      <c r="A27" s="12">
        <v>24</v>
      </c>
      <c r="B27" s="1" t="s">
        <v>39</v>
      </c>
      <c r="C27" s="1" t="s">
        <v>88</v>
      </c>
      <c r="D27" s="1">
        <f t="shared" si="0"/>
        <v>7</v>
      </c>
      <c r="E27" s="2">
        <v>3</v>
      </c>
      <c r="F27" s="1">
        <v>4</v>
      </c>
      <c r="G27" s="7">
        <f t="shared" si="1"/>
        <v>0.42857142857142855</v>
      </c>
    </row>
    <row r="28" spans="1:10" x14ac:dyDescent="0.25">
      <c r="A28" s="12">
        <v>25</v>
      </c>
      <c r="B28" s="1" t="s">
        <v>26</v>
      </c>
      <c r="C28" s="1" t="s">
        <v>89</v>
      </c>
      <c r="D28" s="1">
        <f t="shared" si="0"/>
        <v>7</v>
      </c>
      <c r="E28" s="2">
        <v>3</v>
      </c>
      <c r="F28" s="1">
        <v>4</v>
      </c>
      <c r="G28" s="7">
        <f t="shared" si="1"/>
        <v>0.42857142857142855</v>
      </c>
    </row>
    <row r="29" spans="1:10" x14ac:dyDescent="0.25">
      <c r="A29" s="12">
        <v>26</v>
      </c>
      <c r="B29" s="1" t="s">
        <v>4</v>
      </c>
      <c r="C29" s="1" t="s">
        <v>90</v>
      </c>
      <c r="D29" s="1">
        <f t="shared" si="0"/>
        <v>93</v>
      </c>
      <c r="E29" s="2">
        <v>39</v>
      </c>
      <c r="F29" s="1">
        <v>54</v>
      </c>
      <c r="G29" s="7">
        <f t="shared" si="1"/>
        <v>0.41935483870967744</v>
      </c>
    </row>
    <row r="30" spans="1:10" x14ac:dyDescent="0.25">
      <c r="A30" s="12">
        <v>27</v>
      </c>
      <c r="B30" s="1" t="s">
        <v>61</v>
      </c>
      <c r="C30" s="1" t="s">
        <v>91</v>
      </c>
      <c r="D30" s="1">
        <f t="shared" si="0"/>
        <v>5</v>
      </c>
      <c r="E30" s="2">
        <v>2</v>
      </c>
      <c r="F30" s="1">
        <v>3</v>
      </c>
      <c r="G30" s="7">
        <f t="shared" si="1"/>
        <v>0.4</v>
      </c>
    </row>
    <row r="31" spans="1:10" x14ac:dyDescent="0.25">
      <c r="A31" s="12">
        <v>28</v>
      </c>
      <c r="B31" s="1" t="s">
        <v>45</v>
      </c>
      <c r="C31" s="1" t="s">
        <v>92</v>
      </c>
      <c r="D31" s="1">
        <f t="shared" si="0"/>
        <v>5</v>
      </c>
      <c r="E31" s="2">
        <v>2</v>
      </c>
      <c r="F31" s="1">
        <v>3</v>
      </c>
      <c r="G31" s="7">
        <f t="shared" si="1"/>
        <v>0.4</v>
      </c>
    </row>
    <row r="32" spans="1:10" x14ac:dyDescent="0.25">
      <c r="A32" s="12">
        <v>29</v>
      </c>
      <c r="B32" s="1" t="s">
        <v>20</v>
      </c>
      <c r="C32" s="1" t="s">
        <v>93</v>
      </c>
      <c r="D32" s="1">
        <f t="shared" si="0"/>
        <v>58</v>
      </c>
      <c r="E32" s="2">
        <v>23</v>
      </c>
      <c r="F32" s="1">
        <v>35</v>
      </c>
      <c r="G32" s="7">
        <f t="shared" si="1"/>
        <v>0.39655172413793105</v>
      </c>
    </row>
    <row r="33" spans="1:7" x14ac:dyDescent="0.25">
      <c r="A33" s="12">
        <v>30</v>
      </c>
      <c r="B33" s="1" t="s">
        <v>25</v>
      </c>
      <c r="C33" s="1" t="s">
        <v>94</v>
      </c>
      <c r="D33" s="1">
        <f t="shared" si="0"/>
        <v>53</v>
      </c>
      <c r="E33" s="2">
        <v>21</v>
      </c>
      <c r="F33" s="1">
        <v>32</v>
      </c>
      <c r="G33" s="7">
        <f t="shared" si="1"/>
        <v>0.39622641509433965</v>
      </c>
    </row>
    <row r="34" spans="1:7" x14ac:dyDescent="0.25">
      <c r="A34" s="12">
        <v>31</v>
      </c>
      <c r="B34" s="1" t="s">
        <v>37</v>
      </c>
      <c r="C34" s="1" t="s">
        <v>95</v>
      </c>
      <c r="D34" s="1">
        <f t="shared" si="0"/>
        <v>14</v>
      </c>
      <c r="E34" s="2">
        <v>5</v>
      </c>
      <c r="F34" s="1">
        <v>9</v>
      </c>
      <c r="G34" s="7">
        <f t="shared" si="1"/>
        <v>0.35714285714285715</v>
      </c>
    </row>
    <row r="35" spans="1:7" x14ac:dyDescent="0.25">
      <c r="A35" s="12">
        <v>32</v>
      </c>
      <c r="B35" s="1" t="s">
        <v>60</v>
      </c>
      <c r="C35" s="1" t="s">
        <v>96</v>
      </c>
      <c r="D35" s="1">
        <f t="shared" si="0"/>
        <v>3</v>
      </c>
      <c r="E35" s="2">
        <v>1</v>
      </c>
      <c r="F35" s="1">
        <v>2</v>
      </c>
      <c r="G35" s="7">
        <f t="shared" si="1"/>
        <v>0.33333333333333331</v>
      </c>
    </row>
    <row r="36" spans="1:7" x14ac:dyDescent="0.25">
      <c r="A36" s="12">
        <v>33</v>
      </c>
      <c r="B36" s="1" t="s">
        <v>12</v>
      </c>
      <c r="C36" s="1" t="s">
        <v>97</v>
      </c>
      <c r="D36" s="1">
        <f t="shared" si="0"/>
        <v>44</v>
      </c>
      <c r="E36" s="2">
        <v>14</v>
      </c>
      <c r="F36" s="1">
        <v>30</v>
      </c>
      <c r="G36" s="7">
        <f t="shared" si="1"/>
        <v>0.31818181818181818</v>
      </c>
    </row>
    <row r="37" spans="1:7" x14ac:dyDescent="0.25">
      <c r="A37" s="12">
        <v>34</v>
      </c>
      <c r="B37" s="1" t="s">
        <v>15</v>
      </c>
      <c r="C37" s="1" t="s">
        <v>98</v>
      </c>
      <c r="D37" s="1">
        <f t="shared" si="0"/>
        <v>32</v>
      </c>
      <c r="E37" s="2">
        <v>10</v>
      </c>
      <c r="F37" s="1">
        <v>22</v>
      </c>
      <c r="G37" s="7">
        <f t="shared" si="1"/>
        <v>0.3125</v>
      </c>
    </row>
    <row r="38" spans="1:7" x14ac:dyDescent="0.25">
      <c r="A38" s="12">
        <v>35</v>
      </c>
      <c r="B38" s="1" t="s">
        <v>19</v>
      </c>
      <c r="C38" s="1" t="s">
        <v>99</v>
      </c>
      <c r="D38" s="1">
        <f t="shared" si="0"/>
        <v>20</v>
      </c>
      <c r="E38" s="2">
        <v>6</v>
      </c>
      <c r="F38" s="1">
        <v>14</v>
      </c>
      <c r="G38" s="7">
        <f t="shared" si="1"/>
        <v>0.3</v>
      </c>
    </row>
    <row r="39" spans="1:7" x14ac:dyDescent="0.25">
      <c r="A39" s="12">
        <v>36</v>
      </c>
      <c r="B39" s="1" t="s">
        <v>16</v>
      </c>
      <c r="C39" s="1" t="s">
        <v>100</v>
      </c>
      <c r="D39" s="1">
        <f t="shared" si="0"/>
        <v>4</v>
      </c>
      <c r="E39" s="2">
        <v>1</v>
      </c>
      <c r="F39" s="1">
        <v>3</v>
      </c>
      <c r="G39" s="7">
        <f t="shared" si="1"/>
        <v>0.25</v>
      </c>
    </row>
    <row r="40" spans="1:7" x14ac:dyDescent="0.25">
      <c r="A40" s="12">
        <v>37</v>
      </c>
      <c r="B40" s="1" t="s">
        <v>38</v>
      </c>
      <c r="C40" s="1" t="s">
        <v>101</v>
      </c>
      <c r="D40" s="1">
        <f t="shared" si="0"/>
        <v>4</v>
      </c>
      <c r="E40" s="2">
        <v>1</v>
      </c>
      <c r="F40" s="1">
        <v>3</v>
      </c>
      <c r="G40" s="7">
        <f t="shared" si="1"/>
        <v>0.25</v>
      </c>
    </row>
    <row r="41" spans="1:7" x14ac:dyDescent="0.25">
      <c r="A41" s="12">
        <v>38</v>
      </c>
      <c r="B41" s="1" t="s">
        <v>27</v>
      </c>
      <c r="C41" s="1" t="s">
        <v>102</v>
      </c>
      <c r="D41" s="1">
        <f t="shared" si="0"/>
        <v>18</v>
      </c>
      <c r="E41" s="2">
        <v>4</v>
      </c>
      <c r="F41" s="1">
        <v>14</v>
      </c>
      <c r="G41" s="7">
        <f t="shared" si="1"/>
        <v>0.22222222222222221</v>
      </c>
    </row>
    <row r="42" spans="1:7" x14ac:dyDescent="0.25">
      <c r="A42" s="12">
        <v>39</v>
      </c>
      <c r="B42" s="1" t="s">
        <v>18</v>
      </c>
      <c r="C42" s="1" t="s">
        <v>103</v>
      </c>
      <c r="D42" s="1">
        <f t="shared" si="0"/>
        <v>18</v>
      </c>
      <c r="E42" s="2">
        <v>4</v>
      </c>
      <c r="F42" s="1">
        <v>14</v>
      </c>
      <c r="G42" s="7">
        <f t="shared" si="1"/>
        <v>0.22222222222222221</v>
      </c>
    </row>
    <row r="43" spans="1:7" x14ac:dyDescent="0.25">
      <c r="A43" s="12">
        <v>40</v>
      </c>
      <c r="B43" s="1" t="s">
        <v>40</v>
      </c>
      <c r="C43" s="1" t="s">
        <v>104</v>
      </c>
      <c r="D43" s="1">
        <f t="shared" si="0"/>
        <v>10</v>
      </c>
      <c r="E43" s="2">
        <v>2</v>
      </c>
      <c r="F43" s="1">
        <v>8</v>
      </c>
      <c r="G43" s="7">
        <f t="shared" si="1"/>
        <v>0.2</v>
      </c>
    </row>
    <row r="44" spans="1:7" x14ac:dyDescent="0.25">
      <c r="A44" s="12">
        <v>41</v>
      </c>
      <c r="B44" s="1" t="s">
        <v>51</v>
      </c>
      <c r="C44" s="1" t="s">
        <v>105</v>
      </c>
      <c r="D44" s="1">
        <f t="shared" si="0"/>
        <v>8</v>
      </c>
      <c r="E44" s="2">
        <v>1</v>
      </c>
      <c r="F44" s="1">
        <v>7</v>
      </c>
      <c r="G44" s="7">
        <f t="shared" si="1"/>
        <v>0.125</v>
      </c>
    </row>
    <row r="45" spans="1:7" x14ac:dyDescent="0.25">
      <c r="A45" s="12">
        <v>42</v>
      </c>
      <c r="B45" s="1" t="s">
        <v>59</v>
      </c>
      <c r="C45" s="1" t="s">
        <v>106</v>
      </c>
      <c r="D45" s="1">
        <f t="shared" si="0"/>
        <v>2</v>
      </c>
      <c r="E45" s="2">
        <v>0</v>
      </c>
      <c r="F45" s="1">
        <v>2</v>
      </c>
      <c r="G45" s="7">
        <f t="shared" si="1"/>
        <v>0</v>
      </c>
    </row>
    <row r="46" spans="1:7" x14ac:dyDescent="0.25">
      <c r="A46" s="12">
        <v>43</v>
      </c>
      <c r="B46" s="1" t="s">
        <v>55</v>
      </c>
      <c r="C46" s="1" t="s">
        <v>107</v>
      </c>
      <c r="D46" s="1">
        <f t="shared" si="0"/>
        <v>1</v>
      </c>
      <c r="E46" s="2">
        <v>0</v>
      </c>
      <c r="F46" s="1">
        <v>1</v>
      </c>
      <c r="G46" s="7">
        <f t="shared" si="1"/>
        <v>0</v>
      </c>
    </row>
    <row r="47" spans="1:7" x14ac:dyDescent="0.25">
      <c r="A47" s="12">
        <v>44</v>
      </c>
      <c r="B47" s="1" t="s">
        <v>56</v>
      </c>
      <c r="C47" s="1" t="s">
        <v>108</v>
      </c>
      <c r="D47" s="1">
        <f t="shared" si="0"/>
        <v>1</v>
      </c>
      <c r="E47" s="2">
        <v>0</v>
      </c>
      <c r="F47" s="1">
        <v>1</v>
      </c>
      <c r="G47" s="7">
        <f t="shared" si="1"/>
        <v>0</v>
      </c>
    </row>
    <row r="48" spans="1:7" x14ac:dyDescent="0.25">
      <c r="A48" s="12">
        <v>45</v>
      </c>
      <c r="B48" s="1" t="s">
        <v>50</v>
      </c>
      <c r="C48" s="1" t="s">
        <v>109</v>
      </c>
      <c r="D48" s="1">
        <f t="shared" si="0"/>
        <v>1</v>
      </c>
      <c r="E48" s="2">
        <v>0</v>
      </c>
      <c r="F48" s="1">
        <v>1</v>
      </c>
      <c r="G48" s="7">
        <f t="shared" si="1"/>
        <v>0</v>
      </c>
    </row>
    <row r="49" spans="1:7" x14ac:dyDescent="0.25">
      <c r="A49" s="12">
        <v>44</v>
      </c>
      <c r="B49" s="1" t="s">
        <v>29</v>
      </c>
      <c r="C49" s="1" t="s">
        <v>110</v>
      </c>
      <c r="D49" s="1">
        <f t="shared" si="0"/>
        <v>1</v>
      </c>
      <c r="E49" s="2">
        <v>0</v>
      </c>
      <c r="F49" s="1">
        <v>1</v>
      </c>
      <c r="G49" s="7">
        <f t="shared" si="1"/>
        <v>0</v>
      </c>
    </row>
    <row r="50" spans="1:7" x14ac:dyDescent="0.25">
      <c r="A50" s="12">
        <v>45</v>
      </c>
      <c r="B50" s="1" t="s">
        <v>62</v>
      </c>
      <c r="C50" s="1" t="s">
        <v>111</v>
      </c>
      <c r="D50" s="1">
        <f t="shared" si="0"/>
        <v>1</v>
      </c>
      <c r="E50" s="2">
        <v>0</v>
      </c>
      <c r="F50" s="1">
        <v>1</v>
      </c>
      <c r="G50" s="7">
        <f t="shared" si="1"/>
        <v>0</v>
      </c>
    </row>
    <row r="51" spans="1:7" x14ac:dyDescent="0.25">
      <c r="D51" s="1">
        <f t="shared" ref="D51:D53" si="2">E51+F51</f>
        <v>0</v>
      </c>
      <c r="G51" s="7" t="e">
        <f t="shared" ref="G51:G65" si="3">(E51/D51)</f>
        <v>#DIV/0!</v>
      </c>
    </row>
    <row r="52" spans="1:7" x14ac:dyDescent="0.25">
      <c r="D52" s="1">
        <f t="shared" si="2"/>
        <v>0</v>
      </c>
      <c r="G52" s="7" t="e">
        <f t="shared" si="3"/>
        <v>#DIV/0!</v>
      </c>
    </row>
    <row r="53" spans="1:7" x14ac:dyDescent="0.25">
      <c r="D53" s="1">
        <f t="shared" si="2"/>
        <v>0</v>
      </c>
      <c r="G53" s="7" t="e">
        <f t="shared" si="3"/>
        <v>#DIV/0!</v>
      </c>
    </row>
    <row r="54" spans="1:7" x14ac:dyDescent="0.25">
      <c r="D54" s="1">
        <f t="shared" ref="D54:D85" si="4">E54+F54</f>
        <v>0</v>
      </c>
      <c r="G54" s="7" t="e">
        <f t="shared" si="3"/>
        <v>#DIV/0!</v>
      </c>
    </row>
    <row r="55" spans="1:7" x14ac:dyDescent="0.25">
      <c r="D55" s="1">
        <f t="shared" si="4"/>
        <v>0</v>
      </c>
      <c r="G55" s="7" t="e">
        <f t="shared" si="3"/>
        <v>#DIV/0!</v>
      </c>
    </row>
    <row r="56" spans="1:7" x14ac:dyDescent="0.25">
      <c r="D56" s="1">
        <f t="shared" si="4"/>
        <v>0</v>
      </c>
      <c r="G56" s="7" t="e">
        <f t="shared" si="3"/>
        <v>#DIV/0!</v>
      </c>
    </row>
    <row r="57" spans="1:7" x14ac:dyDescent="0.25">
      <c r="D57" s="1">
        <f t="shared" si="4"/>
        <v>0</v>
      </c>
      <c r="G57" s="7" t="e">
        <f t="shared" si="3"/>
        <v>#DIV/0!</v>
      </c>
    </row>
    <row r="58" spans="1:7" x14ac:dyDescent="0.25">
      <c r="D58" s="1">
        <f t="shared" si="4"/>
        <v>0</v>
      </c>
      <c r="G58" s="7" t="e">
        <f t="shared" si="3"/>
        <v>#DIV/0!</v>
      </c>
    </row>
    <row r="59" spans="1:7" x14ac:dyDescent="0.25">
      <c r="D59" s="1">
        <f t="shared" si="4"/>
        <v>0</v>
      </c>
      <c r="G59" s="7" t="e">
        <f t="shared" si="3"/>
        <v>#DIV/0!</v>
      </c>
    </row>
    <row r="60" spans="1:7" x14ac:dyDescent="0.25">
      <c r="D60" s="1">
        <f t="shared" si="4"/>
        <v>0</v>
      </c>
      <c r="G60" s="7" t="e">
        <f t="shared" si="3"/>
        <v>#DIV/0!</v>
      </c>
    </row>
    <row r="61" spans="1:7" x14ac:dyDescent="0.25">
      <c r="D61" s="1">
        <f t="shared" si="4"/>
        <v>0</v>
      </c>
      <c r="G61" s="7" t="e">
        <f t="shared" si="3"/>
        <v>#DIV/0!</v>
      </c>
    </row>
    <row r="62" spans="1:7" x14ac:dyDescent="0.25">
      <c r="D62" s="1">
        <f t="shared" si="4"/>
        <v>0</v>
      </c>
      <c r="G62" s="7" t="e">
        <f t="shared" si="3"/>
        <v>#DIV/0!</v>
      </c>
    </row>
    <row r="63" spans="1:7" x14ac:dyDescent="0.25">
      <c r="D63" s="1">
        <f t="shared" si="4"/>
        <v>0</v>
      </c>
      <c r="G63" s="7" t="e">
        <f t="shared" si="3"/>
        <v>#DIV/0!</v>
      </c>
    </row>
    <row r="64" spans="1:7" x14ac:dyDescent="0.25">
      <c r="D64" s="1">
        <f t="shared" si="4"/>
        <v>0</v>
      </c>
      <c r="G64" s="7" t="e">
        <f t="shared" si="3"/>
        <v>#DIV/0!</v>
      </c>
    </row>
    <row r="65" spans="4:7" x14ac:dyDescent="0.25">
      <c r="D65" s="1">
        <f t="shared" si="4"/>
        <v>0</v>
      </c>
      <c r="G65" s="7" t="e">
        <f t="shared" si="3"/>
        <v>#DIV/0!</v>
      </c>
    </row>
    <row r="66" spans="4:7" x14ac:dyDescent="0.25">
      <c r="D66" s="1">
        <f t="shared" si="4"/>
        <v>0</v>
      </c>
      <c r="G66" s="7" t="e">
        <f t="shared" ref="G66:G97" si="5">(E66/D66)</f>
        <v>#DIV/0!</v>
      </c>
    </row>
    <row r="67" spans="4:7" x14ac:dyDescent="0.25">
      <c r="D67" s="1">
        <f t="shared" si="4"/>
        <v>0</v>
      </c>
      <c r="G67" s="7" t="e">
        <f t="shared" si="5"/>
        <v>#DIV/0!</v>
      </c>
    </row>
    <row r="68" spans="4:7" x14ac:dyDescent="0.25">
      <c r="D68" s="1">
        <f t="shared" si="4"/>
        <v>0</v>
      </c>
      <c r="G68" s="7" t="e">
        <f t="shared" si="5"/>
        <v>#DIV/0!</v>
      </c>
    </row>
    <row r="69" spans="4:7" x14ac:dyDescent="0.25">
      <c r="D69" s="1">
        <f t="shared" si="4"/>
        <v>0</v>
      </c>
      <c r="G69" s="7" t="e">
        <f t="shared" si="5"/>
        <v>#DIV/0!</v>
      </c>
    </row>
    <row r="70" spans="4:7" x14ac:dyDescent="0.25">
      <c r="D70" s="1">
        <f t="shared" si="4"/>
        <v>0</v>
      </c>
      <c r="G70" s="7" t="e">
        <f t="shared" si="5"/>
        <v>#DIV/0!</v>
      </c>
    </row>
    <row r="71" spans="4:7" x14ac:dyDescent="0.25">
      <c r="D71" s="1">
        <f t="shared" si="4"/>
        <v>0</v>
      </c>
      <c r="G71" s="7" t="e">
        <f t="shared" si="5"/>
        <v>#DIV/0!</v>
      </c>
    </row>
    <row r="72" spans="4:7" x14ac:dyDescent="0.25">
      <c r="D72" s="1">
        <f t="shared" si="4"/>
        <v>0</v>
      </c>
      <c r="G72" s="7" t="e">
        <f t="shared" si="5"/>
        <v>#DIV/0!</v>
      </c>
    </row>
    <row r="73" spans="4:7" x14ac:dyDescent="0.25">
      <c r="D73" s="1">
        <f t="shared" si="4"/>
        <v>0</v>
      </c>
      <c r="G73" s="7" t="e">
        <f t="shared" si="5"/>
        <v>#DIV/0!</v>
      </c>
    </row>
    <row r="74" spans="4:7" x14ac:dyDescent="0.25">
      <c r="D74" s="1">
        <f t="shared" si="4"/>
        <v>0</v>
      </c>
      <c r="G74" s="7" t="e">
        <f t="shared" si="5"/>
        <v>#DIV/0!</v>
      </c>
    </row>
    <row r="75" spans="4:7" x14ac:dyDescent="0.25">
      <c r="D75" s="1">
        <f t="shared" si="4"/>
        <v>0</v>
      </c>
      <c r="G75" s="7" t="e">
        <f t="shared" si="5"/>
        <v>#DIV/0!</v>
      </c>
    </row>
    <row r="76" spans="4:7" x14ac:dyDescent="0.25">
      <c r="D76" s="1">
        <f t="shared" si="4"/>
        <v>0</v>
      </c>
      <c r="G76" s="7" t="e">
        <f t="shared" si="5"/>
        <v>#DIV/0!</v>
      </c>
    </row>
    <row r="77" spans="4:7" x14ac:dyDescent="0.25">
      <c r="D77" s="1">
        <f t="shared" si="4"/>
        <v>0</v>
      </c>
      <c r="G77" s="7" t="e">
        <f t="shared" si="5"/>
        <v>#DIV/0!</v>
      </c>
    </row>
    <row r="78" spans="4:7" x14ac:dyDescent="0.25">
      <c r="D78" s="1">
        <f t="shared" si="4"/>
        <v>0</v>
      </c>
      <c r="G78" s="7" t="e">
        <f t="shared" si="5"/>
        <v>#DIV/0!</v>
      </c>
    </row>
    <row r="79" spans="4:7" x14ac:dyDescent="0.25">
      <c r="D79" s="1">
        <f t="shared" si="4"/>
        <v>0</v>
      </c>
      <c r="G79" s="7" t="e">
        <f t="shared" si="5"/>
        <v>#DIV/0!</v>
      </c>
    </row>
    <row r="80" spans="4:7" x14ac:dyDescent="0.25">
      <c r="D80" s="1">
        <f t="shared" si="4"/>
        <v>0</v>
      </c>
      <c r="G80" s="7" t="e">
        <f t="shared" si="5"/>
        <v>#DIV/0!</v>
      </c>
    </row>
    <row r="81" spans="4:7" x14ac:dyDescent="0.25">
      <c r="D81" s="1">
        <f t="shared" si="4"/>
        <v>0</v>
      </c>
      <c r="G81" s="7" t="e">
        <f t="shared" si="5"/>
        <v>#DIV/0!</v>
      </c>
    </row>
    <row r="82" spans="4:7" x14ac:dyDescent="0.25">
      <c r="D82" s="1">
        <f t="shared" si="4"/>
        <v>0</v>
      </c>
      <c r="G82" s="7" t="e">
        <f t="shared" si="5"/>
        <v>#DIV/0!</v>
      </c>
    </row>
    <row r="83" spans="4:7" x14ac:dyDescent="0.25">
      <c r="D83" s="1">
        <f t="shared" si="4"/>
        <v>0</v>
      </c>
      <c r="G83" s="7" t="e">
        <f t="shared" si="5"/>
        <v>#DIV/0!</v>
      </c>
    </row>
    <row r="84" spans="4:7" x14ac:dyDescent="0.25">
      <c r="D84" s="1">
        <f t="shared" si="4"/>
        <v>0</v>
      </c>
      <c r="G84" s="7" t="e">
        <f t="shared" si="5"/>
        <v>#DIV/0!</v>
      </c>
    </row>
    <row r="85" spans="4:7" x14ac:dyDescent="0.25">
      <c r="D85" s="1">
        <f t="shared" si="4"/>
        <v>0</v>
      </c>
      <c r="G85" s="7" t="e">
        <f t="shared" si="5"/>
        <v>#DIV/0!</v>
      </c>
    </row>
    <row r="86" spans="4:7" x14ac:dyDescent="0.25">
      <c r="D86" s="1">
        <f t="shared" ref="D86:D117" si="6">E86+F86</f>
        <v>0</v>
      </c>
      <c r="G86" s="7" t="e">
        <f t="shared" si="5"/>
        <v>#DIV/0!</v>
      </c>
    </row>
    <row r="87" spans="4:7" x14ac:dyDescent="0.25">
      <c r="D87" s="1">
        <f t="shared" si="6"/>
        <v>0</v>
      </c>
      <c r="G87" s="7" t="e">
        <f t="shared" si="5"/>
        <v>#DIV/0!</v>
      </c>
    </row>
    <row r="88" spans="4:7" x14ac:dyDescent="0.25">
      <c r="D88" s="1">
        <f t="shared" si="6"/>
        <v>0</v>
      </c>
      <c r="G88" s="7" t="e">
        <f t="shared" si="5"/>
        <v>#DIV/0!</v>
      </c>
    </row>
    <row r="89" spans="4:7" x14ac:dyDescent="0.25">
      <c r="D89" s="1">
        <f t="shared" si="6"/>
        <v>0</v>
      </c>
      <c r="G89" s="7" t="e">
        <f t="shared" si="5"/>
        <v>#DIV/0!</v>
      </c>
    </row>
    <row r="90" spans="4:7" x14ac:dyDescent="0.25">
      <c r="D90" s="1">
        <f t="shared" si="6"/>
        <v>0</v>
      </c>
      <c r="G90" s="7" t="e">
        <f t="shared" si="5"/>
        <v>#DIV/0!</v>
      </c>
    </row>
    <row r="91" spans="4:7" x14ac:dyDescent="0.25">
      <c r="D91" s="1">
        <f t="shared" si="6"/>
        <v>0</v>
      </c>
      <c r="G91" s="7" t="e">
        <f t="shared" si="5"/>
        <v>#DIV/0!</v>
      </c>
    </row>
    <row r="92" spans="4:7" x14ac:dyDescent="0.25">
      <c r="D92" s="1">
        <f t="shared" si="6"/>
        <v>0</v>
      </c>
      <c r="G92" s="7" t="e">
        <f t="shared" si="5"/>
        <v>#DIV/0!</v>
      </c>
    </row>
    <row r="93" spans="4:7" x14ac:dyDescent="0.25">
      <c r="D93" s="1">
        <f t="shared" si="6"/>
        <v>0</v>
      </c>
      <c r="G93" s="7" t="e">
        <f t="shared" si="5"/>
        <v>#DIV/0!</v>
      </c>
    </row>
    <row r="94" spans="4:7" x14ac:dyDescent="0.25">
      <c r="D94" s="1">
        <f t="shared" si="6"/>
        <v>0</v>
      </c>
      <c r="G94" s="7" t="e">
        <f t="shared" si="5"/>
        <v>#DIV/0!</v>
      </c>
    </row>
    <row r="95" spans="4:7" x14ac:dyDescent="0.25">
      <c r="D95" s="1">
        <f t="shared" si="6"/>
        <v>0</v>
      </c>
      <c r="G95" s="7" t="e">
        <f t="shared" si="5"/>
        <v>#DIV/0!</v>
      </c>
    </row>
    <row r="96" spans="4:7" x14ac:dyDescent="0.25">
      <c r="D96" s="1">
        <f t="shared" si="6"/>
        <v>0</v>
      </c>
      <c r="G96" s="7" t="e">
        <f t="shared" si="5"/>
        <v>#DIV/0!</v>
      </c>
    </row>
    <row r="97" spans="4:7" x14ac:dyDescent="0.25">
      <c r="D97" s="1">
        <f t="shared" si="6"/>
        <v>0</v>
      </c>
      <c r="G97" s="7" t="e">
        <f t="shared" si="5"/>
        <v>#DIV/0!</v>
      </c>
    </row>
    <row r="98" spans="4:7" x14ac:dyDescent="0.25">
      <c r="D98" s="1">
        <f t="shared" si="6"/>
        <v>0</v>
      </c>
      <c r="G98" s="7" t="e">
        <f t="shared" ref="G98:G120" si="7">(E98/D98)</f>
        <v>#DIV/0!</v>
      </c>
    </row>
    <row r="99" spans="4:7" x14ac:dyDescent="0.25">
      <c r="D99" s="1">
        <f t="shared" si="6"/>
        <v>0</v>
      </c>
      <c r="G99" s="7" t="e">
        <f t="shared" si="7"/>
        <v>#DIV/0!</v>
      </c>
    </row>
    <row r="100" spans="4:7" x14ac:dyDescent="0.25">
      <c r="D100" s="1">
        <f t="shared" si="6"/>
        <v>0</v>
      </c>
      <c r="G100" s="7" t="e">
        <f t="shared" si="7"/>
        <v>#DIV/0!</v>
      </c>
    </row>
    <row r="101" spans="4:7" x14ac:dyDescent="0.25">
      <c r="D101" s="1">
        <f t="shared" si="6"/>
        <v>0</v>
      </c>
      <c r="G101" s="7" t="e">
        <f t="shared" si="7"/>
        <v>#DIV/0!</v>
      </c>
    </row>
    <row r="102" spans="4:7" x14ac:dyDescent="0.25">
      <c r="D102" s="1">
        <f t="shared" si="6"/>
        <v>0</v>
      </c>
      <c r="G102" s="7" t="e">
        <f t="shared" si="7"/>
        <v>#DIV/0!</v>
      </c>
    </row>
    <row r="103" spans="4:7" x14ac:dyDescent="0.25">
      <c r="D103" s="1">
        <f t="shared" si="6"/>
        <v>0</v>
      </c>
      <c r="G103" s="7" t="e">
        <f t="shared" si="7"/>
        <v>#DIV/0!</v>
      </c>
    </row>
    <row r="104" spans="4:7" x14ac:dyDescent="0.25">
      <c r="D104" s="1">
        <f t="shared" si="6"/>
        <v>0</v>
      </c>
      <c r="G104" s="7" t="e">
        <f t="shared" si="7"/>
        <v>#DIV/0!</v>
      </c>
    </row>
    <row r="105" spans="4:7" x14ac:dyDescent="0.25">
      <c r="D105" s="1">
        <f t="shared" si="6"/>
        <v>0</v>
      </c>
      <c r="G105" s="7" t="e">
        <f t="shared" si="7"/>
        <v>#DIV/0!</v>
      </c>
    </row>
    <row r="106" spans="4:7" x14ac:dyDescent="0.25">
      <c r="D106" s="1">
        <f t="shared" si="6"/>
        <v>0</v>
      </c>
      <c r="G106" s="7" t="e">
        <f t="shared" si="7"/>
        <v>#DIV/0!</v>
      </c>
    </row>
    <row r="107" spans="4:7" x14ac:dyDescent="0.25">
      <c r="D107" s="1">
        <f t="shared" si="6"/>
        <v>0</v>
      </c>
      <c r="G107" s="7" t="e">
        <f t="shared" si="7"/>
        <v>#DIV/0!</v>
      </c>
    </row>
    <row r="108" spans="4:7" x14ac:dyDescent="0.25">
      <c r="D108" s="1">
        <f t="shared" si="6"/>
        <v>0</v>
      </c>
      <c r="G108" s="7" t="e">
        <f t="shared" si="7"/>
        <v>#DIV/0!</v>
      </c>
    </row>
    <row r="109" spans="4:7" x14ac:dyDescent="0.25">
      <c r="D109" s="1">
        <f t="shared" si="6"/>
        <v>0</v>
      </c>
      <c r="G109" s="7" t="e">
        <f t="shared" si="7"/>
        <v>#DIV/0!</v>
      </c>
    </row>
    <row r="110" spans="4:7" x14ac:dyDescent="0.25">
      <c r="D110" s="1">
        <f t="shared" si="6"/>
        <v>0</v>
      </c>
      <c r="G110" s="7" t="e">
        <f t="shared" si="7"/>
        <v>#DIV/0!</v>
      </c>
    </row>
    <row r="111" spans="4:7" x14ac:dyDescent="0.25">
      <c r="D111" s="1">
        <f t="shared" si="6"/>
        <v>0</v>
      </c>
      <c r="G111" s="7" t="e">
        <f t="shared" si="7"/>
        <v>#DIV/0!</v>
      </c>
    </row>
    <row r="112" spans="4:7" x14ac:dyDescent="0.25">
      <c r="D112" s="1">
        <f t="shared" si="6"/>
        <v>0</v>
      </c>
      <c r="G112" s="7" t="e">
        <f t="shared" si="7"/>
        <v>#DIV/0!</v>
      </c>
    </row>
    <row r="113" spans="4:7" x14ac:dyDescent="0.25">
      <c r="D113" s="1">
        <f t="shared" si="6"/>
        <v>0</v>
      </c>
      <c r="G113" s="7" t="e">
        <f t="shared" si="7"/>
        <v>#DIV/0!</v>
      </c>
    </row>
    <row r="114" spans="4:7" x14ac:dyDescent="0.25">
      <c r="D114" s="1">
        <f t="shared" si="6"/>
        <v>0</v>
      </c>
      <c r="G114" s="7" t="e">
        <f t="shared" si="7"/>
        <v>#DIV/0!</v>
      </c>
    </row>
    <row r="115" spans="4:7" x14ac:dyDescent="0.25">
      <c r="D115" s="1">
        <f t="shared" si="6"/>
        <v>0</v>
      </c>
      <c r="G115" s="7" t="e">
        <f t="shared" si="7"/>
        <v>#DIV/0!</v>
      </c>
    </row>
    <row r="116" spans="4:7" x14ac:dyDescent="0.25">
      <c r="D116" s="1">
        <f t="shared" si="6"/>
        <v>0</v>
      </c>
      <c r="G116" s="7" t="e">
        <f t="shared" si="7"/>
        <v>#DIV/0!</v>
      </c>
    </row>
    <row r="117" spans="4:7" x14ac:dyDescent="0.25">
      <c r="D117" s="1">
        <f t="shared" si="6"/>
        <v>0</v>
      </c>
      <c r="G117" s="7" t="e">
        <f t="shared" si="7"/>
        <v>#DIV/0!</v>
      </c>
    </row>
    <row r="118" spans="4:7" x14ac:dyDescent="0.25">
      <c r="D118" s="1">
        <f>E118+F118</f>
        <v>0</v>
      </c>
      <c r="G118" s="7" t="e">
        <f t="shared" si="7"/>
        <v>#DIV/0!</v>
      </c>
    </row>
    <row r="119" spans="4:7" x14ac:dyDescent="0.25">
      <c r="D119" s="1">
        <f>E119+F119</f>
        <v>0</v>
      </c>
      <c r="G119" s="7" t="e">
        <f t="shared" si="7"/>
        <v>#DIV/0!</v>
      </c>
    </row>
    <row r="120" spans="4:7" x14ac:dyDescent="0.25">
      <c r="D120" s="1">
        <f>E120+F120</f>
        <v>0</v>
      </c>
      <c r="G120" s="7" t="e">
        <f t="shared" si="7"/>
        <v>#DIV/0!</v>
      </c>
    </row>
  </sheetData>
  <sortState ref="B4:H50">
    <sortCondition descending="1" ref="G4:G50"/>
    <sortCondition descending="1" ref="D4:D50"/>
    <sortCondition descending="1" ref="E4:E50"/>
  </sortState>
  <mergeCells count="3">
    <mergeCell ref="E2:G2"/>
    <mergeCell ref="B2:D2"/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55BA1-D116-4415-B391-85514BF13881}">
  <sheetPr codeName="Feuil2"/>
  <dimension ref="A1:C6"/>
  <sheetViews>
    <sheetView tabSelected="1" workbookViewId="0"/>
  </sheetViews>
  <sheetFormatPr baseColWidth="10" defaultRowHeight="15" x14ac:dyDescent="0.25"/>
  <sheetData>
    <row r="1" spans="1:3" x14ac:dyDescent="0.25">
      <c r="A1" s="24" t="s">
        <v>6</v>
      </c>
      <c r="B1" s="24" t="s">
        <v>7</v>
      </c>
      <c r="C1" s="24" t="s">
        <v>14</v>
      </c>
    </row>
    <row r="2" spans="1:3" x14ac:dyDescent="0.25">
      <c r="A2" t="str">
        <f>INDEX(Feuil1!B:B,MATCH(C2,Feuil1!D:D,0))</f>
        <v>Martin</v>
      </c>
      <c r="B2" t="str">
        <f>INDEX(Feuil1!C:C,MATCH(C2,Feuil1!D:D,0))</f>
        <v>LLL</v>
      </c>
      <c r="C2">
        <f>LARGE(Feuil1!D$4:D$200,ROW()-1)</f>
        <v>144</v>
      </c>
    </row>
    <row r="3" spans="1:3" x14ac:dyDescent="0.25">
      <c r="A3" t="str">
        <f>INDEX(Feuil1!B:B,MATCH(C3,Feuil1!D:D,0))</f>
        <v>Xavier</v>
      </c>
      <c r="B3" t="str">
        <f>INDEX(Feuil1!C:C,MATCH(C3,Feuil1!D:D,0))</f>
        <v>ZZZ</v>
      </c>
      <c r="C3">
        <f>LARGE(Feuil1!D$4:D$200,ROW()-1)</f>
        <v>93</v>
      </c>
    </row>
    <row r="4" spans="1:3" x14ac:dyDescent="0.25">
      <c r="A4" t="str">
        <f>INDEX(Feuil1!B:B,MATCH(C4,Feuil1!D:D,0))</f>
        <v>Anthony</v>
      </c>
      <c r="B4" t="str">
        <f>INDEX(Feuil1!C:C,MATCH(C4,Feuil1!D:D,0))</f>
        <v>EEE</v>
      </c>
      <c r="C4">
        <f>LARGE(Feuil1!D$4:D$200,ROW()-1)</f>
        <v>85</v>
      </c>
    </row>
    <row r="5" spans="1:3" x14ac:dyDescent="0.25">
      <c r="A5" t="str">
        <f>INDEX(Feuil1!B:B,MATCH(C5,Feuil1!D:D,0))</f>
        <v>Andrew</v>
      </c>
      <c r="B5" t="str">
        <f>INDEX(Feuil1!C:C,MATCH(C5,Feuil1!D:D,0))</f>
        <v>DAA</v>
      </c>
      <c r="C5">
        <f>LARGE(Feuil1!D$4:D$200,ROW()-1)</f>
        <v>58</v>
      </c>
    </row>
    <row r="6" spans="1:3" x14ac:dyDescent="0.25">
      <c r="A6" t="str">
        <f>INDEX(Feuil1!B:B,MATCH(C6,Feuil1!D:D,0))</f>
        <v>Lindsey</v>
      </c>
      <c r="B6" t="str">
        <f>INDEX(Feuil1!C:C,MATCH(C6,Feuil1!D:D,0))</f>
        <v>EAA</v>
      </c>
      <c r="C6">
        <f>LARGE(Feuil1!D$4:D$200,ROW()-1)</f>
        <v>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Top5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MAZEPA Bruno</cp:lastModifiedBy>
  <dcterms:created xsi:type="dcterms:W3CDTF">2019-01-15T15:32:28Z</dcterms:created>
  <dcterms:modified xsi:type="dcterms:W3CDTF">2019-03-26T08:04:47Z</dcterms:modified>
</cp:coreProperties>
</file>