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110" windowHeight="9210"/>
  </bookViews>
  <sheets>
    <sheet name="01.07" sheetId="4" r:id="rId1"/>
    <sheet name="PRESENCES SECOURS" sheetId="5" r:id="rId2"/>
  </sheets>
  <functionGroups builtInGroupCount="17"/>
  <definedNames>
    <definedName name="_xlnm._FilterDatabase" localSheetId="0" hidden="1">'01.07'!$A$3:$O$3</definedName>
    <definedName name="Personnel" localSheetId="0">#REF!</definedName>
    <definedName name="Personnel">#REF!</definedName>
  </definedNames>
  <calcPr calcId="145621"/>
</workbook>
</file>

<file path=xl/calcChain.xml><?xml version="1.0" encoding="utf-8"?>
<calcChain xmlns="http://schemas.openxmlformats.org/spreadsheetml/2006/main">
  <c r="G2" i="4" l="1"/>
  <c r="H2" i="4"/>
  <c r="J2" i="4"/>
  <c r="K2" i="4"/>
  <c r="D3" i="4"/>
  <c r="F4" i="4"/>
  <c r="I4" i="4"/>
  <c r="L4" i="4"/>
  <c r="M4" i="4"/>
  <c r="N4" i="4"/>
  <c r="O4" i="4"/>
  <c r="F5" i="4"/>
  <c r="I5" i="4"/>
  <c r="L5" i="4"/>
  <c r="M5" i="4"/>
  <c r="N5" i="4"/>
  <c r="O5" i="4"/>
  <c r="F6" i="4"/>
  <c r="I6" i="4"/>
  <c r="L6" i="4"/>
  <c r="M6" i="4"/>
  <c r="N6" i="4"/>
  <c r="O6" i="4"/>
  <c r="F7" i="4"/>
  <c r="I7" i="4"/>
  <c r="L7" i="4"/>
  <c r="M7" i="4"/>
  <c r="N7" i="4"/>
  <c r="O7" i="4"/>
  <c r="F8" i="4"/>
  <c r="I8" i="4"/>
  <c r="L8" i="4"/>
  <c r="M8" i="4"/>
  <c r="N8" i="4"/>
  <c r="O8" i="4"/>
  <c r="F9" i="4"/>
  <c r="I9" i="4"/>
  <c r="L9" i="4"/>
  <c r="M9" i="4"/>
  <c r="N9" i="4"/>
  <c r="O9" i="4"/>
  <c r="F10" i="4"/>
  <c r="I10" i="4"/>
  <c r="L10" i="4"/>
  <c r="M10" i="4"/>
  <c r="N10" i="4"/>
  <c r="O10" i="4"/>
  <c r="F11" i="4"/>
  <c r="I11" i="4"/>
  <c r="L11" i="4"/>
  <c r="M11" i="4"/>
  <c r="N11" i="4"/>
  <c r="O11" i="4"/>
  <c r="F12" i="4"/>
  <c r="I12" i="4"/>
  <c r="L12" i="4"/>
  <c r="M12" i="4"/>
  <c r="N12" i="4"/>
  <c r="O12" i="4"/>
  <c r="F13" i="4"/>
  <c r="I13" i="4"/>
  <c r="L13" i="4"/>
  <c r="M13" i="4"/>
  <c r="N13" i="4"/>
  <c r="O13" i="4"/>
  <c r="F14" i="4"/>
  <c r="I14" i="4"/>
  <c r="L14" i="4"/>
  <c r="M14" i="4"/>
  <c r="N14" i="4"/>
  <c r="O14" i="4"/>
  <c r="F15" i="4"/>
  <c r="I15" i="4"/>
  <c r="L15" i="4"/>
  <c r="M15" i="4"/>
  <c r="N15" i="4"/>
  <c r="O15" i="4"/>
  <c r="F16" i="4"/>
  <c r="I16" i="4"/>
  <c r="L16" i="4"/>
  <c r="M16" i="4"/>
  <c r="N16" i="4"/>
  <c r="O16" i="4"/>
  <c r="F17" i="4"/>
  <c r="I17" i="4"/>
  <c r="L17" i="4"/>
  <c r="M17" i="4"/>
  <c r="N17" i="4"/>
  <c r="O17" i="4"/>
  <c r="F18" i="4"/>
  <c r="I18" i="4"/>
  <c r="L18" i="4"/>
  <c r="M18" i="4"/>
  <c r="N18" i="4"/>
  <c r="O18" i="4"/>
  <c r="F19" i="4"/>
  <c r="I19" i="4"/>
  <c r="L19" i="4"/>
  <c r="M19" i="4"/>
  <c r="N19" i="4"/>
  <c r="O19" i="4"/>
  <c r="F20" i="4"/>
  <c r="I20" i="4"/>
  <c r="L20" i="4"/>
  <c r="M20" i="4"/>
  <c r="N20" i="4"/>
  <c r="O20" i="4"/>
  <c r="F21" i="4"/>
  <c r="I21" i="4"/>
  <c r="L21" i="4"/>
  <c r="M21" i="4"/>
  <c r="N21" i="4"/>
  <c r="O21" i="4"/>
  <c r="F22" i="4"/>
  <c r="I22" i="4"/>
  <c r="L22" i="4"/>
  <c r="M22" i="4"/>
  <c r="N22" i="4"/>
  <c r="O22" i="4"/>
  <c r="F23" i="4"/>
  <c r="I23" i="4"/>
  <c r="L23" i="4"/>
  <c r="M23" i="4"/>
  <c r="N23" i="4"/>
  <c r="O23" i="4"/>
  <c r="F24" i="4"/>
  <c r="I24" i="4"/>
  <c r="L24" i="4"/>
  <c r="M24" i="4"/>
  <c r="N24" i="4"/>
  <c r="O24" i="4"/>
  <c r="F25" i="4"/>
  <c r="I25" i="4"/>
  <c r="L25" i="4"/>
  <c r="M25" i="4"/>
  <c r="N25" i="4"/>
  <c r="O25" i="4"/>
  <c r="F26" i="4"/>
  <c r="I26" i="4"/>
  <c r="L26" i="4"/>
  <c r="M26" i="4"/>
  <c r="N26" i="4"/>
  <c r="O26" i="4"/>
  <c r="F27" i="4"/>
  <c r="I27" i="4"/>
  <c r="L27" i="4"/>
  <c r="M27" i="4"/>
  <c r="N27" i="4"/>
  <c r="O27" i="4"/>
  <c r="F28" i="4"/>
  <c r="I28" i="4"/>
  <c r="L28" i="4"/>
  <c r="M28" i="4"/>
  <c r="N28" i="4"/>
  <c r="O28" i="4"/>
  <c r="F29" i="4"/>
  <c r="I29" i="4"/>
  <c r="L29" i="4"/>
  <c r="M29" i="4"/>
  <c r="N29" i="4"/>
  <c r="O29" i="4"/>
  <c r="F30" i="4"/>
  <c r="I30" i="4"/>
  <c r="L30" i="4"/>
  <c r="M30" i="4"/>
  <c r="N30" i="4"/>
  <c r="O30" i="4"/>
  <c r="F31" i="4"/>
  <c r="I31" i="4"/>
  <c r="L31" i="4"/>
  <c r="M31" i="4"/>
  <c r="N31" i="4"/>
  <c r="O31" i="4"/>
  <c r="F32" i="4"/>
  <c r="I32" i="4"/>
  <c r="L32" i="4"/>
  <c r="M32" i="4"/>
  <c r="N32" i="4"/>
  <c r="O32" i="4"/>
  <c r="F33" i="4"/>
  <c r="I33" i="4"/>
  <c r="L33" i="4"/>
  <c r="M33" i="4"/>
  <c r="N33" i="4"/>
  <c r="O33" i="4"/>
  <c r="F34" i="4"/>
  <c r="I34" i="4"/>
  <c r="L34" i="4"/>
  <c r="M34" i="4"/>
  <c r="N34" i="4"/>
  <c r="O34" i="4"/>
  <c r="F35" i="4"/>
  <c r="I35" i="4"/>
  <c r="L35" i="4"/>
  <c r="M35" i="4"/>
  <c r="N35" i="4"/>
  <c r="O35" i="4"/>
  <c r="F36" i="4"/>
  <c r="I36" i="4"/>
  <c r="L36" i="4"/>
  <c r="M36" i="4"/>
  <c r="N36" i="4"/>
  <c r="O36" i="4"/>
  <c r="F37" i="4"/>
  <c r="I37" i="4"/>
  <c r="L37" i="4"/>
  <c r="M37" i="4"/>
  <c r="N37" i="4"/>
  <c r="O37" i="4"/>
  <c r="F38" i="4"/>
  <c r="I38" i="4"/>
  <c r="L38" i="4"/>
  <c r="M38" i="4"/>
  <c r="N38" i="4"/>
  <c r="O38" i="4"/>
  <c r="F39" i="4"/>
  <c r="I39" i="4"/>
  <c r="L39" i="4"/>
  <c r="M39" i="4"/>
  <c r="N39" i="4"/>
  <c r="O39" i="4"/>
  <c r="F40" i="4"/>
  <c r="I40" i="4"/>
  <c r="L40" i="4"/>
  <c r="M40" i="4"/>
  <c r="N40" i="4"/>
  <c r="O40" i="4"/>
  <c r="F41" i="4"/>
  <c r="I41" i="4"/>
  <c r="L41" i="4"/>
  <c r="M41" i="4"/>
  <c r="N41" i="4"/>
  <c r="O41" i="4"/>
  <c r="F42" i="4"/>
  <c r="I42" i="4"/>
  <c r="L42" i="4"/>
  <c r="M42" i="4"/>
  <c r="N42" i="4"/>
  <c r="O42" i="4"/>
  <c r="F43" i="4"/>
  <c r="I43" i="4"/>
  <c r="L43" i="4"/>
  <c r="M43" i="4"/>
  <c r="N43" i="4"/>
  <c r="O43" i="4"/>
  <c r="F44" i="4"/>
  <c r="I44" i="4"/>
  <c r="L44" i="4"/>
  <c r="M44" i="4"/>
  <c r="N44" i="4"/>
  <c r="O44" i="4"/>
  <c r="F45" i="4"/>
  <c r="I45" i="4"/>
  <c r="L45" i="4"/>
  <c r="M45" i="4"/>
  <c r="N45" i="4"/>
  <c r="O45" i="4"/>
  <c r="F46" i="4"/>
  <c r="I46" i="4"/>
  <c r="L46" i="4"/>
  <c r="M46" i="4"/>
  <c r="N46" i="4"/>
  <c r="O46" i="4"/>
  <c r="F47" i="4"/>
  <c r="I47" i="4"/>
  <c r="L47" i="4"/>
  <c r="M47" i="4"/>
  <c r="N47" i="4"/>
  <c r="O47" i="4"/>
  <c r="F48" i="4"/>
  <c r="I48" i="4"/>
  <c r="L48" i="4"/>
  <c r="M48" i="4"/>
  <c r="N48" i="4"/>
  <c r="O48" i="4"/>
  <c r="F49" i="4"/>
  <c r="I49" i="4"/>
  <c r="L49" i="4"/>
  <c r="M49" i="4"/>
  <c r="N49" i="4"/>
  <c r="O49" i="4"/>
  <c r="F50" i="4"/>
  <c r="I50" i="4"/>
  <c r="L50" i="4"/>
  <c r="M50" i="4"/>
  <c r="N50" i="4"/>
  <c r="O50" i="4"/>
  <c r="F51" i="4"/>
  <c r="I51" i="4"/>
  <c r="L51" i="4"/>
  <c r="M51" i="4"/>
  <c r="N51" i="4"/>
  <c r="O51" i="4"/>
  <c r="F52" i="4"/>
  <c r="I52" i="4"/>
  <c r="L52" i="4"/>
  <c r="M52" i="4"/>
  <c r="N52" i="4"/>
  <c r="O52" i="4"/>
  <c r="F53" i="4"/>
  <c r="I53" i="4"/>
  <c r="L53" i="4"/>
  <c r="M53" i="4"/>
  <c r="N53" i="4"/>
  <c r="O53" i="4"/>
  <c r="F54" i="4"/>
  <c r="I54" i="4"/>
  <c r="L54" i="4"/>
  <c r="M54" i="4"/>
  <c r="N54" i="4"/>
  <c r="O54" i="4"/>
  <c r="F55" i="4"/>
  <c r="I55" i="4"/>
  <c r="L55" i="4"/>
  <c r="M55" i="4"/>
  <c r="N55" i="4"/>
  <c r="O55" i="4"/>
  <c r="F56" i="4"/>
  <c r="I56" i="4"/>
  <c r="L56" i="4"/>
  <c r="M56" i="4"/>
  <c r="N56" i="4"/>
  <c r="O56" i="4"/>
  <c r="F57" i="4"/>
  <c r="I57" i="4"/>
  <c r="L57" i="4"/>
  <c r="M57" i="4"/>
  <c r="N57" i="4"/>
  <c r="O57" i="4"/>
  <c r="F58" i="4"/>
  <c r="I58" i="4"/>
  <c r="L58" i="4"/>
  <c r="M58" i="4"/>
  <c r="N58" i="4"/>
  <c r="O58" i="4"/>
  <c r="F59" i="4"/>
  <c r="I59" i="4"/>
  <c r="L59" i="4"/>
  <c r="M59" i="4"/>
  <c r="N59" i="4"/>
  <c r="O59" i="4"/>
  <c r="F60" i="4"/>
  <c r="I60" i="4"/>
  <c r="L60" i="4"/>
  <c r="M60" i="4"/>
  <c r="N60" i="4"/>
  <c r="O60" i="4"/>
  <c r="F61" i="4"/>
  <c r="I61" i="4"/>
  <c r="L61" i="4"/>
  <c r="M61" i="4"/>
  <c r="N61" i="4"/>
  <c r="O61" i="4"/>
  <c r="F62" i="4"/>
  <c r="I62" i="4"/>
  <c r="L62" i="4"/>
  <c r="M62" i="4"/>
  <c r="N62" i="4"/>
  <c r="O62" i="4"/>
  <c r="F63" i="4"/>
  <c r="I63" i="4"/>
  <c r="L63" i="4"/>
  <c r="M63" i="4"/>
  <c r="N63" i="4"/>
  <c r="O63" i="4"/>
  <c r="F64" i="4"/>
  <c r="I64" i="4"/>
  <c r="L64" i="4"/>
  <c r="M64" i="4"/>
  <c r="N64" i="4"/>
  <c r="O64" i="4"/>
  <c r="F65" i="4"/>
  <c r="I65" i="4"/>
  <c r="L65" i="4"/>
  <c r="M65" i="4"/>
  <c r="N65" i="4"/>
  <c r="O65" i="4"/>
  <c r="F66" i="4"/>
  <c r="I66" i="4"/>
  <c r="L66" i="4"/>
  <c r="M66" i="4"/>
  <c r="N66" i="4"/>
  <c r="O66" i="4"/>
  <c r="F67" i="4"/>
  <c r="I67" i="4"/>
  <c r="L67" i="4"/>
  <c r="M67" i="4"/>
  <c r="N67" i="4"/>
  <c r="O67" i="4"/>
  <c r="F68" i="4"/>
  <c r="I68" i="4"/>
  <c r="L68" i="4"/>
  <c r="M68" i="4"/>
  <c r="N68" i="4"/>
  <c r="O68" i="4"/>
  <c r="F69" i="4"/>
  <c r="I69" i="4"/>
  <c r="L69" i="4"/>
  <c r="M69" i="4"/>
  <c r="N69" i="4"/>
  <c r="O69" i="4"/>
  <c r="F70" i="4"/>
  <c r="I70" i="4"/>
  <c r="L70" i="4"/>
  <c r="M70" i="4"/>
  <c r="N70" i="4"/>
  <c r="O70" i="4"/>
  <c r="F71" i="4"/>
  <c r="I71" i="4"/>
  <c r="L71" i="4"/>
  <c r="M71" i="4"/>
  <c r="N71" i="4"/>
  <c r="O71" i="4"/>
  <c r="F72" i="4"/>
  <c r="I72" i="4"/>
  <c r="L72" i="4"/>
  <c r="M72" i="4"/>
  <c r="N72" i="4"/>
  <c r="O72" i="4"/>
  <c r="F73" i="4"/>
  <c r="I73" i="4"/>
  <c r="L73" i="4"/>
  <c r="M73" i="4"/>
  <c r="N73" i="4"/>
  <c r="O73" i="4"/>
  <c r="F74" i="4"/>
  <c r="I74" i="4"/>
  <c r="L74" i="4"/>
  <c r="M74" i="4"/>
  <c r="N74" i="4"/>
  <c r="O74" i="4"/>
  <c r="F75" i="4"/>
  <c r="I75" i="4"/>
  <c r="L75" i="4"/>
  <c r="M75" i="4"/>
  <c r="N75" i="4"/>
  <c r="O75" i="4"/>
  <c r="F76" i="4"/>
  <c r="I76" i="4"/>
  <c r="L76" i="4"/>
  <c r="M76" i="4"/>
  <c r="N76" i="4"/>
  <c r="O76" i="4"/>
  <c r="F77" i="4"/>
  <c r="I77" i="4"/>
  <c r="L77" i="4"/>
  <c r="M77" i="4"/>
  <c r="N77" i="4"/>
  <c r="O77" i="4"/>
  <c r="F78" i="4"/>
  <c r="I78" i="4"/>
  <c r="L78" i="4"/>
  <c r="M78" i="4"/>
  <c r="N78" i="4"/>
  <c r="O78" i="4"/>
  <c r="F79" i="4"/>
  <c r="I79" i="4"/>
  <c r="L79" i="4"/>
  <c r="M79" i="4"/>
  <c r="N79" i="4"/>
  <c r="O79" i="4"/>
  <c r="F80" i="4"/>
  <c r="I80" i="4"/>
  <c r="L80" i="4"/>
  <c r="M80" i="4"/>
  <c r="N80" i="4"/>
  <c r="O80" i="4"/>
  <c r="F81" i="4"/>
  <c r="I81" i="4"/>
  <c r="L81" i="4"/>
  <c r="M81" i="4"/>
  <c r="N81" i="4"/>
  <c r="O81" i="4"/>
  <c r="F82" i="4"/>
  <c r="I82" i="4"/>
  <c r="L82" i="4"/>
  <c r="M82" i="4"/>
  <c r="N82" i="4"/>
  <c r="O82" i="4"/>
  <c r="F83" i="4"/>
  <c r="I83" i="4"/>
  <c r="L83" i="4"/>
  <c r="M83" i="4"/>
  <c r="N83" i="4"/>
  <c r="O83" i="4"/>
  <c r="B84" i="4"/>
  <c r="A85" i="4"/>
  <c r="F85" i="4" s="1"/>
  <c r="L85" i="4"/>
  <c r="M85" i="4"/>
  <c r="N85" i="4"/>
  <c r="O85" i="4"/>
  <c r="A86" i="4"/>
  <c r="F86" i="4" s="1"/>
  <c r="L86" i="4"/>
  <c r="M86" i="4"/>
  <c r="N86" i="4"/>
  <c r="O86" i="4"/>
  <c r="A87" i="4"/>
  <c r="F87" i="4" s="1"/>
  <c r="L87" i="4"/>
  <c r="M87" i="4"/>
  <c r="N87" i="4"/>
  <c r="O87" i="4"/>
  <c r="A88" i="4"/>
  <c r="F88" i="4" s="1"/>
  <c r="L88" i="4"/>
  <c r="M88" i="4"/>
  <c r="N88" i="4"/>
  <c r="O88" i="4"/>
  <c r="A89" i="4"/>
  <c r="F89" i="4" s="1"/>
  <c r="L89" i="4"/>
  <c r="M89" i="4"/>
  <c r="N89" i="4"/>
  <c r="O89" i="4"/>
  <c r="A90" i="4"/>
  <c r="F90" i="4" s="1"/>
  <c r="L90" i="4"/>
  <c r="M90" i="4"/>
  <c r="N90" i="4"/>
  <c r="O90" i="4"/>
  <c r="A91" i="4"/>
  <c r="I91" i="4" s="1"/>
  <c r="L91" i="4"/>
  <c r="M91" i="4"/>
  <c r="N91" i="4"/>
  <c r="O91" i="4"/>
  <c r="A92" i="4"/>
  <c r="F92" i="4" s="1"/>
  <c r="L92" i="4"/>
  <c r="M92" i="4"/>
  <c r="N92" i="4"/>
  <c r="O92" i="4"/>
  <c r="A93" i="4"/>
  <c r="F93" i="4" s="1"/>
  <c r="L93" i="4"/>
  <c r="M93" i="4"/>
  <c r="N93" i="4"/>
  <c r="O93" i="4"/>
  <c r="A94" i="4"/>
  <c r="F94" i="4" s="1"/>
  <c r="L94" i="4"/>
  <c r="M94" i="4"/>
  <c r="N94" i="4"/>
  <c r="O94" i="4"/>
  <c r="A95" i="4"/>
  <c r="I95" i="4" s="1"/>
  <c r="L95" i="4"/>
  <c r="M95" i="4"/>
  <c r="N95" i="4"/>
  <c r="O95" i="4"/>
  <c r="A96" i="4"/>
  <c r="F96" i="4" s="1"/>
  <c r="L96" i="4"/>
  <c r="M96" i="4"/>
  <c r="N96" i="4"/>
  <c r="O96" i="4"/>
  <c r="A97" i="4"/>
  <c r="F97" i="4" s="1"/>
  <c r="L97" i="4"/>
  <c r="M97" i="4"/>
  <c r="N97" i="4"/>
  <c r="O97" i="4"/>
  <c r="A98" i="4"/>
  <c r="I98" i="4" s="1"/>
  <c r="L98" i="4"/>
  <c r="M98" i="4"/>
  <c r="N98" i="4"/>
  <c r="O98" i="4"/>
  <c r="A99" i="4"/>
  <c r="F99" i="4" s="1"/>
  <c r="L99" i="4"/>
  <c r="M99" i="4"/>
  <c r="N99" i="4"/>
  <c r="O99" i="4"/>
  <c r="A100" i="4"/>
  <c r="F100" i="4" s="1"/>
  <c r="L100" i="4"/>
  <c r="M100" i="4"/>
  <c r="N100" i="4"/>
  <c r="O100" i="4"/>
  <c r="A101" i="4"/>
  <c r="F101" i="4" s="1"/>
  <c r="L101" i="4"/>
  <c r="M101" i="4"/>
  <c r="N101" i="4"/>
  <c r="O101" i="4"/>
  <c r="A102" i="4"/>
  <c r="F102" i="4" s="1"/>
  <c r="L102" i="4"/>
  <c r="M102" i="4"/>
  <c r="N102" i="4"/>
  <c r="O102" i="4"/>
  <c r="A103" i="4"/>
  <c r="F103" i="4" s="1"/>
  <c r="L103" i="4"/>
  <c r="M103" i="4"/>
  <c r="N103" i="4"/>
  <c r="O103" i="4"/>
  <c r="A104" i="4"/>
  <c r="F104" i="4" s="1"/>
  <c r="L104" i="4"/>
  <c r="M104" i="4"/>
  <c r="N104" i="4"/>
  <c r="O104" i="4"/>
  <c r="A105" i="4"/>
  <c r="I105" i="4" s="1"/>
  <c r="L105" i="4"/>
  <c r="M105" i="4"/>
  <c r="N105" i="4"/>
  <c r="O105" i="4"/>
  <c r="A106" i="4"/>
  <c r="I106" i="4" s="1"/>
  <c r="L106" i="4"/>
  <c r="M106" i="4"/>
  <c r="N106" i="4"/>
  <c r="O106" i="4"/>
  <c r="A107" i="4"/>
  <c r="F107" i="4" s="1"/>
  <c r="L107" i="4"/>
  <c r="M107" i="4"/>
  <c r="N107" i="4"/>
  <c r="O107" i="4"/>
  <c r="A108" i="4"/>
  <c r="F108" i="4" s="1"/>
  <c r="L108" i="4"/>
  <c r="M108" i="4"/>
  <c r="N108" i="4"/>
  <c r="O108" i="4"/>
  <c r="A109" i="4"/>
  <c r="I109" i="4" s="1"/>
  <c r="L109" i="4"/>
  <c r="M109" i="4"/>
  <c r="N109" i="4"/>
  <c r="O109" i="4"/>
  <c r="A110" i="4"/>
  <c r="F110" i="4" s="1"/>
  <c r="L110" i="4"/>
  <c r="M110" i="4"/>
  <c r="N110" i="4"/>
  <c r="O110" i="4"/>
  <c r="A111" i="4"/>
  <c r="F111" i="4" s="1"/>
  <c r="L111" i="4"/>
  <c r="M111" i="4"/>
  <c r="N111" i="4"/>
  <c r="O111" i="4"/>
  <c r="A112" i="4"/>
  <c r="F112" i="4" s="1"/>
  <c r="L112" i="4"/>
  <c r="M112" i="4"/>
  <c r="N112" i="4"/>
  <c r="O112" i="4"/>
  <c r="A113" i="4"/>
  <c r="F113" i="4" s="1"/>
  <c r="L113" i="4"/>
  <c r="M113" i="4"/>
  <c r="N113" i="4"/>
  <c r="O113" i="4"/>
  <c r="A114" i="4"/>
  <c r="I114" i="4" s="1"/>
  <c r="L114" i="4"/>
  <c r="M114" i="4"/>
  <c r="N114" i="4"/>
  <c r="O114" i="4"/>
  <c r="A115" i="4"/>
  <c r="F115" i="4" s="1"/>
  <c r="L115" i="4"/>
  <c r="M115" i="4"/>
  <c r="N115" i="4"/>
  <c r="O115" i="4"/>
  <c r="A116" i="4"/>
  <c r="F116" i="4" s="1"/>
  <c r="L116" i="4"/>
  <c r="M116" i="4"/>
  <c r="N116" i="4"/>
  <c r="O116" i="4"/>
  <c r="A117" i="4"/>
  <c r="F117" i="4" s="1"/>
  <c r="L117" i="4"/>
  <c r="M117" i="4"/>
  <c r="N117" i="4"/>
  <c r="O117" i="4"/>
  <c r="A118" i="4"/>
  <c r="I118" i="4" s="1"/>
  <c r="L118" i="4"/>
  <c r="M118" i="4"/>
  <c r="N118" i="4"/>
  <c r="O118" i="4"/>
  <c r="A119" i="4"/>
  <c r="F119" i="4" s="1"/>
  <c r="L119" i="4"/>
  <c r="M119" i="4"/>
  <c r="N119" i="4"/>
  <c r="O119" i="4"/>
  <c r="A120" i="4"/>
  <c r="F120" i="4" s="1"/>
  <c r="L120" i="4"/>
  <c r="M120" i="4"/>
  <c r="N120" i="4"/>
  <c r="O120" i="4"/>
  <c r="A121" i="4"/>
  <c r="F121" i="4" s="1"/>
  <c r="L121" i="4"/>
  <c r="M121" i="4"/>
  <c r="N121" i="4"/>
  <c r="O121" i="4"/>
  <c r="A122" i="4"/>
  <c r="I122" i="4" s="1"/>
  <c r="L122" i="4"/>
  <c r="M122" i="4"/>
  <c r="N122" i="4"/>
  <c r="O122" i="4"/>
  <c r="A123" i="4"/>
  <c r="F123" i="4" s="1"/>
  <c r="L123" i="4"/>
  <c r="M123" i="4"/>
  <c r="N123" i="4"/>
  <c r="O123" i="4"/>
  <c r="A124" i="4"/>
  <c r="F124" i="4" s="1"/>
  <c r="L124" i="4"/>
  <c r="M124" i="4"/>
  <c r="N124" i="4"/>
  <c r="O124" i="4"/>
  <c r="A125" i="4"/>
  <c r="I125" i="4" s="1"/>
  <c r="L125" i="4"/>
  <c r="M125" i="4"/>
  <c r="N125" i="4"/>
  <c r="O125" i="4"/>
  <c r="F105" i="4" l="1"/>
  <c r="F91" i="4"/>
  <c r="E106" i="4"/>
  <c r="D106" i="4" s="1"/>
  <c r="F118" i="4"/>
  <c r="I115" i="4"/>
  <c r="I101" i="4"/>
  <c r="I107" i="4"/>
  <c r="I93" i="4"/>
  <c r="I102" i="4"/>
  <c r="I123" i="4"/>
  <c r="I113" i="4"/>
  <c r="I110" i="4"/>
  <c r="F106" i="4"/>
  <c r="F98" i="4"/>
  <c r="F95" i="4"/>
  <c r="F114" i="4"/>
  <c r="I99" i="4"/>
  <c r="E87" i="4"/>
  <c r="D87" i="4" s="1"/>
  <c r="E83" i="4"/>
  <c r="D83" i="4" s="1"/>
  <c r="E79" i="4"/>
  <c r="D79" i="4" s="1"/>
  <c r="E75" i="4"/>
  <c r="D75" i="4" s="1"/>
  <c r="E71" i="4"/>
  <c r="D71" i="4" s="1"/>
  <c r="E67" i="4"/>
  <c r="D67" i="4" s="1"/>
  <c r="E63" i="4"/>
  <c r="D63" i="4" s="1"/>
  <c r="E59" i="4"/>
  <c r="D59" i="4" s="1"/>
  <c r="E55" i="4"/>
  <c r="D55" i="4" s="1"/>
  <c r="E102" i="4"/>
  <c r="D102" i="4" s="1"/>
  <c r="E101" i="4"/>
  <c r="D101" i="4" s="1"/>
  <c r="I90" i="4"/>
  <c r="E112" i="4"/>
  <c r="D112" i="4" s="1"/>
  <c r="E91" i="4"/>
  <c r="D91" i="4" s="1"/>
  <c r="F122" i="4"/>
  <c r="I119" i="4"/>
  <c r="F109" i="4"/>
  <c r="E39" i="4"/>
  <c r="D39" i="4" s="1"/>
  <c r="E121" i="4"/>
  <c r="D121" i="4" s="1"/>
  <c r="E118" i="4"/>
  <c r="D118" i="4" s="1"/>
  <c r="E113" i="4"/>
  <c r="D113" i="4" s="1"/>
  <c r="E103" i="4"/>
  <c r="D103" i="4" s="1"/>
  <c r="E98" i="4"/>
  <c r="D98" i="4" s="1"/>
  <c r="E97" i="4"/>
  <c r="D97" i="4" s="1"/>
  <c r="E1" i="4"/>
  <c r="E119" i="4"/>
  <c r="D119" i="4" s="1"/>
  <c r="E115" i="4"/>
  <c r="D115" i="4" s="1"/>
  <c r="I97" i="4"/>
  <c r="E92" i="4"/>
  <c r="D92" i="4" s="1"/>
  <c r="E85" i="4"/>
  <c r="D85" i="4" s="1"/>
  <c r="E8" i="4"/>
  <c r="D8" i="4" s="1"/>
  <c r="E4" i="4"/>
  <c r="E51" i="4"/>
  <c r="D51" i="4" s="1"/>
  <c r="E27" i="4"/>
  <c r="D27" i="4" s="1"/>
  <c r="E122" i="4"/>
  <c r="D122" i="4" s="1"/>
  <c r="E117" i="4"/>
  <c r="D117" i="4" s="1"/>
  <c r="E114" i="4"/>
  <c r="D114" i="4" s="1"/>
  <c r="E108" i="4"/>
  <c r="D108" i="4" s="1"/>
  <c r="E123" i="4"/>
  <c r="D123" i="4" s="1"/>
  <c r="E110" i="4"/>
  <c r="D110" i="4" s="1"/>
  <c r="E109" i="4"/>
  <c r="D109" i="4" s="1"/>
  <c r="I103" i="4"/>
  <c r="E99" i="4"/>
  <c r="D99" i="4" s="1"/>
  <c r="E94" i="4"/>
  <c r="D94" i="4" s="1"/>
  <c r="E93" i="4"/>
  <c r="D93" i="4" s="1"/>
  <c r="I88" i="4"/>
  <c r="E81" i="4"/>
  <c r="D81" i="4" s="1"/>
  <c r="E77" i="4"/>
  <c r="D77" i="4" s="1"/>
  <c r="E65" i="4"/>
  <c r="D65" i="4" s="1"/>
  <c r="E61" i="4"/>
  <c r="D61" i="4" s="1"/>
  <c r="E57" i="4"/>
  <c r="D57" i="4" s="1"/>
  <c r="E47" i="4"/>
  <c r="D47" i="4" s="1"/>
  <c r="E43" i="4"/>
  <c r="D43" i="4" s="1"/>
  <c r="E35" i="4"/>
  <c r="D35" i="4" s="1"/>
  <c r="E7" i="4"/>
  <c r="D7" i="4" s="1"/>
  <c r="E125" i="4"/>
  <c r="D125" i="4" s="1"/>
  <c r="E111" i="4"/>
  <c r="D111" i="4" s="1"/>
  <c r="E104" i="4"/>
  <c r="D104" i="4" s="1"/>
  <c r="E73" i="4"/>
  <c r="D73" i="4" s="1"/>
  <c r="E49" i="4"/>
  <c r="D49" i="4" s="1"/>
  <c r="E41" i="4"/>
  <c r="D41" i="4" s="1"/>
  <c r="E29" i="4"/>
  <c r="D29" i="4" s="1"/>
  <c r="E25" i="4"/>
  <c r="D25" i="4" s="1"/>
  <c r="I111" i="4"/>
  <c r="E105" i="4"/>
  <c r="D105" i="4" s="1"/>
  <c r="E95" i="4"/>
  <c r="D95" i="4" s="1"/>
  <c r="I94" i="4"/>
  <c r="E86" i="4"/>
  <c r="D86" i="4" s="1"/>
  <c r="E96" i="4"/>
  <c r="D96" i="4" s="1"/>
  <c r="E31" i="4"/>
  <c r="D31" i="4" s="1"/>
  <c r="E11" i="4"/>
  <c r="D11" i="4" s="1"/>
  <c r="E53" i="4"/>
  <c r="D53" i="4" s="1"/>
  <c r="E45" i="4"/>
  <c r="D45" i="4" s="1"/>
  <c r="E37" i="4"/>
  <c r="D37" i="4" s="1"/>
  <c r="E33" i="4"/>
  <c r="D33" i="4" s="1"/>
  <c r="E9" i="4"/>
  <c r="D9" i="4" s="1"/>
  <c r="E5" i="4"/>
  <c r="D5" i="4" s="1"/>
  <c r="E124" i="4"/>
  <c r="D124" i="4" s="1"/>
  <c r="E120" i="4"/>
  <c r="D120" i="4" s="1"/>
  <c r="E116" i="4"/>
  <c r="D116" i="4" s="1"/>
  <c r="E107" i="4"/>
  <c r="D107" i="4" s="1"/>
  <c r="E100" i="4"/>
  <c r="D100" i="4" s="1"/>
  <c r="E10" i="4"/>
  <c r="D10" i="4" s="1"/>
  <c r="E6" i="4"/>
  <c r="D6" i="4" s="1"/>
  <c r="E89" i="4"/>
  <c r="D89" i="4" s="1"/>
  <c r="E88" i="4"/>
  <c r="D88" i="4" s="1"/>
  <c r="I85" i="4"/>
  <c r="I89" i="4"/>
  <c r="E69" i="4"/>
  <c r="D69" i="4" s="1"/>
  <c r="F125" i="4"/>
  <c r="I124" i="4"/>
  <c r="I108" i="4"/>
  <c r="I100" i="4"/>
  <c r="I92" i="4"/>
  <c r="I87" i="4"/>
  <c r="E74" i="4"/>
  <c r="D74" i="4" s="1"/>
  <c r="E72" i="4"/>
  <c r="D72" i="4" s="1"/>
  <c r="E54" i="4"/>
  <c r="D54" i="4" s="1"/>
  <c r="E52" i="4"/>
  <c r="D52" i="4" s="1"/>
  <c r="E50" i="4"/>
  <c r="D50" i="4" s="1"/>
  <c r="E48" i="4"/>
  <c r="D48" i="4" s="1"/>
  <c r="E46" i="4"/>
  <c r="D46" i="4" s="1"/>
  <c r="E44" i="4"/>
  <c r="D44" i="4" s="1"/>
  <c r="E42" i="4"/>
  <c r="D42" i="4" s="1"/>
  <c r="E40" i="4"/>
  <c r="D40" i="4" s="1"/>
  <c r="E38" i="4"/>
  <c r="D38" i="4" s="1"/>
  <c r="E36" i="4"/>
  <c r="D36" i="4" s="1"/>
  <c r="E34" i="4"/>
  <c r="D34" i="4" s="1"/>
  <c r="E32" i="4"/>
  <c r="D32" i="4" s="1"/>
  <c r="E30" i="4"/>
  <c r="D30" i="4" s="1"/>
  <c r="E28" i="4"/>
  <c r="D28" i="4" s="1"/>
  <c r="E26" i="4"/>
  <c r="D26" i="4" s="1"/>
  <c r="E24" i="4"/>
  <c r="D24" i="4" s="1"/>
  <c r="E22" i="4"/>
  <c r="D22" i="4" s="1"/>
  <c r="E20" i="4"/>
  <c r="D20" i="4" s="1"/>
  <c r="E18" i="4"/>
  <c r="D18" i="4" s="1"/>
  <c r="E16" i="4"/>
  <c r="D16" i="4" s="1"/>
  <c r="E14" i="4"/>
  <c r="D14" i="4" s="1"/>
  <c r="E12" i="4"/>
  <c r="D12" i="4" s="1"/>
  <c r="D4" i="4"/>
  <c r="I121" i="4"/>
  <c r="I120" i="4"/>
  <c r="I104" i="4"/>
  <c r="I96" i="4"/>
  <c r="E23" i="4"/>
  <c r="D23" i="4" s="1"/>
  <c r="E21" i="4"/>
  <c r="D21" i="4" s="1"/>
  <c r="E19" i="4"/>
  <c r="D19" i="4" s="1"/>
  <c r="E17" i="4"/>
  <c r="D17" i="4" s="1"/>
  <c r="E15" i="4"/>
  <c r="D15" i="4" s="1"/>
  <c r="E13" i="4"/>
  <c r="D13" i="4" s="1"/>
  <c r="I117" i="4"/>
  <c r="I116" i="4"/>
  <c r="I112" i="4"/>
  <c r="E90" i="4"/>
  <c r="D90" i="4" s="1"/>
  <c r="I86" i="4"/>
  <c r="E82" i="4"/>
  <c r="D82" i="4" s="1"/>
  <c r="E80" i="4"/>
  <c r="D80" i="4" s="1"/>
  <c r="E78" i="4"/>
  <c r="D78" i="4" s="1"/>
  <c r="E76" i="4"/>
  <c r="D76" i="4" s="1"/>
  <c r="E70" i="4"/>
  <c r="D70" i="4" s="1"/>
  <c r="E68" i="4"/>
  <c r="D68" i="4" s="1"/>
  <c r="E66" i="4"/>
  <c r="D66" i="4" s="1"/>
  <c r="E64" i="4"/>
  <c r="D64" i="4" s="1"/>
  <c r="E62" i="4"/>
  <c r="D62" i="4" s="1"/>
  <c r="E60" i="4"/>
  <c r="D60" i="4" s="1"/>
  <c r="E58" i="4"/>
  <c r="D58" i="4" s="1"/>
  <c r="E56" i="4"/>
  <c r="D56" i="4" s="1"/>
  <c r="D2" i="4" l="1"/>
</calcChain>
</file>

<file path=xl/sharedStrings.xml><?xml version="1.0" encoding="utf-8"?>
<sst xmlns="http://schemas.openxmlformats.org/spreadsheetml/2006/main" count="148" uniqueCount="84">
  <si>
    <t>ADM</t>
  </si>
  <si>
    <t>AUX</t>
  </si>
  <si>
    <t>Sortie Apm</t>
  </si>
  <si>
    <t>Entrée Apm</t>
  </si>
  <si>
    <t>Sortie Mat</t>
  </si>
  <si>
    <t>Entrée Mat</t>
  </si>
  <si>
    <t>NOM</t>
  </si>
  <si>
    <t>Angela Merkel</t>
  </si>
  <si>
    <t>Roger Federer</t>
  </si>
  <si>
    <t>KHZ</t>
  </si>
  <si>
    <t>JARD</t>
  </si>
  <si>
    <t>LOP</t>
  </si>
  <si>
    <t>AIR</t>
  </si>
  <si>
    <t>HAG</t>
  </si>
  <si>
    <t>RAP</t>
  </si>
  <si>
    <t>Alain</t>
  </si>
  <si>
    <t>Alexandra</t>
  </si>
  <si>
    <t>Alexandre</t>
  </si>
  <si>
    <t>Alexandru</t>
  </si>
  <si>
    <t>Ammir</t>
  </si>
  <si>
    <t>Andrea</t>
  </si>
  <si>
    <t>Anne-Marie</t>
  </si>
  <si>
    <t>Audrey</t>
  </si>
  <si>
    <t>Carlo</t>
  </si>
  <si>
    <t>Christina</t>
  </si>
  <si>
    <t>Christophe</t>
  </si>
  <si>
    <t>Consolata</t>
  </si>
  <si>
    <t>Daniella</t>
  </si>
  <si>
    <t>Denis</t>
  </si>
  <si>
    <t>Elisabeth</t>
  </si>
  <si>
    <t>Ersilia</t>
  </si>
  <si>
    <t>Félix</t>
  </si>
  <si>
    <t>Fernanda</t>
  </si>
  <si>
    <t>Frank</t>
  </si>
  <si>
    <t>Gedusan</t>
  </si>
  <si>
    <t>Geneviève</t>
  </si>
  <si>
    <t>Gily</t>
  </si>
  <si>
    <t>GiulIA</t>
  </si>
  <si>
    <t>Iliana</t>
  </si>
  <si>
    <t>Immanuel</t>
  </si>
  <si>
    <t>Isabelle</t>
  </si>
  <si>
    <t>Jean</t>
  </si>
  <si>
    <t>Jean-Luc</t>
  </si>
  <si>
    <t>Jordan</t>
  </si>
  <si>
    <t>Julien</t>
  </si>
  <si>
    <t>Juliette</t>
  </si>
  <si>
    <t>Karim</t>
  </si>
  <si>
    <t>Liévin</t>
  </si>
  <si>
    <t>Lulzim</t>
  </si>
  <si>
    <t>Malika</t>
  </si>
  <si>
    <t>Manon</t>
  </si>
  <si>
    <t>Mauro</t>
  </si>
  <si>
    <t>Mirna</t>
  </si>
  <si>
    <t>Missia</t>
  </si>
  <si>
    <t>Nadège</t>
  </si>
  <si>
    <t>Nicolas</t>
  </si>
  <si>
    <t>Olivia</t>
  </si>
  <si>
    <t>Pablo</t>
  </si>
  <si>
    <t>Pascal</t>
  </si>
  <si>
    <t>Patric</t>
  </si>
  <si>
    <t>Patricia</t>
  </si>
  <si>
    <t>Patrick</t>
  </si>
  <si>
    <t>Philémon</t>
  </si>
  <si>
    <t>Pierre-Alain</t>
  </si>
  <si>
    <t>Rafaël</t>
  </si>
  <si>
    <t>Raphael</t>
  </si>
  <si>
    <t>Redouane</t>
  </si>
  <si>
    <t>Ricardo</t>
  </si>
  <si>
    <t>Sabine</t>
  </si>
  <si>
    <t>Saila</t>
  </si>
  <si>
    <t>Sergio</t>
  </si>
  <si>
    <t>Silvia</t>
  </si>
  <si>
    <t>Stéphanie</t>
  </si>
  <si>
    <t>Suma</t>
  </si>
  <si>
    <t>Teresa</t>
  </si>
  <si>
    <t>Vanessa</t>
  </si>
  <si>
    <t>Willem</t>
  </si>
  <si>
    <t>Yakouba</t>
  </si>
  <si>
    <t>Yannick</t>
  </si>
  <si>
    <t>Patricio</t>
  </si>
  <si>
    <t>Patoche</t>
  </si>
  <si>
    <t>Adrien Monk</t>
  </si>
  <si>
    <t>Neo</t>
  </si>
  <si>
    <t>R2D2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</si>
</sst>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100C]d\ mmm\ yy;@"/>
    <numFmt numFmtId="165" formatCode="00&quot;h&quot;00"/>
    <numFmt numFmtId="166" formatCode="&quot;Présents: &quot;##"/>
    <numFmt numFmtId="167" formatCode="[$-100C]dddd\,\ d/\ mmmm\ yyyy;@"/>
    <numFmt numFmtId="168" formatCode="[$-F400]h:mm:ss\ AM/PM"/>
    <numFmt numFmtId="169" formatCode="dd/mm/yy;@"/>
  </numFmts>
  <fonts count="3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name val="Corbel"/>
      <family val="2"/>
    </font>
    <font>
      <b/>
      <sz val="11"/>
      <name val="Corbel"/>
      <family val="2"/>
    </font>
    <font>
      <b/>
      <sz val="9"/>
      <name val="Arial Black"/>
      <family val="2"/>
    </font>
    <font>
      <sz val="9"/>
      <name val="Arial Black"/>
      <family val="2"/>
    </font>
    <font>
      <b/>
      <sz val="9"/>
      <name val="Corbel"/>
      <family val="2"/>
    </font>
    <font>
      <b/>
      <sz val="9"/>
      <color rgb="FFFF0000"/>
      <name val="Arial Black"/>
      <family val="2"/>
    </font>
    <font>
      <b/>
      <sz val="8"/>
      <name val="Corbel"/>
      <family val="2"/>
    </font>
    <font>
      <sz val="9"/>
      <name val="Corbel"/>
      <family val="2"/>
    </font>
    <font>
      <b/>
      <sz val="4"/>
      <name val="Corbel"/>
      <family val="2"/>
    </font>
    <font>
      <b/>
      <sz val="5"/>
      <name val="Corbel"/>
      <family val="2"/>
    </font>
    <font>
      <sz val="7"/>
      <name val="Corbel"/>
      <family val="2"/>
    </font>
    <font>
      <b/>
      <sz val="6"/>
      <color theme="0"/>
      <name val="Corbel"/>
      <family val="2"/>
    </font>
    <font>
      <b/>
      <sz val="7"/>
      <color theme="0"/>
      <name val="Arial Black"/>
      <family val="2"/>
    </font>
    <font>
      <sz val="7"/>
      <color theme="0"/>
      <name val="Corbel"/>
      <family val="2"/>
    </font>
    <font>
      <b/>
      <sz val="7"/>
      <color theme="0"/>
      <name val="Corbel"/>
      <family val="2"/>
    </font>
    <font>
      <b/>
      <vertAlign val="superscript"/>
      <sz val="7"/>
      <name val="Corbel"/>
      <family val="2"/>
    </font>
    <font>
      <sz val="9"/>
      <color rgb="FF00B050"/>
      <name val="Corbel"/>
      <family val="2"/>
    </font>
    <font>
      <sz val="9"/>
      <color rgb="FF00B050"/>
      <name val="Arial Black"/>
      <family val="2"/>
    </font>
    <font>
      <b/>
      <sz val="9"/>
      <color theme="0"/>
      <name val="Arial Black"/>
      <family val="2"/>
    </font>
    <font>
      <sz val="9"/>
      <color theme="0"/>
      <name val="Corbel"/>
      <family val="2"/>
    </font>
    <font>
      <b/>
      <sz val="5"/>
      <color theme="0"/>
      <name val="Corbel"/>
      <family val="2"/>
    </font>
    <font>
      <b/>
      <sz val="8"/>
      <color theme="0"/>
      <name val="Corbel"/>
      <family val="2"/>
    </font>
    <font>
      <sz val="9"/>
      <color theme="0"/>
      <name val="Arial Black"/>
      <family val="2"/>
    </font>
    <font>
      <sz val="11"/>
      <color theme="0"/>
      <name val="Corbel"/>
      <family val="2"/>
    </font>
    <font>
      <b/>
      <sz val="11"/>
      <color theme="0"/>
      <name val="Corbe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mediumGray">
        <fgColor indexed="43"/>
        <bgColor indexed="26"/>
      </patternFill>
    </fill>
    <fill>
      <patternFill patternType="solid">
        <fgColor rgb="FFFFFFCC"/>
        <bgColor indexed="64"/>
      </patternFill>
    </fill>
    <fill>
      <patternFill patternType="lightGray">
        <fgColor indexed="41"/>
        <bgColor indexed="27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26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12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12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12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12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12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12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12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8" fillId="0" borderId="0"/>
  </cellStyleXfs>
  <cellXfs count="93">
    <xf numFmtId="0" fontId="0" fillId="0" borderId="0" xfId="0"/>
    <xf numFmtId="0" fontId="3" fillId="0" borderId="0" xfId="1" applyFont="1" applyProtection="1"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164" fontId="4" fillId="0" borderId="0" xfId="1" applyNumberFormat="1" applyFont="1" applyFill="1" applyBorder="1" applyAlignment="1" applyProtection="1">
      <alignment horizontal="center"/>
      <protection locked="0"/>
    </xf>
    <xf numFmtId="164" fontId="4" fillId="0" borderId="0" xfId="1" applyNumberFormat="1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2" borderId="0" xfId="1" applyNumberFormat="1" applyFont="1" applyFill="1" applyBorder="1" applyAlignment="1" applyProtection="1">
      <alignment horizontal="center" vertical="center"/>
      <protection locked="0"/>
    </xf>
    <xf numFmtId="0" fontId="5" fillId="2" borderId="0" xfId="1" applyNumberFormat="1" applyFont="1" applyFill="1" applyBorder="1" applyAlignment="1" applyProtection="1">
      <alignment horizontal="center" vertical="center"/>
      <protection locked="0"/>
    </xf>
    <xf numFmtId="0" fontId="6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164" fontId="4" fillId="2" borderId="0" xfId="1" applyNumberFormat="1" applyFont="1" applyFill="1" applyBorder="1" applyAlignment="1" applyProtection="1">
      <alignment horizontal="center"/>
      <protection locked="0"/>
    </xf>
    <xf numFmtId="164" fontId="4" fillId="2" borderId="0" xfId="1" applyNumberFormat="1" applyFont="1" applyFill="1" applyBorder="1" applyProtection="1">
      <protection locked="0"/>
    </xf>
    <xf numFmtId="0" fontId="4" fillId="2" borderId="0" xfId="1" applyFont="1" applyFill="1" applyBorder="1" applyAlignment="1" applyProtection="1">
      <alignment horizontal="center"/>
      <protection locked="0"/>
    </xf>
    <xf numFmtId="20" fontId="7" fillId="3" borderId="1" xfId="1" applyNumberFormat="1" applyFont="1" applyFill="1" applyBorder="1" applyAlignment="1" applyProtection="1">
      <alignment horizontal="center" vertical="center"/>
      <protection locked="0"/>
    </xf>
    <xf numFmtId="20" fontId="7" fillId="3" borderId="2" xfId="1" applyNumberFormat="1" applyFont="1" applyFill="1" applyBorder="1" applyAlignment="1" applyProtection="1">
      <alignment horizontal="center" vertical="center"/>
      <protection locked="0"/>
    </xf>
    <xf numFmtId="164" fontId="8" fillId="4" borderId="3" xfId="1" applyNumberFormat="1" applyFont="1" applyFill="1" applyBorder="1" applyAlignment="1" applyProtection="1">
      <alignment horizontal="center"/>
      <protection locked="0"/>
    </xf>
    <xf numFmtId="20" fontId="7" fillId="5" borderId="4" xfId="1" applyNumberFormat="1" applyFont="1" applyFill="1" applyBorder="1" applyAlignment="1" applyProtection="1">
      <alignment horizontal="center" vertical="center"/>
      <protection locked="0"/>
    </xf>
    <xf numFmtId="20" fontId="7" fillId="5" borderId="2" xfId="1" applyNumberFormat="1" applyFont="1" applyFill="1" applyBorder="1" applyAlignment="1" applyProtection="1">
      <alignment horizontal="center" vertical="center"/>
      <protection locked="0"/>
    </xf>
    <xf numFmtId="164" fontId="8" fillId="6" borderId="5" xfId="1" applyNumberFormat="1" applyFont="1" applyFill="1" applyBorder="1" applyAlignment="1" applyProtection="1">
      <alignment horizontal="center"/>
      <protection locked="0"/>
    </xf>
    <xf numFmtId="0" fontId="3" fillId="0" borderId="6" xfId="1" applyFont="1" applyBorder="1" applyAlignment="1" applyProtection="1">
      <alignment horizontal="center"/>
      <protection locked="0"/>
    </xf>
    <xf numFmtId="164" fontId="9" fillId="0" borderId="7" xfId="1" applyNumberFormat="1" applyFont="1" applyFill="1" applyBorder="1" applyAlignment="1" applyProtection="1">
      <alignment horizontal="center"/>
      <protection hidden="1"/>
    </xf>
    <xf numFmtId="164" fontId="10" fillId="0" borderId="0" xfId="1" applyNumberFormat="1" applyFont="1" applyFill="1" applyBorder="1" applyProtection="1">
      <protection locked="0"/>
    </xf>
    <xf numFmtId="164" fontId="10" fillId="0" borderId="8" xfId="1" applyNumberFormat="1" applyFont="1" applyFill="1" applyBorder="1" applyProtection="1">
      <protection locked="0"/>
    </xf>
    <xf numFmtId="0" fontId="11" fillId="0" borderId="9" xfId="1" applyFont="1" applyFill="1" applyBorder="1" applyAlignment="1" applyProtection="1">
      <alignment horizontal="center" vertical="center"/>
      <protection locked="0"/>
    </xf>
    <xf numFmtId="20" fontId="7" fillId="3" borderId="10" xfId="1" applyNumberFormat="1" applyFont="1" applyFill="1" applyBorder="1" applyAlignment="1" applyProtection="1">
      <alignment horizontal="center" vertical="center"/>
      <protection locked="0"/>
    </xf>
    <xf numFmtId="20" fontId="7" fillId="3" borderId="11" xfId="1" applyNumberFormat="1" applyFont="1" applyFill="1" applyBorder="1" applyAlignment="1" applyProtection="1">
      <alignment horizontal="center" vertical="center"/>
      <protection locked="0"/>
    </xf>
    <xf numFmtId="164" fontId="8" fillId="4" borderId="12" xfId="1" applyNumberFormat="1" applyFont="1" applyFill="1" applyBorder="1" applyAlignment="1" applyProtection="1">
      <alignment horizontal="center"/>
      <protection locked="0"/>
    </xf>
    <xf numFmtId="20" fontId="7" fillId="5" borderId="13" xfId="1" applyNumberFormat="1" applyFont="1" applyFill="1" applyBorder="1" applyAlignment="1" applyProtection="1">
      <alignment horizontal="center" vertical="center"/>
      <protection locked="0"/>
    </xf>
    <xf numFmtId="20" fontId="7" fillId="5" borderId="11" xfId="1" applyNumberFormat="1" applyFont="1" applyFill="1" applyBorder="1" applyAlignment="1" applyProtection="1">
      <alignment horizontal="center" vertical="center"/>
      <protection locked="0"/>
    </xf>
    <xf numFmtId="164" fontId="8" fillId="6" borderId="14" xfId="1" applyNumberFormat="1" applyFont="1" applyFill="1" applyBorder="1" applyAlignment="1" applyProtection="1">
      <alignment horizontal="center"/>
      <protection locked="0"/>
    </xf>
    <xf numFmtId="0" fontId="3" fillId="0" borderId="15" xfId="1" applyFont="1" applyBorder="1" applyAlignment="1" applyProtection="1">
      <alignment horizontal="center"/>
      <protection locked="0"/>
    </xf>
    <xf numFmtId="164" fontId="10" fillId="0" borderId="16" xfId="1" applyNumberFormat="1" applyFont="1" applyFill="1" applyBorder="1" applyProtection="1">
      <protection locked="0"/>
    </xf>
    <xf numFmtId="164" fontId="4" fillId="2" borderId="17" xfId="1" applyNumberFormat="1" applyFont="1" applyFill="1" applyBorder="1" applyAlignment="1" applyProtection="1">
      <alignment horizontal="center"/>
      <protection locked="0"/>
    </xf>
    <xf numFmtId="164" fontId="12" fillId="2" borderId="0" xfId="1" applyNumberFormat="1" applyFont="1" applyFill="1" applyBorder="1" applyAlignment="1" applyProtection="1">
      <alignment horizontal="right"/>
      <protection locked="0"/>
    </xf>
    <xf numFmtId="164" fontId="12" fillId="2" borderId="0" xfId="1" applyNumberFormat="1" applyFont="1" applyFill="1" applyBorder="1" applyAlignment="1" applyProtection="1">
      <alignment horizontal="right"/>
    </xf>
    <xf numFmtId="0" fontId="4" fillId="2" borderId="18" xfId="1" applyFont="1" applyFill="1" applyBorder="1" applyAlignment="1" applyProtection="1">
      <alignment horizontal="center"/>
      <protection locked="0"/>
    </xf>
    <xf numFmtId="0" fontId="3" fillId="0" borderId="19" xfId="1" applyFont="1" applyBorder="1" applyAlignment="1" applyProtection="1">
      <alignment horizontal="center"/>
      <protection locked="0"/>
    </xf>
    <xf numFmtId="1" fontId="10" fillId="0" borderId="12" xfId="1" applyNumberFormat="1" applyFont="1" applyFill="1" applyBorder="1" applyProtection="1">
      <protection locked="0"/>
    </xf>
    <xf numFmtId="164" fontId="10" fillId="0" borderId="20" xfId="1" applyNumberFormat="1" applyFont="1" applyFill="1" applyBorder="1" applyProtection="1">
      <protection locked="0"/>
    </xf>
    <xf numFmtId="164" fontId="9" fillId="0" borderId="21" xfId="1" applyNumberFormat="1" applyFont="1" applyFill="1" applyBorder="1" applyAlignment="1" applyProtection="1">
      <alignment horizontal="center"/>
      <protection hidden="1"/>
    </xf>
    <xf numFmtId="1" fontId="10" fillId="0" borderId="22" xfId="1" applyNumberFormat="1" applyFont="1" applyFill="1" applyBorder="1" applyProtection="1">
      <protection locked="0"/>
    </xf>
    <xf numFmtId="0" fontId="11" fillId="7" borderId="9" xfId="1" applyFont="1" applyFill="1" applyBorder="1" applyAlignment="1" applyProtection="1">
      <alignment horizontal="center" vertical="center"/>
      <protection locked="0"/>
    </xf>
    <xf numFmtId="0" fontId="11" fillId="8" borderId="9" xfId="1" applyFont="1" applyFill="1" applyBorder="1" applyAlignment="1" applyProtection="1">
      <alignment horizontal="center" vertical="center"/>
      <protection locked="0"/>
    </xf>
    <xf numFmtId="0" fontId="11" fillId="9" borderId="9" xfId="1" applyFont="1" applyFill="1" applyBorder="1" applyAlignment="1" applyProtection="1">
      <alignment horizontal="center" vertical="center"/>
      <protection locked="0"/>
    </xf>
    <xf numFmtId="0" fontId="11" fillId="4" borderId="9" xfId="1" applyFont="1" applyFill="1" applyBorder="1" applyAlignment="1" applyProtection="1">
      <alignment horizontal="center" vertical="center"/>
      <protection locked="0"/>
    </xf>
    <xf numFmtId="0" fontId="11" fillId="10" borderId="9" xfId="1" applyFont="1" applyFill="1" applyBorder="1" applyAlignment="1" applyProtection="1">
      <alignment horizontal="center" vertical="center"/>
      <protection locked="0"/>
    </xf>
    <xf numFmtId="0" fontId="11" fillId="11" borderId="9" xfId="1" applyFont="1" applyFill="1" applyBorder="1" applyAlignment="1" applyProtection="1">
      <alignment horizontal="center" vertical="center"/>
      <protection locked="0"/>
    </xf>
    <xf numFmtId="14" fontId="7" fillId="5" borderId="11" xfId="1" applyNumberFormat="1" applyFont="1" applyFill="1" applyBorder="1" applyAlignment="1" applyProtection="1">
      <alignment horizontal="center" vertical="center"/>
      <protection locked="0"/>
    </xf>
    <xf numFmtId="0" fontId="11" fillId="12" borderId="9" xfId="1" applyFont="1" applyFill="1" applyBorder="1" applyAlignment="1" applyProtection="1">
      <alignment horizontal="center" vertical="center"/>
      <protection locked="0"/>
    </xf>
    <xf numFmtId="0" fontId="11" fillId="13" borderId="9" xfId="1" applyFont="1" applyFill="1" applyBorder="1" applyAlignment="1" applyProtection="1">
      <alignment horizontal="center" vertical="center"/>
      <protection locked="0"/>
    </xf>
    <xf numFmtId="20" fontId="7" fillId="3" borderId="23" xfId="1" applyNumberFormat="1" applyFont="1" applyFill="1" applyBorder="1" applyAlignment="1" applyProtection="1">
      <alignment horizontal="center" vertical="center"/>
      <protection locked="0"/>
    </xf>
    <xf numFmtId="20" fontId="7" fillId="3" borderId="24" xfId="1" applyNumberFormat="1" applyFont="1" applyFill="1" applyBorder="1" applyAlignment="1" applyProtection="1">
      <alignment horizontal="center" vertical="center"/>
      <protection locked="0"/>
    </xf>
    <xf numFmtId="164" fontId="8" fillId="4" borderId="25" xfId="1" applyNumberFormat="1" applyFont="1" applyFill="1" applyBorder="1" applyAlignment="1" applyProtection="1">
      <alignment horizontal="center"/>
      <protection locked="0"/>
    </xf>
    <xf numFmtId="20" fontId="7" fillId="5" borderId="26" xfId="1" applyNumberFormat="1" applyFont="1" applyFill="1" applyBorder="1" applyAlignment="1" applyProtection="1">
      <alignment horizontal="center" vertical="center"/>
      <protection locked="0"/>
    </xf>
    <xf numFmtId="20" fontId="7" fillId="5" borderId="24" xfId="1" applyNumberFormat="1" applyFont="1" applyFill="1" applyBorder="1" applyAlignment="1" applyProtection="1">
      <alignment horizontal="center" vertical="center"/>
      <protection locked="0"/>
    </xf>
    <xf numFmtId="164" fontId="8" fillId="6" borderId="27" xfId="1" applyNumberFormat="1" applyFont="1" applyFill="1" applyBorder="1" applyAlignment="1" applyProtection="1">
      <alignment horizontal="center"/>
      <protection locked="0"/>
    </xf>
    <xf numFmtId="0" fontId="3" fillId="0" borderId="28" xfId="1" applyFont="1" applyBorder="1" applyAlignment="1" applyProtection="1">
      <alignment horizontal="center"/>
      <protection locked="0"/>
    </xf>
    <xf numFmtId="164" fontId="9" fillId="0" borderId="29" xfId="1" applyNumberFormat="1" applyFont="1" applyFill="1" applyBorder="1" applyAlignment="1" applyProtection="1">
      <alignment horizontal="center"/>
      <protection hidden="1"/>
    </xf>
    <xf numFmtId="1" fontId="10" fillId="0" borderId="30" xfId="1" applyNumberFormat="1" applyFont="1" applyFill="1" applyBorder="1" applyProtection="1">
      <protection locked="0"/>
    </xf>
    <xf numFmtId="164" fontId="10" fillId="0" borderId="30" xfId="1" applyNumberFormat="1" applyFont="1" applyFill="1" applyBorder="1" applyProtection="1">
      <protection locked="0"/>
    </xf>
    <xf numFmtId="0" fontId="11" fillId="10" borderId="31" xfId="1" applyFont="1" applyFill="1" applyBorder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horizontal="center" vertical="center"/>
      <protection locked="0"/>
    </xf>
    <xf numFmtId="165" fontId="14" fillId="14" borderId="32" xfId="1" applyNumberFormat="1" applyFont="1" applyFill="1" applyBorder="1" applyAlignment="1" applyProtection="1">
      <alignment horizontal="center" vertical="center"/>
      <protection locked="0"/>
    </xf>
    <xf numFmtId="165" fontId="14" fillId="14" borderId="33" xfId="1" applyNumberFormat="1" applyFont="1" applyFill="1" applyBorder="1" applyAlignment="1" applyProtection="1">
      <alignment horizontal="center" vertical="center"/>
      <protection locked="0"/>
    </xf>
    <xf numFmtId="164" fontId="15" fillId="15" borderId="34" xfId="1" applyNumberFormat="1" applyFont="1" applyFill="1" applyBorder="1" applyAlignment="1" applyProtection="1">
      <alignment horizontal="center" vertical="center"/>
      <protection locked="0"/>
    </xf>
    <xf numFmtId="165" fontId="14" fillId="16" borderId="35" xfId="1" applyNumberFormat="1" applyFont="1" applyFill="1" applyBorder="1" applyAlignment="1" applyProtection="1">
      <alignment horizontal="center" vertical="center"/>
      <protection locked="0"/>
    </xf>
    <xf numFmtId="20" fontId="14" fillId="16" borderId="36" xfId="1" applyNumberFormat="1" applyFont="1" applyFill="1" applyBorder="1" applyAlignment="1" applyProtection="1">
      <alignment horizontal="center" vertical="center"/>
      <protection locked="0"/>
    </xf>
    <xf numFmtId="164" fontId="15" fillId="15" borderId="37" xfId="1" applyNumberFormat="1" applyFont="1" applyFill="1" applyBorder="1" applyAlignment="1" applyProtection="1">
      <alignment horizontal="center" vertical="center"/>
      <protection locked="0"/>
    </xf>
    <xf numFmtId="0" fontId="16" fillId="15" borderId="38" xfId="1" applyFont="1" applyFill="1" applyBorder="1" applyAlignment="1" applyProtection="1">
      <alignment horizontal="center" vertical="center"/>
      <protection locked="0"/>
    </xf>
    <xf numFmtId="164" fontId="17" fillId="15" borderId="34" xfId="1" applyNumberFormat="1" applyFont="1" applyFill="1" applyBorder="1" applyAlignment="1" applyProtection="1">
      <alignment horizontal="left" vertical="center"/>
      <protection locked="0"/>
    </xf>
    <xf numFmtId="0" fontId="18" fillId="15" borderId="39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19" fillId="15" borderId="40" xfId="1" applyFont="1" applyFill="1" applyBorder="1" applyAlignment="1" applyProtection="1">
      <alignment horizontal="center" vertical="center"/>
    </xf>
    <xf numFmtId="0" fontId="19" fillId="15" borderId="0" xfId="1" applyFont="1" applyFill="1" applyBorder="1" applyAlignment="1" applyProtection="1">
      <alignment horizontal="center" vertical="center"/>
    </xf>
    <xf numFmtId="0" fontId="20" fillId="15" borderId="0" xfId="1" applyFont="1" applyFill="1" applyBorder="1" applyAlignment="1" applyProtection="1">
      <alignment horizontal="center" vertical="center"/>
    </xf>
    <xf numFmtId="0" fontId="19" fillId="15" borderId="41" xfId="1" applyFont="1" applyFill="1" applyBorder="1" applyAlignment="1" applyProtection="1">
      <alignment horizontal="center" vertical="center"/>
    </xf>
    <xf numFmtId="0" fontId="21" fillId="15" borderId="0" xfId="1" applyFont="1" applyFill="1" applyBorder="1" applyAlignment="1" applyProtection="1">
      <alignment horizontal="center" vertical="center"/>
    </xf>
    <xf numFmtId="0" fontId="22" fillId="15" borderId="0" xfId="1" applyFont="1" applyFill="1" applyBorder="1" applyAlignment="1" applyProtection="1">
      <alignment vertical="center"/>
    </xf>
    <xf numFmtId="166" fontId="14" fillId="15" borderId="0" xfId="1" applyNumberFormat="1" applyFont="1" applyFill="1" applyBorder="1" applyAlignment="1" applyProtection="1">
      <alignment horizontal="left" vertical="center"/>
    </xf>
    <xf numFmtId="167" fontId="23" fillId="15" borderId="0" xfId="1" applyNumberFormat="1" applyFont="1" applyFill="1" applyBorder="1" applyAlignment="1" applyProtection="1">
      <alignment horizontal="right" vertical="center"/>
      <protection locked="0"/>
    </xf>
    <xf numFmtId="168" fontId="23" fillId="15" borderId="3" xfId="1" applyNumberFormat="1" applyFont="1" applyFill="1" applyBorder="1" applyAlignment="1" applyProtection="1">
      <alignment horizontal="right" vertical="center"/>
      <protection locked="0"/>
    </xf>
    <xf numFmtId="169" fontId="23" fillId="15" borderId="3" xfId="1" applyNumberFormat="1" applyFont="1" applyFill="1" applyBorder="1" applyAlignment="1" applyProtection="1">
      <alignment horizontal="left" vertical="center"/>
      <protection locked="0"/>
    </xf>
    <xf numFmtId="0" fontId="3" fillId="0" borderId="0" xfId="1" applyFont="1" applyBorder="1" applyProtection="1">
      <protection locked="0"/>
    </xf>
    <xf numFmtId="167" fontId="24" fillId="15" borderId="0" xfId="1" applyNumberFormat="1" applyFont="1" applyFill="1" applyBorder="1" applyAlignment="1" applyProtection="1">
      <alignment vertical="center"/>
      <protection locked="0"/>
    </xf>
    <xf numFmtId="0" fontId="25" fillId="15" borderId="0" xfId="1" applyFont="1" applyFill="1" applyBorder="1" applyAlignment="1" applyProtection="1">
      <alignment horizontal="center"/>
      <protection locked="0"/>
    </xf>
    <xf numFmtId="0" fontId="26" fillId="15" borderId="0" xfId="1" applyFont="1" applyFill="1" applyBorder="1" applyAlignment="1" applyProtection="1">
      <alignment horizontal="center"/>
      <protection locked="0"/>
    </xf>
    <xf numFmtId="164" fontId="27" fillId="15" borderId="0" xfId="1" applyNumberFormat="1" applyFont="1" applyFill="1" applyBorder="1" applyAlignment="1" applyProtection="1">
      <alignment horizontal="center"/>
      <protection locked="0"/>
    </xf>
    <xf numFmtId="164" fontId="27" fillId="15" borderId="0" xfId="1" applyNumberFormat="1" applyFont="1" applyFill="1" applyBorder="1" applyAlignment="1" applyProtection="1">
      <alignment horizontal="left"/>
      <protection locked="0"/>
    </xf>
    <xf numFmtId="164" fontId="4" fillId="15" borderId="0" xfId="1" applyNumberFormat="1" applyFont="1" applyFill="1" applyBorder="1" applyAlignment="1" applyProtection="1">
      <alignment horizontal="left"/>
      <protection locked="0"/>
    </xf>
  </cellXfs>
  <cellStyles count="4">
    <cellStyle name="Normal" xfId="0" builtinId="0"/>
    <cellStyle name="Normal 2" xfId="1"/>
    <cellStyle name="Normal 3" xfId="2"/>
    <cellStyle name="Normal 4" xfId="3"/>
  </cellStyles>
  <dxfs count="3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31"/>
      </font>
    </dxf>
    <dxf>
      <fill>
        <patternFill>
          <bgColor indexed="10"/>
        </patternFill>
      </fill>
    </dxf>
    <dxf>
      <font>
        <b/>
        <i val="0"/>
        <condense val="0"/>
        <extend val="0"/>
        <color indexed="16"/>
      </font>
      <fill>
        <patternFill patternType="solid">
          <bgColor rgb="FFFFFF00"/>
        </patternFill>
      </fill>
    </dxf>
    <dxf>
      <font>
        <color theme="4" tint="0.79998168889431442"/>
      </font>
      <fill>
        <patternFill patternType="solid">
          <bgColor rgb="FF0070C0"/>
        </patternFill>
      </fill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31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31"/>
      </font>
    </dxf>
    <dxf>
      <fill>
        <patternFill>
          <bgColor indexed="10"/>
        </patternFill>
      </fill>
    </dxf>
    <dxf>
      <font>
        <b/>
        <i val="0"/>
        <condense val="0"/>
        <extend val="0"/>
        <color indexed="16"/>
      </font>
      <fill>
        <patternFill patternType="solid">
          <bgColor rgb="FFFFFF00"/>
        </patternFill>
      </fill>
    </dxf>
    <dxf>
      <font>
        <color theme="4" tint="0.79998168889431442"/>
      </font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0</xdr:row>
          <xdr:rowOff>28575</xdr:rowOff>
        </xdr:from>
        <xdr:to>
          <xdr:col>10</xdr:col>
          <xdr:colOff>247650</xdr:colOff>
          <xdr:row>1</xdr:row>
          <xdr:rowOff>133350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ALARME Serji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27879</xdr:colOff>
      <xdr:row>0</xdr:row>
      <xdr:rowOff>23232</xdr:rowOff>
    </xdr:from>
    <xdr:to>
      <xdr:col>7</xdr:col>
      <xdr:colOff>223025</xdr:colOff>
      <xdr:row>1</xdr:row>
      <xdr:rowOff>130098</xdr:rowOff>
    </xdr:to>
    <xdr:sp macro="[0]!PresenceSecoursBruno" textlink="">
      <xdr:nvSpPr>
        <xdr:cNvPr id="2" name="Rectangle à coins arrondis 1"/>
        <xdr:cNvSpPr/>
      </xdr:nvSpPr>
      <xdr:spPr>
        <a:xfrm>
          <a:off x="1821367" y="23232"/>
          <a:ext cx="710890" cy="15332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</a:rPr>
            <a:t>ALARME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emplate4"/>
  <dimension ref="A1:O126"/>
  <sheetViews>
    <sheetView showGridLines="0" showRowColHeaders="0" tabSelected="1" zoomScale="205" zoomScaleNormal="205" zoomScaleSheetLayoutView="145" workbookViewId="0">
      <pane xSplit="6" ySplit="3" topLeftCell="G4" activePane="bottomRight" state="frozenSplit"/>
      <selection pane="topRight" activeCell="C1" sqref="C1"/>
      <selection pane="bottomLeft" activeCell="A6" sqref="A6"/>
      <selection pane="bottomRight" activeCell="A3" sqref="A3"/>
    </sheetView>
  </sheetViews>
  <sheetFormatPr baseColWidth="10" defaultColWidth="11.85546875" defaultRowHeight="15.75" x14ac:dyDescent="0.3"/>
  <cols>
    <col min="1" max="1" width="4.42578125" style="8" customWidth="1"/>
    <col min="2" max="2" width="14.7109375" style="7" customWidth="1"/>
    <col min="3" max="3" width="1.7109375" style="7" hidden="1" customWidth="1"/>
    <col min="4" max="4" width="7.7109375" style="6" customWidth="1"/>
    <col min="5" max="5" width="3.5703125" style="5" hidden="1" customWidth="1"/>
    <col min="6" max="6" width="3" style="4" hidden="1" customWidth="1"/>
    <col min="7" max="8" width="7.7109375" style="2" customWidth="1"/>
    <col min="9" max="9" width="3.5703125" style="3" hidden="1" customWidth="1"/>
    <col min="10" max="11" width="7.7109375" style="2" customWidth="1"/>
    <col min="12" max="15" width="2" style="1" hidden="1" customWidth="1"/>
    <col min="16" max="16" width="3.140625" style="1" customWidth="1"/>
    <col min="17" max="16384" width="11.85546875" style="1"/>
  </cols>
  <sheetData>
    <row r="1" spans="1:15" s="86" customFormat="1" ht="4.1500000000000004" customHeight="1" x14ac:dyDescent="0.3">
      <c r="A1" s="92"/>
      <c r="B1" s="91"/>
      <c r="C1" s="91"/>
      <c r="D1" s="90"/>
      <c r="E1" s="89">
        <f>G2-H2+J2-K2</f>
        <v>25</v>
      </c>
      <c r="F1" s="88"/>
      <c r="G1" s="87"/>
      <c r="H1" s="87"/>
      <c r="I1" s="87"/>
      <c r="J1" s="87"/>
      <c r="K1" s="87"/>
    </row>
    <row r="2" spans="1:15" s="74" customFormat="1" ht="12.6" customHeight="1" thickBot="1" x14ac:dyDescent="0.25">
      <c r="A2" s="85">
        <v>42186</v>
      </c>
      <c r="B2" s="84"/>
      <c r="C2" s="83"/>
      <c r="D2" s="82">
        <f>SUM(E3:E82)</f>
        <v>25</v>
      </c>
      <c r="E2" s="81"/>
      <c r="F2" s="80"/>
      <c r="G2" s="79">
        <f>COUNTA(G4:G83)</f>
        <v>25</v>
      </c>
      <c r="H2" s="77">
        <f>COUNTA(H4:H83)</f>
        <v>0</v>
      </c>
      <c r="I2" s="78"/>
      <c r="J2" s="77">
        <f>COUNTA(J4:J83)</f>
        <v>0</v>
      </c>
      <c r="K2" s="76">
        <f>COUNTA(K4:K83)</f>
        <v>0</v>
      </c>
      <c r="L2" s="75"/>
      <c r="M2" s="75"/>
      <c r="N2" s="75"/>
      <c r="O2" s="75"/>
    </row>
    <row r="3" spans="1:15" s="64" customFormat="1" ht="11.45" customHeight="1" thickBot="1" x14ac:dyDescent="0.25">
      <c r="A3" s="73"/>
      <c r="B3" s="72" t="s">
        <v>6</v>
      </c>
      <c r="C3" s="72"/>
      <c r="D3" s="72" t="str">
        <f t="shared" ref="D3:D34" si="0">IF(E3=1,"Présent","")</f>
        <v/>
      </c>
      <c r="E3" s="71"/>
      <c r="F3" s="70"/>
      <c r="G3" s="69" t="s">
        <v>5</v>
      </c>
      <c r="H3" s="68" t="s">
        <v>4</v>
      </c>
      <c r="I3" s="67"/>
      <c r="J3" s="66" t="s">
        <v>3</v>
      </c>
      <c r="K3" s="65" t="s">
        <v>2</v>
      </c>
    </row>
    <row r="4" spans="1:15" x14ac:dyDescent="0.3">
      <c r="A4" s="63" t="s">
        <v>0</v>
      </c>
      <c r="B4" s="62" t="s">
        <v>15</v>
      </c>
      <c r="C4" s="61">
        <v>1</v>
      </c>
      <c r="D4" s="60" t="str">
        <f t="shared" si="0"/>
        <v>Présent</v>
      </c>
      <c r="E4" s="59">
        <f t="shared" ref="E4:E35" si="1">(L4-M4)+(N4-O4)</f>
        <v>1</v>
      </c>
      <c r="F4" s="58" t="str">
        <f t="shared" ref="F4:F35" si="2">IF(AND(OR(A4="OBS",A4="PREV"),G4&gt;TIMEVALUE("07:00")),"X","")</f>
        <v/>
      </c>
      <c r="G4" s="57">
        <v>0.4465277777777778</v>
      </c>
      <c r="H4" s="56"/>
      <c r="I4" s="55" t="str">
        <f t="shared" ref="I4:I35" si="3">IF(AND(OR(A4="OBS",A4="PREV"),J4&gt;TIMEVALUE("14:00")),"X","")</f>
        <v/>
      </c>
      <c r="J4" s="54"/>
      <c r="K4" s="53"/>
      <c r="L4" s="1">
        <f t="shared" ref="L4:L35" si="4">COUNTA(G4)</f>
        <v>1</v>
      </c>
      <c r="M4" s="1">
        <f t="shared" ref="M4:M35" si="5">COUNTA(H4)</f>
        <v>0</v>
      </c>
      <c r="N4" s="1">
        <f t="shared" ref="N4:N35" si="6">COUNTA(J4)</f>
        <v>0</v>
      </c>
      <c r="O4" s="1">
        <f t="shared" ref="O4:O35" si="7">COUNTA(K4)</f>
        <v>0</v>
      </c>
    </row>
    <row r="5" spans="1:15" x14ac:dyDescent="0.3">
      <c r="A5" s="49" t="s">
        <v>13</v>
      </c>
      <c r="B5" s="34" t="s">
        <v>16</v>
      </c>
      <c r="C5" s="43">
        <v>1</v>
      </c>
      <c r="D5" s="42" t="str">
        <f t="shared" si="0"/>
        <v/>
      </c>
      <c r="E5" s="33">
        <f t="shared" si="1"/>
        <v>0</v>
      </c>
      <c r="F5" s="32" t="str">
        <f t="shared" si="2"/>
        <v/>
      </c>
      <c r="G5" s="31"/>
      <c r="H5" s="30"/>
      <c r="I5" s="29" t="str">
        <f t="shared" si="3"/>
        <v/>
      </c>
      <c r="J5" s="28"/>
      <c r="K5" s="27"/>
      <c r="L5" s="1">
        <f t="shared" si="4"/>
        <v>0</v>
      </c>
      <c r="M5" s="1">
        <f t="shared" si="5"/>
        <v>0</v>
      </c>
      <c r="N5" s="1">
        <f t="shared" si="6"/>
        <v>0</v>
      </c>
      <c r="O5" s="1">
        <f t="shared" si="7"/>
        <v>0</v>
      </c>
    </row>
    <row r="6" spans="1:15" x14ac:dyDescent="0.3">
      <c r="A6" s="44" t="s">
        <v>0</v>
      </c>
      <c r="B6" s="34" t="s">
        <v>17</v>
      </c>
      <c r="C6" s="43">
        <v>1</v>
      </c>
      <c r="D6" s="42" t="str">
        <f t="shared" si="0"/>
        <v/>
      </c>
      <c r="E6" s="33">
        <f t="shared" si="1"/>
        <v>0</v>
      </c>
      <c r="F6" s="32" t="str">
        <f t="shared" si="2"/>
        <v/>
      </c>
      <c r="G6" s="31"/>
      <c r="H6" s="30"/>
      <c r="I6" s="29" t="str">
        <f t="shared" si="3"/>
        <v/>
      </c>
      <c r="J6" s="28"/>
      <c r="K6" s="27"/>
      <c r="L6" s="1">
        <f t="shared" si="4"/>
        <v>0</v>
      </c>
      <c r="M6" s="1">
        <f t="shared" si="5"/>
        <v>0</v>
      </c>
      <c r="N6" s="1">
        <f t="shared" si="6"/>
        <v>0</v>
      </c>
      <c r="O6" s="1">
        <f t="shared" si="7"/>
        <v>0</v>
      </c>
    </row>
    <row r="7" spans="1:15" x14ac:dyDescent="0.3">
      <c r="A7" s="45" t="s">
        <v>10</v>
      </c>
      <c r="B7" s="34" t="s">
        <v>18</v>
      </c>
      <c r="C7" s="43">
        <v>1</v>
      </c>
      <c r="D7" s="42" t="str">
        <f t="shared" si="0"/>
        <v>Présent</v>
      </c>
      <c r="E7" s="33">
        <f t="shared" si="1"/>
        <v>1</v>
      </c>
      <c r="F7" s="32" t="str">
        <f t="shared" si="2"/>
        <v/>
      </c>
      <c r="G7" s="31">
        <v>0.4597222222222222</v>
      </c>
      <c r="H7" s="30"/>
      <c r="I7" s="29" t="str">
        <f t="shared" si="3"/>
        <v/>
      </c>
      <c r="J7" s="28"/>
      <c r="K7" s="27"/>
      <c r="L7" s="1">
        <f t="shared" si="4"/>
        <v>1</v>
      </c>
      <c r="M7" s="1">
        <f t="shared" si="5"/>
        <v>0</v>
      </c>
      <c r="N7" s="1">
        <f t="shared" si="6"/>
        <v>0</v>
      </c>
      <c r="O7" s="1">
        <f t="shared" si="7"/>
        <v>0</v>
      </c>
    </row>
    <row r="8" spans="1:15" x14ac:dyDescent="0.3">
      <c r="A8" s="46" t="s">
        <v>9</v>
      </c>
      <c r="B8" s="34" t="s">
        <v>19</v>
      </c>
      <c r="C8" s="43">
        <v>1</v>
      </c>
      <c r="D8" s="42" t="str">
        <f t="shared" si="0"/>
        <v/>
      </c>
      <c r="E8" s="33">
        <f t="shared" si="1"/>
        <v>0</v>
      </c>
      <c r="F8" s="32" t="str">
        <f t="shared" si="2"/>
        <v/>
      </c>
      <c r="G8" s="31"/>
      <c r="H8" s="30"/>
      <c r="I8" s="29" t="str">
        <f t="shared" si="3"/>
        <v/>
      </c>
      <c r="J8" s="28"/>
      <c r="K8" s="27"/>
      <c r="L8" s="1">
        <f t="shared" si="4"/>
        <v>0</v>
      </c>
      <c r="M8" s="1">
        <f t="shared" si="5"/>
        <v>0</v>
      </c>
      <c r="N8" s="1">
        <f t="shared" si="6"/>
        <v>0</v>
      </c>
      <c r="O8" s="1">
        <f t="shared" si="7"/>
        <v>0</v>
      </c>
    </row>
    <row r="9" spans="1:15" x14ac:dyDescent="0.3">
      <c r="A9" s="45" t="s">
        <v>10</v>
      </c>
      <c r="B9" s="34" t="s">
        <v>20</v>
      </c>
      <c r="C9" s="43">
        <v>9</v>
      </c>
      <c r="D9" s="42" t="str">
        <f t="shared" si="0"/>
        <v/>
      </c>
      <c r="E9" s="33">
        <f t="shared" si="1"/>
        <v>0</v>
      </c>
      <c r="F9" s="32" t="str">
        <f t="shared" si="2"/>
        <v/>
      </c>
      <c r="G9" s="31"/>
      <c r="H9" s="30"/>
      <c r="I9" s="29" t="str">
        <f t="shared" si="3"/>
        <v/>
      </c>
      <c r="J9" s="28"/>
      <c r="K9" s="27"/>
      <c r="L9" s="1">
        <f t="shared" si="4"/>
        <v>0</v>
      </c>
      <c r="M9" s="1">
        <f t="shared" si="5"/>
        <v>0</v>
      </c>
      <c r="N9" s="1">
        <f t="shared" si="6"/>
        <v>0</v>
      </c>
      <c r="O9" s="1">
        <f t="shared" si="7"/>
        <v>0</v>
      </c>
    </row>
    <row r="10" spans="1:15" x14ac:dyDescent="0.3">
      <c r="A10" s="45" t="s">
        <v>10</v>
      </c>
      <c r="B10" s="34" t="s">
        <v>21</v>
      </c>
      <c r="C10" s="43">
        <v>9</v>
      </c>
      <c r="D10" s="42" t="str">
        <f t="shared" si="0"/>
        <v>Présent</v>
      </c>
      <c r="E10" s="33">
        <f t="shared" si="1"/>
        <v>1</v>
      </c>
      <c r="F10" s="32" t="str">
        <f t="shared" si="2"/>
        <v/>
      </c>
      <c r="G10" s="31">
        <v>0.4465277777777778</v>
      </c>
      <c r="H10" s="30"/>
      <c r="I10" s="29" t="str">
        <f t="shared" si="3"/>
        <v/>
      </c>
      <c r="J10" s="28"/>
      <c r="K10" s="27"/>
      <c r="L10" s="1">
        <f t="shared" si="4"/>
        <v>1</v>
      </c>
      <c r="M10" s="1">
        <f t="shared" si="5"/>
        <v>0</v>
      </c>
      <c r="N10" s="1">
        <f t="shared" si="6"/>
        <v>0</v>
      </c>
      <c r="O10" s="1">
        <f t="shared" si="7"/>
        <v>0</v>
      </c>
    </row>
    <row r="11" spans="1:15" x14ac:dyDescent="0.3">
      <c r="A11" s="26" t="s">
        <v>12</v>
      </c>
      <c r="B11" s="34" t="s">
        <v>22</v>
      </c>
      <c r="C11" s="43">
        <v>8</v>
      </c>
      <c r="D11" s="42" t="str">
        <f t="shared" si="0"/>
        <v/>
      </c>
      <c r="E11" s="33">
        <f t="shared" si="1"/>
        <v>0</v>
      </c>
      <c r="F11" s="32" t="str">
        <f t="shared" si="2"/>
        <v/>
      </c>
      <c r="G11" s="31"/>
      <c r="H11" s="30"/>
      <c r="I11" s="29" t="str">
        <f t="shared" si="3"/>
        <v/>
      </c>
      <c r="J11" s="28"/>
      <c r="K11" s="27"/>
      <c r="L11" s="1">
        <f t="shared" si="4"/>
        <v>0</v>
      </c>
      <c r="M11" s="1">
        <f t="shared" si="5"/>
        <v>0</v>
      </c>
      <c r="N11" s="1">
        <f t="shared" si="6"/>
        <v>0</v>
      </c>
      <c r="O11" s="1">
        <f t="shared" si="7"/>
        <v>0</v>
      </c>
    </row>
    <row r="12" spans="1:15" x14ac:dyDescent="0.3">
      <c r="A12" s="48" t="s">
        <v>0</v>
      </c>
      <c r="B12" s="34" t="s">
        <v>23</v>
      </c>
      <c r="C12" s="43">
        <v>8</v>
      </c>
      <c r="D12" s="42" t="str">
        <f t="shared" si="0"/>
        <v/>
      </c>
      <c r="E12" s="33">
        <f t="shared" si="1"/>
        <v>0</v>
      </c>
      <c r="F12" s="32" t="str">
        <f t="shared" si="2"/>
        <v/>
      </c>
      <c r="G12" s="31"/>
      <c r="H12" s="30"/>
      <c r="I12" s="29" t="str">
        <f t="shared" si="3"/>
        <v/>
      </c>
      <c r="J12" s="28"/>
      <c r="K12" s="27"/>
      <c r="L12" s="1">
        <f t="shared" si="4"/>
        <v>0</v>
      </c>
      <c r="M12" s="1">
        <f t="shared" si="5"/>
        <v>0</v>
      </c>
      <c r="N12" s="1">
        <f t="shared" si="6"/>
        <v>0</v>
      </c>
      <c r="O12" s="1">
        <f t="shared" si="7"/>
        <v>0</v>
      </c>
    </row>
    <row r="13" spans="1:15" x14ac:dyDescent="0.3">
      <c r="A13" s="46" t="s">
        <v>9</v>
      </c>
      <c r="B13" s="34" t="s">
        <v>24</v>
      </c>
      <c r="C13" s="43">
        <v>8</v>
      </c>
      <c r="D13" s="42" t="str">
        <f t="shared" si="0"/>
        <v>Présent</v>
      </c>
      <c r="E13" s="33">
        <f t="shared" si="1"/>
        <v>1</v>
      </c>
      <c r="F13" s="32" t="str">
        <f t="shared" si="2"/>
        <v/>
      </c>
      <c r="G13" s="31">
        <v>0.4597222222222222</v>
      </c>
      <c r="H13" s="30"/>
      <c r="I13" s="29" t="str">
        <f t="shared" si="3"/>
        <v/>
      </c>
      <c r="J13" s="28"/>
      <c r="K13" s="27"/>
      <c r="L13" s="1">
        <f t="shared" si="4"/>
        <v>1</v>
      </c>
      <c r="M13" s="1">
        <f t="shared" si="5"/>
        <v>0</v>
      </c>
      <c r="N13" s="1">
        <f t="shared" si="6"/>
        <v>0</v>
      </c>
      <c r="O13" s="1">
        <f t="shared" si="7"/>
        <v>0</v>
      </c>
    </row>
    <row r="14" spans="1:15" x14ac:dyDescent="0.3">
      <c r="A14" s="46" t="s">
        <v>9</v>
      </c>
      <c r="B14" s="34" t="s">
        <v>25</v>
      </c>
      <c r="C14" s="43">
        <v>2</v>
      </c>
      <c r="D14" s="42" t="str">
        <f t="shared" si="0"/>
        <v/>
      </c>
      <c r="E14" s="33">
        <f t="shared" si="1"/>
        <v>0</v>
      </c>
      <c r="F14" s="32" t="str">
        <f t="shared" si="2"/>
        <v/>
      </c>
      <c r="G14" s="31"/>
      <c r="H14" s="30"/>
      <c r="I14" s="29" t="str">
        <f t="shared" si="3"/>
        <v/>
      </c>
      <c r="J14" s="28"/>
      <c r="K14" s="27"/>
      <c r="L14" s="1">
        <f t="shared" si="4"/>
        <v>0</v>
      </c>
      <c r="M14" s="1">
        <f t="shared" si="5"/>
        <v>0</v>
      </c>
      <c r="N14" s="1">
        <f t="shared" si="6"/>
        <v>0</v>
      </c>
      <c r="O14" s="1">
        <f t="shared" si="7"/>
        <v>0</v>
      </c>
    </row>
    <row r="15" spans="1:15" x14ac:dyDescent="0.3">
      <c r="A15" s="45" t="s">
        <v>10</v>
      </c>
      <c r="B15" s="34" t="s">
        <v>26</v>
      </c>
      <c r="C15" s="43">
        <v>2</v>
      </c>
      <c r="D15" s="42" t="str">
        <f t="shared" si="0"/>
        <v>Présent</v>
      </c>
      <c r="E15" s="33">
        <f t="shared" si="1"/>
        <v>1</v>
      </c>
      <c r="F15" s="32" t="str">
        <f t="shared" si="2"/>
        <v/>
      </c>
      <c r="G15" s="31">
        <v>0.4597222222222222</v>
      </c>
      <c r="H15" s="30"/>
      <c r="I15" s="29" t="str">
        <f t="shared" si="3"/>
        <v/>
      </c>
      <c r="J15" s="28"/>
      <c r="K15" s="27"/>
      <c r="L15" s="1">
        <f t="shared" si="4"/>
        <v>1</v>
      </c>
      <c r="M15" s="1">
        <f t="shared" si="5"/>
        <v>0</v>
      </c>
      <c r="N15" s="1">
        <f t="shared" si="6"/>
        <v>0</v>
      </c>
      <c r="O15" s="1">
        <f t="shared" si="7"/>
        <v>0</v>
      </c>
    </row>
    <row r="16" spans="1:15" x14ac:dyDescent="0.3">
      <c r="A16" s="44" t="s">
        <v>0</v>
      </c>
      <c r="B16" s="34" t="s">
        <v>27</v>
      </c>
      <c r="C16" s="43">
        <v>2</v>
      </c>
      <c r="D16" s="42" t="str">
        <f t="shared" si="0"/>
        <v>Présent</v>
      </c>
      <c r="E16" s="33">
        <f t="shared" si="1"/>
        <v>1</v>
      </c>
      <c r="F16" s="32" t="str">
        <f t="shared" si="2"/>
        <v/>
      </c>
      <c r="G16" s="31">
        <v>0.4465277777777778</v>
      </c>
      <c r="H16" s="30"/>
      <c r="I16" s="29" t="str">
        <f t="shared" si="3"/>
        <v/>
      </c>
      <c r="J16" s="28"/>
      <c r="K16" s="27"/>
      <c r="L16" s="1">
        <f t="shared" si="4"/>
        <v>1</v>
      </c>
      <c r="M16" s="1">
        <f t="shared" si="5"/>
        <v>0</v>
      </c>
      <c r="N16" s="1">
        <f t="shared" si="6"/>
        <v>0</v>
      </c>
      <c r="O16" s="1">
        <f t="shared" si="7"/>
        <v>0</v>
      </c>
    </row>
    <row r="17" spans="1:15" x14ac:dyDescent="0.3">
      <c r="A17" s="47" t="s">
        <v>11</v>
      </c>
      <c r="B17" s="34" t="s">
        <v>28</v>
      </c>
      <c r="C17" s="43">
        <v>2</v>
      </c>
      <c r="D17" s="42" t="str">
        <f t="shared" si="0"/>
        <v/>
      </c>
      <c r="E17" s="33">
        <f t="shared" si="1"/>
        <v>0</v>
      </c>
      <c r="F17" s="32" t="str">
        <f t="shared" si="2"/>
        <v/>
      </c>
      <c r="G17" s="31"/>
      <c r="H17" s="30"/>
      <c r="I17" s="29" t="str">
        <f t="shared" si="3"/>
        <v/>
      </c>
      <c r="J17" s="28"/>
      <c r="K17" s="27"/>
      <c r="L17" s="1">
        <f t="shared" si="4"/>
        <v>0</v>
      </c>
      <c r="M17" s="1">
        <f t="shared" si="5"/>
        <v>0</v>
      </c>
      <c r="N17" s="1">
        <f t="shared" si="6"/>
        <v>0</v>
      </c>
      <c r="O17" s="1">
        <f t="shared" si="7"/>
        <v>0</v>
      </c>
    </row>
    <row r="18" spans="1:15" x14ac:dyDescent="0.3">
      <c r="A18" s="47" t="s">
        <v>11</v>
      </c>
      <c r="B18" s="34" t="s">
        <v>28</v>
      </c>
      <c r="C18" s="43">
        <v>2</v>
      </c>
      <c r="D18" s="42" t="str">
        <f t="shared" si="0"/>
        <v/>
      </c>
      <c r="E18" s="33">
        <f t="shared" si="1"/>
        <v>0</v>
      </c>
      <c r="F18" s="32" t="str">
        <f t="shared" si="2"/>
        <v/>
      </c>
      <c r="G18" s="31"/>
      <c r="H18" s="30"/>
      <c r="I18" s="29" t="str">
        <f t="shared" si="3"/>
        <v/>
      </c>
      <c r="J18" s="28"/>
      <c r="K18" s="27"/>
      <c r="L18" s="1">
        <f t="shared" si="4"/>
        <v>0</v>
      </c>
      <c r="M18" s="1">
        <f t="shared" si="5"/>
        <v>0</v>
      </c>
      <c r="N18" s="1">
        <f t="shared" si="6"/>
        <v>0</v>
      </c>
      <c r="O18" s="1">
        <f t="shared" si="7"/>
        <v>0</v>
      </c>
    </row>
    <row r="19" spans="1:15" x14ac:dyDescent="0.3">
      <c r="A19" s="47" t="s">
        <v>11</v>
      </c>
      <c r="B19" s="34" t="s">
        <v>29</v>
      </c>
      <c r="C19" s="43">
        <v>2</v>
      </c>
      <c r="D19" s="42" t="str">
        <f t="shared" si="0"/>
        <v>Présent</v>
      </c>
      <c r="E19" s="33">
        <f t="shared" si="1"/>
        <v>1</v>
      </c>
      <c r="F19" s="32" t="str">
        <f t="shared" si="2"/>
        <v/>
      </c>
      <c r="G19" s="31">
        <v>0.4465277777777778</v>
      </c>
      <c r="H19" s="30"/>
      <c r="I19" s="29" t="str">
        <f t="shared" si="3"/>
        <v/>
      </c>
      <c r="J19" s="28"/>
      <c r="K19" s="27"/>
      <c r="L19" s="1">
        <f t="shared" si="4"/>
        <v>1</v>
      </c>
      <c r="M19" s="1">
        <f t="shared" si="5"/>
        <v>0</v>
      </c>
      <c r="N19" s="1">
        <f t="shared" si="6"/>
        <v>0</v>
      </c>
      <c r="O19" s="1">
        <f t="shared" si="7"/>
        <v>0</v>
      </c>
    </row>
    <row r="20" spans="1:15" x14ac:dyDescent="0.3">
      <c r="A20" s="45" t="s">
        <v>10</v>
      </c>
      <c r="B20" s="34" t="s">
        <v>30</v>
      </c>
      <c r="C20" s="43">
        <v>2</v>
      </c>
      <c r="D20" s="42" t="str">
        <f t="shared" si="0"/>
        <v/>
      </c>
      <c r="E20" s="33">
        <f t="shared" si="1"/>
        <v>0</v>
      </c>
      <c r="F20" s="32" t="str">
        <f t="shared" si="2"/>
        <v/>
      </c>
      <c r="G20" s="31"/>
      <c r="H20" s="30"/>
      <c r="I20" s="29" t="str">
        <f t="shared" si="3"/>
        <v/>
      </c>
      <c r="J20" s="28"/>
      <c r="K20" s="27"/>
      <c r="L20" s="1">
        <f t="shared" si="4"/>
        <v>0</v>
      </c>
      <c r="M20" s="1">
        <f t="shared" si="5"/>
        <v>0</v>
      </c>
      <c r="N20" s="1">
        <f t="shared" si="6"/>
        <v>0</v>
      </c>
      <c r="O20" s="1">
        <f t="shared" si="7"/>
        <v>0</v>
      </c>
    </row>
    <row r="21" spans="1:15" x14ac:dyDescent="0.3">
      <c r="A21" s="45" t="s">
        <v>10</v>
      </c>
      <c r="B21" s="34" t="s">
        <v>31</v>
      </c>
      <c r="C21" s="43">
        <v>2</v>
      </c>
      <c r="D21" s="42" t="str">
        <f t="shared" si="0"/>
        <v/>
      </c>
      <c r="E21" s="33">
        <f t="shared" si="1"/>
        <v>0</v>
      </c>
      <c r="F21" s="32" t="str">
        <f t="shared" si="2"/>
        <v/>
      </c>
      <c r="G21" s="31"/>
      <c r="H21" s="30"/>
      <c r="I21" s="29" t="str">
        <f t="shared" si="3"/>
        <v/>
      </c>
      <c r="J21" s="28"/>
      <c r="K21" s="27"/>
      <c r="L21" s="1">
        <f t="shared" si="4"/>
        <v>0</v>
      </c>
      <c r="M21" s="1">
        <f t="shared" si="5"/>
        <v>0</v>
      </c>
      <c r="N21" s="1">
        <f t="shared" si="6"/>
        <v>0</v>
      </c>
      <c r="O21" s="1">
        <f t="shared" si="7"/>
        <v>0</v>
      </c>
    </row>
    <row r="22" spans="1:15" x14ac:dyDescent="0.3">
      <c r="A22" s="44" t="s">
        <v>0</v>
      </c>
      <c r="B22" s="34" t="s">
        <v>32</v>
      </c>
      <c r="C22" s="43">
        <v>2</v>
      </c>
      <c r="D22" s="42" t="str">
        <f t="shared" si="0"/>
        <v>Présent</v>
      </c>
      <c r="E22" s="33">
        <f t="shared" si="1"/>
        <v>1</v>
      </c>
      <c r="F22" s="32" t="str">
        <f t="shared" si="2"/>
        <v/>
      </c>
      <c r="G22" s="31">
        <v>0.4597222222222222</v>
      </c>
      <c r="H22" s="30"/>
      <c r="I22" s="29" t="str">
        <f t="shared" si="3"/>
        <v/>
      </c>
      <c r="J22" s="28"/>
      <c r="K22" s="27"/>
      <c r="L22" s="1">
        <f t="shared" si="4"/>
        <v>1</v>
      </c>
      <c r="M22" s="1">
        <f t="shared" si="5"/>
        <v>0</v>
      </c>
      <c r="N22" s="1">
        <f t="shared" si="6"/>
        <v>0</v>
      </c>
      <c r="O22" s="1">
        <f t="shared" si="7"/>
        <v>0</v>
      </c>
    </row>
    <row r="23" spans="1:15" x14ac:dyDescent="0.3">
      <c r="A23" s="47" t="s">
        <v>11</v>
      </c>
      <c r="B23" s="34" t="s">
        <v>33</v>
      </c>
      <c r="C23" s="43">
        <v>2</v>
      </c>
      <c r="D23" s="42" t="str">
        <f t="shared" si="0"/>
        <v/>
      </c>
      <c r="E23" s="33">
        <f t="shared" si="1"/>
        <v>0</v>
      </c>
      <c r="F23" s="32" t="str">
        <f t="shared" si="2"/>
        <v/>
      </c>
      <c r="G23" s="31"/>
      <c r="H23" s="30"/>
      <c r="I23" s="29" t="str">
        <f t="shared" si="3"/>
        <v/>
      </c>
      <c r="J23" s="28"/>
      <c r="K23" s="27"/>
      <c r="L23" s="1">
        <f t="shared" si="4"/>
        <v>0</v>
      </c>
      <c r="M23" s="1">
        <f t="shared" si="5"/>
        <v>0</v>
      </c>
      <c r="N23" s="1">
        <f t="shared" si="6"/>
        <v>0</v>
      </c>
      <c r="O23" s="1">
        <f t="shared" si="7"/>
        <v>0</v>
      </c>
    </row>
    <row r="24" spans="1:15" x14ac:dyDescent="0.3">
      <c r="A24" s="48" t="s">
        <v>0</v>
      </c>
      <c r="B24" s="34" t="s">
        <v>34</v>
      </c>
      <c r="C24" s="43">
        <v>6</v>
      </c>
      <c r="D24" s="42" t="str">
        <f t="shared" si="0"/>
        <v/>
      </c>
      <c r="E24" s="33">
        <f t="shared" si="1"/>
        <v>0</v>
      </c>
      <c r="F24" s="32" t="str">
        <f t="shared" si="2"/>
        <v/>
      </c>
      <c r="G24" s="31"/>
      <c r="H24" s="30"/>
      <c r="I24" s="29" t="str">
        <f t="shared" si="3"/>
        <v/>
      </c>
      <c r="J24" s="28"/>
      <c r="K24" s="27"/>
      <c r="L24" s="1">
        <f t="shared" si="4"/>
        <v>0</v>
      </c>
      <c r="M24" s="1">
        <f t="shared" si="5"/>
        <v>0</v>
      </c>
      <c r="N24" s="1">
        <f t="shared" si="6"/>
        <v>0</v>
      </c>
      <c r="O24" s="1">
        <f t="shared" si="7"/>
        <v>0</v>
      </c>
    </row>
    <row r="25" spans="1:15" x14ac:dyDescent="0.3">
      <c r="A25" s="51" t="s">
        <v>14</v>
      </c>
      <c r="B25" s="34" t="s">
        <v>35</v>
      </c>
      <c r="C25" s="43">
        <v>6</v>
      </c>
      <c r="D25" s="42" t="str">
        <f t="shared" si="0"/>
        <v>Présent</v>
      </c>
      <c r="E25" s="33">
        <f t="shared" si="1"/>
        <v>1</v>
      </c>
      <c r="F25" s="32" t="str">
        <f t="shared" si="2"/>
        <v/>
      </c>
      <c r="G25" s="31">
        <v>0.4465277777777778</v>
      </c>
      <c r="H25" s="30"/>
      <c r="I25" s="29" t="str">
        <f t="shared" si="3"/>
        <v/>
      </c>
      <c r="J25" s="28"/>
      <c r="K25" s="27"/>
      <c r="L25" s="1">
        <f t="shared" si="4"/>
        <v>1</v>
      </c>
      <c r="M25" s="1">
        <f t="shared" si="5"/>
        <v>0</v>
      </c>
      <c r="N25" s="1">
        <f t="shared" si="6"/>
        <v>0</v>
      </c>
      <c r="O25" s="1">
        <f t="shared" si="7"/>
        <v>0</v>
      </c>
    </row>
    <row r="26" spans="1:15" x14ac:dyDescent="0.3">
      <c r="A26" s="45" t="s">
        <v>10</v>
      </c>
      <c r="B26" s="34" t="s">
        <v>36</v>
      </c>
      <c r="C26" s="43">
        <v>6</v>
      </c>
      <c r="D26" s="42" t="str">
        <f t="shared" si="0"/>
        <v/>
      </c>
      <c r="E26" s="33">
        <f t="shared" si="1"/>
        <v>0</v>
      </c>
      <c r="F26" s="32" t="str">
        <f t="shared" si="2"/>
        <v/>
      </c>
      <c r="G26" s="31"/>
      <c r="H26" s="30"/>
      <c r="I26" s="29" t="str">
        <f t="shared" si="3"/>
        <v/>
      </c>
      <c r="J26" s="28"/>
      <c r="K26" s="27"/>
      <c r="L26" s="1">
        <f t="shared" si="4"/>
        <v>0</v>
      </c>
      <c r="M26" s="1">
        <f t="shared" si="5"/>
        <v>0</v>
      </c>
      <c r="N26" s="1">
        <f t="shared" si="6"/>
        <v>0</v>
      </c>
      <c r="O26" s="1">
        <f t="shared" si="7"/>
        <v>0</v>
      </c>
    </row>
    <row r="27" spans="1:15" x14ac:dyDescent="0.3">
      <c r="A27" s="51" t="s">
        <v>14</v>
      </c>
      <c r="B27" s="34" t="s">
        <v>37</v>
      </c>
      <c r="C27" s="43">
        <v>6</v>
      </c>
      <c r="D27" s="42" t="str">
        <f t="shared" si="0"/>
        <v/>
      </c>
      <c r="E27" s="33">
        <f t="shared" si="1"/>
        <v>0</v>
      </c>
      <c r="F27" s="32" t="str">
        <f t="shared" si="2"/>
        <v/>
      </c>
      <c r="G27" s="31"/>
      <c r="H27" s="30"/>
      <c r="I27" s="29" t="str">
        <f t="shared" si="3"/>
        <v/>
      </c>
      <c r="J27" s="28"/>
      <c r="K27" s="27"/>
      <c r="L27" s="1">
        <f t="shared" si="4"/>
        <v>0</v>
      </c>
      <c r="M27" s="1">
        <f t="shared" si="5"/>
        <v>0</v>
      </c>
      <c r="N27" s="1">
        <f t="shared" si="6"/>
        <v>0</v>
      </c>
      <c r="O27" s="1">
        <f t="shared" si="7"/>
        <v>0</v>
      </c>
    </row>
    <row r="28" spans="1:15" x14ac:dyDescent="0.3">
      <c r="A28" s="45" t="s">
        <v>10</v>
      </c>
      <c r="B28" s="34" t="s">
        <v>38</v>
      </c>
      <c r="C28" s="43">
        <v>6</v>
      </c>
      <c r="D28" s="42" t="str">
        <f t="shared" si="0"/>
        <v>Présent</v>
      </c>
      <c r="E28" s="33">
        <f t="shared" si="1"/>
        <v>1</v>
      </c>
      <c r="F28" s="32" t="str">
        <f t="shared" si="2"/>
        <v/>
      </c>
      <c r="G28" s="31">
        <v>0.4465277777777778</v>
      </c>
      <c r="H28" s="30"/>
      <c r="I28" s="29" t="str">
        <f t="shared" si="3"/>
        <v/>
      </c>
      <c r="J28" s="28"/>
      <c r="K28" s="27"/>
      <c r="L28" s="1">
        <f t="shared" si="4"/>
        <v>1</v>
      </c>
      <c r="M28" s="1">
        <f t="shared" si="5"/>
        <v>0</v>
      </c>
      <c r="N28" s="1">
        <f t="shared" si="6"/>
        <v>0</v>
      </c>
      <c r="O28" s="1">
        <f t="shared" si="7"/>
        <v>0</v>
      </c>
    </row>
    <row r="29" spans="1:15" x14ac:dyDescent="0.3">
      <c r="A29" s="45" t="s">
        <v>10</v>
      </c>
      <c r="B29" s="34" t="s">
        <v>39</v>
      </c>
      <c r="C29" s="43">
        <v>6</v>
      </c>
      <c r="D29" s="42" t="str">
        <f t="shared" si="0"/>
        <v/>
      </c>
      <c r="E29" s="33">
        <f t="shared" si="1"/>
        <v>0</v>
      </c>
      <c r="F29" s="32" t="str">
        <f t="shared" si="2"/>
        <v/>
      </c>
      <c r="G29" s="31"/>
      <c r="H29" s="30"/>
      <c r="I29" s="29" t="str">
        <f t="shared" si="3"/>
        <v/>
      </c>
      <c r="J29" s="28"/>
      <c r="K29" s="27"/>
      <c r="L29" s="1">
        <f t="shared" si="4"/>
        <v>0</v>
      </c>
      <c r="M29" s="1">
        <f t="shared" si="5"/>
        <v>0</v>
      </c>
      <c r="N29" s="1">
        <f t="shared" si="6"/>
        <v>0</v>
      </c>
      <c r="O29" s="1">
        <f t="shared" si="7"/>
        <v>0</v>
      </c>
    </row>
    <row r="30" spans="1:15" x14ac:dyDescent="0.3">
      <c r="A30" s="45" t="s">
        <v>10</v>
      </c>
      <c r="B30" s="34" t="s">
        <v>40</v>
      </c>
      <c r="C30" s="43">
        <v>6</v>
      </c>
      <c r="D30" s="42" t="str">
        <f t="shared" si="0"/>
        <v/>
      </c>
      <c r="E30" s="33">
        <f t="shared" si="1"/>
        <v>0</v>
      </c>
      <c r="F30" s="32" t="str">
        <f t="shared" si="2"/>
        <v/>
      </c>
      <c r="G30" s="31"/>
      <c r="H30" s="30"/>
      <c r="I30" s="29" t="str">
        <f t="shared" si="3"/>
        <v/>
      </c>
      <c r="J30" s="28"/>
      <c r="K30" s="27"/>
      <c r="L30" s="1">
        <f t="shared" si="4"/>
        <v>0</v>
      </c>
      <c r="M30" s="1">
        <f t="shared" si="5"/>
        <v>0</v>
      </c>
      <c r="N30" s="1">
        <f t="shared" si="6"/>
        <v>0</v>
      </c>
      <c r="O30" s="1">
        <f t="shared" si="7"/>
        <v>0</v>
      </c>
    </row>
    <row r="31" spans="1:15" x14ac:dyDescent="0.3">
      <c r="A31" s="49" t="s">
        <v>13</v>
      </c>
      <c r="B31" s="34" t="s">
        <v>41</v>
      </c>
      <c r="C31" s="43">
        <v>6</v>
      </c>
      <c r="D31" s="42" t="str">
        <f t="shared" si="0"/>
        <v>Présent</v>
      </c>
      <c r="E31" s="33">
        <f t="shared" si="1"/>
        <v>1</v>
      </c>
      <c r="F31" s="32" t="str">
        <f t="shared" si="2"/>
        <v/>
      </c>
      <c r="G31" s="31">
        <v>0.4465277777777778</v>
      </c>
      <c r="H31" s="30"/>
      <c r="I31" s="29" t="str">
        <f t="shared" si="3"/>
        <v/>
      </c>
      <c r="J31" s="28"/>
      <c r="K31" s="27"/>
      <c r="L31" s="1">
        <f t="shared" si="4"/>
        <v>1</v>
      </c>
      <c r="M31" s="1">
        <f t="shared" si="5"/>
        <v>0</v>
      </c>
      <c r="N31" s="1">
        <f t="shared" si="6"/>
        <v>0</v>
      </c>
      <c r="O31" s="1">
        <f t="shared" si="7"/>
        <v>0</v>
      </c>
    </row>
    <row r="32" spans="1:15" x14ac:dyDescent="0.3">
      <c r="A32" s="48" t="s">
        <v>0</v>
      </c>
      <c r="B32" s="34" t="s">
        <v>42</v>
      </c>
      <c r="C32" s="43">
        <v>6</v>
      </c>
      <c r="D32" s="42" t="str">
        <f t="shared" si="0"/>
        <v/>
      </c>
      <c r="E32" s="33">
        <f t="shared" si="1"/>
        <v>0</v>
      </c>
      <c r="F32" s="32" t="str">
        <f t="shared" si="2"/>
        <v/>
      </c>
      <c r="G32" s="31"/>
      <c r="H32" s="30"/>
      <c r="I32" s="29" t="str">
        <f t="shared" si="3"/>
        <v/>
      </c>
      <c r="J32" s="28"/>
      <c r="K32" s="27"/>
      <c r="L32" s="1">
        <f t="shared" si="4"/>
        <v>0</v>
      </c>
      <c r="M32" s="1">
        <f t="shared" si="5"/>
        <v>0</v>
      </c>
      <c r="N32" s="1">
        <f t="shared" si="6"/>
        <v>0</v>
      </c>
      <c r="O32" s="1">
        <f t="shared" si="7"/>
        <v>0</v>
      </c>
    </row>
    <row r="33" spans="1:15" x14ac:dyDescent="0.3">
      <c r="A33" s="45" t="s">
        <v>10</v>
      </c>
      <c r="B33" s="34" t="s">
        <v>43</v>
      </c>
      <c r="C33" s="43">
        <v>3</v>
      </c>
      <c r="D33" s="42" t="str">
        <f t="shared" si="0"/>
        <v/>
      </c>
      <c r="E33" s="33">
        <f t="shared" si="1"/>
        <v>0</v>
      </c>
      <c r="F33" s="32" t="str">
        <f t="shared" si="2"/>
        <v/>
      </c>
      <c r="G33" s="31"/>
      <c r="H33" s="30"/>
      <c r="I33" s="29" t="str">
        <f t="shared" si="3"/>
        <v/>
      </c>
      <c r="J33" s="28"/>
      <c r="K33" s="27"/>
      <c r="L33" s="1">
        <f t="shared" si="4"/>
        <v>0</v>
      </c>
      <c r="M33" s="1">
        <f t="shared" si="5"/>
        <v>0</v>
      </c>
      <c r="N33" s="1">
        <f t="shared" si="6"/>
        <v>0</v>
      </c>
      <c r="O33" s="1">
        <f t="shared" si="7"/>
        <v>0</v>
      </c>
    </row>
    <row r="34" spans="1:15" x14ac:dyDescent="0.3">
      <c r="A34" s="48" t="s">
        <v>0</v>
      </c>
      <c r="B34" s="34" t="s">
        <v>44</v>
      </c>
      <c r="C34" s="43">
        <v>3</v>
      </c>
      <c r="D34" s="42" t="str">
        <f t="shared" si="0"/>
        <v>Présent</v>
      </c>
      <c r="E34" s="33">
        <f t="shared" si="1"/>
        <v>1</v>
      </c>
      <c r="F34" s="32" t="str">
        <f t="shared" si="2"/>
        <v/>
      </c>
      <c r="G34" s="31">
        <v>0.4465277777777778</v>
      </c>
      <c r="H34" s="30"/>
      <c r="I34" s="29" t="str">
        <f t="shared" si="3"/>
        <v/>
      </c>
      <c r="J34" s="28"/>
      <c r="K34" s="27"/>
      <c r="L34" s="1">
        <f t="shared" si="4"/>
        <v>1</v>
      </c>
      <c r="M34" s="1">
        <f t="shared" si="5"/>
        <v>0</v>
      </c>
      <c r="N34" s="1">
        <f t="shared" si="6"/>
        <v>0</v>
      </c>
      <c r="O34" s="1">
        <f t="shared" si="7"/>
        <v>0</v>
      </c>
    </row>
    <row r="35" spans="1:15" x14ac:dyDescent="0.3">
      <c r="A35" s="49" t="s">
        <v>13</v>
      </c>
      <c r="B35" s="34" t="s">
        <v>45</v>
      </c>
      <c r="C35" s="43">
        <v>3</v>
      </c>
      <c r="D35" s="42" t="str">
        <f t="shared" ref="D35:D66" si="8">IF(E35=1,"Présent","")</f>
        <v/>
      </c>
      <c r="E35" s="33">
        <f t="shared" si="1"/>
        <v>0</v>
      </c>
      <c r="F35" s="32" t="str">
        <f t="shared" si="2"/>
        <v/>
      </c>
      <c r="G35" s="31"/>
      <c r="H35" s="30"/>
      <c r="I35" s="29" t="str">
        <f t="shared" si="3"/>
        <v/>
      </c>
      <c r="J35" s="28"/>
      <c r="K35" s="27"/>
      <c r="L35" s="1">
        <f t="shared" si="4"/>
        <v>0</v>
      </c>
      <c r="M35" s="1">
        <f t="shared" si="5"/>
        <v>0</v>
      </c>
      <c r="N35" s="1">
        <f t="shared" si="6"/>
        <v>0</v>
      </c>
      <c r="O35" s="1">
        <f t="shared" si="7"/>
        <v>0</v>
      </c>
    </row>
    <row r="36" spans="1:15" x14ac:dyDescent="0.3">
      <c r="A36" s="26" t="s">
        <v>12</v>
      </c>
      <c r="B36" s="34" t="s">
        <v>46</v>
      </c>
      <c r="C36" s="43">
        <v>3</v>
      </c>
      <c r="D36" s="42" t="str">
        <f t="shared" si="8"/>
        <v/>
      </c>
      <c r="E36" s="33">
        <f t="shared" ref="E36:E67" si="9">(L36-M36)+(N36-O36)</f>
        <v>0</v>
      </c>
      <c r="F36" s="32" t="str">
        <f t="shared" ref="F36:F67" si="10">IF(AND(OR(A36="OBS",A36="PREV"),G36&gt;TIMEVALUE("07:00")),"X","")</f>
        <v/>
      </c>
      <c r="G36" s="31"/>
      <c r="H36" s="30"/>
      <c r="I36" s="29" t="str">
        <f t="shared" ref="I36:I67" si="11">IF(AND(OR(A36="OBS",A36="PREV"),J36&gt;TIMEVALUE("14:00")),"X","")</f>
        <v/>
      </c>
      <c r="J36" s="28"/>
      <c r="K36" s="27"/>
      <c r="L36" s="1">
        <f t="shared" ref="L36:L67" si="12">COUNTA(G36)</f>
        <v>0</v>
      </c>
      <c r="M36" s="1">
        <f t="shared" ref="M36:M67" si="13">COUNTA(H36)</f>
        <v>0</v>
      </c>
      <c r="N36" s="1">
        <f t="shared" ref="N36:N67" si="14">COUNTA(J36)</f>
        <v>0</v>
      </c>
      <c r="O36" s="1">
        <f t="shared" ref="O36:O67" si="15">COUNTA(K36)</f>
        <v>0</v>
      </c>
    </row>
    <row r="37" spans="1:15" x14ac:dyDescent="0.3">
      <c r="A37" s="47" t="s">
        <v>11</v>
      </c>
      <c r="B37" s="34" t="s">
        <v>47</v>
      </c>
      <c r="C37" s="43">
        <v>3</v>
      </c>
      <c r="D37" s="42" t="str">
        <f t="shared" si="8"/>
        <v>Présent</v>
      </c>
      <c r="E37" s="33">
        <f t="shared" si="9"/>
        <v>1</v>
      </c>
      <c r="F37" s="32" t="str">
        <f t="shared" si="10"/>
        <v/>
      </c>
      <c r="G37" s="31">
        <v>0.4465277777777778</v>
      </c>
      <c r="H37" s="30"/>
      <c r="I37" s="29" t="str">
        <f t="shared" si="11"/>
        <v/>
      </c>
      <c r="J37" s="28"/>
      <c r="K37" s="27"/>
      <c r="L37" s="1">
        <f t="shared" si="12"/>
        <v>1</v>
      </c>
      <c r="M37" s="1">
        <f t="shared" si="13"/>
        <v>0</v>
      </c>
      <c r="N37" s="1">
        <f t="shared" si="14"/>
        <v>0</v>
      </c>
      <c r="O37" s="1">
        <f t="shared" si="15"/>
        <v>0</v>
      </c>
    </row>
    <row r="38" spans="1:15" x14ac:dyDescent="0.3">
      <c r="A38" s="46" t="s">
        <v>9</v>
      </c>
      <c r="B38" s="34" t="s">
        <v>48</v>
      </c>
      <c r="C38" s="43">
        <v>3</v>
      </c>
      <c r="D38" s="42" t="str">
        <f t="shared" si="8"/>
        <v/>
      </c>
      <c r="E38" s="33">
        <f t="shared" si="9"/>
        <v>0</v>
      </c>
      <c r="F38" s="32" t="str">
        <f t="shared" si="10"/>
        <v/>
      </c>
      <c r="G38" s="31"/>
      <c r="H38" s="30"/>
      <c r="I38" s="29" t="str">
        <f t="shared" si="11"/>
        <v/>
      </c>
      <c r="J38" s="28"/>
      <c r="K38" s="27"/>
      <c r="L38" s="1">
        <f t="shared" si="12"/>
        <v>0</v>
      </c>
      <c r="M38" s="1">
        <f t="shared" si="13"/>
        <v>0</v>
      </c>
      <c r="N38" s="1">
        <f t="shared" si="14"/>
        <v>0</v>
      </c>
      <c r="O38" s="1">
        <f t="shared" si="15"/>
        <v>0</v>
      </c>
    </row>
    <row r="39" spans="1:15" x14ac:dyDescent="0.3">
      <c r="A39" s="47" t="s">
        <v>11</v>
      </c>
      <c r="B39" s="34" t="s">
        <v>49</v>
      </c>
      <c r="C39" s="43">
        <v>3</v>
      </c>
      <c r="D39" s="42" t="str">
        <f t="shared" si="8"/>
        <v/>
      </c>
      <c r="E39" s="33">
        <f t="shared" si="9"/>
        <v>0</v>
      </c>
      <c r="F39" s="32" t="str">
        <f t="shared" si="10"/>
        <v/>
      </c>
      <c r="G39" s="31"/>
      <c r="H39" s="30"/>
      <c r="I39" s="29" t="str">
        <f t="shared" si="11"/>
        <v/>
      </c>
      <c r="J39" s="28"/>
      <c r="K39" s="27"/>
      <c r="L39" s="1">
        <f t="shared" si="12"/>
        <v>0</v>
      </c>
      <c r="M39" s="1">
        <f t="shared" si="13"/>
        <v>0</v>
      </c>
      <c r="N39" s="1">
        <f t="shared" si="14"/>
        <v>0</v>
      </c>
      <c r="O39" s="1">
        <f t="shared" si="15"/>
        <v>0</v>
      </c>
    </row>
    <row r="40" spans="1:15" ht="15.6" customHeight="1" x14ac:dyDescent="0.3">
      <c r="A40" s="49" t="s">
        <v>13</v>
      </c>
      <c r="B40" s="34" t="s">
        <v>50</v>
      </c>
      <c r="C40" s="43">
        <v>4</v>
      </c>
      <c r="D40" s="42" t="str">
        <f t="shared" si="8"/>
        <v>Présent</v>
      </c>
      <c r="E40" s="33">
        <f t="shared" si="9"/>
        <v>1</v>
      </c>
      <c r="F40" s="32" t="str">
        <f t="shared" si="10"/>
        <v/>
      </c>
      <c r="G40" s="31">
        <v>0.4465277777777778</v>
      </c>
      <c r="H40" s="30"/>
      <c r="I40" s="29" t="str">
        <f t="shared" si="11"/>
        <v/>
      </c>
      <c r="J40" s="28"/>
      <c r="K40" s="27"/>
      <c r="L40" s="1">
        <f t="shared" si="12"/>
        <v>1</v>
      </c>
      <c r="M40" s="1">
        <f t="shared" si="13"/>
        <v>0</v>
      </c>
      <c r="N40" s="1">
        <f t="shared" si="14"/>
        <v>0</v>
      </c>
      <c r="O40" s="1">
        <f t="shared" si="15"/>
        <v>0</v>
      </c>
    </row>
    <row r="41" spans="1:15" x14ac:dyDescent="0.3">
      <c r="A41" s="47" t="s">
        <v>11</v>
      </c>
      <c r="B41" s="34" t="s">
        <v>50</v>
      </c>
      <c r="C41" s="43">
        <v>4</v>
      </c>
      <c r="D41" s="42" t="str">
        <f t="shared" si="8"/>
        <v/>
      </c>
      <c r="E41" s="33">
        <f t="shared" si="9"/>
        <v>0</v>
      </c>
      <c r="F41" s="32" t="str">
        <f t="shared" si="10"/>
        <v/>
      </c>
      <c r="G41" s="31"/>
      <c r="H41" s="30"/>
      <c r="I41" s="29" t="str">
        <f t="shared" si="11"/>
        <v/>
      </c>
      <c r="J41" s="28"/>
      <c r="K41" s="27"/>
      <c r="L41" s="1">
        <f t="shared" si="12"/>
        <v>0</v>
      </c>
      <c r="M41" s="1">
        <f t="shared" si="13"/>
        <v>0</v>
      </c>
      <c r="N41" s="1">
        <f t="shared" si="14"/>
        <v>0</v>
      </c>
      <c r="O41" s="1">
        <f t="shared" si="15"/>
        <v>0</v>
      </c>
    </row>
    <row r="42" spans="1:15" x14ac:dyDescent="0.3">
      <c r="A42" s="46" t="s">
        <v>9</v>
      </c>
      <c r="B42" s="34" t="s">
        <v>51</v>
      </c>
      <c r="C42" s="43">
        <v>4</v>
      </c>
      <c r="D42" s="42" t="str">
        <f t="shared" si="8"/>
        <v/>
      </c>
      <c r="E42" s="33">
        <f t="shared" si="9"/>
        <v>0</v>
      </c>
      <c r="F42" s="32" t="str">
        <f t="shared" si="10"/>
        <v/>
      </c>
      <c r="G42" s="31"/>
      <c r="H42" s="30"/>
      <c r="I42" s="29" t="str">
        <f t="shared" si="11"/>
        <v/>
      </c>
      <c r="J42" s="28"/>
      <c r="K42" s="27"/>
      <c r="L42" s="1">
        <f t="shared" si="12"/>
        <v>0</v>
      </c>
      <c r="M42" s="1">
        <f t="shared" si="13"/>
        <v>0</v>
      </c>
      <c r="N42" s="1">
        <f t="shared" si="14"/>
        <v>0</v>
      </c>
      <c r="O42" s="1">
        <f t="shared" si="15"/>
        <v>0</v>
      </c>
    </row>
    <row r="43" spans="1:15" x14ac:dyDescent="0.3">
      <c r="A43" s="47" t="s">
        <v>11</v>
      </c>
      <c r="B43" s="34" t="s">
        <v>52</v>
      </c>
      <c r="C43" s="43">
        <v>4</v>
      </c>
      <c r="D43" s="42" t="str">
        <f t="shared" si="8"/>
        <v>Présent</v>
      </c>
      <c r="E43" s="33">
        <f t="shared" si="9"/>
        <v>1</v>
      </c>
      <c r="F43" s="32" t="str">
        <f t="shared" si="10"/>
        <v/>
      </c>
      <c r="G43" s="31">
        <v>0.4465277777777778</v>
      </c>
      <c r="H43" s="30"/>
      <c r="I43" s="29" t="str">
        <f t="shared" si="11"/>
        <v/>
      </c>
      <c r="J43" s="28"/>
      <c r="K43" s="27"/>
      <c r="L43" s="1">
        <f t="shared" si="12"/>
        <v>1</v>
      </c>
      <c r="M43" s="1">
        <f t="shared" si="13"/>
        <v>0</v>
      </c>
      <c r="N43" s="1">
        <f t="shared" si="14"/>
        <v>0</v>
      </c>
      <c r="O43" s="1">
        <f t="shared" si="15"/>
        <v>0</v>
      </c>
    </row>
    <row r="44" spans="1:15" x14ac:dyDescent="0.3">
      <c r="A44" s="47" t="s">
        <v>11</v>
      </c>
      <c r="B44" s="34" t="s">
        <v>53</v>
      </c>
      <c r="C44" s="43">
        <v>4</v>
      </c>
      <c r="D44" s="42" t="str">
        <f t="shared" si="8"/>
        <v/>
      </c>
      <c r="E44" s="33">
        <f t="shared" si="9"/>
        <v>0</v>
      </c>
      <c r="F44" s="32" t="str">
        <f t="shared" si="10"/>
        <v/>
      </c>
      <c r="G44" s="31"/>
      <c r="H44" s="30"/>
      <c r="I44" s="29" t="str">
        <f t="shared" si="11"/>
        <v/>
      </c>
      <c r="J44" s="28"/>
      <c r="K44" s="27"/>
      <c r="L44" s="1">
        <f t="shared" si="12"/>
        <v>0</v>
      </c>
      <c r="M44" s="1">
        <f t="shared" si="13"/>
        <v>0</v>
      </c>
      <c r="N44" s="1">
        <f t="shared" si="14"/>
        <v>0</v>
      </c>
      <c r="O44" s="1">
        <f t="shared" si="15"/>
        <v>0</v>
      </c>
    </row>
    <row r="45" spans="1:15" x14ac:dyDescent="0.3">
      <c r="A45" s="49" t="s">
        <v>13</v>
      </c>
      <c r="B45" s="34" t="s">
        <v>54</v>
      </c>
      <c r="C45" s="43">
        <v>4</v>
      </c>
      <c r="D45" s="42" t="str">
        <f t="shared" si="8"/>
        <v/>
      </c>
      <c r="E45" s="33">
        <f t="shared" si="9"/>
        <v>0</v>
      </c>
      <c r="F45" s="32" t="str">
        <f t="shared" si="10"/>
        <v/>
      </c>
      <c r="G45" s="31"/>
      <c r="H45" s="30"/>
      <c r="I45" s="29" t="str">
        <f t="shared" si="11"/>
        <v/>
      </c>
      <c r="J45" s="28"/>
      <c r="K45" s="27"/>
      <c r="L45" s="1">
        <f t="shared" si="12"/>
        <v>0</v>
      </c>
      <c r="M45" s="1">
        <f t="shared" si="13"/>
        <v>0</v>
      </c>
      <c r="N45" s="1">
        <f t="shared" si="14"/>
        <v>0</v>
      </c>
      <c r="O45" s="1">
        <f t="shared" si="15"/>
        <v>0</v>
      </c>
    </row>
    <row r="46" spans="1:15" x14ac:dyDescent="0.3">
      <c r="A46" s="46" t="s">
        <v>9</v>
      </c>
      <c r="B46" s="34" t="s">
        <v>55</v>
      </c>
      <c r="C46" s="43">
        <v>4</v>
      </c>
      <c r="D46" s="42" t="str">
        <f t="shared" si="8"/>
        <v>Présent</v>
      </c>
      <c r="E46" s="33">
        <f t="shared" si="9"/>
        <v>1</v>
      </c>
      <c r="F46" s="32" t="str">
        <f t="shared" si="10"/>
        <v/>
      </c>
      <c r="G46" s="31">
        <v>0.4465277777777778</v>
      </c>
      <c r="H46" s="30"/>
      <c r="I46" s="29" t="str">
        <f t="shared" si="11"/>
        <v/>
      </c>
      <c r="J46" s="28"/>
      <c r="K46" s="27"/>
      <c r="L46" s="1">
        <f t="shared" si="12"/>
        <v>1</v>
      </c>
      <c r="M46" s="1">
        <f t="shared" si="13"/>
        <v>0</v>
      </c>
      <c r="N46" s="1">
        <f t="shared" si="14"/>
        <v>0</v>
      </c>
      <c r="O46" s="1">
        <f t="shared" si="15"/>
        <v>0</v>
      </c>
    </row>
    <row r="47" spans="1:15" x14ac:dyDescent="0.3">
      <c r="A47" s="45" t="s">
        <v>10</v>
      </c>
      <c r="B47" s="34" t="s">
        <v>56</v>
      </c>
      <c r="C47" s="43">
        <v>4</v>
      </c>
      <c r="D47" s="42" t="str">
        <f t="shared" si="8"/>
        <v/>
      </c>
      <c r="E47" s="33">
        <f t="shared" si="9"/>
        <v>0</v>
      </c>
      <c r="F47" s="32" t="str">
        <f t="shared" si="10"/>
        <v/>
      </c>
      <c r="G47" s="31"/>
      <c r="H47" s="30"/>
      <c r="I47" s="29" t="str">
        <f t="shared" si="11"/>
        <v/>
      </c>
      <c r="J47" s="28"/>
      <c r="K47" s="27"/>
      <c r="L47" s="1">
        <f t="shared" si="12"/>
        <v>0</v>
      </c>
      <c r="M47" s="1">
        <f t="shared" si="13"/>
        <v>0</v>
      </c>
      <c r="N47" s="1">
        <f t="shared" si="14"/>
        <v>0</v>
      </c>
      <c r="O47" s="1">
        <f t="shared" si="15"/>
        <v>0</v>
      </c>
    </row>
    <row r="48" spans="1:15" x14ac:dyDescent="0.3">
      <c r="A48" s="52" t="s">
        <v>1</v>
      </c>
      <c r="B48" s="34" t="s">
        <v>57</v>
      </c>
      <c r="C48" s="43">
        <v>4</v>
      </c>
      <c r="D48" s="42" t="str">
        <f t="shared" si="8"/>
        <v>Présent</v>
      </c>
      <c r="E48" s="33">
        <f t="shared" si="9"/>
        <v>1</v>
      </c>
      <c r="F48" s="32" t="str">
        <f t="shared" si="10"/>
        <v/>
      </c>
      <c r="G48" s="31">
        <v>0.4465277777777778</v>
      </c>
      <c r="H48" s="30"/>
      <c r="I48" s="29" t="str">
        <f t="shared" si="11"/>
        <v/>
      </c>
      <c r="J48" s="28"/>
      <c r="K48" s="27"/>
      <c r="L48" s="1">
        <f t="shared" si="12"/>
        <v>1</v>
      </c>
      <c r="M48" s="1">
        <f t="shared" si="13"/>
        <v>0</v>
      </c>
      <c r="N48" s="1">
        <f t="shared" si="14"/>
        <v>0</v>
      </c>
      <c r="O48" s="1">
        <f t="shared" si="15"/>
        <v>0</v>
      </c>
    </row>
    <row r="49" spans="1:15" x14ac:dyDescent="0.3">
      <c r="A49" s="44" t="s">
        <v>0</v>
      </c>
      <c r="B49" s="34" t="s">
        <v>58</v>
      </c>
      <c r="C49" s="43">
        <v>4</v>
      </c>
      <c r="D49" s="42" t="str">
        <f t="shared" si="8"/>
        <v>Présent</v>
      </c>
      <c r="E49" s="33">
        <f t="shared" si="9"/>
        <v>1</v>
      </c>
      <c r="F49" s="32" t="str">
        <f t="shared" si="10"/>
        <v/>
      </c>
      <c r="G49" s="31">
        <v>0.4465277777777778</v>
      </c>
      <c r="H49" s="30"/>
      <c r="I49" s="29" t="str">
        <f t="shared" si="11"/>
        <v/>
      </c>
      <c r="J49" s="28"/>
      <c r="K49" s="27"/>
      <c r="L49" s="1">
        <f t="shared" si="12"/>
        <v>1</v>
      </c>
      <c r="M49" s="1">
        <f t="shared" si="13"/>
        <v>0</v>
      </c>
      <c r="N49" s="1">
        <f t="shared" si="14"/>
        <v>0</v>
      </c>
      <c r="O49" s="1">
        <f t="shared" si="15"/>
        <v>0</v>
      </c>
    </row>
    <row r="50" spans="1:15" x14ac:dyDescent="0.3">
      <c r="A50" s="45" t="s">
        <v>10</v>
      </c>
      <c r="B50" s="34" t="s">
        <v>59</v>
      </c>
      <c r="C50" s="43">
        <v>4</v>
      </c>
      <c r="D50" s="42" t="str">
        <f t="shared" si="8"/>
        <v>Présent</v>
      </c>
      <c r="E50" s="33">
        <f t="shared" si="9"/>
        <v>1</v>
      </c>
      <c r="F50" s="32" t="str">
        <f t="shared" si="10"/>
        <v/>
      </c>
      <c r="G50" s="31">
        <v>0.4465277777777778</v>
      </c>
      <c r="H50" s="30"/>
      <c r="I50" s="29" t="str">
        <f t="shared" si="11"/>
        <v/>
      </c>
      <c r="J50" s="28"/>
      <c r="K50" s="27"/>
      <c r="L50" s="1">
        <f t="shared" si="12"/>
        <v>1</v>
      </c>
      <c r="M50" s="1">
        <f t="shared" si="13"/>
        <v>0</v>
      </c>
      <c r="N50" s="1">
        <f t="shared" si="14"/>
        <v>0</v>
      </c>
      <c r="O50" s="1">
        <f t="shared" si="15"/>
        <v>0</v>
      </c>
    </row>
    <row r="51" spans="1:15" x14ac:dyDescent="0.3">
      <c r="A51" s="45" t="s">
        <v>10</v>
      </c>
      <c r="B51" s="34" t="s">
        <v>60</v>
      </c>
      <c r="C51" s="43">
        <v>4</v>
      </c>
      <c r="D51" s="42" t="str">
        <f t="shared" si="8"/>
        <v/>
      </c>
      <c r="E51" s="33">
        <f t="shared" si="9"/>
        <v>0</v>
      </c>
      <c r="F51" s="32" t="str">
        <f t="shared" si="10"/>
        <v/>
      </c>
      <c r="G51" s="31"/>
      <c r="H51" s="30"/>
      <c r="I51" s="29" t="str">
        <f t="shared" si="11"/>
        <v/>
      </c>
      <c r="J51" s="28"/>
      <c r="K51" s="27"/>
      <c r="L51" s="1">
        <f t="shared" si="12"/>
        <v>0</v>
      </c>
      <c r="M51" s="1">
        <f t="shared" si="13"/>
        <v>0</v>
      </c>
      <c r="N51" s="1">
        <f t="shared" si="14"/>
        <v>0</v>
      </c>
      <c r="O51" s="1">
        <f t="shared" si="15"/>
        <v>0</v>
      </c>
    </row>
    <row r="52" spans="1:15" x14ac:dyDescent="0.3">
      <c r="A52" s="49" t="s">
        <v>13</v>
      </c>
      <c r="B52" s="34" t="s">
        <v>79</v>
      </c>
      <c r="C52" s="43">
        <v>4</v>
      </c>
      <c r="D52" s="42" t="str">
        <f t="shared" si="8"/>
        <v/>
      </c>
      <c r="E52" s="33">
        <f t="shared" si="9"/>
        <v>0</v>
      </c>
      <c r="F52" s="32" t="str">
        <f t="shared" si="10"/>
        <v/>
      </c>
      <c r="G52" s="31"/>
      <c r="H52" s="30"/>
      <c r="I52" s="29" t="str">
        <f t="shared" si="11"/>
        <v/>
      </c>
      <c r="J52" s="28"/>
      <c r="K52" s="27"/>
      <c r="L52" s="1">
        <f t="shared" si="12"/>
        <v>0</v>
      </c>
      <c r="M52" s="1">
        <f t="shared" si="13"/>
        <v>0</v>
      </c>
      <c r="N52" s="1">
        <f t="shared" si="14"/>
        <v>0</v>
      </c>
      <c r="O52" s="1">
        <f t="shared" si="15"/>
        <v>0</v>
      </c>
    </row>
    <row r="53" spans="1:15" x14ac:dyDescent="0.3">
      <c r="A53" s="46" t="s">
        <v>9</v>
      </c>
      <c r="B53" s="34" t="s">
        <v>80</v>
      </c>
      <c r="C53" s="43">
        <v>4</v>
      </c>
      <c r="D53" s="42" t="str">
        <f t="shared" si="8"/>
        <v/>
      </c>
      <c r="E53" s="33">
        <f t="shared" si="9"/>
        <v>0</v>
      </c>
      <c r="F53" s="32" t="str">
        <f t="shared" si="10"/>
        <v/>
      </c>
      <c r="G53" s="31"/>
      <c r="H53" s="30"/>
      <c r="I53" s="29" t="str">
        <f t="shared" si="11"/>
        <v/>
      </c>
      <c r="J53" s="28"/>
      <c r="K53" s="27"/>
      <c r="L53" s="1">
        <f t="shared" si="12"/>
        <v>0</v>
      </c>
      <c r="M53" s="1">
        <f t="shared" si="13"/>
        <v>0</v>
      </c>
      <c r="N53" s="1">
        <f t="shared" si="14"/>
        <v>0</v>
      </c>
      <c r="O53" s="1">
        <f t="shared" si="15"/>
        <v>0</v>
      </c>
    </row>
    <row r="54" spans="1:15" x14ac:dyDescent="0.3">
      <c r="A54" s="49" t="s">
        <v>13</v>
      </c>
      <c r="B54" s="34" t="s">
        <v>61</v>
      </c>
      <c r="C54" s="43">
        <v>4</v>
      </c>
      <c r="D54" s="42" t="str">
        <f t="shared" si="8"/>
        <v/>
      </c>
      <c r="E54" s="33">
        <f t="shared" si="9"/>
        <v>0</v>
      </c>
      <c r="F54" s="32" t="str">
        <f t="shared" si="10"/>
        <v/>
      </c>
      <c r="G54" s="31"/>
      <c r="H54" s="30"/>
      <c r="I54" s="29" t="str">
        <f t="shared" si="11"/>
        <v/>
      </c>
      <c r="J54" s="28"/>
      <c r="K54" s="27"/>
      <c r="L54" s="1">
        <f t="shared" si="12"/>
        <v>0</v>
      </c>
      <c r="M54" s="1">
        <f t="shared" si="13"/>
        <v>0</v>
      </c>
      <c r="N54" s="1">
        <f t="shared" si="14"/>
        <v>0</v>
      </c>
      <c r="O54" s="1">
        <f t="shared" si="15"/>
        <v>0</v>
      </c>
    </row>
    <row r="55" spans="1:15" x14ac:dyDescent="0.3">
      <c r="A55" s="46" t="s">
        <v>9</v>
      </c>
      <c r="B55" s="34" t="s">
        <v>62</v>
      </c>
      <c r="C55" s="43">
        <v>4</v>
      </c>
      <c r="D55" s="42" t="str">
        <f t="shared" si="8"/>
        <v/>
      </c>
      <c r="E55" s="33">
        <f t="shared" si="9"/>
        <v>0</v>
      </c>
      <c r="F55" s="32" t="str">
        <f t="shared" si="10"/>
        <v/>
      </c>
      <c r="G55" s="31"/>
      <c r="H55" s="30"/>
      <c r="I55" s="29" t="str">
        <f t="shared" si="11"/>
        <v/>
      </c>
      <c r="J55" s="28"/>
      <c r="K55" s="27"/>
      <c r="L55" s="1">
        <f t="shared" si="12"/>
        <v>0</v>
      </c>
      <c r="M55" s="1">
        <f t="shared" si="13"/>
        <v>0</v>
      </c>
      <c r="N55" s="1">
        <f t="shared" si="14"/>
        <v>0</v>
      </c>
      <c r="O55" s="1">
        <f t="shared" si="15"/>
        <v>0</v>
      </c>
    </row>
    <row r="56" spans="1:15" x14ac:dyDescent="0.3">
      <c r="A56" s="48" t="s">
        <v>0</v>
      </c>
      <c r="B56" s="34" t="s">
        <v>63</v>
      </c>
      <c r="C56" s="43">
        <v>4</v>
      </c>
      <c r="D56" s="42" t="str">
        <f t="shared" si="8"/>
        <v/>
      </c>
      <c r="E56" s="33">
        <f t="shared" si="9"/>
        <v>0</v>
      </c>
      <c r="F56" s="32" t="str">
        <f t="shared" si="10"/>
        <v/>
      </c>
      <c r="G56" s="31"/>
      <c r="H56" s="30"/>
      <c r="I56" s="29" t="str">
        <f t="shared" si="11"/>
        <v/>
      </c>
      <c r="J56" s="28"/>
      <c r="K56" s="27"/>
      <c r="L56" s="1">
        <f t="shared" si="12"/>
        <v>0</v>
      </c>
      <c r="M56" s="1">
        <f t="shared" si="13"/>
        <v>0</v>
      </c>
      <c r="N56" s="1">
        <f t="shared" si="14"/>
        <v>0</v>
      </c>
      <c r="O56" s="1">
        <f t="shared" si="15"/>
        <v>0</v>
      </c>
    </row>
    <row r="57" spans="1:15" x14ac:dyDescent="0.3">
      <c r="A57" s="52" t="s">
        <v>1</v>
      </c>
      <c r="B57" s="34" t="s">
        <v>64</v>
      </c>
      <c r="C57" s="43">
        <v>4</v>
      </c>
      <c r="D57" s="42" t="str">
        <f t="shared" si="8"/>
        <v/>
      </c>
      <c r="E57" s="33">
        <f t="shared" si="9"/>
        <v>0</v>
      </c>
      <c r="F57" s="32" t="str">
        <f t="shared" si="10"/>
        <v/>
      </c>
      <c r="G57" s="31"/>
      <c r="H57" s="30"/>
      <c r="I57" s="29" t="str">
        <f t="shared" si="11"/>
        <v/>
      </c>
      <c r="J57" s="28"/>
      <c r="K57" s="27"/>
      <c r="L57" s="1">
        <f t="shared" si="12"/>
        <v>0</v>
      </c>
      <c r="M57" s="1">
        <f t="shared" si="13"/>
        <v>0</v>
      </c>
      <c r="N57" s="1">
        <f t="shared" si="14"/>
        <v>0</v>
      </c>
      <c r="O57" s="1">
        <f t="shared" si="15"/>
        <v>0</v>
      </c>
    </row>
    <row r="58" spans="1:15" x14ac:dyDescent="0.3">
      <c r="A58" s="46" t="s">
        <v>9</v>
      </c>
      <c r="B58" s="34" t="s">
        <v>65</v>
      </c>
      <c r="C58" s="43">
        <v>5</v>
      </c>
      <c r="D58" s="42" t="str">
        <f t="shared" si="8"/>
        <v>Présent</v>
      </c>
      <c r="E58" s="33">
        <f t="shared" si="9"/>
        <v>1</v>
      </c>
      <c r="F58" s="32" t="str">
        <f t="shared" si="10"/>
        <v/>
      </c>
      <c r="G58" s="31">
        <v>0.4465277777777778</v>
      </c>
      <c r="H58" s="30"/>
      <c r="I58" s="29" t="str">
        <f t="shared" si="11"/>
        <v/>
      </c>
      <c r="J58" s="28"/>
      <c r="K58" s="27"/>
      <c r="L58" s="1">
        <f t="shared" si="12"/>
        <v>1</v>
      </c>
      <c r="M58" s="1">
        <f t="shared" si="13"/>
        <v>0</v>
      </c>
      <c r="N58" s="1">
        <f t="shared" si="14"/>
        <v>0</v>
      </c>
      <c r="O58" s="1">
        <f t="shared" si="15"/>
        <v>0</v>
      </c>
    </row>
    <row r="59" spans="1:15" x14ac:dyDescent="0.3">
      <c r="A59" s="47" t="s">
        <v>11</v>
      </c>
      <c r="B59" s="34" t="s">
        <v>66</v>
      </c>
      <c r="C59" s="43">
        <v>5</v>
      </c>
      <c r="D59" s="42" t="str">
        <f t="shared" si="8"/>
        <v/>
      </c>
      <c r="E59" s="33">
        <f t="shared" si="9"/>
        <v>0</v>
      </c>
      <c r="F59" s="32" t="str">
        <f t="shared" si="10"/>
        <v/>
      </c>
      <c r="G59" s="31"/>
      <c r="H59" s="30"/>
      <c r="I59" s="29" t="str">
        <f t="shared" si="11"/>
        <v/>
      </c>
      <c r="J59" s="28"/>
      <c r="K59" s="27"/>
      <c r="L59" s="1">
        <f t="shared" si="12"/>
        <v>0</v>
      </c>
      <c r="M59" s="1">
        <f t="shared" si="13"/>
        <v>0</v>
      </c>
      <c r="N59" s="1">
        <f t="shared" si="14"/>
        <v>0</v>
      </c>
      <c r="O59" s="1">
        <f t="shared" si="15"/>
        <v>0</v>
      </c>
    </row>
    <row r="60" spans="1:15" x14ac:dyDescent="0.3">
      <c r="A60" s="51" t="s">
        <v>14</v>
      </c>
      <c r="B60" s="34" t="s">
        <v>67</v>
      </c>
      <c r="C60" s="43">
        <v>5</v>
      </c>
      <c r="D60" s="42" t="str">
        <f t="shared" si="8"/>
        <v/>
      </c>
      <c r="E60" s="33">
        <f t="shared" si="9"/>
        <v>0</v>
      </c>
      <c r="F60" s="32" t="str">
        <f t="shared" si="10"/>
        <v/>
      </c>
      <c r="G60" s="31"/>
      <c r="H60" s="30"/>
      <c r="I60" s="29" t="str">
        <f t="shared" si="11"/>
        <v/>
      </c>
      <c r="J60" s="28"/>
      <c r="K60" s="27"/>
      <c r="L60" s="1">
        <f t="shared" si="12"/>
        <v>0</v>
      </c>
      <c r="M60" s="1">
        <f t="shared" si="13"/>
        <v>0</v>
      </c>
      <c r="N60" s="1">
        <f t="shared" si="14"/>
        <v>0</v>
      </c>
      <c r="O60" s="1">
        <f t="shared" si="15"/>
        <v>0</v>
      </c>
    </row>
    <row r="61" spans="1:15" x14ac:dyDescent="0.3">
      <c r="A61" s="45" t="s">
        <v>10</v>
      </c>
      <c r="B61" s="34" t="s">
        <v>68</v>
      </c>
      <c r="C61" s="43">
        <v>5</v>
      </c>
      <c r="D61" s="42" t="str">
        <f t="shared" si="8"/>
        <v>Présent</v>
      </c>
      <c r="E61" s="33">
        <f t="shared" si="9"/>
        <v>1</v>
      </c>
      <c r="F61" s="32" t="str">
        <f t="shared" si="10"/>
        <v/>
      </c>
      <c r="G61" s="31">
        <v>0.44722222222222219</v>
      </c>
      <c r="H61" s="30"/>
      <c r="I61" s="29" t="str">
        <f t="shared" si="11"/>
        <v/>
      </c>
      <c r="J61" s="28"/>
      <c r="K61" s="27"/>
      <c r="L61" s="1">
        <f t="shared" si="12"/>
        <v>1</v>
      </c>
      <c r="M61" s="1">
        <f t="shared" si="13"/>
        <v>0</v>
      </c>
      <c r="N61" s="1">
        <f t="shared" si="14"/>
        <v>0</v>
      </c>
      <c r="O61" s="1">
        <f t="shared" si="15"/>
        <v>0</v>
      </c>
    </row>
    <row r="62" spans="1:15" x14ac:dyDescent="0.3">
      <c r="A62" s="45" t="s">
        <v>10</v>
      </c>
      <c r="B62" s="34" t="s">
        <v>69</v>
      </c>
      <c r="C62" s="43">
        <v>5</v>
      </c>
      <c r="D62" s="42" t="str">
        <f t="shared" si="8"/>
        <v/>
      </c>
      <c r="E62" s="33">
        <f t="shared" si="9"/>
        <v>0</v>
      </c>
      <c r="F62" s="32" t="str">
        <f t="shared" si="10"/>
        <v/>
      </c>
      <c r="G62" s="50"/>
      <c r="H62" s="30"/>
      <c r="I62" s="29" t="str">
        <f t="shared" si="11"/>
        <v/>
      </c>
      <c r="J62" s="28"/>
      <c r="K62" s="27"/>
      <c r="L62" s="1">
        <f t="shared" si="12"/>
        <v>0</v>
      </c>
      <c r="M62" s="1">
        <f t="shared" si="13"/>
        <v>0</v>
      </c>
      <c r="N62" s="1">
        <f t="shared" si="14"/>
        <v>0</v>
      </c>
      <c r="O62" s="1">
        <f t="shared" si="15"/>
        <v>0</v>
      </c>
    </row>
    <row r="63" spans="1:15" x14ac:dyDescent="0.3">
      <c r="A63" s="26" t="s">
        <v>12</v>
      </c>
      <c r="B63" s="34" t="s">
        <v>70</v>
      </c>
      <c r="C63" s="43">
        <v>5</v>
      </c>
      <c r="D63" s="42" t="str">
        <f t="shared" si="8"/>
        <v/>
      </c>
      <c r="E63" s="33">
        <f t="shared" si="9"/>
        <v>0</v>
      </c>
      <c r="F63" s="32" t="str">
        <f t="shared" si="10"/>
        <v/>
      </c>
      <c r="G63" s="31"/>
      <c r="H63" s="30"/>
      <c r="I63" s="29" t="str">
        <f t="shared" si="11"/>
        <v/>
      </c>
      <c r="J63" s="28"/>
      <c r="K63" s="27"/>
      <c r="L63" s="1">
        <f t="shared" si="12"/>
        <v>0</v>
      </c>
      <c r="M63" s="1">
        <f t="shared" si="13"/>
        <v>0</v>
      </c>
      <c r="N63" s="1">
        <f t="shared" si="14"/>
        <v>0</v>
      </c>
      <c r="O63" s="1">
        <f t="shared" si="15"/>
        <v>0</v>
      </c>
    </row>
    <row r="64" spans="1:15" x14ac:dyDescent="0.3">
      <c r="A64" s="47" t="s">
        <v>11</v>
      </c>
      <c r="B64" s="34" t="s">
        <v>71</v>
      </c>
      <c r="C64" s="43">
        <v>5</v>
      </c>
      <c r="D64" s="42" t="str">
        <f t="shared" si="8"/>
        <v>Présent</v>
      </c>
      <c r="E64" s="33">
        <f t="shared" si="9"/>
        <v>1</v>
      </c>
      <c r="F64" s="32" t="str">
        <f t="shared" si="10"/>
        <v/>
      </c>
      <c r="G64" s="31">
        <v>0.44722222222222219</v>
      </c>
      <c r="H64" s="30"/>
      <c r="I64" s="29" t="str">
        <f t="shared" si="11"/>
        <v/>
      </c>
      <c r="J64" s="28"/>
      <c r="K64" s="27"/>
      <c r="L64" s="1">
        <f t="shared" si="12"/>
        <v>1</v>
      </c>
      <c r="M64" s="1">
        <f t="shared" si="13"/>
        <v>0</v>
      </c>
      <c r="N64" s="1">
        <f t="shared" si="14"/>
        <v>0</v>
      </c>
      <c r="O64" s="1">
        <f t="shared" si="15"/>
        <v>0</v>
      </c>
    </row>
    <row r="65" spans="1:15" x14ac:dyDescent="0.3">
      <c r="A65" s="49" t="s">
        <v>13</v>
      </c>
      <c r="B65" s="34" t="s">
        <v>72</v>
      </c>
      <c r="C65" s="43">
        <v>5</v>
      </c>
      <c r="D65" s="42" t="str">
        <f t="shared" si="8"/>
        <v/>
      </c>
      <c r="E65" s="33">
        <f t="shared" si="9"/>
        <v>0</v>
      </c>
      <c r="F65" s="32" t="str">
        <f t="shared" si="10"/>
        <v/>
      </c>
      <c r="G65" s="31"/>
      <c r="H65" s="30"/>
      <c r="I65" s="29" t="str">
        <f t="shared" si="11"/>
        <v/>
      </c>
      <c r="J65" s="28"/>
      <c r="K65" s="27"/>
      <c r="L65" s="1">
        <f t="shared" si="12"/>
        <v>0</v>
      </c>
      <c r="M65" s="1">
        <f t="shared" si="13"/>
        <v>0</v>
      </c>
      <c r="N65" s="1">
        <f t="shared" si="14"/>
        <v>0</v>
      </c>
      <c r="O65" s="1">
        <f t="shared" si="15"/>
        <v>0</v>
      </c>
    </row>
    <row r="66" spans="1:15" x14ac:dyDescent="0.3">
      <c r="A66" s="45" t="s">
        <v>10</v>
      </c>
      <c r="B66" s="34" t="s">
        <v>72</v>
      </c>
      <c r="C66" s="43">
        <v>5</v>
      </c>
      <c r="D66" s="42" t="str">
        <f t="shared" si="8"/>
        <v>Présent</v>
      </c>
      <c r="E66" s="33">
        <f t="shared" si="9"/>
        <v>1</v>
      </c>
      <c r="F66" s="32" t="str">
        <f t="shared" si="10"/>
        <v/>
      </c>
      <c r="G66" s="31">
        <v>0.44722222222222219</v>
      </c>
      <c r="H66" s="30"/>
      <c r="I66" s="29" t="str">
        <f t="shared" si="11"/>
        <v/>
      </c>
      <c r="J66" s="28"/>
      <c r="K66" s="27"/>
      <c r="L66" s="1">
        <f t="shared" si="12"/>
        <v>1</v>
      </c>
      <c r="M66" s="1">
        <f t="shared" si="13"/>
        <v>0</v>
      </c>
      <c r="N66" s="1">
        <f t="shared" si="14"/>
        <v>0</v>
      </c>
      <c r="O66" s="1">
        <f t="shared" si="15"/>
        <v>0</v>
      </c>
    </row>
    <row r="67" spans="1:15" x14ac:dyDescent="0.3">
      <c r="A67" s="49" t="s">
        <v>13</v>
      </c>
      <c r="B67" s="34" t="s">
        <v>73</v>
      </c>
      <c r="C67" s="43">
        <v>5</v>
      </c>
      <c r="D67" s="42" t="str">
        <f t="shared" ref="D67:D98" si="16">IF(E67=1,"Présent","")</f>
        <v/>
      </c>
      <c r="E67" s="33">
        <f t="shared" si="9"/>
        <v>0</v>
      </c>
      <c r="F67" s="32" t="str">
        <f t="shared" si="10"/>
        <v/>
      </c>
      <c r="G67" s="31"/>
      <c r="H67" s="30"/>
      <c r="I67" s="29" t="str">
        <f t="shared" si="11"/>
        <v/>
      </c>
      <c r="J67" s="28"/>
      <c r="K67" s="27"/>
      <c r="L67" s="1">
        <f t="shared" si="12"/>
        <v>0</v>
      </c>
      <c r="M67" s="1">
        <f t="shared" si="13"/>
        <v>0</v>
      </c>
      <c r="N67" s="1">
        <f t="shared" si="14"/>
        <v>0</v>
      </c>
      <c r="O67" s="1">
        <f t="shared" si="15"/>
        <v>0</v>
      </c>
    </row>
    <row r="68" spans="1:15" x14ac:dyDescent="0.3">
      <c r="A68" s="48" t="s">
        <v>0</v>
      </c>
      <c r="B68" s="34" t="s">
        <v>74</v>
      </c>
      <c r="C68" s="43">
        <v>5</v>
      </c>
      <c r="D68" s="42" t="str">
        <f t="shared" si="16"/>
        <v>Présent</v>
      </c>
      <c r="E68" s="33">
        <f t="shared" ref="E68:E83" si="17">(L68-M68)+(N68-O68)</f>
        <v>1</v>
      </c>
      <c r="F68" s="32" t="str">
        <f t="shared" ref="F68:F99" si="18">IF(AND(OR(A68="OBS",A68="PREV"),G68&gt;TIMEVALUE("07:00")),"X","")</f>
        <v/>
      </c>
      <c r="G68" s="31">
        <v>0.44722222222222219</v>
      </c>
      <c r="H68" s="30"/>
      <c r="I68" s="29" t="str">
        <f t="shared" ref="I68:I99" si="19">IF(AND(OR(A68="OBS",A68="PREV"),J68&gt;TIMEVALUE("14:00")),"X","")</f>
        <v/>
      </c>
      <c r="J68" s="28"/>
      <c r="K68" s="27"/>
      <c r="L68" s="1">
        <f t="shared" ref="L68:L83" si="20">COUNTA(G68)</f>
        <v>1</v>
      </c>
      <c r="M68" s="1">
        <f t="shared" ref="M68:M83" si="21">COUNTA(H68)</f>
        <v>0</v>
      </c>
      <c r="N68" s="1">
        <f t="shared" ref="N68:N83" si="22">COUNTA(J68)</f>
        <v>0</v>
      </c>
      <c r="O68" s="1">
        <f t="shared" ref="O68:O83" si="23">COUNTA(K68)</f>
        <v>0</v>
      </c>
    </row>
    <row r="69" spans="1:15" x14ac:dyDescent="0.3">
      <c r="A69" s="47" t="s">
        <v>11</v>
      </c>
      <c r="B69" s="34" t="s">
        <v>75</v>
      </c>
      <c r="C69" s="43">
        <v>5</v>
      </c>
      <c r="D69" s="42" t="str">
        <f t="shared" si="16"/>
        <v>Présent</v>
      </c>
      <c r="E69" s="33">
        <f t="shared" si="17"/>
        <v>1</v>
      </c>
      <c r="F69" s="32" t="str">
        <f t="shared" si="18"/>
        <v/>
      </c>
      <c r="G69" s="31">
        <v>0.44722222222222219</v>
      </c>
      <c r="H69" s="30"/>
      <c r="I69" s="29" t="str">
        <f t="shared" si="19"/>
        <v/>
      </c>
      <c r="J69" s="28"/>
      <c r="K69" s="27"/>
      <c r="L69" s="1">
        <f t="shared" si="20"/>
        <v>1</v>
      </c>
      <c r="M69" s="1">
        <f t="shared" si="21"/>
        <v>0</v>
      </c>
      <c r="N69" s="1">
        <f t="shared" si="22"/>
        <v>0</v>
      </c>
      <c r="O69" s="1">
        <f t="shared" si="23"/>
        <v>0</v>
      </c>
    </row>
    <row r="70" spans="1:15" x14ac:dyDescent="0.3">
      <c r="A70" s="46" t="s">
        <v>9</v>
      </c>
      <c r="B70" s="34" t="s">
        <v>76</v>
      </c>
      <c r="C70" s="43">
        <v>7</v>
      </c>
      <c r="D70" s="42" t="str">
        <f t="shared" si="16"/>
        <v/>
      </c>
      <c r="E70" s="33">
        <f t="shared" si="17"/>
        <v>0</v>
      </c>
      <c r="F70" s="32" t="str">
        <f t="shared" si="18"/>
        <v/>
      </c>
      <c r="G70" s="31"/>
      <c r="H70" s="30"/>
      <c r="I70" s="29" t="str">
        <f t="shared" si="19"/>
        <v/>
      </c>
      <c r="J70" s="28"/>
      <c r="K70" s="27"/>
      <c r="L70" s="1">
        <f t="shared" si="20"/>
        <v>0</v>
      </c>
      <c r="M70" s="1">
        <f t="shared" si="21"/>
        <v>0</v>
      </c>
      <c r="N70" s="1">
        <f t="shared" si="22"/>
        <v>0</v>
      </c>
      <c r="O70" s="1">
        <f t="shared" si="23"/>
        <v>0</v>
      </c>
    </row>
    <row r="71" spans="1:15" x14ac:dyDescent="0.3">
      <c r="A71" s="45" t="s">
        <v>10</v>
      </c>
      <c r="B71" s="34" t="s">
        <v>77</v>
      </c>
      <c r="C71" s="43">
        <v>7</v>
      </c>
      <c r="D71" s="42" t="str">
        <f t="shared" si="16"/>
        <v/>
      </c>
      <c r="E71" s="33">
        <f t="shared" si="17"/>
        <v>0</v>
      </c>
      <c r="F71" s="32" t="str">
        <f t="shared" si="18"/>
        <v/>
      </c>
      <c r="G71" s="31"/>
      <c r="H71" s="30"/>
      <c r="I71" s="29" t="str">
        <f t="shared" si="19"/>
        <v/>
      </c>
      <c r="J71" s="28"/>
      <c r="K71" s="27"/>
      <c r="L71" s="1">
        <f t="shared" si="20"/>
        <v>0</v>
      </c>
      <c r="M71" s="1">
        <f t="shared" si="21"/>
        <v>0</v>
      </c>
      <c r="N71" s="1">
        <f t="shared" si="22"/>
        <v>0</v>
      </c>
      <c r="O71" s="1">
        <f t="shared" si="23"/>
        <v>0</v>
      </c>
    </row>
    <row r="72" spans="1:15" ht="15.6" customHeight="1" x14ac:dyDescent="0.3">
      <c r="A72" s="44" t="s">
        <v>0</v>
      </c>
      <c r="B72" s="34" t="s">
        <v>78</v>
      </c>
      <c r="C72" s="43">
        <v>7</v>
      </c>
      <c r="D72" s="42" t="str">
        <f t="shared" si="16"/>
        <v/>
      </c>
      <c r="E72" s="33">
        <f t="shared" si="17"/>
        <v>0</v>
      </c>
      <c r="F72" s="32" t="str">
        <f t="shared" si="18"/>
        <v/>
      </c>
      <c r="G72" s="31"/>
      <c r="H72" s="30"/>
      <c r="I72" s="29" t="str">
        <f t="shared" si="19"/>
        <v/>
      </c>
      <c r="J72" s="28"/>
      <c r="K72" s="27"/>
      <c r="L72" s="1">
        <f t="shared" si="20"/>
        <v>0</v>
      </c>
      <c r="M72" s="1">
        <f t="shared" si="21"/>
        <v>0</v>
      </c>
      <c r="N72" s="1">
        <f t="shared" si="22"/>
        <v>0</v>
      </c>
      <c r="O72" s="1">
        <f t="shared" si="23"/>
        <v>0</v>
      </c>
    </row>
    <row r="73" spans="1:15" x14ac:dyDescent="0.3">
      <c r="A73" s="26"/>
      <c r="B73" s="34"/>
      <c r="C73" s="43"/>
      <c r="D73" s="42" t="str">
        <f t="shared" si="16"/>
        <v/>
      </c>
      <c r="E73" s="33">
        <f t="shared" si="17"/>
        <v>0</v>
      </c>
      <c r="F73" s="32" t="str">
        <f t="shared" si="18"/>
        <v/>
      </c>
      <c r="G73" s="31"/>
      <c r="H73" s="30"/>
      <c r="I73" s="29" t="str">
        <f t="shared" si="19"/>
        <v/>
      </c>
      <c r="J73" s="28"/>
      <c r="K73" s="27"/>
      <c r="L73" s="1">
        <f t="shared" si="20"/>
        <v>0</v>
      </c>
      <c r="M73" s="1">
        <f t="shared" si="21"/>
        <v>0</v>
      </c>
      <c r="N73" s="1">
        <f t="shared" si="22"/>
        <v>0</v>
      </c>
      <c r="O73" s="1">
        <f t="shared" si="23"/>
        <v>0</v>
      </c>
    </row>
    <row r="74" spans="1:15" x14ac:dyDescent="0.3">
      <c r="A74" s="26"/>
      <c r="B74" s="34"/>
      <c r="C74" s="43"/>
      <c r="D74" s="42" t="str">
        <f t="shared" si="16"/>
        <v/>
      </c>
      <c r="E74" s="33">
        <f t="shared" si="17"/>
        <v>0</v>
      </c>
      <c r="F74" s="32" t="str">
        <f t="shared" si="18"/>
        <v/>
      </c>
      <c r="G74" s="31"/>
      <c r="H74" s="30"/>
      <c r="I74" s="29" t="str">
        <f t="shared" si="19"/>
        <v/>
      </c>
      <c r="J74" s="28"/>
      <c r="K74" s="27"/>
      <c r="L74" s="1">
        <f t="shared" si="20"/>
        <v>0</v>
      </c>
      <c r="M74" s="1">
        <f t="shared" si="21"/>
        <v>0</v>
      </c>
      <c r="N74" s="1">
        <f t="shared" si="22"/>
        <v>0</v>
      </c>
      <c r="O74" s="1">
        <f t="shared" si="23"/>
        <v>0</v>
      </c>
    </row>
    <row r="75" spans="1:15" x14ac:dyDescent="0.3">
      <c r="A75" s="26"/>
      <c r="B75" s="34"/>
      <c r="C75" s="43"/>
      <c r="D75" s="42" t="str">
        <f t="shared" si="16"/>
        <v/>
      </c>
      <c r="E75" s="33">
        <f t="shared" si="17"/>
        <v>0</v>
      </c>
      <c r="F75" s="32" t="str">
        <f t="shared" si="18"/>
        <v/>
      </c>
      <c r="G75" s="31"/>
      <c r="H75" s="30"/>
      <c r="I75" s="29" t="str">
        <f t="shared" si="19"/>
        <v/>
      </c>
      <c r="J75" s="28"/>
      <c r="K75" s="27"/>
      <c r="L75" s="1">
        <f t="shared" si="20"/>
        <v>0</v>
      </c>
      <c r="M75" s="1">
        <f t="shared" si="21"/>
        <v>0</v>
      </c>
      <c r="N75" s="1">
        <f t="shared" si="22"/>
        <v>0</v>
      </c>
      <c r="O75" s="1">
        <f t="shared" si="23"/>
        <v>0</v>
      </c>
    </row>
    <row r="76" spans="1:15" x14ac:dyDescent="0.3">
      <c r="A76" s="26"/>
      <c r="B76" s="34"/>
      <c r="C76" s="43"/>
      <c r="D76" s="42" t="str">
        <f t="shared" si="16"/>
        <v/>
      </c>
      <c r="E76" s="33">
        <f t="shared" si="17"/>
        <v>0</v>
      </c>
      <c r="F76" s="32" t="str">
        <f t="shared" si="18"/>
        <v/>
      </c>
      <c r="G76" s="31"/>
      <c r="H76" s="30"/>
      <c r="I76" s="29" t="str">
        <f t="shared" si="19"/>
        <v/>
      </c>
      <c r="J76" s="28"/>
      <c r="K76" s="27"/>
      <c r="L76" s="1">
        <f t="shared" si="20"/>
        <v>0</v>
      </c>
      <c r="M76" s="1">
        <f t="shared" si="21"/>
        <v>0</v>
      </c>
      <c r="N76" s="1">
        <f t="shared" si="22"/>
        <v>0</v>
      </c>
      <c r="O76" s="1">
        <f t="shared" si="23"/>
        <v>0</v>
      </c>
    </row>
    <row r="77" spans="1:15" x14ac:dyDescent="0.3">
      <c r="A77" s="26"/>
      <c r="B77" s="34"/>
      <c r="C77" s="43"/>
      <c r="D77" s="42" t="str">
        <f t="shared" si="16"/>
        <v/>
      </c>
      <c r="E77" s="33">
        <f t="shared" si="17"/>
        <v>0</v>
      </c>
      <c r="F77" s="32" t="str">
        <f t="shared" si="18"/>
        <v/>
      </c>
      <c r="G77" s="31"/>
      <c r="H77" s="30"/>
      <c r="I77" s="29" t="str">
        <f t="shared" si="19"/>
        <v/>
      </c>
      <c r="J77" s="28"/>
      <c r="K77" s="27"/>
      <c r="L77" s="1">
        <f t="shared" si="20"/>
        <v>0</v>
      </c>
      <c r="M77" s="1">
        <f t="shared" si="21"/>
        <v>0</v>
      </c>
      <c r="N77" s="1">
        <f t="shared" si="22"/>
        <v>0</v>
      </c>
      <c r="O77" s="1">
        <f t="shared" si="23"/>
        <v>0</v>
      </c>
    </row>
    <row r="78" spans="1:15" x14ac:dyDescent="0.3">
      <c r="A78" s="26"/>
      <c r="B78" s="34"/>
      <c r="C78" s="43"/>
      <c r="D78" s="42" t="str">
        <f t="shared" si="16"/>
        <v/>
      </c>
      <c r="E78" s="33">
        <f t="shared" si="17"/>
        <v>0</v>
      </c>
      <c r="F78" s="32" t="str">
        <f t="shared" si="18"/>
        <v/>
      </c>
      <c r="G78" s="31"/>
      <c r="H78" s="30"/>
      <c r="I78" s="29" t="str">
        <f t="shared" si="19"/>
        <v/>
      </c>
      <c r="J78" s="28"/>
      <c r="K78" s="27"/>
      <c r="L78" s="1">
        <f t="shared" si="20"/>
        <v>0</v>
      </c>
      <c r="M78" s="1">
        <f t="shared" si="21"/>
        <v>0</v>
      </c>
      <c r="N78" s="1">
        <f t="shared" si="22"/>
        <v>0</v>
      </c>
      <c r="O78" s="1">
        <f t="shared" si="23"/>
        <v>0</v>
      </c>
    </row>
    <row r="79" spans="1:15" x14ac:dyDescent="0.3">
      <c r="A79" s="26"/>
      <c r="B79" s="34"/>
      <c r="C79" s="43"/>
      <c r="D79" s="42" t="str">
        <f t="shared" si="16"/>
        <v/>
      </c>
      <c r="E79" s="33">
        <f t="shared" si="17"/>
        <v>0</v>
      </c>
      <c r="F79" s="32" t="str">
        <f t="shared" si="18"/>
        <v/>
      </c>
      <c r="G79" s="31"/>
      <c r="H79" s="30"/>
      <c r="I79" s="29" t="str">
        <f t="shared" si="19"/>
        <v/>
      </c>
      <c r="J79" s="28"/>
      <c r="K79" s="27"/>
      <c r="L79" s="1">
        <f t="shared" si="20"/>
        <v>0</v>
      </c>
      <c r="M79" s="1">
        <f t="shared" si="21"/>
        <v>0</v>
      </c>
      <c r="N79" s="1">
        <f t="shared" si="22"/>
        <v>0</v>
      </c>
      <c r="O79" s="1">
        <f t="shared" si="23"/>
        <v>0</v>
      </c>
    </row>
    <row r="80" spans="1:15" x14ac:dyDescent="0.3">
      <c r="A80" s="26"/>
      <c r="B80" s="34"/>
      <c r="C80" s="43"/>
      <c r="D80" s="42" t="str">
        <f t="shared" si="16"/>
        <v/>
      </c>
      <c r="E80" s="33">
        <f t="shared" si="17"/>
        <v>0</v>
      </c>
      <c r="F80" s="32" t="str">
        <f t="shared" si="18"/>
        <v/>
      </c>
      <c r="G80" s="31"/>
      <c r="H80" s="30"/>
      <c r="I80" s="29" t="str">
        <f t="shared" si="19"/>
        <v/>
      </c>
      <c r="J80" s="28"/>
      <c r="K80" s="27"/>
      <c r="L80" s="1">
        <f t="shared" si="20"/>
        <v>0</v>
      </c>
      <c r="M80" s="1">
        <f t="shared" si="21"/>
        <v>0</v>
      </c>
      <c r="N80" s="1">
        <f t="shared" si="22"/>
        <v>0</v>
      </c>
      <c r="O80" s="1">
        <f t="shared" si="23"/>
        <v>0</v>
      </c>
    </row>
    <row r="81" spans="1:15" x14ac:dyDescent="0.3">
      <c r="A81" s="26"/>
      <c r="B81" s="34"/>
      <c r="C81" s="43"/>
      <c r="D81" s="42" t="str">
        <f t="shared" si="16"/>
        <v/>
      </c>
      <c r="E81" s="33">
        <f t="shared" si="17"/>
        <v>0</v>
      </c>
      <c r="F81" s="32" t="str">
        <f t="shared" si="18"/>
        <v/>
      </c>
      <c r="G81" s="31"/>
      <c r="H81" s="30"/>
      <c r="I81" s="29" t="str">
        <f t="shared" si="19"/>
        <v/>
      </c>
      <c r="J81" s="28"/>
      <c r="K81" s="27"/>
      <c r="L81" s="1">
        <f t="shared" si="20"/>
        <v>0</v>
      </c>
      <c r="M81" s="1">
        <f t="shared" si="21"/>
        <v>0</v>
      </c>
      <c r="N81" s="1">
        <f t="shared" si="22"/>
        <v>0</v>
      </c>
      <c r="O81" s="1">
        <f t="shared" si="23"/>
        <v>0</v>
      </c>
    </row>
    <row r="82" spans="1:15" x14ac:dyDescent="0.3">
      <c r="A82" s="26"/>
      <c r="B82" s="34"/>
      <c r="C82" s="43"/>
      <c r="D82" s="42" t="str">
        <f t="shared" si="16"/>
        <v/>
      </c>
      <c r="E82" s="33">
        <f t="shared" si="17"/>
        <v>0</v>
      </c>
      <c r="F82" s="32" t="str">
        <f t="shared" si="18"/>
        <v/>
      </c>
      <c r="G82" s="31"/>
      <c r="H82" s="30"/>
      <c r="I82" s="29" t="str">
        <f t="shared" si="19"/>
        <v/>
      </c>
      <c r="J82" s="28"/>
      <c r="K82" s="27"/>
      <c r="L82" s="1">
        <f t="shared" si="20"/>
        <v>0</v>
      </c>
      <c r="M82" s="1">
        <f t="shared" si="21"/>
        <v>0</v>
      </c>
      <c r="N82" s="1">
        <f t="shared" si="22"/>
        <v>0</v>
      </c>
      <c r="O82" s="1">
        <f t="shared" si="23"/>
        <v>0</v>
      </c>
    </row>
    <row r="83" spans="1:15" ht="16.5" thickBot="1" x14ac:dyDescent="0.35">
      <c r="A83" s="26"/>
      <c r="B83" s="41"/>
      <c r="C83" s="40"/>
      <c r="D83" s="23" t="str">
        <f t="shared" si="16"/>
        <v/>
      </c>
      <c r="E83" s="39">
        <f t="shared" si="17"/>
        <v>0</v>
      </c>
      <c r="F83" s="32" t="str">
        <f t="shared" si="18"/>
        <v/>
      </c>
      <c r="G83" s="20"/>
      <c r="H83" s="19"/>
      <c r="I83" s="29" t="str">
        <f t="shared" si="19"/>
        <v/>
      </c>
      <c r="J83" s="17"/>
      <c r="K83" s="16"/>
      <c r="L83" s="1">
        <f t="shared" si="20"/>
        <v>0</v>
      </c>
      <c r="M83" s="1">
        <f t="shared" si="21"/>
        <v>0</v>
      </c>
      <c r="N83" s="1">
        <f t="shared" si="22"/>
        <v>0</v>
      </c>
      <c r="O83" s="1">
        <f t="shared" si="23"/>
        <v>0</v>
      </c>
    </row>
    <row r="84" spans="1:15" ht="14.45" customHeight="1" x14ac:dyDescent="0.25">
      <c r="A84" s="38"/>
      <c r="B84" s="37">
        <f>A2</f>
        <v>42186</v>
      </c>
      <c r="C84" s="36"/>
      <c r="D84" s="13"/>
      <c r="E84" s="13"/>
      <c r="F84" s="13"/>
      <c r="G84" s="13"/>
      <c r="H84" s="13"/>
      <c r="I84" s="13"/>
      <c r="J84" s="13"/>
      <c r="K84" s="35"/>
    </row>
    <row r="85" spans="1:15" x14ac:dyDescent="0.3">
      <c r="A85" s="26" t="str">
        <f t="shared" ref="A85:A125" si="24">IF(ISBLANK(B85),"","Visite")</f>
        <v>Visite</v>
      </c>
      <c r="B85" s="34" t="s">
        <v>7</v>
      </c>
      <c r="C85" s="24"/>
      <c r="D85" s="23" t="str">
        <f t="shared" ref="D85:D125" si="25">IF(E85=1,"Présent","")</f>
        <v>Présent</v>
      </c>
      <c r="E85" s="33">
        <f t="shared" ref="E85:E125" si="26">(L85-M85)+(N85-O85)</f>
        <v>1</v>
      </c>
      <c r="F85" s="32" t="str">
        <f t="shared" ref="F85:F125" si="27">IF(AND(OR(A85="OBS",A85="PREV"),G85&gt;TIMEVALUE("07:00")),"X","")</f>
        <v/>
      </c>
      <c r="G85" s="31">
        <v>0.45208333333333334</v>
      </c>
      <c r="H85" s="30"/>
      <c r="I85" s="29" t="str">
        <f t="shared" ref="I85:I125" si="28">IF(AND(OR(A85="OBS",A85="PREV"),J85&gt;TIMEVALUE("14:00")),"X","")</f>
        <v/>
      </c>
      <c r="J85" s="28"/>
      <c r="K85" s="27"/>
      <c r="L85" s="1">
        <f t="shared" ref="L85:L125" si="29">COUNTA(G85)</f>
        <v>1</v>
      </c>
      <c r="M85" s="1">
        <f t="shared" ref="M85:M125" si="30">COUNTA(H85)</f>
        <v>0</v>
      </c>
      <c r="N85" s="1">
        <f t="shared" ref="N85:N125" si="31">COUNTA(J85)</f>
        <v>0</v>
      </c>
      <c r="O85" s="1">
        <f t="shared" ref="O85:O125" si="32">COUNTA(K85)</f>
        <v>0</v>
      </c>
    </row>
    <row r="86" spans="1:15" x14ac:dyDescent="0.3">
      <c r="A86" s="26" t="str">
        <f t="shared" si="24"/>
        <v>Visite</v>
      </c>
      <c r="B86" s="34" t="s">
        <v>8</v>
      </c>
      <c r="C86" s="24"/>
      <c r="D86" s="23" t="str">
        <f t="shared" si="25"/>
        <v>Présent</v>
      </c>
      <c r="E86" s="33">
        <f t="shared" si="26"/>
        <v>1</v>
      </c>
      <c r="F86" s="32" t="str">
        <f t="shared" si="27"/>
        <v/>
      </c>
      <c r="G86" s="31">
        <v>0.45208333333333334</v>
      </c>
      <c r="H86" s="30"/>
      <c r="I86" s="29" t="str">
        <f t="shared" si="28"/>
        <v/>
      </c>
      <c r="J86" s="28"/>
      <c r="K86" s="27"/>
      <c r="L86" s="1">
        <f t="shared" si="29"/>
        <v>1</v>
      </c>
      <c r="M86" s="1">
        <f t="shared" si="30"/>
        <v>0</v>
      </c>
      <c r="N86" s="1">
        <f t="shared" si="31"/>
        <v>0</v>
      </c>
      <c r="O86" s="1">
        <f t="shared" si="32"/>
        <v>0</v>
      </c>
    </row>
    <row r="87" spans="1:15" x14ac:dyDescent="0.3">
      <c r="A87" s="26" t="str">
        <f t="shared" si="24"/>
        <v>Visite</v>
      </c>
      <c r="B87" s="34" t="s">
        <v>81</v>
      </c>
      <c r="C87" s="24"/>
      <c r="D87" s="23" t="str">
        <f t="shared" si="25"/>
        <v/>
      </c>
      <c r="E87" s="33">
        <f t="shared" si="26"/>
        <v>0</v>
      </c>
      <c r="F87" s="32" t="str">
        <f t="shared" si="27"/>
        <v/>
      </c>
      <c r="G87" s="31">
        <v>0.4236111111111111</v>
      </c>
      <c r="H87" s="30">
        <v>0.46597222222222223</v>
      </c>
      <c r="I87" s="29" t="str">
        <f t="shared" si="28"/>
        <v/>
      </c>
      <c r="J87" s="28"/>
      <c r="K87" s="27"/>
      <c r="L87" s="1">
        <f t="shared" si="29"/>
        <v>1</v>
      </c>
      <c r="M87" s="1">
        <f t="shared" si="30"/>
        <v>1</v>
      </c>
      <c r="N87" s="1">
        <f t="shared" si="31"/>
        <v>0</v>
      </c>
      <c r="O87" s="1">
        <f t="shared" si="32"/>
        <v>0</v>
      </c>
    </row>
    <row r="88" spans="1:15" x14ac:dyDescent="0.3">
      <c r="A88" s="26" t="str">
        <f t="shared" si="24"/>
        <v>Visite</v>
      </c>
      <c r="B88" s="34" t="s">
        <v>82</v>
      </c>
      <c r="C88" s="24"/>
      <c r="D88" s="23" t="str">
        <f t="shared" si="25"/>
        <v>Présent</v>
      </c>
      <c r="E88" s="33">
        <f t="shared" si="26"/>
        <v>1</v>
      </c>
      <c r="F88" s="32" t="str">
        <f t="shared" si="27"/>
        <v/>
      </c>
      <c r="G88" s="31">
        <v>0.45208333333333334</v>
      </c>
      <c r="H88" s="30"/>
      <c r="I88" s="29" t="str">
        <f t="shared" si="28"/>
        <v/>
      </c>
      <c r="J88" s="28"/>
      <c r="K88" s="27"/>
      <c r="L88" s="1">
        <f t="shared" si="29"/>
        <v>1</v>
      </c>
      <c r="M88" s="1">
        <f t="shared" si="30"/>
        <v>0</v>
      </c>
      <c r="N88" s="1">
        <f t="shared" si="31"/>
        <v>0</v>
      </c>
      <c r="O88" s="1">
        <f t="shared" si="32"/>
        <v>0</v>
      </c>
    </row>
    <row r="89" spans="1:15" x14ac:dyDescent="0.3">
      <c r="A89" s="26" t="str">
        <f t="shared" si="24"/>
        <v>Visite</v>
      </c>
      <c r="B89" s="34" t="s">
        <v>83</v>
      </c>
      <c r="C89" s="24"/>
      <c r="D89" s="23" t="str">
        <f t="shared" si="25"/>
        <v>Présent</v>
      </c>
      <c r="E89" s="33">
        <f t="shared" si="26"/>
        <v>1</v>
      </c>
      <c r="F89" s="32" t="str">
        <f t="shared" si="27"/>
        <v/>
      </c>
      <c r="G89" s="31">
        <v>0.45208333333333334</v>
      </c>
      <c r="H89" s="30"/>
      <c r="I89" s="29" t="str">
        <f t="shared" si="28"/>
        <v/>
      </c>
      <c r="J89" s="28"/>
      <c r="K89" s="27"/>
      <c r="L89" s="1">
        <f t="shared" si="29"/>
        <v>1</v>
      </c>
      <c r="M89" s="1">
        <f t="shared" si="30"/>
        <v>0</v>
      </c>
      <c r="N89" s="1">
        <f t="shared" si="31"/>
        <v>0</v>
      </c>
      <c r="O89" s="1">
        <f t="shared" si="32"/>
        <v>0</v>
      </c>
    </row>
    <row r="90" spans="1:15" x14ac:dyDescent="0.3">
      <c r="A90" s="26" t="str">
        <f t="shared" si="24"/>
        <v/>
      </c>
      <c r="B90" s="34"/>
      <c r="C90" s="24"/>
      <c r="D90" s="23" t="str">
        <f t="shared" si="25"/>
        <v/>
      </c>
      <c r="E90" s="33">
        <f t="shared" si="26"/>
        <v>0</v>
      </c>
      <c r="F90" s="32" t="str">
        <f t="shared" si="27"/>
        <v/>
      </c>
      <c r="G90" s="31"/>
      <c r="H90" s="30"/>
      <c r="I90" s="29" t="str">
        <f t="shared" si="28"/>
        <v/>
      </c>
      <c r="J90" s="28"/>
      <c r="K90" s="27"/>
      <c r="L90" s="1">
        <f t="shared" si="29"/>
        <v>0</v>
      </c>
      <c r="M90" s="1">
        <f t="shared" si="30"/>
        <v>0</v>
      </c>
      <c r="N90" s="1">
        <f t="shared" si="31"/>
        <v>0</v>
      </c>
      <c r="O90" s="1">
        <f t="shared" si="32"/>
        <v>0</v>
      </c>
    </row>
    <row r="91" spans="1:15" x14ac:dyDescent="0.3">
      <c r="A91" s="26" t="str">
        <f t="shared" si="24"/>
        <v/>
      </c>
      <c r="B91" s="34"/>
      <c r="C91" s="24"/>
      <c r="D91" s="23" t="str">
        <f t="shared" si="25"/>
        <v/>
      </c>
      <c r="E91" s="33">
        <f t="shared" si="26"/>
        <v>0</v>
      </c>
      <c r="F91" s="32" t="str">
        <f t="shared" si="27"/>
        <v/>
      </c>
      <c r="G91" s="31"/>
      <c r="H91" s="30"/>
      <c r="I91" s="29" t="str">
        <f t="shared" si="28"/>
        <v/>
      </c>
      <c r="J91" s="28"/>
      <c r="K91" s="27"/>
      <c r="L91" s="1">
        <f t="shared" si="29"/>
        <v>0</v>
      </c>
      <c r="M91" s="1">
        <f t="shared" si="30"/>
        <v>0</v>
      </c>
      <c r="N91" s="1">
        <f t="shared" si="31"/>
        <v>0</v>
      </c>
      <c r="O91" s="1">
        <f t="shared" si="32"/>
        <v>0</v>
      </c>
    </row>
    <row r="92" spans="1:15" x14ac:dyDescent="0.3">
      <c r="A92" s="26" t="str">
        <f t="shared" si="24"/>
        <v/>
      </c>
      <c r="B92" s="34"/>
      <c r="C92" s="24"/>
      <c r="D92" s="23" t="str">
        <f t="shared" si="25"/>
        <v/>
      </c>
      <c r="E92" s="33">
        <f t="shared" si="26"/>
        <v>0</v>
      </c>
      <c r="F92" s="32" t="str">
        <f t="shared" si="27"/>
        <v/>
      </c>
      <c r="G92" s="31"/>
      <c r="H92" s="30"/>
      <c r="I92" s="29" t="str">
        <f t="shared" si="28"/>
        <v/>
      </c>
      <c r="J92" s="28"/>
      <c r="K92" s="27"/>
      <c r="L92" s="1">
        <f t="shared" si="29"/>
        <v>0</v>
      </c>
      <c r="M92" s="1">
        <f t="shared" si="30"/>
        <v>0</v>
      </c>
      <c r="N92" s="1">
        <f t="shared" si="31"/>
        <v>0</v>
      </c>
      <c r="O92" s="1">
        <f t="shared" si="32"/>
        <v>0</v>
      </c>
    </row>
    <row r="93" spans="1:15" x14ac:dyDescent="0.3">
      <c r="A93" s="26" t="str">
        <f t="shared" si="24"/>
        <v/>
      </c>
      <c r="B93" s="34"/>
      <c r="C93" s="24"/>
      <c r="D93" s="23" t="str">
        <f t="shared" si="25"/>
        <v/>
      </c>
      <c r="E93" s="33">
        <f t="shared" si="26"/>
        <v>0</v>
      </c>
      <c r="F93" s="32" t="str">
        <f t="shared" si="27"/>
        <v/>
      </c>
      <c r="G93" s="31"/>
      <c r="H93" s="30"/>
      <c r="I93" s="29" t="str">
        <f t="shared" si="28"/>
        <v/>
      </c>
      <c r="J93" s="28"/>
      <c r="K93" s="27"/>
      <c r="L93" s="1">
        <f t="shared" si="29"/>
        <v>0</v>
      </c>
      <c r="M93" s="1">
        <f t="shared" si="30"/>
        <v>0</v>
      </c>
      <c r="N93" s="1">
        <f t="shared" si="31"/>
        <v>0</v>
      </c>
      <c r="O93" s="1">
        <f t="shared" si="32"/>
        <v>0</v>
      </c>
    </row>
    <row r="94" spans="1:15" x14ac:dyDescent="0.3">
      <c r="A94" s="26" t="str">
        <f t="shared" si="24"/>
        <v/>
      </c>
      <c r="B94" s="34"/>
      <c r="C94" s="24"/>
      <c r="D94" s="23" t="str">
        <f t="shared" si="25"/>
        <v/>
      </c>
      <c r="E94" s="33">
        <f t="shared" si="26"/>
        <v>0</v>
      </c>
      <c r="F94" s="32" t="str">
        <f t="shared" si="27"/>
        <v/>
      </c>
      <c r="G94" s="31"/>
      <c r="H94" s="30"/>
      <c r="I94" s="29" t="str">
        <f t="shared" si="28"/>
        <v/>
      </c>
      <c r="J94" s="28"/>
      <c r="K94" s="27"/>
      <c r="L94" s="1">
        <f t="shared" si="29"/>
        <v>0</v>
      </c>
      <c r="M94" s="1">
        <f t="shared" si="30"/>
        <v>0</v>
      </c>
      <c r="N94" s="1">
        <f t="shared" si="31"/>
        <v>0</v>
      </c>
      <c r="O94" s="1">
        <f t="shared" si="32"/>
        <v>0</v>
      </c>
    </row>
    <row r="95" spans="1:15" x14ac:dyDescent="0.3">
      <c r="A95" s="26" t="str">
        <f t="shared" si="24"/>
        <v/>
      </c>
      <c r="B95" s="34"/>
      <c r="C95" s="24"/>
      <c r="D95" s="23" t="str">
        <f t="shared" si="25"/>
        <v/>
      </c>
      <c r="E95" s="33">
        <f t="shared" si="26"/>
        <v>0</v>
      </c>
      <c r="F95" s="32" t="str">
        <f t="shared" si="27"/>
        <v/>
      </c>
      <c r="G95" s="31"/>
      <c r="H95" s="30"/>
      <c r="I95" s="29" t="str">
        <f t="shared" si="28"/>
        <v/>
      </c>
      <c r="J95" s="28"/>
      <c r="K95" s="27"/>
      <c r="L95" s="1">
        <f t="shared" si="29"/>
        <v>0</v>
      </c>
      <c r="M95" s="1">
        <f t="shared" si="30"/>
        <v>0</v>
      </c>
      <c r="N95" s="1">
        <f t="shared" si="31"/>
        <v>0</v>
      </c>
      <c r="O95" s="1">
        <f t="shared" si="32"/>
        <v>0</v>
      </c>
    </row>
    <row r="96" spans="1:15" x14ac:dyDescent="0.3">
      <c r="A96" s="26" t="str">
        <f t="shared" si="24"/>
        <v/>
      </c>
      <c r="B96" s="34"/>
      <c r="C96" s="24"/>
      <c r="D96" s="23" t="str">
        <f t="shared" si="25"/>
        <v/>
      </c>
      <c r="E96" s="33">
        <f t="shared" si="26"/>
        <v>0</v>
      </c>
      <c r="F96" s="32" t="str">
        <f t="shared" si="27"/>
        <v/>
      </c>
      <c r="G96" s="31"/>
      <c r="H96" s="30"/>
      <c r="I96" s="29" t="str">
        <f t="shared" si="28"/>
        <v/>
      </c>
      <c r="J96" s="28"/>
      <c r="K96" s="27"/>
      <c r="L96" s="1">
        <f t="shared" si="29"/>
        <v>0</v>
      </c>
      <c r="M96" s="1">
        <f t="shared" si="30"/>
        <v>0</v>
      </c>
      <c r="N96" s="1">
        <f t="shared" si="31"/>
        <v>0</v>
      </c>
      <c r="O96" s="1">
        <f t="shared" si="32"/>
        <v>0</v>
      </c>
    </row>
    <row r="97" spans="1:15" x14ac:dyDescent="0.3">
      <c r="A97" s="26" t="str">
        <f t="shared" si="24"/>
        <v/>
      </c>
      <c r="B97" s="34"/>
      <c r="C97" s="24"/>
      <c r="D97" s="23" t="str">
        <f t="shared" si="25"/>
        <v/>
      </c>
      <c r="E97" s="33">
        <f t="shared" si="26"/>
        <v>0</v>
      </c>
      <c r="F97" s="32" t="str">
        <f t="shared" si="27"/>
        <v/>
      </c>
      <c r="G97" s="31"/>
      <c r="H97" s="30"/>
      <c r="I97" s="29" t="str">
        <f t="shared" si="28"/>
        <v/>
      </c>
      <c r="J97" s="28"/>
      <c r="K97" s="27"/>
      <c r="L97" s="1">
        <f t="shared" si="29"/>
        <v>0</v>
      </c>
      <c r="M97" s="1">
        <f t="shared" si="30"/>
        <v>0</v>
      </c>
      <c r="N97" s="1">
        <f t="shared" si="31"/>
        <v>0</v>
      </c>
      <c r="O97" s="1">
        <f t="shared" si="32"/>
        <v>0</v>
      </c>
    </row>
    <row r="98" spans="1:15" x14ac:dyDescent="0.3">
      <c r="A98" s="26" t="str">
        <f t="shared" si="24"/>
        <v/>
      </c>
      <c r="B98" s="34"/>
      <c r="C98" s="24"/>
      <c r="D98" s="23" t="str">
        <f t="shared" si="25"/>
        <v/>
      </c>
      <c r="E98" s="33">
        <f t="shared" si="26"/>
        <v>0</v>
      </c>
      <c r="F98" s="32" t="str">
        <f t="shared" si="27"/>
        <v/>
      </c>
      <c r="G98" s="31"/>
      <c r="H98" s="30"/>
      <c r="I98" s="29" t="str">
        <f t="shared" si="28"/>
        <v/>
      </c>
      <c r="J98" s="28"/>
      <c r="K98" s="27"/>
      <c r="L98" s="1">
        <f t="shared" si="29"/>
        <v>0</v>
      </c>
      <c r="M98" s="1">
        <f t="shared" si="30"/>
        <v>0</v>
      </c>
      <c r="N98" s="1">
        <f t="shared" si="31"/>
        <v>0</v>
      </c>
      <c r="O98" s="1">
        <f t="shared" si="32"/>
        <v>0</v>
      </c>
    </row>
    <row r="99" spans="1:15" x14ac:dyDescent="0.3">
      <c r="A99" s="26" t="str">
        <f t="shared" si="24"/>
        <v/>
      </c>
      <c r="B99" s="34"/>
      <c r="C99" s="24"/>
      <c r="D99" s="23" t="str">
        <f t="shared" si="25"/>
        <v/>
      </c>
      <c r="E99" s="33">
        <f t="shared" si="26"/>
        <v>0</v>
      </c>
      <c r="F99" s="32" t="str">
        <f t="shared" si="27"/>
        <v/>
      </c>
      <c r="G99" s="31"/>
      <c r="H99" s="30"/>
      <c r="I99" s="29" t="str">
        <f t="shared" si="28"/>
        <v/>
      </c>
      <c r="J99" s="28"/>
      <c r="K99" s="27"/>
      <c r="L99" s="1">
        <f t="shared" si="29"/>
        <v>0</v>
      </c>
      <c r="M99" s="1">
        <f t="shared" si="30"/>
        <v>0</v>
      </c>
      <c r="N99" s="1">
        <f t="shared" si="31"/>
        <v>0</v>
      </c>
      <c r="O99" s="1">
        <f t="shared" si="32"/>
        <v>0</v>
      </c>
    </row>
    <row r="100" spans="1:15" x14ac:dyDescent="0.3">
      <c r="A100" s="26" t="str">
        <f t="shared" si="24"/>
        <v/>
      </c>
      <c r="B100" s="34"/>
      <c r="C100" s="24"/>
      <c r="D100" s="23" t="str">
        <f t="shared" si="25"/>
        <v/>
      </c>
      <c r="E100" s="33">
        <f t="shared" si="26"/>
        <v>0</v>
      </c>
      <c r="F100" s="32" t="str">
        <f t="shared" si="27"/>
        <v/>
      </c>
      <c r="G100" s="31"/>
      <c r="H100" s="30"/>
      <c r="I100" s="29" t="str">
        <f t="shared" si="28"/>
        <v/>
      </c>
      <c r="J100" s="28"/>
      <c r="K100" s="27"/>
      <c r="L100" s="1">
        <f t="shared" si="29"/>
        <v>0</v>
      </c>
      <c r="M100" s="1">
        <f t="shared" si="30"/>
        <v>0</v>
      </c>
      <c r="N100" s="1">
        <f t="shared" si="31"/>
        <v>0</v>
      </c>
      <c r="O100" s="1">
        <f t="shared" si="32"/>
        <v>0</v>
      </c>
    </row>
    <row r="101" spans="1:15" x14ac:dyDescent="0.3">
      <c r="A101" s="26" t="str">
        <f t="shared" si="24"/>
        <v/>
      </c>
      <c r="B101" s="34"/>
      <c r="C101" s="24"/>
      <c r="D101" s="23" t="str">
        <f t="shared" si="25"/>
        <v/>
      </c>
      <c r="E101" s="33">
        <f t="shared" si="26"/>
        <v>0</v>
      </c>
      <c r="F101" s="32" t="str">
        <f t="shared" si="27"/>
        <v/>
      </c>
      <c r="G101" s="31"/>
      <c r="H101" s="30"/>
      <c r="I101" s="29" t="str">
        <f t="shared" si="28"/>
        <v/>
      </c>
      <c r="J101" s="28"/>
      <c r="K101" s="27"/>
      <c r="L101" s="1">
        <f t="shared" si="29"/>
        <v>0</v>
      </c>
      <c r="M101" s="1">
        <f t="shared" si="30"/>
        <v>0</v>
      </c>
      <c r="N101" s="1">
        <f t="shared" si="31"/>
        <v>0</v>
      </c>
      <c r="O101" s="1">
        <f t="shared" si="32"/>
        <v>0</v>
      </c>
    </row>
    <row r="102" spans="1:15" x14ac:dyDescent="0.3">
      <c r="A102" s="26" t="str">
        <f t="shared" si="24"/>
        <v/>
      </c>
      <c r="B102" s="34"/>
      <c r="C102" s="24"/>
      <c r="D102" s="23" t="str">
        <f t="shared" si="25"/>
        <v/>
      </c>
      <c r="E102" s="33">
        <f t="shared" si="26"/>
        <v>0</v>
      </c>
      <c r="F102" s="32" t="str">
        <f t="shared" si="27"/>
        <v/>
      </c>
      <c r="G102" s="31"/>
      <c r="H102" s="30"/>
      <c r="I102" s="29" t="str">
        <f t="shared" si="28"/>
        <v/>
      </c>
      <c r="J102" s="28"/>
      <c r="K102" s="27"/>
      <c r="L102" s="1">
        <f t="shared" si="29"/>
        <v>0</v>
      </c>
      <c r="M102" s="1">
        <f t="shared" si="30"/>
        <v>0</v>
      </c>
      <c r="N102" s="1">
        <f t="shared" si="31"/>
        <v>0</v>
      </c>
      <c r="O102" s="1">
        <f t="shared" si="32"/>
        <v>0</v>
      </c>
    </row>
    <row r="103" spans="1:15" x14ac:dyDescent="0.3">
      <c r="A103" s="26" t="str">
        <f t="shared" si="24"/>
        <v/>
      </c>
      <c r="B103" s="34"/>
      <c r="C103" s="24"/>
      <c r="D103" s="23" t="str">
        <f t="shared" si="25"/>
        <v/>
      </c>
      <c r="E103" s="33">
        <f t="shared" si="26"/>
        <v>0</v>
      </c>
      <c r="F103" s="32" t="str">
        <f t="shared" si="27"/>
        <v/>
      </c>
      <c r="G103" s="31"/>
      <c r="H103" s="30"/>
      <c r="I103" s="29" t="str">
        <f t="shared" si="28"/>
        <v/>
      </c>
      <c r="J103" s="28"/>
      <c r="K103" s="27"/>
      <c r="L103" s="1">
        <f t="shared" si="29"/>
        <v>0</v>
      </c>
      <c r="M103" s="1">
        <f t="shared" si="30"/>
        <v>0</v>
      </c>
      <c r="N103" s="1">
        <f t="shared" si="31"/>
        <v>0</v>
      </c>
      <c r="O103" s="1">
        <f t="shared" si="32"/>
        <v>0</v>
      </c>
    </row>
    <row r="104" spans="1:15" x14ac:dyDescent="0.3">
      <c r="A104" s="26" t="str">
        <f t="shared" si="24"/>
        <v/>
      </c>
      <c r="B104" s="34"/>
      <c r="C104" s="24"/>
      <c r="D104" s="23" t="str">
        <f t="shared" si="25"/>
        <v/>
      </c>
      <c r="E104" s="33">
        <f t="shared" si="26"/>
        <v>0</v>
      </c>
      <c r="F104" s="32" t="str">
        <f t="shared" si="27"/>
        <v/>
      </c>
      <c r="G104" s="31"/>
      <c r="H104" s="30"/>
      <c r="I104" s="29" t="str">
        <f t="shared" si="28"/>
        <v/>
      </c>
      <c r="J104" s="28"/>
      <c r="K104" s="27"/>
      <c r="L104" s="1">
        <f t="shared" si="29"/>
        <v>0</v>
      </c>
      <c r="M104" s="1">
        <f t="shared" si="30"/>
        <v>0</v>
      </c>
      <c r="N104" s="1">
        <f t="shared" si="31"/>
        <v>0</v>
      </c>
      <c r="O104" s="1">
        <f t="shared" si="32"/>
        <v>0</v>
      </c>
    </row>
    <row r="105" spans="1:15" x14ac:dyDescent="0.3">
      <c r="A105" s="26" t="str">
        <f t="shared" si="24"/>
        <v/>
      </c>
      <c r="B105" s="34"/>
      <c r="C105" s="24"/>
      <c r="D105" s="23" t="str">
        <f t="shared" si="25"/>
        <v/>
      </c>
      <c r="E105" s="33">
        <f t="shared" si="26"/>
        <v>0</v>
      </c>
      <c r="F105" s="32" t="str">
        <f t="shared" si="27"/>
        <v/>
      </c>
      <c r="G105" s="31"/>
      <c r="H105" s="30"/>
      <c r="I105" s="29" t="str">
        <f t="shared" si="28"/>
        <v/>
      </c>
      <c r="J105" s="28"/>
      <c r="K105" s="27"/>
      <c r="L105" s="1">
        <f t="shared" si="29"/>
        <v>0</v>
      </c>
      <c r="M105" s="1">
        <f t="shared" si="30"/>
        <v>0</v>
      </c>
      <c r="N105" s="1">
        <f t="shared" si="31"/>
        <v>0</v>
      </c>
      <c r="O105" s="1">
        <f t="shared" si="32"/>
        <v>0</v>
      </c>
    </row>
    <row r="106" spans="1:15" x14ac:dyDescent="0.3">
      <c r="A106" s="26" t="str">
        <f t="shared" si="24"/>
        <v/>
      </c>
      <c r="B106" s="34"/>
      <c r="C106" s="24"/>
      <c r="D106" s="23" t="str">
        <f t="shared" si="25"/>
        <v/>
      </c>
      <c r="E106" s="33">
        <f t="shared" si="26"/>
        <v>0</v>
      </c>
      <c r="F106" s="32" t="str">
        <f t="shared" si="27"/>
        <v/>
      </c>
      <c r="G106" s="31"/>
      <c r="H106" s="30"/>
      <c r="I106" s="29" t="str">
        <f t="shared" si="28"/>
        <v/>
      </c>
      <c r="J106" s="28"/>
      <c r="K106" s="27"/>
      <c r="L106" s="1">
        <f t="shared" si="29"/>
        <v>0</v>
      </c>
      <c r="M106" s="1">
        <f t="shared" si="30"/>
        <v>0</v>
      </c>
      <c r="N106" s="1">
        <f t="shared" si="31"/>
        <v>0</v>
      </c>
      <c r="O106" s="1">
        <f t="shared" si="32"/>
        <v>0</v>
      </c>
    </row>
    <row r="107" spans="1:15" x14ac:dyDescent="0.3">
      <c r="A107" s="26" t="str">
        <f t="shared" si="24"/>
        <v/>
      </c>
      <c r="B107" s="34"/>
      <c r="C107" s="24"/>
      <c r="D107" s="23" t="str">
        <f t="shared" si="25"/>
        <v/>
      </c>
      <c r="E107" s="33">
        <f t="shared" si="26"/>
        <v>0</v>
      </c>
      <c r="F107" s="32" t="str">
        <f t="shared" si="27"/>
        <v/>
      </c>
      <c r="G107" s="31"/>
      <c r="H107" s="30"/>
      <c r="I107" s="29" t="str">
        <f t="shared" si="28"/>
        <v/>
      </c>
      <c r="J107" s="28"/>
      <c r="K107" s="27"/>
      <c r="L107" s="1">
        <f t="shared" si="29"/>
        <v>0</v>
      </c>
      <c r="M107" s="1">
        <f t="shared" si="30"/>
        <v>0</v>
      </c>
      <c r="N107" s="1">
        <f t="shared" si="31"/>
        <v>0</v>
      </c>
      <c r="O107" s="1">
        <f t="shared" si="32"/>
        <v>0</v>
      </c>
    </row>
    <row r="108" spans="1:15" x14ac:dyDescent="0.3">
      <c r="A108" s="26" t="str">
        <f t="shared" si="24"/>
        <v/>
      </c>
      <c r="B108" s="34"/>
      <c r="C108" s="24"/>
      <c r="D108" s="23" t="str">
        <f t="shared" si="25"/>
        <v/>
      </c>
      <c r="E108" s="33">
        <f t="shared" si="26"/>
        <v>0</v>
      </c>
      <c r="F108" s="32" t="str">
        <f t="shared" si="27"/>
        <v/>
      </c>
      <c r="G108" s="31"/>
      <c r="H108" s="30"/>
      <c r="I108" s="29" t="str">
        <f t="shared" si="28"/>
        <v/>
      </c>
      <c r="J108" s="28"/>
      <c r="K108" s="27"/>
      <c r="L108" s="1">
        <f t="shared" si="29"/>
        <v>0</v>
      </c>
      <c r="M108" s="1">
        <f t="shared" si="30"/>
        <v>0</v>
      </c>
      <c r="N108" s="1">
        <f t="shared" si="31"/>
        <v>0</v>
      </c>
      <c r="O108" s="1">
        <f t="shared" si="32"/>
        <v>0</v>
      </c>
    </row>
    <row r="109" spans="1:15" x14ac:dyDescent="0.3">
      <c r="A109" s="26" t="str">
        <f t="shared" si="24"/>
        <v/>
      </c>
      <c r="B109" s="34"/>
      <c r="C109" s="24"/>
      <c r="D109" s="23" t="str">
        <f t="shared" si="25"/>
        <v/>
      </c>
      <c r="E109" s="33">
        <f t="shared" si="26"/>
        <v>0</v>
      </c>
      <c r="F109" s="32" t="str">
        <f t="shared" si="27"/>
        <v/>
      </c>
      <c r="G109" s="31"/>
      <c r="H109" s="30"/>
      <c r="I109" s="29" t="str">
        <f t="shared" si="28"/>
        <v/>
      </c>
      <c r="J109" s="28"/>
      <c r="K109" s="27"/>
      <c r="L109" s="1">
        <f t="shared" si="29"/>
        <v>0</v>
      </c>
      <c r="M109" s="1">
        <f t="shared" si="30"/>
        <v>0</v>
      </c>
      <c r="N109" s="1">
        <f t="shared" si="31"/>
        <v>0</v>
      </c>
      <c r="O109" s="1">
        <f t="shared" si="32"/>
        <v>0</v>
      </c>
    </row>
    <row r="110" spans="1:15" x14ac:dyDescent="0.3">
      <c r="A110" s="26" t="str">
        <f t="shared" si="24"/>
        <v/>
      </c>
      <c r="B110" s="34"/>
      <c r="C110" s="24"/>
      <c r="D110" s="23" t="str">
        <f t="shared" si="25"/>
        <v/>
      </c>
      <c r="E110" s="33">
        <f t="shared" si="26"/>
        <v>0</v>
      </c>
      <c r="F110" s="32" t="str">
        <f t="shared" si="27"/>
        <v/>
      </c>
      <c r="G110" s="31"/>
      <c r="H110" s="30"/>
      <c r="I110" s="29" t="str">
        <f t="shared" si="28"/>
        <v/>
      </c>
      <c r="J110" s="28"/>
      <c r="K110" s="27"/>
      <c r="L110" s="1">
        <f t="shared" si="29"/>
        <v>0</v>
      </c>
      <c r="M110" s="1">
        <f t="shared" si="30"/>
        <v>0</v>
      </c>
      <c r="N110" s="1">
        <f t="shared" si="31"/>
        <v>0</v>
      </c>
      <c r="O110" s="1">
        <f t="shared" si="32"/>
        <v>0</v>
      </c>
    </row>
    <row r="111" spans="1:15" x14ac:dyDescent="0.3">
      <c r="A111" s="26" t="str">
        <f t="shared" si="24"/>
        <v/>
      </c>
      <c r="B111" s="34"/>
      <c r="C111" s="24"/>
      <c r="D111" s="23" t="str">
        <f t="shared" si="25"/>
        <v/>
      </c>
      <c r="E111" s="33">
        <f t="shared" si="26"/>
        <v>0</v>
      </c>
      <c r="F111" s="32" t="str">
        <f t="shared" si="27"/>
        <v/>
      </c>
      <c r="G111" s="31"/>
      <c r="H111" s="30"/>
      <c r="I111" s="29" t="str">
        <f t="shared" si="28"/>
        <v/>
      </c>
      <c r="J111" s="28"/>
      <c r="K111" s="27"/>
      <c r="L111" s="1">
        <f t="shared" si="29"/>
        <v>0</v>
      </c>
      <c r="M111" s="1">
        <f t="shared" si="30"/>
        <v>0</v>
      </c>
      <c r="N111" s="1">
        <f t="shared" si="31"/>
        <v>0</v>
      </c>
      <c r="O111" s="1">
        <f t="shared" si="32"/>
        <v>0</v>
      </c>
    </row>
    <row r="112" spans="1:15" x14ac:dyDescent="0.3">
      <c r="A112" s="26" t="str">
        <f t="shared" si="24"/>
        <v/>
      </c>
      <c r="B112" s="34"/>
      <c r="C112" s="24"/>
      <c r="D112" s="23" t="str">
        <f t="shared" si="25"/>
        <v/>
      </c>
      <c r="E112" s="33">
        <f t="shared" si="26"/>
        <v>0</v>
      </c>
      <c r="F112" s="32" t="str">
        <f t="shared" si="27"/>
        <v/>
      </c>
      <c r="G112" s="31"/>
      <c r="H112" s="30"/>
      <c r="I112" s="29" t="str">
        <f t="shared" si="28"/>
        <v/>
      </c>
      <c r="J112" s="28"/>
      <c r="K112" s="27"/>
      <c r="L112" s="1">
        <f t="shared" si="29"/>
        <v>0</v>
      </c>
      <c r="M112" s="1">
        <f t="shared" si="30"/>
        <v>0</v>
      </c>
      <c r="N112" s="1">
        <f t="shared" si="31"/>
        <v>0</v>
      </c>
      <c r="O112" s="1">
        <f t="shared" si="32"/>
        <v>0</v>
      </c>
    </row>
    <row r="113" spans="1:15" ht="15.6" customHeight="1" x14ac:dyDescent="0.3">
      <c r="A113" s="26" t="str">
        <f t="shared" si="24"/>
        <v/>
      </c>
      <c r="B113" s="34"/>
      <c r="C113" s="24"/>
      <c r="D113" s="23" t="str">
        <f t="shared" si="25"/>
        <v/>
      </c>
      <c r="E113" s="33">
        <f t="shared" si="26"/>
        <v>0</v>
      </c>
      <c r="F113" s="32" t="str">
        <f t="shared" si="27"/>
        <v/>
      </c>
      <c r="G113" s="31"/>
      <c r="H113" s="30"/>
      <c r="I113" s="29" t="str">
        <f t="shared" si="28"/>
        <v/>
      </c>
      <c r="J113" s="28"/>
      <c r="K113" s="27"/>
      <c r="L113" s="1">
        <f t="shared" si="29"/>
        <v>0</v>
      </c>
      <c r="M113" s="1">
        <f t="shared" si="30"/>
        <v>0</v>
      </c>
      <c r="N113" s="1">
        <f t="shared" si="31"/>
        <v>0</v>
      </c>
      <c r="O113" s="1">
        <f t="shared" si="32"/>
        <v>0</v>
      </c>
    </row>
    <row r="114" spans="1:15" x14ac:dyDescent="0.3">
      <c r="A114" s="26" t="str">
        <f t="shared" si="24"/>
        <v/>
      </c>
      <c r="B114" s="34"/>
      <c r="C114" s="24"/>
      <c r="D114" s="23" t="str">
        <f t="shared" si="25"/>
        <v/>
      </c>
      <c r="E114" s="33">
        <f t="shared" si="26"/>
        <v>0</v>
      </c>
      <c r="F114" s="32" t="str">
        <f t="shared" si="27"/>
        <v/>
      </c>
      <c r="G114" s="31"/>
      <c r="H114" s="30"/>
      <c r="I114" s="29" t="str">
        <f t="shared" si="28"/>
        <v/>
      </c>
      <c r="J114" s="28"/>
      <c r="K114" s="27"/>
      <c r="L114" s="1">
        <f t="shared" si="29"/>
        <v>0</v>
      </c>
      <c r="M114" s="1">
        <f t="shared" si="30"/>
        <v>0</v>
      </c>
      <c r="N114" s="1">
        <f t="shared" si="31"/>
        <v>0</v>
      </c>
      <c r="O114" s="1">
        <f t="shared" si="32"/>
        <v>0</v>
      </c>
    </row>
    <row r="115" spans="1:15" x14ac:dyDescent="0.3">
      <c r="A115" s="26" t="str">
        <f t="shared" si="24"/>
        <v/>
      </c>
      <c r="B115" s="34"/>
      <c r="C115" s="24"/>
      <c r="D115" s="23" t="str">
        <f t="shared" si="25"/>
        <v/>
      </c>
      <c r="E115" s="33">
        <f t="shared" si="26"/>
        <v>0</v>
      </c>
      <c r="F115" s="32" t="str">
        <f t="shared" si="27"/>
        <v/>
      </c>
      <c r="G115" s="31"/>
      <c r="H115" s="30"/>
      <c r="I115" s="29" t="str">
        <f t="shared" si="28"/>
        <v/>
      </c>
      <c r="J115" s="28"/>
      <c r="K115" s="27"/>
      <c r="L115" s="1">
        <f t="shared" si="29"/>
        <v>0</v>
      </c>
      <c r="M115" s="1">
        <f t="shared" si="30"/>
        <v>0</v>
      </c>
      <c r="N115" s="1">
        <f t="shared" si="31"/>
        <v>0</v>
      </c>
      <c r="O115" s="1">
        <f t="shared" si="32"/>
        <v>0</v>
      </c>
    </row>
    <row r="116" spans="1:15" x14ac:dyDescent="0.3">
      <c r="A116" s="26" t="str">
        <f t="shared" si="24"/>
        <v/>
      </c>
      <c r="B116" s="34"/>
      <c r="C116" s="24"/>
      <c r="D116" s="23" t="str">
        <f t="shared" si="25"/>
        <v/>
      </c>
      <c r="E116" s="33">
        <f t="shared" si="26"/>
        <v>0</v>
      </c>
      <c r="F116" s="32" t="str">
        <f t="shared" si="27"/>
        <v/>
      </c>
      <c r="G116" s="31"/>
      <c r="H116" s="30"/>
      <c r="I116" s="29" t="str">
        <f t="shared" si="28"/>
        <v/>
      </c>
      <c r="J116" s="28"/>
      <c r="K116" s="27"/>
      <c r="L116" s="1">
        <f t="shared" si="29"/>
        <v>0</v>
      </c>
      <c r="M116" s="1">
        <f t="shared" si="30"/>
        <v>0</v>
      </c>
      <c r="N116" s="1">
        <f t="shared" si="31"/>
        <v>0</v>
      </c>
      <c r="O116" s="1">
        <f t="shared" si="32"/>
        <v>0</v>
      </c>
    </row>
    <row r="117" spans="1:15" x14ac:dyDescent="0.3">
      <c r="A117" s="26" t="str">
        <f t="shared" si="24"/>
        <v/>
      </c>
      <c r="B117" s="34"/>
      <c r="C117" s="24"/>
      <c r="D117" s="23" t="str">
        <f t="shared" si="25"/>
        <v/>
      </c>
      <c r="E117" s="33">
        <f t="shared" si="26"/>
        <v>0</v>
      </c>
      <c r="F117" s="32" t="str">
        <f t="shared" si="27"/>
        <v/>
      </c>
      <c r="G117" s="31"/>
      <c r="H117" s="30"/>
      <c r="I117" s="29" t="str">
        <f t="shared" si="28"/>
        <v/>
      </c>
      <c r="J117" s="28"/>
      <c r="K117" s="27"/>
      <c r="L117" s="1">
        <f t="shared" si="29"/>
        <v>0</v>
      </c>
      <c r="M117" s="1">
        <f t="shared" si="30"/>
        <v>0</v>
      </c>
      <c r="N117" s="1">
        <f t="shared" si="31"/>
        <v>0</v>
      </c>
      <c r="O117" s="1">
        <f t="shared" si="32"/>
        <v>0</v>
      </c>
    </row>
    <row r="118" spans="1:15" x14ac:dyDescent="0.3">
      <c r="A118" s="26" t="str">
        <f t="shared" si="24"/>
        <v/>
      </c>
      <c r="B118" s="34"/>
      <c r="C118" s="24"/>
      <c r="D118" s="23" t="str">
        <f t="shared" si="25"/>
        <v/>
      </c>
      <c r="E118" s="33">
        <f t="shared" si="26"/>
        <v>0</v>
      </c>
      <c r="F118" s="32" t="str">
        <f t="shared" si="27"/>
        <v/>
      </c>
      <c r="G118" s="31"/>
      <c r="H118" s="30"/>
      <c r="I118" s="29" t="str">
        <f t="shared" si="28"/>
        <v/>
      </c>
      <c r="J118" s="28"/>
      <c r="K118" s="27"/>
      <c r="L118" s="1">
        <f t="shared" si="29"/>
        <v>0</v>
      </c>
      <c r="M118" s="1">
        <f t="shared" si="30"/>
        <v>0</v>
      </c>
      <c r="N118" s="1">
        <f t="shared" si="31"/>
        <v>0</v>
      </c>
      <c r="O118" s="1">
        <f t="shared" si="32"/>
        <v>0</v>
      </c>
    </row>
    <row r="119" spans="1:15" x14ac:dyDescent="0.3">
      <c r="A119" s="26" t="str">
        <f t="shared" si="24"/>
        <v/>
      </c>
      <c r="B119" s="34"/>
      <c r="C119" s="24"/>
      <c r="D119" s="23" t="str">
        <f t="shared" si="25"/>
        <v/>
      </c>
      <c r="E119" s="33">
        <f t="shared" si="26"/>
        <v>0</v>
      </c>
      <c r="F119" s="32" t="str">
        <f t="shared" si="27"/>
        <v/>
      </c>
      <c r="G119" s="31"/>
      <c r="H119" s="30"/>
      <c r="I119" s="29" t="str">
        <f t="shared" si="28"/>
        <v/>
      </c>
      <c r="J119" s="28"/>
      <c r="K119" s="27"/>
      <c r="L119" s="1">
        <f t="shared" si="29"/>
        <v>0</v>
      </c>
      <c r="M119" s="1">
        <f t="shared" si="30"/>
        <v>0</v>
      </c>
      <c r="N119" s="1">
        <f t="shared" si="31"/>
        <v>0</v>
      </c>
      <c r="O119" s="1">
        <f t="shared" si="32"/>
        <v>0</v>
      </c>
    </row>
    <row r="120" spans="1:15" x14ac:dyDescent="0.3">
      <c r="A120" s="26" t="str">
        <f t="shared" si="24"/>
        <v/>
      </c>
      <c r="B120" s="34"/>
      <c r="C120" s="24"/>
      <c r="D120" s="23" t="str">
        <f t="shared" si="25"/>
        <v/>
      </c>
      <c r="E120" s="33">
        <f t="shared" si="26"/>
        <v>0</v>
      </c>
      <c r="F120" s="32" t="str">
        <f t="shared" si="27"/>
        <v/>
      </c>
      <c r="G120" s="31"/>
      <c r="H120" s="30"/>
      <c r="I120" s="29" t="str">
        <f t="shared" si="28"/>
        <v/>
      </c>
      <c r="J120" s="28"/>
      <c r="K120" s="27"/>
      <c r="L120" s="1">
        <f t="shared" si="29"/>
        <v>0</v>
      </c>
      <c r="M120" s="1">
        <f t="shared" si="30"/>
        <v>0</v>
      </c>
      <c r="N120" s="1">
        <f t="shared" si="31"/>
        <v>0</v>
      </c>
      <c r="O120" s="1">
        <f t="shared" si="32"/>
        <v>0</v>
      </c>
    </row>
    <row r="121" spans="1:15" x14ac:dyDescent="0.3">
      <c r="A121" s="26" t="str">
        <f t="shared" si="24"/>
        <v/>
      </c>
      <c r="B121" s="34"/>
      <c r="C121" s="24"/>
      <c r="D121" s="23" t="str">
        <f t="shared" si="25"/>
        <v/>
      </c>
      <c r="E121" s="33">
        <f t="shared" si="26"/>
        <v>0</v>
      </c>
      <c r="F121" s="32" t="str">
        <f t="shared" si="27"/>
        <v/>
      </c>
      <c r="G121" s="31"/>
      <c r="H121" s="30"/>
      <c r="I121" s="29" t="str">
        <f t="shared" si="28"/>
        <v/>
      </c>
      <c r="J121" s="28"/>
      <c r="K121" s="27"/>
      <c r="L121" s="1">
        <f t="shared" si="29"/>
        <v>0</v>
      </c>
      <c r="M121" s="1">
        <f t="shared" si="30"/>
        <v>0</v>
      </c>
      <c r="N121" s="1">
        <f t="shared" si="31"/>
        <v>0</v>
      </c>
      <c r="O121" s="1">
        <f t="shared" si="32"/>
        <v>0</v>
      </c>
    </row>
    <row r="122" spans="1:15" x14ac:dyDescent="0.3">
      <c r="A122" s="26" t="str">
        <f t="shared" si="24"/>
        <v/>
      </c>
      <c r="B122" s="34"/>
      <c r="C122" s="24"/>
      <c r="D122" s="23" t="str">
        <f t="shared" si="25"/>
        <v/>
      </c>
      <c r="E122" s="33">
        <f t="shared" si="26"/>
        <v>0</v>
      </c>
      <c r="F122" s="32" t="str">
        <f t="shared" si="27"/>
        <v/>
      </c>
      <c r="G122" s="31"/>
      <c r="H122" s="30"/>
      <c r="I122" s="29" t="str">
        <f t="shared" si="28"/>
        <v/>
      </c>
      <c r="J122" s="28"/>
      <c r="K122" s="27"/>
      <c r="L122" s="1">
        <f t="shared" si="29"/>
        <v>0</v>
      </c>
      <c r="M122" s="1">
        <f t="shared" si="30"/>
        <v>0</v>
      </c>
      <c r="N122" s="1">
        <f t="shared" si="31"/>
        <v>0</v>
      </c>
      <c r="O122" s="1">
        <f t="shared" si="32"/>
        <v>0</v>
      </c>
    </row>
    <row r="123" spans="1:15" x14ac:dyDescent="0.3">
      <c r="A123" s="26" t="str">
        <f t="shared" si="24"/>
        <v/>
      </c>
      <c r="B123" s="34"/>
      <c r="C123" s="24"/>
      <c r="D123" s="23" t="str">
        <f t="shared" si="25"/>
        <v/>
      </c>
      <c r="E123" s="33">
        <f t="shared" si="26"/>
        <v>0</v>
      </c>
      <c r="F123" s="32" t="str">
        <f t="shared" si="27"/>
        <v/>
      </c>
      <c r="G123" s="31"/>
      <c r="H123" s="30"/>
      <c r="I123" s="29" t="str">
        <f t="shared" si="28"/>
        <v/>
      </c>
      <c r="J123" s="28"/>
      <c r="K123" s="27"/>
      <c r="L123" s="1">
        <f t="shared" si="29"/>
        <v>0</v>
      </c>
      <c r="M123" s="1">
        <f t="shared" si="30"/>
        <v>0</v>
      </c>
      <c r="N123" s="1">
        <f t="shared" si="31"/>
        <v>0</v>
      </c>
      <c r="O123" s="1">
        <f t="shared" si="32"/>
        <v>0</v>
      </c>
    </row>
    <row r="124" spans="1:15" x14ac:dyDescent="0.3">
      <c r="A124" s="26" t="str">
        <f t="shared" si="24"/>
        <v/>
      </c>
      <c r="B124" s="34"/>
      <c r="C124" s="24"/>
      <c r="D124" s="23" t="str">
        <f t="shared" si="25"/>
        <v/>
      </c>
      <c r="E124" s="33">
        <f t="shared" si="26"/>
        <v>0</v>
      </c>
      <c r="F124" s="32" t="str">
        <f t="shared" si="27"/>
        <v/>
      </c>
      <c r="G124" s="31"/>
      <c r="H124" s="30"/>
      <c r="I124" s="29" t="str">
        <f t="shared" si="28"/>
        <v/>
      </c>
      <c r="J124" s="28"/>
      <c r="K124" s="27"/>
      <c r="L124" s="1">
        <f t="shared" si="29"/>
        <v>0</v>
      </c>
      <c r="M124" s="1">
        <f t="shared" si="30"/>
        <v>0</v>
      </c>
      <c r="N124" s="1">
        <f t="shared" si="31"/>
        <v>0</v>
      </c>
      <c r="O124" s="1">
        <f t="shared" si="32"/>
        <v>0</v>
      </c>
    </row>
    <row r="125" spans="1:15" ht="16.149999999999999" customHeight="1" thickBot="1" x14ac:dyDescent="0.35">
      <c r="A125" s="26" t="str">
        <f t="shared" si="24"/>
        <v/>
      </c>
      <c r="B125" s="25"/>
      <c r="C125" s="24"/>
      <c r="D125" s="23" t="str">
        <f t="shared" si="25"/>
        <v/>
      </c>
      <c r="E125" s="22">
        <f t="shared" si="26"/>
        <v>0</v>
      </c>
      <c r="F125" s="21" t="str">
        <f t="shared" si="27"/>
        <v/>
      </c>
      <c r="G125" s="20"/>
      <c r="H125" s="19"/>
      <c r="I125" s="18" t="str">
        <f t="shared" si="28"/>
        <v/>
      </c>
      <c r="J125" s="17"/>
      <c r="K125" s="16"/>
      <c r="L125" s="1">
        <f t="shared" si="29"/>
        <v>0</v>
      </c>
      <c r="M125" s="1">
        <f t="shared" si="30"/>
        <v>0</v>
      </c>
      <c r="N125" s="1">
        <f t="shared" si="31"/>
        <v>0</v>
      </c>
      <c r="O125" s="1">
        <f t="shared" si="32"/>
        <v>0</v>
      </c>
    </row>
    <row r="126" spans="1:15" ht="4.1500000000000004" customHeight="1" x14ac:dyDescent="0.3">
      <c r="A126" s="15"/>
      <c r="B126" s="14"/>
      <c r="C126" s="14"/>
      <c r="D126" s="13"/>
      <c r="E126" s="12"/>
      <c r="F126" s="11"/>
      <c r="G126" s="9"/>
      <c r="H126" s="9"/>
      <c r="I126" s="10"/>
      <c r="J126" s="9"/>
      <c r="K126" s="9"/>
    </row>
  </sheetData>
  <sheetProtection selectLockedCells="1"/>
  <conditionalFormatting sqref="H4:H83">
    <cfRule type="cellIs" dxfId="38" priority="25" stopIfTrue="1" operator="notEqual">
      <formula>""</formula>
    </cfRule>
  </conditionalFormatting>
  <conditionalFormatting sqref="J4:J83">
    <cfRule type="cellIs" dxfId="37" priority="26" stopIfTrue="1" operator="notEqual">
      <formula>""</formula>
    </cfRule>
  </conditionalFormatting>
  <conditionalFormatting sqref="E4:E83">
    <cfRule type="cellIs" dxfId="36" priority="27" stopIfTrue="1" operator="equal">
      <formula>1</formula>
    </cfRule>
    <cfRule type="cellIs" dxfId="35" priority="28" stopIfTrue="1" operator="equal">
      <formula>0</formula>
    </cfRule>
    <cfRule type="cellIs" dxfId="34" priority="29" stopIfTrue="1" operator="equal">
      <formula>-1</formula>
    </cfRule>
  </conditionalFormatting>
  <conditionalFormatting sqref="F4:F83">
    <cfRule type="containsText" dxfId="33" priority="24" operator="containsText" text="X">
      <formula>NOT(ISERROR(SEARCH("X",F4)))</formula>
    </cfRule>
  </conditionalFormatting>
  <conditionalFormatting sqref="I4:I83">
    <cfRule type="containsText" dxfId="32" priority="23" operator="containsText" text="X">
      <formula>NOT(ISERROR(SEARCH("X",I4)))</formula>
    </cfRule>
  </conditionalFormatting>
  <conditionalFormatting sqref="B4:C83">
    <cfRule type="expression" dxfId="31" priority="15">
      <formula>OR($F4="X",$I4="X")</formula>
    </cfRule>
    <cfRule type="expression" dxfId="30" priority="22">
      <formula>OR($F4="X",$I4="X")</formula>
    </cfRule>
  </conditionalFormatting>
  <conditionalFormatting sqref="E3">
    <cfRule type="cellIs" dxfId="29" priority="19" stopIfTrue="1" operator="equal">
      <formula>1</formula>
    </cfRule>
    <cfRule type="cellIs" dxfId="28" priority="20" stopIfTrue="1" operator="equal">
      <formula>0</formula>
    </cfRule>
    <cfRule type="cellIs" dxfId="27" priority="21" stopIfTrue="1" operator="equal">
      <formula>-1</formula>
    </cfRule>
  </conditionalFormatting>
  <conditionalFormatting sqref="F3">
    <cfRule type="containsText" dxfId="26" priority="18" operator="containsText" text="X">
      <formula>NOT(ISERROR(SEARCH("X",F3)))</formula>
    </cfRule>
  </conditionalFormatting>
  <conditionalFormatting sqref="I3">
    <cfRule type="containsText" dxfId="25" priority="17" operator="containsText" text="X">
      <formula>NOT(ISERROR(SEARCH("X",I3)))</formula>
    </cfRule>
  </conditionalFormatting>
  <conditionalFormatting sqref="B3:C3">
    <cfRule type="expression" dxfId="24" priority="16">
      <formula>OR($F3="X",$I3="X")</formula>
    </cfRule>
  </conditionalFormatting>
  <conditionalFormatting sqref="D4:D83 D85:D125">
    <cfRule type="containsText" dxfId="23" priority="14" operator="containsText" text="Présent">
      <formula>NOT(ISERROR(SEARCH("Présent",D4)))</formula>
    </cfRule>
  </conditionalFormatting>
  <conditionalFormatting sqref="H85:H125">
    <cfRule type="cellIs" dxfId="22" priority="9" stopIfTrue="1" operator="notEqual">
      <formula>""</formula>
    </cfRule>
  </conditionalFormatting>
  <conditionalFormatting sqref="J85:J125">
    <cfRule type="cellIs" dxfId="21" priority="10" stopIfTrue="1" operator="notEqual">
      <formula>""</formula>
    </cfRule>
  </conditionalFormatting>
  <conditionalFormatting sqref="E85:E125">
    <cfRule type="cellIs" dxfId="20" priority="11" stopIfTrue="1" operator="equal">
      <formula>1</formula>
    </cfRule>
    <cfRule type="cellIs" dxfId="19" priority="12" stopIfTrue="1" operator="equal">
      <formula>0</formula>
    </cfRule>
    <cfRule type="cellIs" dxfId="18" priority="13" stopIfTrue="1" operator="equal">
      <formula>-1</formula>
    </cfRule>
  </conditionalFormatting>
  <conditionalFormatting sqref="F85:F125">
    <cfRule type="containsText" dxfId="17" priority="8" operator="containsText" text="X">
      <formula>NOT(ISERROR(SEARCH("X",F85)))</formula>
    </cfRule>
  </conditionalFormatting>
  <conditionalFormatting sqref="I85:I125">
    <cfRule type="containsText" dxfId="16" priority="7" operator="containsText" text="X">
      <formula>NOT(ISERROR(SEARCH("X",I85)))</formula>
    </cfRule>
  </conditionalFormatting>
  <conditionalFormatting sqref="B90:C125 C85:C89">
    <cfRule type="expression" dxfId="15" priority="5">
      <formula>OR($F85="X",$I85="X")</formula>
    </cfRule>
    <cfRule type="expression" dxfId="14" priority="6">
      <formula>OR($F85="X",$I85="X")</formula>
    </cfRule>
  </conditionalFormatting>
  <conditionalFormatting sqref="A85:A125">
    <cfRule type="cellIs" dxfId="13" priority="4" operator="equal">
      <formula>"Visite"</formula>
    </cfRule>
  </conditionalFormatting>
  <conditionalFormatting sqref="D3">
    <cfRule type="expression" dxfId="12" priority="3">
      <formula>OR($F3="X",$I3="X")</formula>
    </cfRule>
  </conditionalFormatting>
  <conditionalFormatting sqref="B85:B89">
    <cfRule type="expression" dxfId="11" priority="1">
      <formula>OR($F85="X",$I85="X")</formula>
    </cfRule>
    <cfRule type="expression" dxfId="10" priority="2">
      <formula>OR($F85="X",$I85="X")</formula>
    </cfRule>
  </conditionalFormatting>
  <dataValidations count="2">
    <dataValidation allowBlank="1" showInputMessage="1" showErrorMessage="1" promptTitle="Pour entrer l'heure" prompt="Raccourci clavier CTRL+MAJ+:_x000a_ou manuellement 00:00 (il faut taper les 2 points)" sqref="G4:K83 G85:K125"/>
    <dataValidation allowBlank="1" showInputMessage="1" showErrorMessage="1" promptTitle="NOTES" prompt="Plage pour rentrer une information, ou une note si nécessaire, comme par exemple : traffic perturbé sur l'A1 ce matin..." sqref="A3"/>
  </dataValidations>
  <pageMargins left="1.51" right="0.78740157499999996" top="0.984251969" bottom="0.984251969" header="0.4921259845" footer="0.4921259845"/>
  <pageSetup paperSize="9" scale="64" orientation="portrait" r:id="rId1"/>
  <headerFooter alignWithMargins="0">
    <oddHeader>&amp;LFEUILLE DE PRESENCE&amp;C&amp;D&amp;R&amp;P / &amp;N</oddHeader>
    <oddFooter>&amp;L&amp;F&amp;C&amp;T&amp;R&amp;Z&amp;F</oddFooter>
  </headerFooter>
  <rowBreaks count="1" manualBreakCount="1">
    <brk id="7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PresenceSecoursMacroMixte">
                <anchor moveWithCells="1" sizeWithCells="1">
                  <from>
                    <xdr:col>7</xdr:col>
                    <xdr:colOff>419100</xdr:colOff>
                    <xdr:row>0</xdr:row>
                    <xdr:rowOff>28575</xdr:rowOff>
                  </from>
                  <to>
                    <xdr:col>10</xdr:col>
                    <xdr:colOff>247650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205" zoomScaleNormal="205" workbookViewId="0">
      <selection sqref="A1:XFD1048576"/>
    </sheetView>
  </sheetViews>
  <sheetFormatPr baseColWidth="10" defaultColWidth="11.5703125" defaultRowHeight="12.75" x14ac:dyDescent="0.2"/>
  <cols>
    <col min="2" max="2" width="19.5703125" bestFit="1" customWidth="1"/>
  </cols>
  <sheetData/>
  <sortState ref="A1:B29">
    <sortCondition ref="A1"/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01.07</vt:lpstr>
      <vt:lpstr>PRESENCES SECOURS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Serji</dc:creator>
  <cp:lastModifiedBy>Bruno MAZEPA</cp:lastModifiedBy>
  <cp:lastPrinted>2015-07-01T09:57:06Z</cp:lastPrinted>
  <dcterms:created xsi:type="dcterms:W3CDTF">2015-07-01T07:02:58Z</dcterms:created>
  <dcterms:modified xsi:type="dcterms:W3CDTF">2015-07-01T10:01:50Z</dcterms:modified>
</cp:coreProperties>
</file>