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90" windowWidth="19980" windowHeight="7815" activeTab="1"/>
  </bookViews>
  <sheets>
    <sheet name="PARAMETRE" sheetId="1" r:id="rId1"/>
    <sheet name="DONNE" sheetId="2" r:id="rId2"/>
    <sheet name="Feuil3" sheetId="3" r:id="rId3"/>
  </sheets>
  <definedNames>
    <definedName name="blinde">PARAMETRE!$A$19:$A$30</definedName>
    <definedName name="debut">PARAMETRE!$B$6</definedName>
    <definedName name="DValidationB5">IF(LEFT(DONNE!A1048576,1)&lt;&gt;"A",INCONU,blinde)</definedName>
    <definedName name="INCONU">OFFSET(debut,DONNE!$L$1,1,DONNE!$M$1,)</definedName>
  </definedNames>
  <calcPr calcId="145621" iterate="1"/>
</workbook>
</file>

<file path=xl/calcChain.xml><?xml version="1.0" encoding="utf-8"?>
<calcChain xmlns="http://schemas.openxmlformats.org/spreadsheetml/2006/main">
  <c r="L1" i="2" l="1"/>
  <c r="K1" i="2"/>
  <c r="M1" i="2" s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4" i="1"/>
  <c r="H3" i="1" l="1"/>
  <c r="H70" i="1"/>
  <c r="H68" i="1"/>
  <c r="H66" i="1"/>
  <c r="H64" i="1"/>
  <c r="H62" i="1"/>
  <c r="H60" i="1"/>
  <c r="H58" i="1"/>
  <c r="H56" i="1"/>
  <c r="H54" i="1"/>
  <c r="H52" i="1"/>
  <c r="H50" i="1"/>
  <c r="H48" i="1"/>
  <c r="H46" i="1"/>
  <c r="H44" i="1"/>
  <c r="H42" i="1"/>
  <c r="H40" i="1"/>
  <c r="H38" i="1"/>
  <c r="H36" i="1"/>
  <c r="H34" i="1"/>
  <c r="H32" i="1"/>
  <c r="H30" i="1"/>
  <c r="H28" i="1"/>
  <c r="H26" i="1"/>
  <c r="H24" i="1"/>
  <c r="H22" i="1"/>
  <c r="H20" i="1"/>
  <c r="H18" i="1"/>
  <c r="H16" i="1"/>
  <c r="H14" i="1"/>
  <c r="H12" i="1"/>
  <c r="H10" i="1"/>
  <c r="H8" i="1"/>
  <c r="H6" i="1"/>
  <c r="H4" i="1"/>
  <c r="H2" i="1"/>
  <c r="H1" i="1"/>
  <c r="H69" i="1"/>
  <c r="H67" i="1"/>
  <c r="H65" i="1"/>
  <c r="H63" i="1"/>
  <c r="H61" i="1"/>
  <c r="H59" i="1"/>
  <c r="H57" i="1"/>
  <c r="H55" i="1"/>
  <c r="H53" i="1"/>
  <c r="H51" i="1"/>
  <c r="H49" i="1"/>
  <c r="H47" i="1"/>
  <c r="H45" i="1"/>
  <c r="H43" i="1"/>
  <c r="H41" i="1"/>
  <c r="H39" i="1"/>
  <c r="H37" i="1"/>
  <c r="H35" i="1"/>
  <c r="H33" i="1"/>
  <c r="H31" i="1"/>
  <c r="H29" i="1"/>
  <c r="H27" i="1"/>
  <c r="H25" i="1"/>
  <c r="H23" i="1"/>
  <c r="H21" i="1"/>
  <c r="H19" i="1"/>
  <c r="H17" i="1"/>
  <c r="H15" i="1"/>
  <c r="H13" i="1"/>
  <c r="H11" i="1"/>
  <c r="H9" i="1"/>
  <c r="H7" i="1"/>
  <c r="H5" i="1"/>
</calcChain>
</file>

<file path=xl/sharedStrings.xml><?xml version="1.0" encoding="utf-8"?>
<sst xmlns="http://schemas.openxmlformats.org/spreadsheetml/2006/main" count="102" uniqueCount="82">
  <si>
    <t>INTM</t>
  </si>
  <si>
    <t>INT12</t>
  </si>
  <si>
    <t>2I</t>
  </si>
  <si>
    <t>TH</t>
  </si>
  <si>
    <t>GT</t>
  </si>
  <si>
    <t>BJ</t>
  </si>
  <si>
    <t>QP</t>
  </si>
  <si>
    <t>JL</t>
  </si>
  <si>
    <t>KE</t>
  </si>
  <si>
    <t>PA</t>
  </si>
  <si>
    <t>ZH</t>
  </si>
  <si>
    <t>A1</t>
  </si>
  <si>
    <t>JC</t>
  </si>
  <si>
    <t>NG</t>
  </si>
  <si>
    <t>9J</t>
  </si>
  <si>
    <t>KD</t>
  </si>
  <si>
    <t>EO</t>
  </si>
  <si>
    <t>BB</t>
  </si>
  <si>
    <t>IR</t>
  </si>
  <si>
    <t>A6</t>
  </si>
  <si>
    <t>MJ</t>
  </si>
  <si>
    <t>JP</t>
  </si>
  <si>
    <t>KG</t>
  </si>
  <si>
    <t>PV</t>
  </si>
  <si>
    <t>JK</t>
  </si>
  <si>
    <t>K2</t>
  </si>
  <si>
    <t>G7</t>
  </si>
  <si>
    <t>DT</t>
  </si>
  <si>
    <t>5T</t>
  </si>
  <si>
    <t xml:space="preserve"> </t>
  </si>
  <si>
    <t>R4</t>
  </si>
  <si>
    <t>5Y</t>
  </si>
  <si>
    <t>TT</t>
  </si>
  <si>
    <t>1Z</t>
  </si>
  <si>
    <t>Z1</t>
  </si>
  <si>
    <t>D3</t>
  </si>
  <si>
    <t>E6</t>
  </si>
  <si>
    <t>7U</t>
  </si>
  <si>
    <t>GG0171</t>
  </si>
  <si>
    <t>GG0212</t>
  </si>
  <si>
    <t>GG0228</t>
  </si>
  <si>
    <t>GG0045</t>
  </si>
  <si>
    <t>GG0230</t>
  </si>
  <si>
    <t>GG0013</t>
  </si>
  <si>
    <t>GG0204</t>
  </si>
  <si>
    <t>GG0120</t>
  </si>
  <si>
    <t>GG0161</t>
  </si>
  <si>
    <t>GG0142</t>
  </si>
  <si>
    <t>GG0075</t>
  </si>
  <si>
    <t>GG0271</t>
  </si>
  <si>
    <t>GG0121</t>
  </si>
  <si>
    <t>GG0240</t>
  </si>
  <si>
    <t>GG0242</t>
  </si>
  <si>
    <t>GG0111</t>
  </si>
  <si>
    <t>GG0079</t>
  </si>
  <si>
    <t>GG0029</t>
  </si>
  <si>
    <t>GG0207</t>
  </si>
  <si>
    <t>GG0206</t>
  </si>
  <si>
    <t>GG0149</t>
  </si>
  <si>
    <t>GG0117</t>
  </si>
  <si>
    <t>GGINT1</t>
  </si>
  <si>
    <t>GG0020</t>
  </si>
  <si>
    <t>GG0273</t>
  </si>
  <si>
    <t>GG0168</t>
  </si>
  <si>
    <t>GG0010</t>
  </si>
  <si>
    <t>GG0107</t>
  </si>
  <si>
    <t>GG0154</t>
  </si>
  <si>
    <t>GG0252</t>
  </si>
  <si>
    <t>GG0170</t>
  </si>
  <si>
    <t>GG0122</t>
  </si>
  <si>
    <t>GG0057</t>
  </si>
  <si>
    <t>GG0070</t>
  </si>
  <si>
    <t>GG0238</t>
  </si>
  <si>
    <t>GG0083</t>
  </si>
  <si>
    <t>GG0169A</t>
  </si>
  <si>
    <t>GG0061</t>
  </si>
  <si>
    <t>GG0205A</t>
  </si>
  <si>
    <t>GG0093</t>
  </si>
  <si>
    <t>ANCIEN BILAN</t>
  </si>
  <si>
    <t>BILAN</t>
  </si>
  <si>
    <t>ANCIEN COMPTE</t>
  </si>
  <si>
    <t>REPORT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</si>
</sst>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4DCDE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  <protection hidden="1"/>
    </xf>
    <xf numFmtId="0" fontId="1" fillId="2" borderId="2" xfId="0" applyFont="1" applyFill="1" applyBorder="1" applyAlignment="1" applyProtection="1">
      <alignment horizontal="center" vertical="center"/>
      <protection hidden="1"/>
    </xf>
    <xf numFmtId="0" fontId="0" fillId="3" borderId="0" xfId="0" applyFill="1" applyAlignment="1">
      <alignment horizontal="center" vertical="center"/>
    </xf>
    <xf numFmtId="0" fontId="2" fillId="4" borderId="3" xfId="0" applyFont="1" applyFill="1" applyBorder="1" applyAlignment="1" applyProtection="1">
      <alignment vertical="center"/>
      <protection hidden="1"/>
    </xf>
    <xf numFmtId="0" fontId="2" fillId="0" borderId="4" xfId="0" applyFont="1" applyFill="1" applyBorder="1" applyAlignment="1" applyProtection="1">
      <alignment vertical="center"/>
      <protection hidden="1"/>
    </xf>
    <xf numFmtId="0" fontId="2" fillId="5" borderId="5" xfId="0" applyFont="1" applyFill="1" applyBorder="1" applyAlignment="1" applyProtection="1">
      <alignment horizontal="center" vertical="center"/>
      <protection hidden="1"/>
    </xf>
    <xf numFmtId="0" fontId="2" fillId="6" borderId="6" xfId="0" applyFont="1" applyFill="1" applyBorder="1" applyAlignment="1" applyProtection="1">
      <alignment horizontal="center" vertical="center"/>
      <protection hidden="1"/>
    </xf>
    <xf numFmtId="0" fontId="2" fillId="5" borderId="7" xfId="0" applyFont="1" applyFill="1" applyBorder="1" applyAlignment="1" applyProtection="1">
      <alignment horizontal="center" vertical="center"/>
      <protection hidden="1"/>
    </xf>
    <xf numFmtId="0" fontId="2" fillId="6" borderId="8" xfId="0" applyFont="1" applyFill="1" applyBorder="1" applyAlignment="1" applyProtection="1">
      <alignment horizontal="center" vertical="center"/>
      <protection hidden="1"/>
    </xf>
    <xf numFmtId="0" fontId="2" fillId="5" borderId="0" xfId="0" applyFont="1" applyFill="1" applyBorder="1" applyAlignment="1" applyProtection="1">
      <alignment horizontal="center" vertical="center"/>
      <protection hidden="1"/>
    </xf>
    <xf numFmtId="0" fontId="2" fillId="6" borderId="0" xfId="0" applyFont="1" applyFill="1" applyBorder="1" applyAlignment="1" applyProtection="1">
      <alignment horizontal="center" vertical="center"/>
      <protection hidden="1"/>
    </xf>
    <xf numFmtId="0" fontId="3" fillId="0" borderId="9" xfId="0" applyFont="1" applyFill="1" applyBorder="1" applyAlignment="1"/>
    <xf numFmtId="0" fontId="2" fillId="5" borderId="10" xfId="0" applyFont="1" applyFill="1" applyBorder="1" applyAlignment="1" applyProtection="1">
      <alignment horizontal="center" vertical="center"/>
      <protection hidden="1"/>
    </xf>
    <xf numFmtId="0" fontId="2" fillId="6" borderId="11" xfId="0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horizontal="center"/>
    </xf>
    <xf numFmtId="0" fontId="0" fillId="0" borderId="0" xfId="0" applyFill="1" applyBorder="1"/>
    <xf numFmtId="0" fontId="0" fillId="7" borderId="0" xfId="0" applyFill="1" applyAlignment="1">
      <alignment horizontal="left"/>
    </xf>
    <xf numFmtId="0" fontId="0" fillId="8" borderId="0" xfId="0" applyFill="1" applyAlignment="1">
      <alignment horizontal="center" vertical="center"/>
    </xf>
    <xf numFmtId="0" fontId="0" fillId="9" borderId="0" xfId="0" applyFill="1"/>
    <xf numFmtId="0" fontId="0" fillId="10" borderId="0" xfId="0" applyFill="1"/>
    <xf numFmtId="0" fontId="0" fillId="6" borderId="0" xfId="0" applyFill="1"/>
    <xf numFmtId="0" fontId="0" fillId="11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0"/>
  <sheetViews>
    <sheetView workbookViewId="0">
      <selection activeCell="F12" sqref="F12"/>
    </sheetView>
  </sheetViews>
  <sheetFormatPr baseColWidth="10" defaultRowHeight="15" x14ac:dyDescent="0.25"/>
  <sheetData>
    <row r="1" spans="2:8" x14ac:dyDescent="0.25">
      <c r="H1" s="18" t="str">
        <f>IF(ISERROR(INDEX(B7:B70,SMALL(G:G,ROW(B7)))),"",INDEX(B7:B70,SMALL(G:G,ROW(B7))))</f>
        <v>GG0013</v>
      </c>
    </row>
    <row r="2" spans="2:8" x14ac:dyDescent="0.25">
      <c r="H2" s="18" t="str">
        <f t="shared" ref="H2:H65" si="0">IF(ISERROR(INDEX(B8:B71,SMALL(G:G,ROW(B8)))),"",INDEX(B8:B71,SMALL(G:G,ROW(B8))))</f>
        <v>GG0204</v>
      </c>
    </row>
    <row r="3" spans="2:8" ht="15.75" thickBot="1" x14ac:dyDescent="0.3">
      <c r="H3" s="18" t="str">
        <f t="shared" si="0"/>
        <v>GG0120</v>
      </c>
    </row>
    <row r="4" spans="2:8" ht="17.25" x14ac:dyDescent="0.25">
      <c r="B4" s="1"/>
      <c r="C4" s="2"/>
      <c r="D4" s="3"/>
      <c r="G4" s="19">
        <f>IF(COUNTIF(B7:B70,B7)=1,ROW(B1),"")</f>
        <v>1</v>
      </c>
      <c r="H4" s="18">
        <f t="shared" si="0"/>
        <v>0</v>
      </c>
    </row>
    <row r="5" spans="2:8" x14ac:dyDescent="0.25">
      <c r="D5" s="3"/>
      <c r="G5" s="19">
        <f t="shared" ref="G5:G68" si="1">IF(COUNTIF(B8:B71,B8)=1,ROW(B2),"")</f>
        <v>2</v>
      </c>
      <c r="H5" s="18" t="str">
        <f t="shared" si="0"/>
        <v>GG0271</v>
      </c>
    </row>
    <row r="6" spans="2:8" ht="16.5" thickBot="1" x14ac:dyDescent="0.3">
      <c r="B6" s="4"/>
      <c r="C6" s="5"/>
      <c r="D6" s="3"/>
      <c r="G6" s="19">
        <f t="shared" si="1"/>
        <v>3</v>
      </c>
      <c r="H6" s="18">
        <f t="shared" si="0"/>
        <v>0</v>
      </c>
    </row>
    <row r="7" spans="2:8" ht="15.75" x14ac:dyDescent="0.25">
      <c r="B7" s="6" t="s">
        <v>38</v>
      </c>
      <c r="C7" s="7" t="s">
        <v>26</v>
      </c>
      <c r="D7" s="3">
        <v>1</v>
      </c>
      <c r="G7" s="19">
        <f t="shared" si="1"/>
        <v>4</v>
      </c>
      <c r="H7" s="18" t="str">
        <f t="shared" si="0"/>
        <v>GG0111</v>
      </c>
    </row>
    <row r="8" spans="2:8" ht="15.75" x14ac:dyDescent="0.25">
      <c r="B8" s="8" t="s">
        <v>39</v>
      </c>
      <c r="C8" s="9" t="s">
        <v>27</v>
      </c>
      <c r="D8" s="3">
        <v>1</v>
      </c>
      <c r="G8" s="19" t="str">
        <f t="shared" si="1"/>
        <v/>
      </c>
      <c r="H8" s="18" t="str">
        <f t="shared" si="0"/>
        <v>GG0079</v>
      </c>
    </row>
    <row r="9" spans="2:8" ht="15.75" x14ac:dyDescent="0.25">
      <c r="B9" s="8" t="s">
        <v>40</v>
      </c>
      <c r="C9" s="9" t="s">
        <v>28</v>
      </c>
      <c r="D9" s="3">
        <v>1</v>
      </c>
      <c r="G9" s="19">
        <f t="shared" si="1"/>
        <v>6</v>
      </c>
      <c r="H9" s="18" t="str">
        <f t="shared" si="0"/>
        <v>GG0207</v>
      </c>
    </row>
    <row r="10" spans="2:8" ht="15.75" x14ac:dyDescent="0.25">
      <c r="B10" s="8" t="s">
        <v>0</v>
      </c>
      <c r="C10" s="9" t="s">
        <v>29</v>
      </c>
      <c r="D10" s="3">
        <v>1</v>
      </c>
      <c r="G10" s="19">
        <f t="shared" si="1"/>
        <v>7</v>
      </c>
      <c r="H10" s="18" t="str">
        <f t="shared" si="0"/>
        <v>GG0149</v>
      </c>
    </row>
    <row r="11" spans="2:8" x14ac:dyDescent="0.25">
      <c r="D11" s="3"/>
      <c r="G11" s="19">
        <f t="shared" si="1"/>
        <v>8</v>
      </c>
      <c r="H11" s="18">
        <f t="shared" si="0"/>
        <v>0</v>
      </c>
    </row>
    <row r="12" spans="2:8" ht="15.75" x14ac:dyDescent="0.25">
      <c r="B12" s="10" t="s">
        <v>41</v>
      </c>
      <c r="C12" s="11" t="s">
        <v>30</v>
      </c>
      <c r="D12" s="3">
        <v>2</v>
      </c>
      <c r="G12" s="19" t="str">
        <f t="shared" si="1"/>
        <v/>
      </c>
      <c r="H12" s="18" t="str">
        <f t="shared" si="0"/>
        <v>GG0020</v>
      </c>
    </row>
    <row r="13" spans="2:8" ht="15.75" x14ac:dyDescent="0.25">
      <c r="B13" s="8" t="s">
        <v>42</v>
      </c>
      <c r="C13" s="9" t="s">
        <v>31</v>
      </c>
      <c r="D13" s="3">
        <v>2</v>
      </c>
      <c r="G13" s="19">
        <f t="shared" si="1"/>
        <v>10</v>
      </c>
      <c r="H13" s="18" t="str">
        <f t="shared" si="0"/>
        <v>GG0010</v>
      </c>
    </row>
    <row r="14" spans="2:8" ht="15.75" x14ac:dyDescent="0.25">
      <c r="B14" s="8" t="s">
        <v>43</v>
      </c>
      <c r="C14" s="9"/>
      <c r="D14" s="3">
        <v>2</v>
      </c>
      <c r="G14" s="19">
        <f t="shared" si="1"/>
        <v>11</v>
      </c>
      <c r="H14" s="18" t="str">
        <f t="shared" si="0"/>
        <v>GG0079</v>
      </c>
    </row>
    <row r="15" spans="2:8" x14ac:dyDescent="0.25">
      <c r="D15" s="3"/>
      <c r="G15" s="19" t="str">
        <f t="shared" si="1"/>
        <v/>
      </c>
      <c r="H15" s="18" t="str">
        <f t="shared" si="0"/>
        <v>GG0107</v>
      </c>
    </row>
    <row r="16" spans="2:8" ht="15.75" x14ac:dyDescent="0.25">
      <c r="B16" s="8" t="s">
        <v>1</v>
      </c>
      <c r="C16" s="9" t="s">
        <v>2</v>
      </c>
      <c r="D16" s="3">
        <v>3</v>
      </c>
      <c r="G16" s="19">
        <f t="shared" si="1"/>
        <v>13</v>
      </c>
      <c r="H16" s="18" t="str">
        <f t="shared" si="0"/>
        <v>GG0252</v>
      </c>
    </row>
    <row r="17" spans="1:8" ht="15.75" x14ac:dyDescent="0.25">
      <c r="B17" s="8" t="s">
        <v>44</v>
      </c>
      <c r="C17" s="9" t="s">
        <v>32</v>
      </c>
      <c r="D17" s="3">
        <v>3</v>
      </c>
      <c r="G17" s="19">
        <f t="shared" si="1"/>
        <v>14</v>
      </c>
      <c r="H17" s="18">
        <f t="shared" si="0"/>
        <v>0</v>
      </c>
    </row>
    <row r="18" spans="1:8" ht="15.75" thickBot="1" x14ac:dyDescent="0.3">
      <c r="D18" s="3"/>
      <c r="G18" s="19">
        <f t="shared" si="1"/>
        <v>15</v>
      </c>
      <c r="H18" s="18">
        <f t="shared" si="0"/>
        <v>0</v>
      </c>
    </row>
    <row r="19" spans="1:8" ht="15.75" x14ac:dyDescent="0.25">
      <c r="A19" s="7" t="s">
        <v>26</v>
      </c>
      <c r="B19" s="8" t="s">
        <v>45</v>
      </c>
      <c r="C19" s="9" t="s">
        <v>33</v>
      </c>
      <c r="D19" s="3">
        <v>4</v>
      </c>
      <c r="G19" s="19" t="str">
        <f t="shared" si="1"/>
        <v/>
      </c>
      <c r="H19" s="18" t="str">
        <f t="shared" si="0"/>
        <v>GG0238</v>
      </c>
    </row>
    <row r="20" spans="1:8" ht="15.75" x14ac:dyDescent="0.25">
      <c r="A20" s="9" t="s">
        <v>27</v>
      </c>
      <c r="B20" s="8" t="s">
        <v>46</v>
      </c>
      <c r="C20" s="9" t="s">
        <v>34</v>
      </c>
      <c r="D20" s="3">
        <v>4</v>
      </c>
      <c r="G20" s="19">
        <f t="shared" si="1"/>
        <v>17</v>
      </c>
      <c r="H20" s="18" t="str">
        <f t="shared" si="0"/>
        <v>GG0083</v>
      </c>
    </row>
    <row r="21" spans="1:8" ht="15.75" x14ac:dyDescent="0.25">
      <c r="A21" s="9" t="s">
        <v>28</v>
      </c>
      <c r="B21" s="8" t="s">
        <v>47</v>
      </c>
      <c r="C21" s="9" t="s">
        <v>35</v>
      </c>
      <c r="D21" s="3">
        <v>4</v>
      </c>
      <c r="G21" s="19">
        <f t="shared" si="1"/>
        <v>18</v>
      </c>
      <c r="H21" s="18">
        <f t="shared" si="0"/>
        <v>0</v>
      </c>
    </row>
    <row r="22" spans="1:8" ht="15.75" x14ac:dyDescent="0.25">
      <c r="A22" s="9" t="s">
        <v>29</v>
      </c>
      <c r="D22" s="3"/>
      <c r="G22" s="19">
        <f t="shared" si="1"/>
        <v>19</v>
      </c>
      <c r="H22" s="18">
        <f t="shared" si="0"/>
        <v>0</v>
      </c>
    </row>
    <row r="23" spans="1:8" ht="15.75" x14ac:dyDescent="0.25">
      <c r="A23" s="11" t="s">
        <v>30</v>
      </c>
      <c r="B23" s="8" t="s">
        <v>48</v>
      </c>
      <c r="C23" s="9" t="s">
        <v>36</v>
      </c>
      <c r="D23" s="3">
        <v>5</v>
      </c>
      <c r="G23" s="19" t="str">
        <f t="shared" si="1"/>
        <v/>
      </c>
      <c r="H23" s="18">
        <f t="shared" si="0"/>
        <v>0</v>
      </c>
    </row>
    <row r="24" spans="1:8" ht="15.75" x14ac:dyDescent="0.25">
      <c r="A24" s="9" t="s">
        <v>31</v>
      </c>
      <c r="B24" s="8" t="s">
        <v>49</v>
      </c>
      <c r="C24" s="9" t="s">
        <v>37</v>
      </c>
      <c r="D24" s="3">
        <v>5</v>
      </c>
      <c r="G24" s="19">
        <f t="shared" si="1"/>
        <v>21</v>
      </c>
      <c r="H24" s="18">
        <f t="shared" si="0"/>
        <v>0</v>
      </c>
    </row>
    <row r="25" spans="1:8" ht="15.75" x14ac:dyDescent="0.25">
      <c r="A25" s="9"/>
      <c r="B25" s="8" t="s">
        <v>50</v>
      </c>
      <c r="C25" s="9" t="s">
        <v>29</v>
      </c>
      <c r="D25" s="3">
        <v>5</v>
      </c>
      <c r="G25" s="19">
        <f t="shared" si="1"/>
        <v>22</v>
      </c>
      <c r="H25" s="18">
        <f t="shared" si="0"/>
        <v>0</v>
      </c>
    </row>
    <row r="26" spans="1:8" ht="15.75" x14ac:dyDescent="0.25">
      <c r="A26" s="9" t="s">
        <v>2</v>
      </c>
      <c r="D26" s="3"/>
      <c r="G26" s="19">
        <f t="shared" si="1"/>
        <v>23</v>
      </c>
      <c r="H26" s="18">
        <f t="shared" si="0"/>
        <v>0</v>
      </c>
    </row>
    <row r="27" spans="1:8" ht="15.75" x14ac:dyDescent="0.25">
      <c r="A27" s="9" t="s">
        <v>32</v>
      </c>
      <c r="B27" s="8" t="s">
        <v>51</v>
      </c>
      <c r="C27" s="9" t="s">
        <v>3</v>
      </c>
      <c r="D27" s="3">
        <v>6</v>
      </c>
      <c r="G27" s="19" t="str">
        <f t="shared" si="1"/>
        <v/>
      </c>
      <c r="H27" s="18">
        <f t="shared" si="0"/>
        <v>0</v>
      </c>
    </row>
    <row r="28" spans="1:8" ht="15.75" x14ac:dyDescent="0.25">
      <c r="A28" s="9" t="s">
        <v>33</v>
      </c>
      <c r="B28" s="8" t="s">
        <v>52</v>
      </c>
      <c r="C28" s="9" t="s">
        <v>4</v>
      </c>
      <c r="D28" s="3">
        <v>6</v>
      </c>
      <c r="G28" s="19" t="str">
        <f t="shared" si="1"/>
        <v/>
      </c>
      <c r="H28" s="18">
        <f t="shared" si="0"/>
        <v>0</v>
      </c>
    </row>
    <row r="29" spans="1:8" ht="15.75" x14ac:dyDescent="0.25">
      <c r="A29" s="9" t="s">
        <v>34</v>
      </c>
      <c r="B29" s="8" t="s">
        <v>53</v>
      </c>
      <c r="C29" s="9" t="s">
        <v>5</v>
      </c>
      <c r="D29" s="3">
        <v>6</v>
      </c>
      <c r="G29" s="19">
        <f t="shared" si="1"/>
        <v>26</v>
      </c>
      <c r="H29" s="18">
        <f t="shared" si="0"/>
        <v>0</v>
      </c>
    </row>
    <row r="30" spans="1:8" ht="15.75" x14ac:dyDescent="0.25">
      <c r="A30" s="9" t="s">
        <v>35</v>
      </c>
      <c r="B30" s="12"/>
      <c r="C30" s="12"/>
      <c r="D30" s="3"/>
      <c r="G30" s="19">
        <f t="shared" si="1"/>
        <v>27</v>
      </c>
      <c r="H30" s="18">
        <f t="shared" si="0"/>
        <v>0</v>
      </c>
    </row>
    <row r="31" spans="1:8" ht="15.75" x14ac:dyDescent="0.25">
      <c r="B31" s="8" t="s">
        <v>54</v>
      </c>
      <c r="C31" s="9" t="s">
        <v>6</v>
      </c>
      <c r="D31" s="3">
        <v>7</v>
      </c>
      <c r="G31" s="19">
        <f t="shared" si="1"/>
        <v>28</v>
      </c>
      <c r="H31" s="18">
        <f t="shared" si="0"/>
        <v>0</v>
      </c>
    </row>
    <row r="32" spans="1:8" ht="15.75" x14ac:dyDescent="0.25">
      <c r="B32" s="8" t="s">
        <v>55</v>
      </c>
      <c r="C32" s="9" t="s">
        <v>7</v>
      </c>
      <c r="D32" s="3">
        <v>7</v>
      </c>
      <c r="G32" s="19" t="str">
        <f t="shared" si="1"/>
        <v/>
      </c>
      <c r="H32" s="18">
        <f t="shared" si="0"/>
        <v>0</v>
      </c>
    </row>
    <row r="33" spans="2:8" ht="15.75" x14ac:dyDescent="0.25">
      <c r="B33" s="8" t="s">
        <v>56</v>
      </c>
      <c r="C33" s="9" t="s">
        <v>8</v>
      </c>
      <c r="D33" s="3">
        <v>7</v>
      </c>
      <c r="G33" s="19">
        <f t="shared" si="1"/>
        <v>30</v>
      </c>
      <c r="H33" s="18">
        <f t="shared" si="0"/>
        <v>0</v>
      </c>
    </row>
    <row r="34" spans="2:8" ht="15.75" x14ac:dyDescent="0.25">
      <c r="B34" s="8" t="s">
        <v>57</v>
      </c>
      <c r="C34" s="9" t="s">
        <v>9</v>
      </c>
      <c r="D34" s="3">
        <v>7</v>
      </c>
      <c r="G34" s="19">
        <f t="shared" si="1"/>
        <v>31</v>
      </c>
      <c r="H34" s="18">
        <f t="shared" si="0"/>
        <v>0</v>
      </c>
    </row>
    <row r="35" spans="2:8" ht="15.75" x14ac:dyDescent="0.25">
      <c r="B35" s="12"/>
      <c r="C35" s="12"/>
      <c r="D35" s="3"/>
      <c r="G35" s="19" t="str">
        <f t="shared" si="1"/>
        <v/>
      </c>
      <c r="H35" s="18">
        <f t="shared" si="0"/>
        <v>0</v>
      </c>
    </row>
    <row r="36" spans="2:8" ht="15.75" x14ac:dyDescent="0.25">
      <c r="B36" s="13" t="s">
        <v>58</v>
      </c>
      <c r="C36" s="14" t="s">
        <v>10</v>
      </c>
      <c r="D36" s="3">
        <v>8</v>
      </c>
      <c r="G36" s="19">
        <f t="shared" si="1"/>
        <v>33</v>
      </c>
      <c r="H36" s="18">
        <f t="shared" si="0"/>
        <v>0</v>
      </c>
    </row>
    <row r="37" spans="2:8" ht="15.75" x14ac:dyDescent="0.25">
      <c r="B37" s="8" t="s">
        <v>59</v>
      </c>
      <c r="C37" s="9" t="s">
        <v>11</v>
      </c>
      <c r="D37" s="3">
        <v>8</v>
      </c>
      <c r="G37" s="19">
        <f t="shared" si="1"/>
        <v>34</v>
      </c>
      <c r="H37" s="18" t="str">
        <f t="shared" si="0"/>
        <v/>
      </c>
    </row>
    <row r="38" spans="2:8" x14ac:dyDescent="0.25">
      <c r="D38" s="3"/>
      <c r="G38" s="19">
        <f t="shared" si="1"/>
        <v>35</v>
      </c>
      <c r="H38" s="18" t="str">
        <f t="shared" si="0"/>
        <v/>
      </c>
    </row>
    <row r="39" spans="2:8" ht="15.75" x14ac:dyDescent="0.25">
      <c r="B39" s="8" t="s">
        <v>60</v>
      </c>
      <c r="C39" s="9" t="s">
        <v>12</v>
      </c>
      <c r="D39" s="3">
        <v>9</v>
      </c>
      <c r="G39" s="19">
        <f t="shared" si="1"/>
        <v>36</v>
      </c>
      <c r="H39" s="18" t="str">
        <f t="shared" si="0"/>
        <v/>
      </c>
    </row>
    <row r="40" spans="2:8" ht="15.75" x14ac:dyDescent="0.25">
      <c r="B40" s="8" t="s">
        <v>61</v>
      </c>
      <c r="C40" s="9" t="s">
        <v>13</v>
      </c>
      <c r="D40" s="3">
        <v>9</v>
      </c>
      <c r="G40" s="19" t="str">
        <f t="shared" si="1"/>
        <v/>
      </c>
      <c r="H40" s="18" t="str">
        <f t="shared" si="0"/>
        <v/>
      </c>
    </row>
    <row r="41" spans="2:8" ht="15.75" x14ac:dyDescent="0.25">
      <c r="B41" s="8" t="s">
        <v>62</v>
      </c>
      <c r="C41" s="9"/>
      <c r="D41" s="3">
        <v>9</v>
      </c>
      <c r="G41" s="19">
        <f t="shared" si="1"/>
        <v>38</v>
      </c>
      <c r="H41" s="18" t="str">
        <f t="shared" si="0"/>
        <v/>
      </c>
    </row>
    <row r="42" spans="2:8" ht="15.75" x14ac:dyDescent="0.25">
      <c r="B42" s="10" t="s">
        <v>63</v>
      </c>
      <c r="C42" s="11"/>
      <c r="D42" s="3">
        <v>9</v>
      </c>
      <c r="G42" s="19" t="str">
        <f t="shared" si="1"/>
        <v/>
      </c>
      <c r="H42" s="18" t="str">
        <f t="shared" si="0"/>
        <v/>
      </c>
    </row>
    <row r="43" spans="2:8" x14ac:dyDescent="0.25">
      <c r="D43" s="3"/>
      <c r="G43" s="19">
        <f t="shared" si="1"/>
        <v>40</v>
      </c>
      <c r="H43" s="18" t="str">
        <f t="shared" si="0"/>
        <v/>
      </c>
    </row>
    <row r="44" spans="2:8" ht="15.75" x14ac:dyDescent="0.25">
      <c r="B44" s="10" t="s">
        <v>64</v>
      </c>
      <c r="C44" s="11" t="s">
        <v>14</v>
      </c>
      <c r="D44" s="3">
        <v>10</v>
      </c>
      <c r="G44" s="19" t="str">
        <f t="shared" si="1"/>
        <v/>
      </c>
      <c r="H44" s="18" t="str">
        <f t="shared" si="0"/>
        <v/>
      </c>
    </row>
    <row r="45" spans="2:8" x14ac:dyDescent="0.25">
      <c r="D45" s="3"/>
      <c r="G45" s="19">
        <f t="shared" si="1"/>
        <v>42</v>
      </c>
      <c r="H45" s="18" t="str">
        <f t="shared" si="0"/>
        <v/>
      </c>
    </row>
    <row r="46" spans="2:8" ht="15.75" x14ac:dyDescent="0.25">
      <c r="B46" s="8" t="s">
        <v>54</v>
      </c>
      <c r="C46" s="9" t="s">
        <v>6</v>
      </c>
      <c r="D46" s="3">
        <v>11</v>
      </c>
      <c r="G46" s="19">
        <f t="shared" si="1"/>
        <v>43</v>
      </c>
      <c r="H46" s="18" t="str">
        <f t="shared" si="0"/>
        <v/>
      </c>
    </row>
    <row r="47" spans="2:8" x14ac:dyDescent="0.25">
      <c r="D47" s="3"/>
      <c r="G47" s="19" t="str">
        <f t="shared" si="1"/>
        <v/>
      </c>
      <c r="H47" s="18" t="str">
        <f t="shared" si="0"/>
        <v/>
      </c>
    </row>
    <row r="48" spans="2:8" ht="15.75" x14ac:dyDescent="0.25">
      <c r="B48" s="10" t="s">
        <v>65</v>
      </c>
      <c r="C48" s="9" t="s">
        <v>15</v>
      </c>
      <c r="D48" s="3">
        <v>12</v>
      </c>
      <c r="G48" s="19">
        <f t="shared" si="1"/>
        <v>45</v>
      </c>
      <c r="H48" s="18" t="str">
        <f t="shared" si="0"/>
        <v/>
      </c>
    </row>
    <row r="49" spans="2:8" ht="15.75" x14ac:dyDescent="0.25">
      <c r="B49" s="10" t="s">
        <v>66</v>
      </c>
      <c r="C49" s="9" t="s">
        <v>16</v>
      </c>
      <c r="D49" s="3">
        <v>12</v>
      </c>
      <c r="G49" s="19">
        <f t="shared" si="1"/>
        <v>46</v>
      </c>
      <c r="H49" s="18" t="str">
        <f t="shared" si="0"/>
        <v/>
      </c>
    </row>
    <row r="50" spans="2:8" x14ac:dyDescent="0.25">
      <c r="D50" s="3"/>
      <c r="G50" s="19" t="str">
        <f t="shared" si="1"/>
        <v/>
      </c>
      <c r="H50" s="18" t="str">
        <f t="shared" si="0"/>
        <v/>
      </c>
    </row>
    <row r="51" spans="2:8" ht="15.75" x14ac:dyDescent="0.25">
      <c r="B51" s="10" t="s">
        <v>67</v>
      </c>
      <c r="C51" s="9" t="s">
        <v>17</v>
      </c>
      <c r="D51" s="3">
        <v>13</v>
      </c>
      <c r="G51" s="19">
        <f t="shared" si="1"/>
        <v>48</v>
      </c>
      <c r="H51" s="18" t="str">
        <f t="shared" si="0"/>
        <v/>
      </c>
    </row>
    <row r="52" spans="2:8" ht="15.75" x14ac:dyDescent="0.25">
      <c r="B52" s="10" t="s">
        <v>68</v>
      </c>
      <c r="C52" s="9" t="s">
        <v>18</v>
      </c>
      <c r="D52" s="3">
        <v>13</v>
      </c>
      <c r="G52" s="19">
        <f t="shared" si="1"/>
        <v>49</v>
      </c>
      <c r="H52" s="18" t="str">
        <f t="shared" si="0"/>
        <v/>
      </c>
    </row>
    <row r="53" spans="2:8" ht="15.75" x14ac:dyDescent="0.25">
      <c r="B53" s="15"/>
      <c r="C53" s="16"/>
      <c r="D53" s="3"/>
      <c r="G53" s="19" t="str">
        <f t="shared" si="1"/>
        <v/>
      </c>
      <c r="H53" s="18" t="str">
        <f t="shared" si="0"/>
        <v/>
      </c>
    </row>
    <row r="54" spans="2:8" ht="15.75" x14ac:dyDescent="0.25">
      <c r="B54" s="10" t="s">
        <v>69</v>
      </c>
      <c r="C54" s="9" t="s">
        <v>19</v>
      </c>
      <c r="D54" s="3">
        <v>14</v>
      </c>
      <c r="G54" s="19">
        <f t="shared" si="1"/>
        <v>51</v>
      </c>
      <c r="H54" s="18" t="str">
        <f t="shared" si="0"/>
        <v/>
      </c>
    </row>
    <row r="55" spans="2:8" ht="15.75" x14ac:dyDescent="0.25">
      <c r="B55" s="10" t="s">
        <v>70</v>
      </c>
      <c r="C55" s="9" t="s">
        <v>20</v>
      </c>
      <c r="D55" s="3">
        <v>14</v>
      </c>
      <c r="G55" s="19">
        <f t="shared" si="1"/>
        <v>52</v>
      </c>
      <c r="H55" s="18" t="str">
        <f t="shared" si="0"/>
        <v/>
      </c>
    </row>
    <row r="56" spans="2:8" x14ac:dyDescent="0.25">
      <c r="B56" s="17"/>
      <c r="C56" s="17"/>
      <c r="D56" s="3"/>
      <c r="G56" s="19" t="str">
        <f t="shared" si="1"/>
        <v/>
      </c>
      <c r="H56" s="18" t="str">
        <f t="shared" si="0"/>
        <v/>
      </c>
    </row>
    <row r="57" spans="2:8" ht="15.75" x14ac:dyDescent="0.25">
      <c r="B57" s="10" t="s">
        <v>71</v>
      </c>
      <c r="C57" s="11" t="s">
        <v>21</v>
      </c>
      <c r="D57" s="3">
        <v>15</v>
      </c>
      <c r="G57" s="19">
        <f t="shared" si="1"/>
        <v>54</v>
      </c>
      <c r="H57" s="18" t="str">
        <f t="shared" si="0"/>
        <v/>
      </c>
    </row>
    <row r="58" spans="2:8" ht="15.75" x14ac:dyDescent="0.25">
      <c r="B58" s="10" t="s">
        <v>72</v>
      </c>
      <c r="C58" s="11" t="s">
        <v>22</v>
      </c>
      <c r="D58" s="3">
        <v>15</v>
      </c>
      <c r="G58" s="19">
        <f t="shared" si="1"/>
        <v>55</v>
      </c>
      <c r="H58" s="18" t="str">
        <f t="shared" si="0"/>
        <v/>
      </c>
    </row>
    <row r="59" spans="2:8" ht="15.75" x14ac:dyDescent="0.25">
      <c r="B59" s="15"/>
      <c r="C59" s="15"/>
      <c r="D59" s="3"/>
      <c r="G59" s="19" t="str">
        <f t="shared" si="1"/>
        <v/>
      </c>
      <c r="H59" s="18" t="str">
        <f t="shared" si="0"/>
        <v/>
      </c>
    </row>
    <row r="60" spans="2:8" ht="15.75" x14ac:dyDescent="0.25">
      <c r="B60" s="8" t="s">
        <v>73</v>
      </c>
      <c r="C60" s="11" t="s">
        <v>23</v>
      </c>
      <c r="D60" s="3">
        <v>16</v>
      </c>
      <c r="G60" s="19">
        <f t="shared" si="1"/>
        <v>57</v>
      </c>
      <c r="H60" s="18" t="str">
        <f t="shared" si="0"/>
        <v/>
      </c>
    </row>
    <row r="61" spans="2:8" ht="15.75" x14ac:dyDescent="0.25">
      <c r="B61" s="8" t="s">
        <v>74</v>
      </c>
      <c r="C61" s="11" t="s">
        <v>23</v>
      </c>
      <c r="D61" s="3">
        <v>16</v>
      </c>
      <c r="G61" s="19">
        <f t="shared" si="1"/>
        <v>58</v>
      </c>
      <c r="H61" s="18" t="str">
        <f t="shared" si="0"/>
        <v/>
      </c>
    </row>
    <row r="62" spans="2:8" x14ac:dyDescent="0.25">
      <c r="B62" s="17"/>
      <c r="C62" s="17"/>
      <c r="D62" s="3"/>
      <c r="G62" s="19" t="str">
        <f t="shared" si="1"/>
        <v/>
      </c>
      <c r="H62" s="18" t="str">
        <f t="shared" si="0"/>
        <v/>
      </c>
    </row>
    <row r="63" spans="2:8" ht="15.75" x14ac:dyDescent="0.25">
      <c r="B63" s="8" t="s">
        <v>75</v>
      </c>
      <c r="C63" s="11" t="s">
        <v>24</v>
      </c>
      <c r="D63" s="3">
        <v>17</v>
      </c>
      <c r="G63" s="19">
        <f t="shared" si="1"/>
        <v>60</v>
      </c>
      <c r="H63" s="18" t="str">
        <f t="shared" si="0"/>
        <v/>
      </c>
    </row>
    <row r="64" spans="2:8" ht="15.75" x14ac:dyDescent="0.25">
      <c r="B64" s="8" t="s">
        <v>76</v>
      </c>
      <c r="C64" s="11" t="s">
        <v>24</v>
      </c>
      <c r="D64" s="3">
        <v>17</v>
      </c>
      <c r="G64" s="19" t="str">
        <f t="shared" si="1"/>
        <v/>
      </c>
      <c r="H64" s="18" t="str">
        <f t="shared" si="0"/>
        <v/>
      </c>
    </row>
    <row r="65" spans="2:8" x14ac:dyDescent="0.25">
      <c r="B65" s="17"/>
      <c r="C65" s="17"/>
      <c r="D65" s="3"/>
      <c r="G65" s="19" t="str">
        <f t="shared" si="1"/>
        <v/>
      </c>
      <c r="H65" s="18" t="str">
        <f t="shared" si="0"/>
        <v/>
      </c>
    </row>
    <row r="66" spans="2:8" ht="15.75" x14ac:dyDescent="0.25">
      <c r="B66" s="8" t="s">
        <v>77</v>
      </c>
      <c r="C66" s="11" t="s">
        <v>25</v>
      </c>
      <c r="D66" s="3">
        <v>18</v>
      </c>
      <c r="G66" s="19" t="str">
        <f t="shared" si="1"/>
        <v/>
      </c>
      <c r="H66" s="18" t="str">
        <f t="shared" ref="H66:H70" si="2">IF(ISERROR(INDEX(B72:B135,SMALL(G:G,ROW(B72)))),"",INDEX(B72:B135,SMALL(G:G,ROW(B72))))</f>
        <v/>
      </c>
    </row>
    <row r="67" spans="2:8" x14ac:dyDescent="0.25">
      <c r="G67" s="19" t="str">
        <f t="shared" si="1"/>
        <v/>
      </c>
      <c r="H67" s="18" t="str">
        <f t="shared" si="2"/>
        <v/>
      </c>
    </row>
    <row r="68" spans="2:8" x14ac:dyDescent="0.25">
      <c r="G68" s="19" t="str">
        <f t="shared" si="1"/>
        <v/>
      </c>
      <c r="H68" s="18" t="str">
        <f t="shared" si="2"/>
        <v/>
      </c>
    </row>
    <row r="69" spans="2:8" x14ac:dyDescent="0.25">
      <c r="G69" s="19" t="str">
        <f t="shared" ref="G69:G70" si="3">IF(COUNTIF(B72:B135,B72)=1,ROW(B66),"")</f>
        <v/>
      </c>
      <c r="H69" s="18" t="str">
        <f t="shared" si="2"/>
        <v/>
      </c>
    </row>
    <row r="70" spans="2:8" x14ac:dyDescent="0.25">
      <c r="G70" s="19" t="str">
        <f t="shared" si="3"/>
        <v/>
      </c>
      <c r="H70" s="18" t="str">
        <f t="shared" si="2"/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2"/>
  <sheetViews>
    <sheetView tabSelected="1" workbookViewId="0">
      <selection activeCell="B5" sqref="B5"/>
    </sheetView>
  </sheetViews>
  <sheetFormatPr baseColWidth="10" defaultRowHeight="15" x14ac:dyDescent="0.25"/>
  <sheetData>
    <row r="1" spans="2:13" x14ac:dyDescent="0.25">
      <c r="K1" s="22">
        <f>VLOOKUP(D17,PARAMETRE!B7:D70,3,0)</f>
        <v>1</v>
      </c>
      <c r="L1" s="22">
        <f>MATCH(VLOOKUP(D17,PARAMETRE!B7:D70,3,0),PARAMETRE!D7:D70,0)</f>
        <v>1</v>
      </c>
      <c r="M1" s="22">
        <f>COUNTIF(PARAMETRE!D7:D70,DONNE!K1)</f>
        <v>4</v>
      </c>
    </row>
    <row r="3" spans="2:13" x14ac:dyDescent="0.25">
      <c r="E3" t="s">
        <v>78</v>
      </c>
    </row>
    <row r="4" spans="2:13" x14ac:dyDescent="0.25">
      <c r="B4" s="23" t="s">
        <v>79</v>
      </c>
      <c r="E4" t="s">
        <v>79</v>
      </c>
    </row>
    <row r="5" spans="2:13" x14ac:dyDescent="0.25">
      <c r="B5" s="21" t="s">
        <v>27</v>
      </c>
      <c r="E5" t="s">
        <v>80</v>
      </c>
    </row>
    <row r="6" spans="2:13" x14ac:dyDescent="0.25">
      <c r="E6" t="s">
        <v>81</v>
      </c>
    </row>
    <row r="17" spans="4:7" x14ac:dyDescent="0.25">
      <c r="D17" s="20" t="s">
        <v>38</v>
      </c>
    </row>
    <row r="22" spans="4:7" x14ac:dyDescent="0.25">
      <c r="G22" t="s">
        <v>29</v>
      </c>
    </row>
  </sheetData>
  <dataValidations count="2">
    <dataValidation type="list" allowBlank="1" showInputMessage="1" showErrorMessage="1" sqref="B4">
      <formula1>$E$3:$E$6</formula1>
    </dataValidation>
    <dataValidation type="list" allowBlank="1" showInputMessage="1" showErrorMessage="1" sqref="B5">
      <formula1>DValidationB5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PARAMETRE</vt:lpstr>
      <vt:lpstr>DONNE</vt:lpstr>
      <vt:lpstr>Feuil3</vt:lpstr>
      <vt:lpstr>blinde</vt:lpstr>
      <vt:lpstr>debut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BENZOPLUS</dc:creator>
  <cp:lastModifiedBy>MAZEPA Bruno</cp:lastModifiedBy>
  <dcterms:created xsi:type="dcterms:W3CDTF">2012-04-01T23:54:21Z</dcterms:created>
  <dcterms:modified xsi:type="dcterms:W3CDTF">2012-04-02T12:19:23Z</dcterms:modified>
</cp:coreProperties>
</file>