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Calcul" sheetId="1" r:id="rId1"/>
    <sheet name="Données" sheetId="3" r:id="rId2"/>
  </sheets>
  <definedNames>
    <definedName name="Gabarit">Données!$A$2:$A$20</definedName>
    <definedName name="Marque">Données!$B$2:$B$20</definedName>
    <definedName name="Masse">Données!$F$2:$F$20</definedName>
    <definedName name="modèle">Données!$C$2:$C$20</definedName>
    <definedName name="motorisation">Données!$D$2:$D$20</definedName>
    <definedName name="puissance">Données!$E$2:$E$20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 a="1"/>
  <c r="B9" i="1" s="1"/>
  <c r="B7" i="1" a="1"/>
  <c r="B7" i="1" s="1"/>
  <c r="B8" i="1" l="1"/>
</calcChain>
</file>

<file path=xl/sharedStrings.xml><?xml version="1.0" encoding="utf-8"?>
<sst xmlns="http://schemas.openxmlformats.org/spreadsheetml/2006/main" count="51" uniqueCount="29">
  <si>
    <t>Marque</t>
  </si>
  <si>
    <t>Renault</t>
  </si>
  <si>
    <t>Peugeot</t>
  </si>
  <si>
    <t>Clio</t>
  </si>
  <si>
    <t>Mégane</t>
  </si>
  <si>
    <t>Modèle</t>
  </si>
  <si>
    <t>Motorisation</t>
  </si>
  <si>
    <t>Citadine</t>
  </si>
  <si>
    <t>Gabarit</t>
  </si>
  <si>
    <t>Petite_Berline</t>
  </si>
  <si>
    <t>Puissance (ch)</t>
  </si>
  <si>
    <t>Puissance (kW)</t>
  </si>
  <si>
    <t>Masse (kg)</t>
  </si>
  <si>
    <t>1.5 Dci 90</t>
  </si>
  <si>
    <t>0.9 Tce 90</t>
  </si>
  <si>
    <t>1.6 BlueHDi 100</t>
  </si>
  <si>
    <t>1.2 PureTech 82</t>
  </si>
  <si>
    <t>1.5 Dci 110</t>
  </si>
  <si>
    <t>1.2 Tce 115</t>
  </si>
  <si>
    <t>=Données!$A$2:$A$20</t>
  </si>
  <si>
    <t>=Données!$B$2:$B$20</t>
  </si>
  <si>
    <t>Masse</t>
  </si>
  <si>
    <t>=Données!$F$2:$F$20</t>
  </si>
  <si>
    <t>modèle</t>
  </si>
  <si>
    <t>=Données!$C$2:$C$20</t>
  </si>
  <si>
    <t>motorisation</t>
  </si>
  <si>
    <t>=Données!$D$2:$D$20</t>
  </si>
  <si>
    <t>puissance</t>
  </si>
  <si>
    <t>=Données!$E$2:$E$20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</si>
</sst>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171448</xdr:colOff>
      <xdr:row>0</xdr:row>
      <xdr:rowOff>133349</xdr:rowOff>
    </xdr:from>
    <xdr:to>
      <xdr:col>7</xdr:col>
      <xdr:colOff>5467349</xdr:colOff>
      <xdr:row>36</xdr:row>
      <xdr:rowOff>28575</xdr:rowOff>
    </xdr:to>
    <xdr:sp macro="" textlink="">
      <xdr:nvSpPr>
        <xdr:cNvPr id="2" name="ZoneTexte 1"/>
        <xdr:cNvSpPr txBox="1"/>
      </xdr:nvSpPr>
      <xdr:spPr>
        <a:xfrm>
          <a:off x="7362823" y="133349"/>
          <a:ext cx="5295901" cy="6753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Private Sub Worksheet_SelectionChange(ByVal Target As Range)</a:t>
          </a:r>
        </a:p>
        <a:p>
          <a:r>
            <a:rPr lang="fr-FR" sz="900"/>
            <a:t>    If Target.Address = "$B$1" Then</a:t>
          </a:r>
        </a:p>
        <a:p>
          <a:r>
            <a:rPr lang="fr-FR" sz="900"/>
            <a:t>      Set d1 = CreateObject("Scripting.Dictionary")</a:t>
          </a:r>
        </a:p>
        <a:p>
          <a:r>
            <a:rPr lang="fr-FR" sz="900"/>
            <a:t>      For Each c In [gabarit]:  d1(c.Value) = "": Next c</a:t>
          </a:r>
        </a:p>
        <a:p>
          <a:r>
            <a:rPr lang="fr-FR" sz="900"/>
            <a:t>      For Each c In d1.keys: temp = temp &amp; c &amp; ",": Next c</a:t>
          </a:r>
        </a:p>
        <a:p>
          <a:r>
            <a:rPr lang="fr-FR" sz="900"/>
            <a:t>      Target.Validation.Delete</a:t>
          </a:r>
        </a:p>
        <a:p>
          <a:r>
            <a:rPr lang="fr-FR" sz="900"/>
            <a:t>      Target.Validation.Add xlValidateList, Formula1:=Left(temp, Len(temp) - 1)</a:t>
          </a:r>
        </a:p>
        <a:p>
          <a:r>
            <a:rPr lang="fr-FR" sz="900"/>
            <a:t>     End If</a:t>
          </a:r>
        </a:p>
        <a:p>
          <a:r>
            <a:rPr lang="fr-FR" sz="900"/>
            <a:t>     '-- niv 2</a:t>
          </a:r>
        </a:p>
        <a:p>
          <a:r>
            <a:rPr lang="fr-FR" sz="900"/>
            <a:t>     If Target.Address = "$B$2"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[Marque]</a:t>
          </a:r>
        </a:p>
        <a:p>
          <a:r>
            <a:rPr lang="fr-FR" sz="900"/>
            <a:t>         If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For Each c In d1.keys: temp = temp &amp; c &amp; ",": Next c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Formula1:=Left(temp, Len(temp) - 1)</a:t>
          </a:r>
        </a:p>
        <a:p>
          <a:r>
            <a:rPr lang="fr-FR" sz="900"/>
            <a:t>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 '---niv3</a:t>
          </a:r>
        </a:p>
        <a:p>
          <a:r>
            <a:rPr lang="fr-FR" sz="900"/>
            <a:t>     If Target.Address = "$B$3"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[modèle]</a:t>
          </a:r>
        </a:p>
        <a:p>
          <a:r>
            <a:rPr lang="fr-FR" sz="900"/>
            <a:t>         If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For Each c In d1.keys: temp = temp &amp; c &amp; ",": Next c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Formula1:=Left(temp, Len(temp) - 1)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4</a:t>
          </a:r>
        </a:p>
        <a:p>
          <a:r>
            <a:rPr lang="fr-FR" sz="900"/>
            <a:t>    If Target.Address = "$B$4"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[motorisation]</a:t>
          </a:r>
        </a:p>
        <a:p>
          <a:r>
            <a:rPr lang="fr-FR" sz="900"/>
            <a:t>         If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For Each c In d1.keys: temp = temp &amp; c &amp; ",": Next c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Formula1:=Left(temp, Len(temp) - 1)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1000125</xdr:colOff>
      <xdr:row>7</xdr:row>
      <xdr:rowOff>142875</xdr:rowOff>
    </xdr:from>
    <xdr:to>
      <xdr:col>4</xdr:col>
      <xdr:colOff>209550</xdr:colOff>
      <xdr:row>11</xdr:row>
      <xdr:rowOff>38100</xdr:rowOff>
    </xdr:to>
    <xdr:cxnSp macro="">
      <xdr:nvCxnSpPr>
        <xdr:cNvPr id="3" name="Connecteur droit avec flèche 2"/>
        <xdr:cNvCxnSpPr/>
      </xdr:nvCxnSpPr>
      <xdr:spPr>
        <a:xfrm flipH="1" flipV="1">
          <a:off x="3743325" y="1476375"/>
          <a:ext cx="590550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180976</xdr:colOff>
      <xdr:row>11</xdr:row>
      <xdr:rowOff>1</xdr:rowOff>
    </xdr:from>
    <xdr:to>
      <xdr:col>5</xdr:col>
      <xdr:colOff>390526</xdr:colOff>
      <xdr:row>12</xdr:row>
      <xdr:rowOff>38101</xdr:rowOff>
    </xdr:to>
    <xdr:sp macro="" textlink="">
      <xdr:nvSpPr>
        <xdr:cNvPr id="4" name="ZoneTexte 3"/>
        <xdr:cNvSpPr txBox="1"/>
      </xdr:nvSpPr>
      <xdr:spPr>
        <a:xfrm>
          <a:off x="4305301" y="2095501"/>
          <a:ext cx="11239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de virgules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B4" sqref="B4"/>
    </sheetView>
  </sheetViews>
  <sheetFormatPr baseColWidth="10" defaultRowHeight="15" x14ac:dyDescent="0.25"/>
  <cols>
    <col min="1" max="1" width="15.7109375" customWidth="1"/>
    <col min="2" max="2" width="23.42578125" customWidth="1"/>
    <col min="3" max="3" width="12.7109375" customWidth="1"/>
    <col min="4" max="4" width="6.28515625" customWidth="1"/>
    <col min="6" max="6" width="12.42578125" bestFit="1" customWidth="1"/>
    <col min="8" max="8" width="99" customWidth="1"/>
  </cols>
  <sheetData>
    <row r="1" spans="1:6" x14ac:dyDescent="0.25">
      <c r="A1" s="5" t="s">
        <v>8</v>
      </c>
      <c r="B1" s="2" t="s">
        <v>7</v>
      </c>
    </row>
    <row r="2" spans="1:6" x14ac:dyDescent="0.25">
      <c r="A2" s="5" t="s">
        <v>0</v>
      </c>
      <c r="B2" s="2" t="s">
        <v>1</v>
      </c>
      <c r="E2" t="s">
        <v>8</v>
      </c>
      <c r="F2" t="s">
        <v>19</v>
      </c>
    </row>
    <row r="3" spans="1:6" x14ac:dyDescent="0.25">
      <c r="A3" s="5" t="s">
        <v>5</v>
      </c>
      <c r="B3" s="2" t="s">
        <v>3</v>
      </c>
      <c r="E3" t="s">
        <v>0</v>
      </c>
      <c r="F3" t="s">
        <v>20</v>
      </c>
    </row>
    <row r="4" spans="1:6" x14ac:dyDescent="0.25">
      <c r="A4" s="5" t="s">
        <v>6</v>
      </c>
      <c r="B4" s="9" t="s">
        <v>14</v>
      </c>
      <c r="E4" t="s">
        <v>21</v>
      </c>
      <c r="F4" t="s">
        <v>22</v>
      </c>
    </row>
    <row r="5" spans="1:6" x14ac:dyDescent="0.25">
      <c r="E5" t="s">
        <v>23</v>
      </c>
      <c r="F5" t="s">
        <v>24</v>
      </c>
    </row>
    <row r="6" spans="1:6" x14ac:dyDescent="0.25">
      <c r="E6" t="s">
        <v>25</v>
      </c>
      <c r="F6" t="s">
        <v>26</v>
      </c>
    </row>
    <row r="7" spans="1:6" x14ac:dyDescent="0.25">
      <c r="A7" s="8" t="s">
        <v>10</v>
      </c>
      <c r="B7" s="2">
        <f t="array" ref="B7">INDEX(puissance,MATCH(1,(Gabarit=B1)*(Marque=B2)*(modèle=B3)*(motorisation=B4),0))</f>
        <v>90</v>
      </c>
      <c r="E7" t="s">
        <v>27</v>
      </c>
      <c r="F7" t="s">
        <v>28</v>
      </c>
    </row>
    <row r="8" spans="1:6" x14ac:dyDescent="0.25">
      <c r="A8" s="8" t="s">
        <v>11</v>
      </c>
      <c r="B8" s="2">
        <f>B7*735.5/1000</f>
        <v>66.194999999999993</v>
      </c>
    </row>
    <row r="9" spans="1:6" x14ac:dyDescent="0.25">
      <c r="A9" s="8" t="s">
        <v>12</v>
      </c>
      <c r="B9" s="2">
        <f t="array" ref="B9">INDEX(Masse,MATCH(1,(Gabarit=B1)*(Marque=B2)*(modèle=B3)*(motorisation=B4),0))</f>
        <v>0</v>
      </c>
    </row>
  </sheetData>
  <dataValidations count="4">
    <dataValidation type="list" allowBlank="1" showInputMessage="1" showErrorMessage="1" sqref="B1">
      <formula1>"Citadine,Petite_Berline,"</formula1>
    </dataValidation>
    <dataValidation type="list" allowBlank="1" showInputMessage="1" showErrorMessage="1" sqref="B2">
      <formula1>"Peugeot,Renault"</formula1>
    </dataValidation>
    <dataValidation type="list" allowBlank="1" showInputMessage="1" showErrorMessage="1" sqref="B3">
      <formula1>"Clio"</formula1>
    </dataValidation>
    <dataValidation type="list" allowBlank="1" showInputMessage="1" showErrorMessage="1" sqref="B4">
      <formula1>"1.5 Dci 90,0.9 Tce 90"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C17" sqref="C17"/>
    </sheetView>
  </sheetViews>
  <sheetFormatPr baseColWidth="10" defaultRowHeight="15" x14ac:dyDescent="0.25"/>
  <cols>
    <col min="1" max="1" width="15.7109375" customWidth="1"/>
    <col min="2" max="3" width="12.7109375" customWidth="1"/>
    <col min="4" max="4" width="20.7109375" customWidth="1"/>
    <col min="5" max="5" width="13.7109375" customWidth="1"/>
    <col min="8" max="8" width="15.7109375" customWidth="1"/>
  </cols>
  <sheetData>
    <row r="1" spans="1:6" x14ac:dyDescent="0.25">
      <c r="A1" s="5" t="s">
        <v>8</v>
      </c>
      <c r="B1" s="6" t="s">
        <v>0</v>
      </c>
      <c r="C1" s="6" t="s">
        <v>5</v>
      </c>
      <c r="D1" s="6" t="s">
        <v>6</v>
      </c>
      <c r="E1" s="7" t="s">
        <v>10</v>
      </c>
      <c r="F1" s="7" t="s">
        <v>12</v>
      </c>
    </row>
    <row r="2" spans="1:6" x14ac:dyDescent="0.25">
      <c r="A2" s="2" t="s">
        <v>7</v>
      </c>
      <c r="B2" s="4" t="s">
        <v>2</v>
      </c>
      <c r="C2" s="4">
        <v>208</v>
      </c>
      <c r="D2" s="3" t="s">
        <v>15</v>
      </c>
      <c r="E2" s="4">
        <v>100</v>
      </c>
      <c r="F2" s="2"/>
    </row>
    <row r="3" spans="1:6" x14ac:dyDescent="0.25">
      <c r="A3" s="2" t="s">
        <v>7</v>
      </c>
      <c r="B3" s="4" t="s">
        <v>2</v>
      </c>
      <c r="C3" s="4">
        <v>208</v>
      </c>
      <c r="D3" s="3" t="s">
        <v>16</v>
      </c>
      <c r="E3" s="4">
        <v>82</v>
      </c>
      <c r="F3" s="2"/>
    </row>
    <row r="4" spans="1:6" x14ac:dyDescent="0.25">
      <c r="A4" s="2" t="s">
        <v>7</v>
      </c>
      <c r="B4" s="4" t="s">
        <v>1</v>
      </c>
      <c r="C4" s="4" t="s">
        <v>3</v>
      </c>
      <c r="D4" s="1" t="s">
        <v>13</v>
      </c>
      <c r="E4" s="4">
        <v>90</v>
      </c>
      <c r="F4" s="2"/>
    </row>
    <row r="5" spans="1:6" x14ac:dyDescent="0.25">
      <c r="A5" s="2" t="s">
        <v>7</v>
      </c>
      <c r="B5" s="4" t="s">
        <v>1</v>
      </c>
      <c r="C5" s="4" t="s">
        <v>3</v>
      </c>
      <c r="D5" s="1" t="s">
        <v>14</v>
      </c>
      <c r="E5" s="4">
        <v>90</v>
      </c>
      <c r="F5" s="2"/>
    </row>
    <row r="6" spans="1:6" x14ac:dyDescent="0.25">
      <c r="A6" s="2" t="s">
        <v>9</v>
      </c>
      <c r="B6" s="4" t="s">
        <v>1</v>
      </c>
      <c r="C6" s="4" t="s">
        <v>4</v>
      </c>
      <c r="D6" s="1" t="s">
        <v>17</v>
      </c>
      <c r="E6" s="4">
        <v>110</v>
      </c>
      <c r="F6" s="2"/>
    </row>
    <row r="7" spans="1:6" x14ac:dyDescent="0.25">
      <c r="A7" s="2" t="s">
        <v>9</v>
      </c>
      <c r="B7" s="4" t="s">
        <v>1</v>
      </c>
      <c r="C7" s="4" t="s">
        <v>4</v>
      </c>
      <c r="D7" s="1" t="s">
        <v>18</v>
      </c>
      <c r="E7" s="4">
        <v>115</v>
      </c>
      <c r="F7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Calcul</vt:lpstr>
      <vt:lpstr>Données</vt:lpstr>
      <vt:lpstr>Gabarit</vt:lpstr>
      <vt:lpstr>Marque</vt:lpstr>
      <vt:lpstr>Masse</vt:lpstr>
      <vt:lpstr>modèle</vt:lpstr>
      <vt:lpstr>motorisation</vt:lpstr>
      <vt:lpstr>puissance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Boisgontier</cp:lastModifiedBy>
  <dcterms:created xsi:type="dcterms:W3CDTF">2015-10-27T09:59:46Z</dcterms:created>
  <dcterms:modified xsi:type="dcterms:W3CDTF">2015-10-27T16:39:49Z</dcterms:modified>
</cp:coreProperties>
</file>