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10035"/>
  </bookViews>
  <sheets>
    <sheet name="Neuf" sheetId="1" r:id="rId1"/>
    <sheet name="Matrice" sheetId="2" r:id="rId2"/>
  </sheets>
  <definedNames>
    <definedName name="_xlnm.Print_Area" localSheetId="0">Neuf!$A$1:$G$100</definedName>
  </definedNames>
  <calcPr calcId="145621"/>
</workbook>
</file>

<file path=xl/calcChain.xml><?xml version="1.0" encoding="utf-8"?>
<calcChain xmlns="http://schemas.openxmlformats.org/spreadsheetml/2006/main">
  <c r="G53" i="1" l="1"/>
  <c r="C24" i="1" l="1"/>
  <c r="F89" i="1" s="1"/>
</calcChain>
</file>

<file path=xl/sharedStrings.xml><?xml version="1.0" encoding="utf-8"?>
<sst xmlns="http://schemas.openxmlformats.org/spreadsheetml/2006/main" count="155" uniqueCount="130">
  <si>
    <t>FICHE RECAPITULATIVE POUR ETUDE THERMIQUE</t>
  </si>
  <si>
    <t>Pieces à joindre</t>
  </si>
  <si>
    <t>Nom</t>
  </si>
  <si>
    <t>Prenom</t>
  </si>
  <si>
    <t>Adresse chantier</t>
  </si>
  <si>
    <t>Code postal</t>
  </si>
  <si>
    <t>Ville</t>
  </si>
  <si>
    <t>Surface habitable</t>
  </si>
  <si>
    <t>RDC</t>
  </si>
  <si>
    <t>Etage</t>
  </si>
  <si>
    <t>m²</t>
  </si>
  <si>
    <t>Adresse actuelle du maitre d'ouvrage</t>
  </si>
  <si>
    <t>EQUIPEMENTS</t>
  </si>
  <si>
    <t>OBSERVATIONS</t>
  </si>
  <si>
    <t>DOSSIER CLIENT</t>
  </si>
  <si>
    <t>MAITRE D'ŒUVRE</t>
  </si>
  <si>
    <t>Chauffage et emetteurs</t>
  </si>
  <si>
    <t>Generateur</t>
  </si>
  <si>
    <t>Details</t>
  </si>
  <si>
    <t>Emetteurs</t>
  </si>
  <si>
    <t>(etg)</t>
  </si>
  <si>
    <t>(rdc)</t>
  </si>
  <si>
    <t>Eau chaude sanitaire</t>
  </si>
  <si>
    <t>Type</t>
  </si>
  <si>
    <t>Capacité</t>
  </si>
  <si>
    <t>Marque</t>
  </si>
  <si>
    <t>Volume isole</t>
  </si>
  <si>
    <t>Programmation</t>
  </si>
  <si>
    <t>Ventilation</t>
  </si>
  <si>
    <t>MURS</t>
  </si>
  <si>
    <t>Sur exterieur</t>
  </si>
  <si>
    <t>Structure</t>
  </si>
  <si>
    <t>Isolation</t>
  </si>
  <si>
    <t>Sur garage</t>
  </si>
  <si>
    <t>Sur grenier</t>
  </si>
  <si>
    <t>LES PLANCHERS</t>
  </si>
  <si>
    <t>Plancher bas</t>
  </si>
  <si>
    <t>R=</t>
  </si>
  <si>
    <t>Ep=</t>
  </si>
  <si>
    <t>Plancher intermediaires</t>
  </si>
  <si>
    <t>Plancher haut</t>
  </si>
  <si>
    <t>Plancher garage</t>
  </si>
  <si>
    <t>LES MENUISERIES</t>
  </si>
  <si>
    <t>Vitrage</t>
  </si>
  <si>
    <t>Uw</t>
  </si>
  <si>
    <t>Ballon thermodynamique</t>
  </si>
  <si>
    <t>Ballon electrique</t>
  </si>
  <si>
    <t>Chauffeau solaire</t>
  </si>
  <si>
    <t>Pompe à chaleur</t>
  </si>
  <si>
    <t>50 litre</t>
  </si>
  <si>
    <t>100 litres</t>
  </si>
  <si>
    <t>150 litres</t>
  </si>
  <si>
    <t>200 litres</t>
  </si>
  <si>
    <t>250 litres</t>
  </si>
  <si>
    <t>300 litres</t>
  </si>
  <si>
    <t xml:space="preserve">350 litres </t>
  </si>
  <si>
    <t>Aerotherme</t>
  </si>
  <si>
    <t>Geotherme</t>
  </si>
  <si>
    <t>Poele a bois</t>
  </si>
  <si>
    <t>Poele a granulés</t>
  </si>
  <si>
    <t>Chauffage solaire</t>
  </si>
  <si>
    <t>Chaudiere electrique</t>
  </si>
  <si>
    <t>Ventilo convecteur</t>
  </si>
  <si>
    <t>Radiateurs</t>
  </si>
  <si>
    <t>Plancher chauffant</t>
  </si>
  <si>
    <t>Convecteurs electriques</t>
  </si>
  <si>
    <t>Soufflerie</t>
  </si>
  <si>
    <t>Parpaings</t>
  </si>
  <si>
    <t>Adresse</t>
  </si>
  <si>
    <t>Matiere</t>
  </si>
  <si>
    <t>PVC</t>
  </si>
  <si>
    <t>Bois</t>
  </si>
  <si>
    <t>Alu</t>
  </si>
  <si>
    <t>Alu/bois</t>
  </si>
  <si>
    <t>LES VOLETS</t>
  </si>
  <si>
    <t>Totale</t>
  </si>
  <si>
    <t>Totale surface vitrée</t>
  </si>
  <si>
    <t>Ratio =</t>
  </si>
  <si>
    <t>1/6èmè = 17%</t>
  </si>
  <si>
    <t>idem</t>
  </si>
  <si>
    <t>Ep</t>
  </si>
  <si>
    <t>Materiaux</t>
  </si>
  <si>
    <t>Epaisseur</t>
  </si>
  <si>
    <t>Plaque de platre</t>
  </si>
  <si>
    <t>Fermacell</t>
  </si>
  <si>
    <t>Platre enduit int</t>
  </si>
  <si>
    <t>Parpaings                                          20 cm</t>
  </si>
  <si>
    <t>Laine de roche                            120 mm</t>
  </si>
  <si>
    <t>PROJET NEUF</t>
  </si>
  <si>
    <t>Mono zone</t>
  </si>
  <si>
    <t>Bi zone</t>
  </si>
  <si>
    <t>Manuelle</t>
  </si>
  <si>
    <t>Aucune</t>
  </si>
  <si>
    <t>Autre</t>
  </si>
  <si>
    <t>4/16/4 argon</t>
  </si>
  <si>
    <t>4/20/4 argon</t>
  </si>
  <si>
    <t>44.2/16/4 argon</t>
  </si>
  <si>
    <t>44.6/16/4 argon</t>
  </si>
  <si>
    <t>4/16/4 argon Controle solaire</t>
  </si>
  <si>
    <t>44.2/16/4 argon contrôle solaire</t>
  </si>
  <si>
    <t>4/20/4 argon contrôle solaire</t>
  </si>
  <si>
    <t>44.6/16/4 argon contrôle solaire</t>
  </si>
  <si>
    <t>4/6/4/6/4 argon</t>
  </si>
  <si>
    <t>4/6/4/6/4 argon contrôle solaire</t>
  </si>
  <si>
    <t>Alu/Bois</t>
  </si>
  <si>
    <t>Superf m²</t>
  </si>
  <si>
    <t xml:space="preserve">Parpaings                                       </t>
  </si>
  <si>
    <t xml:space="preserve">Briques                                             </t>
  </si>
  <si>
    <t xml:space="preserve">Brique alveolaire                       </t>
  </si>
  <si>
    <t xml:space="preserve">Brique alveolaire                         </t>
  </si>
  <si>
    <t xml:space="preserve">Beton cellulaire                            </t>
  </si>
  <si>
    <t xml:space="preserve">Bloc type euro Mac                     </t>
  </si>
  <si>
    <t xml:space="preserve">Laine de roche                           </t>
  </si>
  <si>
    <t xml:space="preserve">Laine de roche                            </t>
  </si>
  <si>
    <t xml:space="preserve">Laine de roche                         </t>
  </si>
  <si>
    <t xml:space="preserve">Laine de roche                        </t>
  </si>
  <si>
    <t xml:space="preserve">Laine de roche                       </t>
  </si>
  <si>
    <t xml:space="preserve">Laine de verre                        </t>
  </si>
  <si>
    <t xml:space="preserve">Laine de verre                            </t>
  </si>
  <si>
    <t xml:space="preserve">Laine de verre                          </t>
  </si>
  <si>
    <t xml:space="preserve">Laine de verre                           </t>
  </si>
  <si>
    <t xml:space="preserve">Mousse polyurethane            </t>
  </si>
  <si>
    <t xml:space="preserve">Mousse polyurethane         </t>
  </si>
  <si>
    <t xml:space="preserve">Mousse polyurethane           </t>
  </si>
  <si>
    <t xml:space="preserve">Mousse polyurethane          </t>
  </si>
  <si>
    <t xml:space="preserve">Ouate de cellulose                 </t>
  </si>
  <si>
    <t xml:space="preserve">Ouate de cellulose                </t>
  </si>
  <si>
    <t xml:space="preserve">Ouate de cellulose                    </t>
  </si>
  <si>
    <t xml:space="preserve">Liege                                           </t>
  </si>
  <si>
    <t xml:space="preserve">Liege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</si>
</sst>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/>
    <xf numFmtId="0" fontId="0" fillId="0" borderId="0" xfId="0" applyAlignment="1">
      <alignment horizontal="right"/>
    </xf>
    <xf numFmtId="0" fontId="0" fillId="0" borderId="12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4" borderId="0" xfId="0" applyFill="1" applyAlignment="1" applyProtection="1">
      <alignment horizontal="right"/>
      <protection locked="0"/>
    </xf>
    <xf numFmtId="0" fontId="0" fillId="4" borderId="11" xfId="0" applyFill="1" applyBorder="1" applyAlignment="1" applyProtection="1">
      <alignment horizontal="right"/>
      <protection locked="0"/>
    </xf>
    <xf numFmtId="0" fontId="0" fillId="4" borderId="0" xfId="0" applyFill="1" applyProtection="1">
      <protection locked="0"/>
    </xf>
    <xf numFmtId="0" fontId="0" fillId="4" borderId="1" xfId="0" applyFill="1" applyBorder="1" applyAlignment="1" applyProtection="1">
      <protection locked="0"/>
    </xf>
    <xf numFmtId="0" fontId="0" fillId="5" borderId="0" xfId="0" applyFill="1"/>
    <xf numFmtId="0" fontId="0" fillId="4" borderId="0" xfId="0" applyFill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1" xfId="0" applyBorder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/>
    <xf numFmtId="9" fontId="0" fillId="0" borderId="0" xfId="0" applyNumberForma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 wrapText="1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4" borderId="13" xfId="0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horizontal="center"/>
      <protection locked="0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0" fillId="0" borderId="0" xfId="0" applyAlignment="1" applyProtection="1">
      <alignment horizontal="left" vertical="top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11" xfId="0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4" borderId="13" xfId="0" applyFill="1" applyBorder="1" applyAlignment="1" applyProtection="1">
      <protection locked="0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6" borderId="0" xfId="0" applyFill="1"/>
    <xf numFmtId="0" fontId="0" fillId="7" borderId="0" xfId="0" applyFill="1"/>
    <xf numFmtId="0" fontId="0" fillId="7" borderId="15" xfId="0" applyFill="1" applyBorder="1" applyAlignment="1">
      <alignment horizontal="center" vertical="center" wrapText="1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8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0" xfId="0" applyFill="1" applyProtection="1">
      <protection locked="0"/>
    </xf>
    <xf numFmtId="0" fontId="0" fillId="7" borderId="16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6" borderId="0" xfId="0" applyFill="1" applyBorder="1" applyAlignment="1"/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3318</xdr:colOff>
      <xdr:row>1</xdr:row>
      <xdr:rowOff>193549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438405" cy="3840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723900</xdr:colOff>
          <xdr:row>6</xdr:row>
          <xdr:rowOff>152400</xdr:rowOff>
        </xdr:from>
        <xdr:to>
          <xdr:col>2</xdr:col>
          <xdr:colOff>476250</xdr:colOff>
          <xdr:row>7</xdr:row>
          <xdr:rowOff>180975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de masse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723900</xdr:colOff>
          <xdr:row>8</xdr:row>
          <xdr:rowOff>152400</xdr:rowOff>
        </xdr:from>
        <xdr:to>
          <xdr:col>2</xdr:col>
          <xdr:colOff>466725</xdr:colOff>
          <xdr:row>9</xdr:row>
          <xdr:rowOff>180975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de niveaux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723900</xdr:colOff>
          <xdr:row>7</xdr:row>
          <xdr:rowOff>152400</xdr:rowOff>
        </xdr:from>
        <xdr:to>
          <xdr:col>2</xdr:col>
          <xdr:colOff>466725</xdr:colOff>
          <xdr:row>8</xdr:row>
          <xdr:rowOff>180975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de situation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723900</xdr:colOff>
          <xdr:row>9</xdr:row>
          <xdr:rowOff>152400</xdr:rowOff>
        </xdr:from>
        <xdr:to>
          <xdr:col>2</xdr:col>
          <xdr:colOff>28575</xdr:colOff>
          <xdr:row>10</xdr:row>
          <xdr:rowOff>180975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de niveaux 2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571500</xdr:colOff>
          <xdr:row>6</xdr:row>
          <xdr:rowOff>152400</xdr:rowOff>
        </xdr:from>
        <xdr:to>
          <xdr:col>5</xdr:col>
          <xdr:colOff>466725</xdr:colOff>
          <xdr:row>7</xdr:row>
          <xdr:rowOff>180975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de niveau 3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571500</xdr:colOff>
          <xdr:row>7</xdr:row>
          <xdr:rowOff>152400</xdr:rowOff>
        </xdr:from>
        <xdr:to>
          <xdr:col>5</xdr:col>
          <xdr:colOff>466725</xdr:colOff>
          <xdr:row>8</xdr:row>
          <xdr:rowOff>180975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des facades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571500</xdr:colOff>
          <xdr:row>8</xdr:row>
          <xdr:rowOff>152400</xdr:rowOff>
        </xdr:from>
        <xdr:to>
          <xdr:col>5</xdr:col>
          <xdr:colOff>466725</xdr:colOff>
          <xdr:row>9</xdr:row>
          <xdr:rowOff>180975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de coupe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571500</xdr:colOff>
          <xdr:row>9</xdr:row>
          <xdr:rowOff>152400</xdr:rowOff>
        </xdr:from>
        <xdr:to>
          <xdr:col>5</xdr:col>
          <xdr:colOff>466725</xdr:colOff>
          <xdr:row>10</xdr:row>
          <xdr:rowOff>180975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Tableau des surfaces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42</xdr:row>
          <xdr:rowOff>28575</xdr:rowOff>
        </xdr:from>
        <xdr:to>
          <xdr:col>5</xdr:col>
          <xdr:colOff>561975</xdr:colOff>
          <xdr:row>43</xdr:row>
          <xdr:rowOff>57150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42</xdr:row>
          <xdr:rowOff>28575</xdr:rowOff>
        </xdr:from>
        <xdr:to>
          <xdr:col>6</xdr:col>
          <xdr:colOff>561975</xdr:colOff>
          <xdr:row>43</xdr:row>
          <xdr:rowOff>57150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62</xdr:row>
          <xdr:rowOff>180975</xdr:rowOff>
        </xdr:from>
        <xdr:to>
          <xdr:col>2</xdr:col>
          <xdr:colOff>476250</xdr:colOff>
          <xdr:row>64</xdr:row>
          <xdr:rowOff>19050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PSE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63</xdr:row>
          <xdr:rowOff>180975</xdr:rowOff>
        </xdr:from>
        <xdr:to>
          <xdr:col>2</xdr:col>
          <xdr:colOff>47625</xdr:colOff>
          <xdr:row>65</xdr:row>
          <xdr:rowOff>19050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béton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64</xdr:row>
          <xdr:rowOff>180975</xdr:rowOff>
        </xdr:from>
        <xdr:to>
          <xdr:col>2</xdr:col>
          <xdr:colOff>152400</xdr:colOff>
          <xdr:row>66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Rupteurs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65</xdr:row>
          <xdr:rowOff>180975</xdr:rowOff>
        </xdr:from>
        <xdr:to>
          <xdr:col>2</xdr:col>
          <xdr:colOff>619125</xdr:colOff>
          <xdr:row>67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Plancher chauffants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63</xdr:row>
          <xdr:rowOff>180975</xdr:rowOff>
        </xdr:from>
        <xdr:to>
          <xdr:col>4</xdr:col>
          <xdr:colOff>514350</xdr:colOff>
          <xdr:row>65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Dalle béton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62</xdr:row>
          <xdr:rowOff>180975</xdr:rowOff>
        </xdr:from>
        <xdr:to>
          <xdr:col>4</xdr:col>
          <xdr:colOff>285750</xdr:colOff>
          <xdr:row>64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Planelles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64</xdr:row>
          <xdr:rowOff>180975</xdr:rowOff>
        </xdr:from>
        <xdr:to>
          <xdr:col>3</xdr:col>
          <xdr:colOff>695325</xdr:colOff>
          <xdr:row>66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Isolant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67</xdr:row>
          <xdr:rowOff>180975</xdr:rowOff>
        </xdr:from>
        <xdr:to>
          <xdr:col>2</xdr:col>
          <xdr:colOff>485775</xdr:colOff>
          <xdr:row>69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PSE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68</xdr:row>
          <xdr:rowOff>180975</xdr:rowOff>
        </xdr:from>
        <xdr:to>
          <xdr:col>2</xdr:col>
          <xdr:colOff>285750</xdr:colOff>
          <xdr:row>70</xdr:row>
          <xdr:rowOff>19050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bétonPlancher chauffants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69</xdr:row>
          <xdr:rowOff>180975</xdr:rowOff>
        </xdr:from>
        <xdr:to>
          <xdr:col>2</xdr:col>
          <xdr:colOff>619125</xdr:colOff>
          <xdr:row>71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Plancher chauffants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67</xdr:row>
          <xdr:rowOff>180975</xdr:rowOff>
        </xdr:from>
        <xdr:to>
          <xdr:col>4</xdr:col>
          <xdr:colOff>600075</xdr:colOff>
          <xdr:row>69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fibre de bois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68</xdr:row>
          <xdr:rowOff>180975</xdr:rowOff>
        </xdr:from>
        <xdr:to>
          <xdr:col>4</xdr:col>
          <xdr:colOff>561975</xdr:colOff>
          <xdr:row>70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Solivage bois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69</xdr:row>
          <xdr:rowOff>180975</xdr:rowOff>
        </xdr:from>
        <xdr:to>
          <xdr:col>4</xdr:col>
          <xdr:colOff>28575</xdr:colOff>
          <xdr:row>71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Isolant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72</xdr:row>
          <xdr:rowOff>180975</xdr:rowOff>
        </xdr:from>
        <xdr:to>
          <xdr:col>2</xdr:col>
          <xdr:colOff>400050</xdr:colOff>
          <xdr:row>74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Solivage bois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73</xdr:row>
          <xdr:rowOff>180975</xdr:rowOff>
        </xdr:from>
        <xdr:to>
          <xdr:col>2</xdr:col>
          <xdr:colOff>619125</xdr:colOff>
          <xdr:row>75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béton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72</xdr:row>
          <xdr:rowOff>180975</xdr:rowOff>
        </xdr:from>
        <xdr:to>
          <xdr:col>4</xdr:col>
          <xdr:colOff>542925</xdr:colOff>
          <xdr:row>74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PSE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73</xdr:row>
          <xdr:rowOff>180975</xdr:rowOff>
        </xdr:from>
        <xdr:to>
          <xdr:col>5</xdr:col>
          <xdr:colOff>9525</xdr:colOff>
          <xdr:row>75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75</xdr:row>
          <xdr:rowOff>180975</xdr:rowOff>
        </xdr:from>
        <xdr:to>
          <xdr:col>2</xdr:col>
          <xdr:colOff>257175</xdr:colOff>
          <xdr:row>77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Solivage bois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76</xdr:row>
          <xdr:rowOff>180975</xdr:rowOff>
        </xdr:from>
        <xdr:to>
          <xdr:col>2</xdr:col>
          <xdr:colOff>619125</xdr:colOff>
          <xdr:row>78</xdr:row>
          <xdr:rowOff>19050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béton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76</xdr:row>
          <xdr:rowOff>180975</xdr:rowOff>
        </xdr:from>
        <xdr:to>
          <xdr:col>4</xdr:col>
          <xdr:colOff>523875</xdr:colOff>
          <xdr:row>78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75</xdr:row>
          <xdr:rowOff>180975</xdr:rowOff>
        </xdr:from>
        <xdr:to>
          <xdr:col>5</xdr:col>
          <xdr:colOff>9525</xdr:colOff>
          <xdr:row>77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Entrevous PSE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83</xdr:row>
          <xdr:rowOff>180975</xdr:rowOff>
        </xdr:from>
        <xdr:to>
          <xdr:col>1</xdr:col>
          <xdr:colOff>276225</xdr:colOff>
          <xdr:row>85</xdr:row>
          <xdr:rowOff>19050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Porte exterieure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82</xdr:row>
          <xdr:rowOff>180975</xdr:rowOff>
        </xdr:from>
        <xdr:to>
          <xdr:col>1</xdr:col>
          <xdr:colOff>771525</xdr:colOff>
          <xdr:row>84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Fenetre de toit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81</xdr:row>
          <xdr:rowOff>180975</xdr:rowOff>
        </xdr:from>
        <xdr:to>
          <xdr:col>1</xdr:col>
          <xdr:colOff>771525</xdr:colOff>
          <xdr:row>83</xdr:row>
          <xdr:rowOff>19050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Chassis à frappe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80</xdr:row>
          <xdr:rowOff>180975</xdr:rowOff>
        </xdr:from>
        <xdr:to>
          <xdr:col>1</xdr:col>
          <xdr:colOff>771525</xdr:colOff>
          <xdr:row>82</xdr:row>
          <xdr:rowOff>19050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Chassis Coulissant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84</xdr:row>
          <xdr:rowOff>180975</xdr:rowOff>
        </xdr:from>
        <xdr:to>
          <xdr:col>1</xdr:col>
          <xdr:colOff>838200</xdr:colOff>
          <xdr:row>86</xdr:row>
          <xdr:rowOff>19050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Porte vers garage / grenier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85</xdr:row>
          <xdr:rowOff>180975</xdr:rowOff>
        </xdr:from>
        <xdr:to>
          <xdr:col>1</xdr:col>
          <xdr:colOff>628650</xdr:colOff>
          <xdr:row>87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Porte de service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86</xdr:row>
          <xdr:rowOff>180975</xdr:rowOff>
        </xdr:from>
        <xdr:to>
          <xdr:col>1</xdr:col>
          <xdr:colOff>771525</xdr:colOff>
          <xdr:row>88</xdr:row>
          <xdr:rowOff>19050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Porte de garage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48</xdr:row>
          <xdr:rowOff>180975</xdr:rowOff>
        </xdr:from>
        <xdr:to>
          <xdr:col>4</xdr:col>
          <xdr:colOff>9525</xdr:colOff>
          <xdr:row>50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Double flux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47</xdr:row>
          <xdr:rowOff>180975</xdr:rowOff>
        </xdr:from>
        <xdr:to>
          <xdr:col>4</xdr:col>
          <xdr:colOff>9525</xdr:colOff>
          <xdr:row>49</xdr:row>
          <xdr:rowOff>19050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Simple flux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90</xdr:row>
          <xdr:rowOff>180975</xdr:rowOff>
        </xdr:from>
        <xdr:to>
          <xdr:col>3</xdr:col>
          <xdr:colOff>685800</xdr:colOff>
          <xdr:row>92</xdr:row>
          <xdr:rowOff>19050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Coffre tunnel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91</xdr:row>
          <xdr:rowOff>180975</xdr:rowOff>
        </xdr:from>
        <xdr:to>
          <xdr:col>3</xdr:col>
          <xdr:colOff>400050</xdr:colOff>
          <xdr:row>93</xdr:row>
          <xdr:rowOff>19050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Monobloc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90</xdr:row>
          <xdr:rowOff>180975</xdr:rowOff>
        </xdr:from>
        <xdr:to>
          <xdr:col>4</xdr:col>
          <xdr:colOff>542925</xdr:colOff>
          <xdr:row>92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PVC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91</xdr:row>
          <xdr:rowOff>180975</xdr:rowOff>
        </xdr:from>
        <xdr:to>
          <xdr:col>4</xdr:col>
          <xdr:colOff>476250</xdr:colOff>
          <xdr:row>93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Alu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92</xdr:row>
          <xdr:rowOff>180975</xdr:rowOff>
        </xdr:from>
        <xdr:to>
          <xdr:col>4</xdr:col>
          <xdr:colOff>9525</xdr:colOff>
          <xdr:row>94</xdr:row>
          <xdr:rowOff>19050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Battants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92</xdr:row>
          <xdr:rowOff>180975</xdr:rowOff>
        </xdr:from>
        <xdr:to>
          <xdr:col>6</xdr:col>
          <xdr:colOff>9525</xdr:colOff>
          <xdr:row>94</xdr:row>
          <xdr:rowOff>19050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Bois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90</xdr:row>
          <xdr:rowOff>180975</xdr:rowOff>
        </xdr:from>
        <xdr:to>
          <xdr:col>6</xdr:col>
          <xdr:colOff>600075</xdr:colOff>
          <xdr:row>92</xdr:row>
          <xdr:rowOff>19050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Isolé</a:t>
              </a:r>
              <a:endParaRPr lang="fr-FR"/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147"/>
  <sheetViews>
    <sheetView showGridLines="0" tabSelected="1" topLeftCell="A34" zoomScale="115" zoomScaleNormal="115" workbookViewId="0">
      <selection activeCell="J48" sqref="J48"/>
    </sheetView>
  </sheetViews>
  <sheetFormatPr baseColWidth="10" defaultRowHeight="15" x14ac:dyDescent="0.25"/>
  <cols>
    <col min="2" max="2" width="13.7109375" customWidth="1"/>
    <col min="4" max="4" width="11.42578125" customWidth="1"/>
    <col min="8" max="18" width="11.42578125" style="52"/>
    <col min="19" max="22" width="11.42578125" style="15"/>
  </cols>
  <sheetData>
    <row r="1" spans="1:10" x14ac:dyDescent="0.25">
      <c r="F1" s="60" t="s">
        <v>88</v>
      </c>
      <c r="G1" s="61"/>
    </row>
    <row r="2" spans="1:10" ht="15.75" thickBot="1" x14ac:dyDescent="0.3">
      <c r="F2" s="62"/>
      <c r="G2" s="63"/>
    </row>
    <row r="3" spans="1:10" x14ac:dyDescent="0.25">
      <c r="C3" s="37" t="s">
        <v>0</v>
      </c>
      <c r="D3" s="38"/>
      <c r="E3" s="38"/>
      <c r="F3" s="40"/>
      <c r="G3" s="41"/>
    </row>
    <row r="4" spans="1:10" x14ac:dyDescent="0.25">
      <c r="C4" s="39"/>
      <c r="D4" s="40"/>
      <c r="E4" s="40"/>
      <c r="F4" s="40"/>
      <c r="G4" s="41"/>
    </row>
    <row r="5" spans="1:10" ht="15.75" thickBot="1" x14ac:dyDescent="0.3">
      <c r="C5" s="42"/>
      <c r="D5" s="43"/>
      <c r="E5" s="43"/>
      <c r="F5" s="43"/>
      <c r="G5" s="44"/>
    </row>
    <row r="7" spans="1:10" x14ac:dyDescent="0.25">
      <c r="A7" s="7" t="s">
        <v>1</v>
      </c>
      <c r="B7" s="7"/>
      <c r="C7" s="7"/>
      <c r="D7" s="7"/>
      <c r="E7" s="7"/>
      <c r="F7" s="7"/>
      <c r="G7" s="7"/>
    </row>
    <row r="8" spans="1:10" x14ac:dyDescent="0.25">
      <c r="B8" s="8"/>
      <c r="C8" s="8"/>
      <c r="E8" s="8"/>
      <c r="F8" s="8"/>
      <c r="G8" s="2"/>
      <c r="H8" s="64"/>
      <c r="I8" s="64"/>
      <c r="J8" s="64"/>
    </row>
    <row r="9" spans="1:10" x14ac:dyDescent="0.25">
      <c r="B9" s="8"/>
      <c r="C9" s="8"/>
      <c r="E9" s="8"/>
      <c r="F9" s="8"/>
      <c r="G9" s="2"/>
      <c r="H9" s="64"/>
      <c r="I9" s="64"/>
      <c r="J9" s="64"/>
    </row>
    <row r="10" spans="1:10" x14ac:dyDescent="0.25">
      <c r="B10" s="8"/>
      <c r="C10" s="8"/>
      <c r="E10" s="8"/>
      <c r="F10" s="8"/>
      <c r="G10" s="2"/>
      <c r="H10" s="64"/>
      <c r="I10" s="64"/>
      <c r="J10" s="64"/>
    </row>
    <row r="11" spans="1:10" x14ac:dyDescent="0.25">
      <c r="B11" s="8"/>
      <c r="C11" s="8"/>
      <c r="E11" s="8"/>
      <c r="F11" s="8"/>
      <c r="G11" s="2"/>
      <c r="H11" s="64"/>
      <c r="I11" s="64"/>
      <c r="J11" s="64"/>
    </row>
    <row r="13" spans="1:10" x14ac:dyDescent="0.25">
      <c r="A13" s="7" t="s">
        <v>15</v>
      </c>
      <c r="B13" s="7"/>
      <c r="C13" s="2"/>
      <c r="D13" s="23"/>
      <c r="E13" s="24"/>
      <c r="F13" s="25"/>
    </row>
    <row r="14" spans="1:10" x14ac:dyDescent="0.25">
      <c r="C14" s="2"/>
      <c r="D14" s="26"/>
      <c r="E14" s="27"/>
      <c r="F14" s="28"/>
    </row>
    <row r="15" spans="1:10" x14ac:dyDescent="0.25">
      <c r="C15" s="2"/>
      <c r="D15" s="26"/>
      <c r="E15" s="27"/>
      <c r="F15" s="28"/>
    </row>
    <row r="16" spans="1:10" x14ac:dyDescent="0.25">
      <c r="C16" s="2"/>
      <c r="D16" s="29"/>
      <c r="E16" s="30"/>
      <c r="F16" s="31"/>
    </row>
    <row r="18" spans="1:7" x14ac:dyDescent="0.25">
      <c r="A18" s="7" t="s">
        <v>14</v>
      </c>
      <c r="B18" s="7"/>
      <c r="C18" s="7"/>
      <c r="D18" s="7"/>
      <c r="E18" s="7"/>
      <c r="F18" s="7"/>
      <c r="G18" s="7"/>
    </row>
    <row r="20" spans="1:7" x14ac:dyDescent="0.25">
      <c r="A20" t="s">
        <v>2</v>
      </c>
      <c r="B20" s="46"/>
      <c r="C20" s="46"/>
      <c r="D20" t="s">
        <v>3</v>
      </c>
      <c r="E20" s="46"/>
      <c r="F20" s="46"/>
      <c r="G20" s="46"/>
    </row>
    <row r="21" spans="1:7" x14ac:dyDescent="0.25">
      <c r="A21" t="s">
        <v>4</v>
      </c>
      <c r="C21" s="46"/>
      <c r="D21" s="46"/>
      <c r="E21" s="46"/>
      <c r="F21" s="46"/>
      <c r="G21" s="46"/>
    </row>
    <row r="22" spans="1:7" x14ac:dyDescent="0.25">
      <c r="A22" t="s">
        <v>5</v>
      </c>
      <c r="B22" s="46"/>
      <c r="C22" s="46"/>
      <c r="D22" t="s">
        <v>6</v>
      </c>
      <c r="E22" s="47"/>
      <c r="F22" s="47"/>
      <c r="G22" s="47"/>
    </row>
    <row r="23" spans="1:7" x14ac:dyDescent="0.25">
      <c r="A23" t="s">
        <v>7</v>
      </c>
      <c r="C23" t="s">
        <v>8</v>
      </c>
      <c r="D23" s="9"/>
      <c r="E23" t="s">
        <v>9</v>
      </c>
      <c r="F23" s="10"/>
    </row>
    <row r="24" spans="1:7" x14ac:dyDescent="0.25">
      <c r="A24" t="s">
        <v>75</v>
      </c>
      <c r="C24" s="18">
        <f>D23+F23</f>
        <v>0</v>
      </c>
      <c r="D24" s="4" t="s">
        <v>10</v>
      </c>
    </row>
    <row r="25" spans="1:7" x14ac:dyDescent="0.25">
      <c r="A25" t="s">
        <v>11</v>
      </c>
      <c r="E25" s="5"/>
      <c r="F25" s="5"/>
      <c r="G25" s="5"/>
    </row>
    <row r="26" spans="1:7" x14ac:dyDescent="0.25">
      <c r="A26" t="s">
        <v>68</v>
      </c>
      <c r="B26" s="46" t="s">
        <v>79</v>
      </c>
      <c r="C26" s="46"/>
      <c r="D26" s="46"/>
      <c r="E26" s="46"/>
      <c r="F26" s="46"/>
      <c r="G26" s="46"/>
    </row>
    <row r="27" spans="1:7" x14ac:dyDescent="0.25">
      <c r="A27" t="s">
        <v>5</v>
      </c>
      <c r="B27" s="46"/>
      <c r="C27" s="46"/>
      <c r="D27" t="s">
        <v>6</v>
      </c>
      <c r="E27" s="46"/>
      <c r="F27" s="46"/>
      <c r="G27" s="46"/>
    </row>
    <row r="29" spans="1:7" x14ac:dyDescent="0.25">
      <c r="A29" s="7" t="s">
        <v>13</v>
      </c>
      <c r="B29" s="7"/>
      <c r="C29" s="7"/>
      <c r="D29" s="7"/>
      <c r="E29" s="7"/>
      <c r="F29" s="7"/>
      <c r="G29" s="7"/>
    </row>
    <row r="30" spans="1:7" x14ac:dyDescent="0.25">
      <c r="A30" s="45"/>
      <c r="B30" s="45"/>
      <c r="C30" s="45"/>
      <c r="D30" s="45"/>
      <c r="E30" s="45"/>
      <c r="F30" s="45"/>
      <c r="G30" s="45"/>
    </row>
    <row r="31" spans="1:7" x14ac:dyDescent="0.25">
      <c r="A31" s="45"/>
      <c r="B31" s="45"/>
      <c r="C31" s="45"/>
      <c r="D31" s="45"/>
      <c r="E31" s="45"/>
      <c r="F31" s="45"/>
      <c r="G31" s="45"/>
    </row>
    <row r="32" spans="1:7" x14ac:dyDescent="0.25">
      <c r="A32" s="45"/>
      <c r="B32" s="45"/>
      <c r="C32" s="45"/>
      <c r="D32" s="45"/>
      <c r="E32" s="45"/>
      <c r="F32" s="45"/>
      <c r="G32" s="45"/>
    </row>
    <row r="33" spans="1:7" x14ac:dyDescent="0.25">
      <c r="A33" s="45"/>
      <c r="B33" s="45"/>
      <c r="C33" s="45"/>
      <c r="D33" s="45"/>
      <c r="E33" s="45"/>
      <c r="F33" s="45"/>
      <c r="G33" s="45"/>
    </row>
    <row r="34" spans="1:7" x14ac:dyDescent="0.25">
      <c r="A34" s="45"/>
      <c r="B34" s="45"/>
      <c r="C34" s="45"/>
      <c r="D34" s="45"/>
      <c r="E34" s="45"/>
      <c r="F34" s="45"/>
      <c r="G34" s="45"/>
    </row>
    <row r="35" spans="1:7" x14ac:dyDescent="0.25">
      <c r="A35" s="7" t="s">
        <v>12</v>
      </c>
      <c r="B35" s="7"/>
      <c r="C35" s="7"/>
      <c r="D35" s="7"/>
      <c r="E35" s="7"/>
      <c r="F35" s="7"/>
      <c r="G35" s="7"/>
    </row>
    <row r="37" spans="1:7" ht="15" customHeight="1" x14ac:dyDescent="0.25">
      <c r="A37" s="32" t="s">
        <v>16</v>
      </c>
      <c r="B37" t="s">
        <v>17</v>
      </c>
      <c r="C37" s="35"/>
      <c r="D37" s="36"/>
    </row>
    <row r="38" spans="1:7" x14ac:dyDescent="0.25">
      <c r="A38" s="33"/>
      <c r="B38" t="s">
        <v>18</v>
      </c>
      <c r="C38" s="35"/>
      <c r="D38" s="36"/>
    </row>
    <row r="39" spans="1:7" x14ac:dyDescent="0.25">
      <c r="A39" s="33"/>
      <c r="B39" s="3" t="s">
        <v>19</v>
      </c>
      <c r="C39" s="35"/>
      <c r="D39" s="36"/>
      <c r="E39" s="3" t="s">
        <v>19</v>
      </c>
      <c r="F39" s="35"/>
      <c r="G39" s="36"/>
    </row>
    <row r="40" spans="1:7" x14ac:dyDescent="0.25">
      <c r="A40" s="34"/>
      <c r="B40" s="1" t="s">
        <v>21</v>
      </c>
      <c r="C40" s="35"/>
      <c r="D40" s="36"/>
      <c r="E40" s="1" t="s">
        <v>20</v>
      </c>
      <c r="F40" s="35"/>
      <c r="G40" s="36"/>
    </row>
    <row r="42" spans="1:7" x14ac:dyDescent="0.25">
      <c r="A42" s="32" t="s">
        <v>22</v>
      </c>
      <c r="B42" t="s">
        <v>23</v>
      </c>
      <c r="C42" s="35"/>
      <c r="D42" s="36"/>
      <c r="E42" t="s">
        <v>25</v>
      </c>
      <c r="F42" s="35"/>
      <c r="G42" s="36"/>
    </row>
    <row r="43" spans="1:7" x14ac:dyDescent="0.25">
      <c r="A43" s="33"/>
      <c r="B43" t="s">
        <v>18</v>
      </c>
      <c r="C43" s="35"/>
      <c r="D43" s="36"/>
      <c r="E43" t="s">
        <v>26</v>
      </c>
    </row>
    <row r="44" spans="1:7" x14ac:dyDescent="0.25">
      <c r="A44" s="34"/>
      <c r="B44" t="s">
        <v>24</v>
      </c>
      <c r="C44" s="35"/>
      <c r="D44" s="36"/>
    </row>
    <row r="46" spans="1:7" x14ac:dyDescent="0.25">
      <c r="A46" s="32" t="s">
        <v>27</v>
      </c>
      <c r="C46" s="35"/>
      <c r="D46" s="36"/>
    </row>
    <row r="47" spans="1:7" x14ac:dyDescent="0.25">
      <c r="A47" s="34"/>
    </row>
    <row r="49" spans="1:7" x14ac:dyDescent="0.25">
      <c r="A49" s="32" t="s">
        <v>28</v>
      </c>
      <c r="B49" t="s">
        <v>23</v>
      </c>
      <c r="C49" s="48"/>
      <c r="D49" s="48"/>
      <c r="E49" t="s">
        <v>25</v>
      </c>
      <c r="F49" s="35"/>
      <c r="G49" s="36"/>
    </row>
    <row r="50" spans="1:7" x14ac:dyDescent="0.25">
      <c r="A50" s="34"/>
      <c r="C50" s="6"/>
      <c r="D50" s="6"/>
      <c r="E50" t="s">
        <v>23</v>
      </c>
      <c r="F50" s="35"/>
      <c r="G50" s="36"/>
    </row>
    <row r="51" spans="1:7" x14ac:dyDescent="0.25">
      <c r="A51" s="7" t="s">
        <v>29</v>
      </c>
      <c r="B51" s="7"/>
      <c r="C51" s="7"/>
      <c r="D51" s="7"/>
      <c r="E51" s="7"/>
      <c r="F51" s="7"/>
      <c r="G51" s="7"/>
    </row>
    <row r="52" spans="1:7" x14ac:dyDescent="0.25">
      <c r="A52" s="53"/>
      <c r="B52" s="53"/>
      <c r="C52" s="53"/>
      <c r="D52" s="53"/>
      <c r="E52" s="53"/>
      <c r="F52" s="53" t="s">
        <v>80</v>
      </c>
      <c r="G52" s="53" t="s">
        <v>37</v>
      </c>
    </row>
    <row r="53" spans="1:7" x14ac:dyDescent="0.25">
      <c r="A53" s="54" t="s">
        <v>30</v>
      </c>
      <c r="B53" s="53" t="s">
        <v>31</v>
      </c>
      <c r="C53" s="55" t="s">
        <v>86</v>
      </c>
      <c r="D53" s="56"/>
      <c r="E53" s="56"/>
      <c r="F53" s="57"/>
      <c r="G53" s="58">
        <f>VLOOKUP(C53,Matrice!A2:C8,2)</f>
        <v>140</v>
      </c>
    </row>
    <row r="54" spans="1:7" x14ac:dyDescent="0.25">
      <c r="A54" s="59"/>
      <c r="B54" s="53" t="s">
        <v>32</v>
      </c>
      <c r="C54" s="55" t="s">
        <v>87</v>
      </c>
      <c r="D54" s="56"/>
      <c r="E54" s="56"/>
      <c r="F54" s="57"/>
      <c r="G54" s="58"/>
    </row>
    <row r="55" spans="1:7" x14ac:dyDescent="0.25">
      <c r="A55" s="53"/>
      <c r="B55" s="53"/>
      <c r="C55" s="53"/>
      <c r="D55" s="53"/>
      <c r="E55" s="53"/>
      <c r="F55" s="53"/>
      <c r="G55" s="53"/>
    </row>
    <row r="56" spans="1:7" x14ac:dyDescent="0.25">
      <c r="A56" s="54" t="s">
        <v>33</v>
      </c>
      <c r="B56" s="53" t="s">
        <v>31</v>
      </c>
      <c r="C56" s="55" t="s">
        <v>67</v>
      </c>
      <c r="D56" s="56"/>
      <c r="E56" s="56"/>
      <c r="F56" s="57"/>
      <c r="G56" s="58"/>
    </row>
    <row r="57" spans="1:7" x14ac:dyDescent="0.25">
      <c r="A57" s="59"/>
      <c r="B57" s="53" t="s">
        <v>32</v>
      </c>
      <c r="C57" s="55"/>
      <c r="D57" s="56"/>
      <c r="E57" s="56"/>
      <c r="F57" s="57"/>
      <c r="G57" s="58"/>
    </row>
    <row r="58" spans="1:7" x14ac:dyDescent="0.25">
      <c r="A58" s="53"/>
      <c r="B58" s="53"/>
      <c r="C58" s="53"/>
      <c r="D58" s="53"/>
      <c r="E58" s="53"/>
      <c r="F58" s="53"/>
      <c r="G58" s="53"/>
    </row>
    <row r="59" spans="1:7" x14ac:dyDescent="0.25">
      <c r="A59" s="54" t="s">
        <v>34</v>
      </c>
      <c r="B59" s="53" t="s">
        <v>31</v>
      </c>
      <c r="C59" s="55"/>
      <c r="D59" s="56"/>
      <c r="E59" s="56"/>
      <c r="F59" s="57"/>
      <c r="G59" s="58"/>
    </row>
    <row r="60" spans="1:7" x14ac:dyDescent="0.25">
      <c r="A60" s="59"/>
      <c r="B60" s="53" t="s">
        <v>32</v>
      </c>
      <c r="C60" s="55"/>
      <c r="D60" s="56"/>
      <c r="E60" s="56"/>
      <c r="F60" s="57"/>
      <c r="G60" s="58"/>
    </row>
    <row r="61" spans="1:7" x14ac:dyDescent="0.25">
      <c r="A61" s="53"/>
      <c r="B61" s="53"/>
      <c r="C61" s="53"/>
      <c r="D61" s="53"/>
      <c r="E61" s="53"/>
      <c r="F61" s="53"/>
      <c r="G61" s="53"/>
    </row>
    <row r="62" spans="1:7" x14ac:dyDescent="0.25">
      <c r="A62" s="7" t="s">
        <v>35</v>
      </c>
      <c r="B62" s="7"/>
      <c r="C62" s="7"/>
      <c r="D62" s="7"/>
      <c r="E62" s="7"/>
      <c r="F62" s="7"/>
      <c r="G62" s="7"/>
    </row>
    <row r="64" spans="1:7" x14ac:dyDescent="0.25">
      <c r="A64" s="32" t="s">
        <v>36</v>
      </c>
      <c r="B64" s="8"/>
      <c r="C64" s="8"/>
      <c r="D64" s="8"/>
      <c r="E64" s="8"/>
    </row>
    <row r="65" spans="1:7" x14ac:dyDescent="0.25">
      <c r="A65" s="33"/>
      <c r="B65" s="8"/>
      <c r="C65" s="8"/>
      <c r="D65" s="8"/>
      <c r="E65" s="8"/>
    </row>
    <row r="66" spans="1:7" x14ac:dyDescent="0.25">
      <c r="A66" s="33"/>
      <c r="B66" s="8"/>
      <c r="C66" s="8"/>
      <c r="D66" s="8"/>
      <c r="E66" t="s">
        <v>23</v>
      </c>
      <c r="F66" s="35"/>
      <c r="G66" s="36"/>
    </row>
    <row r="67" spans="1:7" x14ac:dyDescent="0.25">
      <c r="A67" s="34"/>
      <c r="B67" s="8"/>
      <c r="C67" s="8"/>
      <c r="D67" t="s">
        <v>38</v>
      </c>
      <c r="E67" s="11"/>
      <c r="F67" t="s">
        <v>37</v>
      </c>
      <c r="G67" s="11"/>
    </row>
    <row r="69" spans="1:7" ht="15" customHeight="1" x14ac:dyDescent="0.25">
      <c r="A69" s="32" t="s">
        <v>39</v>
      </c>
      <c r="B69" s="8"/>
      <c r="C69" s="8"/>
      <c r="D69" s="8"/>
      <c r="E69" s="8"/>
    </row>
    <row r="70" spans="1:7" x14ac:dyDescent="0.25">
      <c r="A70" s="33"/>
      <c r="B70" s="8"/>
      <c r="C70" s="8"/>
      <c r="D70" s="8"/>
      <c r="E70" s="8"/>
    </row>
    <row r="71" spans="1:7" x14ac:dyDescent="0.25">
      <c r="A71" s="33"/>
      <c r="B71" s="8"/>
      <c r="C71" s="8"/>
      <c r="E71" t="s">
        <v>23</v>
      </c>
      <c r="F71" s="35"/>
      <c r="G71" s="36"/>
    </row>
    <row r="72" spans="1:7" x14ac:dyDescent="0.25">
      <c r="A72" s="34"/>
      <c r="D72" t="s">
        <v>38</v>
      </c>
      <c r="E72" s="11"/>
      <c r="F72" t="s">
        <v>37</v>
      </c>
      <c r="G72" s="11"/>
    </row>
    <row r="74" spans="1:7" x14ac:dyDescent="0.25">
      <c r="A74" s="32" t="s">
        <v>40</v>
      </c>
      <c r="B74" s="8"/>
      <c r="C74" s="8"/>
      <c r="D74" s="8"/>
      <c r="E74" s="8"/>
    </row>
    <row r="75" spans="1:7" x14ac:dyDescent="0.25">
      <c r="A75" s="34"/>
      <c r="B75" s="8"/>
      <c r="C75" s="8"/>
      <c r="D75" s="8"/>
      <c r="E75" s="8"/>
      <c r="F75" s="35"/>
      <c r="G75" s="36"/>
    </row>
    <row r="77" spans="1:7" x14ac:dyDescent="0.25">
      <c r="A77" s="32" t="s">
        <v>41</v>
      </c>
      <c r="B77" s="8"/>
      <c r="C77" s="8"/>
      <c r="D77" s="8"/>
      <c r="E77" s="8"/>
    </row>
    <row r="78" spans="1:7" x14ac:dyDescent="0.25">
      <c r="A78" s="34"/>
      <c r="B78" s="8"/>
      <c r="C78" s="8"/>
      <c r="D78" s="8"/>
      <c r="E78" s="8"/>
      <c r="F78" s="48"/>
      <c r="G78" s="48"/>
    </row>
    <row r="80" spans="1:7" x14ac:dyDescent="0.25">
      <c r="A80" s="7" t="s">
        <v>42</v>
      </c>
      <c r="B80" s="7"/>
      <c r="C80" s="7"/>
      <c r="D80" s="7"/>
      <c r="E80" s="7"/>
      <c r="F80" s="7"/>
      <c r="G80" s="7"/>
    </row>
    <row r="81" spans="1:7" x14ac:dyDescent="0.25">
      <c r="C81" t="s">
        <v>43</v>
      </c>
      <c r="E81" t="s">
        <v>69</v>
      </c>
      <c r="F81" t="s">
        <v>44</v>
      </c>
      <c r="G81" t="s">
        <v>105</v>
      </c>
    </row>
    <row r="82" spans="1:7" x14ac:dyDescent="0.25">
      <c r="A82" s="8"/>
      <c r="B82" s="8"/>
      <c r="C82" s="35"/>
      <c r="D82" s="36"/>
      <c r="E82" s="12"/>
      <c r="F82" s="49"/>
      <c r="G82" s="12"/>
    </row>
    <row r="83" spans="1:7" x14ac:dyDescent="0.25">
      <c r="A83" s="8"/>
      <c r="B83" s="8"/>
      <c r="C83" s="35"/>
      <c r="D83" s="36"/>
      <c r="E83" s="12"/>
      <c r="F83" s="49"/>
      <c r="G83" s="12"/>
    </row>
    <row r="84" spans="1:7" x14ac:dyDescent="0.25">
      <c r="A84" s="8"/>
      <c r="B84" s="8"/>
      <c r="C84" s="35"/>
      <c r="D84" s="36"/>
      <c r="E84" s="12"/>
      <c r="F84" s="49"/>
      <c r="G84" s="12"/>
    </row>
    <row r="85" spans="1:7" x14ac:dyDescent="0.25">
      <c r="A85" s="8"/>
      <c r="B85" s="8"/>
      <c r="C85" s="35"/>
      <c r="D85" s="36"/>
      <c r="E85" s="12"/>
      <c r="F85" s="49"/>
      <c r="G85" s="12"/>
    </row>
    <row r="86" spans="1:7" x14ac:dyDescent="0.25">
      <c r="A86" s="8"/>
      <c r="B86" s="8"/>
      <c r="C86" s="35"/>
      <c r="D86" s="36"/>
      <c r="E86" s="12"/>
      <c r="F86" s="49"/>
      <c r="G86" s="12"/>
    </row>
    <row r="87" spans="1:7" x14ac:dyDescent="0.25">
      <c r="A87" s="8"/>
      <c r="B87" s="8"/>
      <c r="C87" s="35"/>
      <c r="D87" s="36"/>
      <c r="E87" s="12"/>
      <c r="F87" s="49"/>
      <c r="G87" s="12"/>
    </row>
    <row r="88" spans="1:7" x14ac:dyDescent="0.25">
      <c r="A88" s="8"/>
      <c r="B88" s="8"/>
      <c r="C88" s="35"/>
      <c r="D88" s="36"/>
      <c r="E88" s="12"/>
      <c r="F88" s="49"/>
      <c r="G88" s="12"/>
    </row>
    <row r="89" spans="1:7" x14ac:dyDescent="0.25">
      <c r="A89" s="15" t="s">
        <v>76</v>
      </c>
      <c r="B89" s="15"/>
      <c r="C89" s="14"/>
      <c r="D89" s="19" t="s">
        <v>10</v>
      </c>
      <c r="E89" s="20" t="s">
        <v>77</v>
      </c>
      <c r="F89" s="21" t="e">
        <f>((C89*100)/C24)/100</f>
        <v>#DIV/0!</v>
      </c>
      <c r="G89" s="22" t="s">
        <v>78</v>
      </c>
    </row>
    <row r="90" spans="1:7" x14ac:dyDescent="0.25">
      <c r="A90" s="15"/>
      <c r="B90" s="15"/>
      <c r="C90" s="16"/>
      <c r="D90" s="16"/>
      <c r="E90" s="17"/>
      <c r="F90" s="16"/>
      <c r="G90" s="16"/>
    </row>
    <row r="91" spans="1:7" x14ac:dyDescent="0.25">
      <c r="A91" s="7" t="s">
        <v>74</v>
      </c>
      <c r="B91" s="7"/>
      <c r="C91" s="7"/>
      <c r="D91" s="7"/>
      <c r="E91" s="7"/>
      <c r="F91" s="7"/>
      <c r="G91" s="7"/>
    </row>
    <row r="101" spans="1:22" x14ac:dyDescent="0.25">
      <c r="A101" s="13"/>
      <c r="B101" s="13"/>
      <c r="C101" s="13"/>
      <c r="D101" s="13"/>
      <c r="E101" s="13"/>
      <c r="F101" s="13"/>
      <c r="G101" s="13"/>
    </row>
    <row r="102" spans="1:22" x14ac:dyDescent="0.25">
      <c r="A102" s="13"/>
      <c r="B102" s="13"/>
      <c r="C102" s="13"/>
      <c r="D102" s="13"/>
      <c r="E102" s="13"/>
      <c r="F102" s="13"/>
      <c r="G102" s="13"/>
    </row>
    <row r="103" spans="1:22" x14ac:dyDescent="0.25">
      <c r="A103" s="13"/>
      <c r="B103" s="13"/>
      <c r="C103" s="13"/>
      <c r="D103" s="13"/>
      <c r="E103" s="13"/>
      <c r="F103" s="13"/>
      <c r="G103" s="13"/>
    </row>
    <row r="104" spans="1:22" x14ac:dyDescent="0.25">
      <c r="A104" s="13"/>
      <c r="B104" s="13"/>
      <c r="C104" s="13"/>
      <c r="D104" s="13"/>
      <c r="E104" s="13"/>
      <c r="F104" s="13"/>
      <c r="G104" s="13"/>
    </row>
    <row r="105" spans="1:22" s="13" customFormat="1" x14ac:dyDescent="0.25"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15"/>
      <c r="T105" s="15"/>
      <c r="U105" s="15"/>
      <c r="V105" s="15"/>
    </row>
    <row r="106" spans="1:22" s="13" customFormat="1" x14ac:dyDescent="0.25"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15"/>
      <c r="T106" s="15"/>
      <c r="U106" s="15"/>
      <c r="V106" s="15"/>
    </row>
    <row r="107" spans="1:22" s="13" customFormat="1" x14ac:dyDescent="0.25"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15"/>
      <c r="T107" s="15"/>
      <c r="U107" s="15"/>
      <c r="V107" s="15"/>
    </row>
    <row r="108" spans="1:22" s="13" customFormat="1" x14ac:dyDescent="0.25"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15"/>
      <c r="T108" s="15"/>
      <c r="U108" s="15"/>
      <c r="V108" s="15"/>
    </row>
    <row r="109" spans="1:22" s="13" customFormat="1" x14ac:dyDescent="0.25"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15"/>
      <c r="T109" s="15"/>
      <c r="U109" s="15"/>
      <c r="V109" s="15"/>
    </row>
    <row r="110" spans="1:22" s="13" customFormat="1" x14ac:dyDescent="0.25"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15"/>
      <c r="T110" s="15"/>
      <c r="U110" s="15"/>
      <c r="V110" s="15"/>
    </row>
    <row r="111" spans="1:22" s="13" customFormat="1" x14ac:dyDescent="0.25"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15"/>
      <c r="T111" s="15"/>
      <c r="U111" s="15"/>
      <c r="V111" s="15"/>
    </row>
    <row r="112" spans="1:22" s="13" customFormat="1" x14ac:dyDescent="0.25"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15"/>
      <c r="T112" s="15"/>
      <c r="U112" s="15"/>
      <c r="V112" s="15"/>
    </row>
    <row r="113" spans="8:22" s="13" customFormat="1" x14ac:dyDescent="0.25"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15"/>
      <c r="T113" s="15"/>
      <c r="U113" s="15"/>
      <c r="V113" s="15"/>
    </row>
    <row r="114" spans="8:22" s="13" customFormat="1" x14ac:dyDescent="0.25"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15"/>
      <c r="T114" s="15"/>
      <c r="U114" s="15"/>
      <c r="V114" s="15"/>
    </row>
    <row r="115" spans="8:22" s="13" customFormat="1" x14ac:dyDescent="0.25"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15"/>
      <c r="T115" s="15"/>
      <c r="U115" s="15"/>
      <c r="V115" s="15"/>
    </row>
    <row r="116" spans="8:22" s="13" customFormat="1" x14ac:dyDescent="0.25"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15"/>
      <c r="T116" s="15"/>
      <c r="U116" s="15"/>
      <c r="V116" s="15"/>
    </row>
    <row r="117" spans="8:22" s="13" customFormat="1" x14ac:dyDescent="0.25"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15"/>
      <c r="T117" s="15"/>
      <c r="U117" s="15"/>
      <c r="V117" s="15"/>
    </row>
    <row r="118" spans="8:22" s="13" customFormat="1" x14ac:dyDescent="0.25"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15"/>
      <c r="T118" s="15"/>
      <c r="U118" s="15"/>
      <c r="V118" s="15"/>
    </row>
    <row r="119" spans="8:22" s="13" customFormat="1" x14ac:dyDescent="0.25"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15"/>
      <c r="T119" s="15"/>
      <c r="U119" s="15"/>
      <c r="V119" s="15"/>
    </row>
    <row r="120" spans="8:22" s="13" customFormat="1" x14ac:dyDescent="0.25"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15"/>
      <c r="T120" s="15"/>
      <c r="U120" s="15"/>
      <c r="V120" s="15"/>
    </row>
    <row r="121" spans="8:22" s="13" customFormat="1" x14ac:dyDescent="0.25"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15"/>
      <c r="T121" s="15"/>
      <c r="U121" s="15"/>
      <c r="V121" s="15"/>
    </row>
    <row r="122" spans="8:22" s="13" customFormat="1" x14ac:dyDescent="0.25"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15"/>
      <c r="T122" s="15"/>
      <c r="U122" s="15"/>
      <c r="V122" s="15"/>
    </row>
    <row r="123" spans="8:22" s="13" customFormat="1" x14ac:dyDescent="0.25"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15"/>
      <c r="T123" s="15"/>
      <c r="U123" s="15"/>
      <c r="V123" s="15"/>
    </row>
    <row r="124" spans="8:22" s="13" customFormat="1" x14ac:dyDescent="0.25"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15"/>
      <c r="T124" s="15"/>
      <c r="U124" s="15"/>
      <c r="V124" s="15"/>
    </row>
    <row r="125" spans="8:22" s="13" customFormat="1" x14ac:dyDescent="0.25"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15"/>
      <c r="T125" s="15"/>
      <c r="U125" s="15"/>
      <c r="V125" s="15"/>
    </row>
    <row r="126" spans="8:22" s="13" customFormat="1" x14ac:dyDescent="0.25"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15"/>
      <c r="T126" s="15"/>
      <c r="U126" s="15"/>
      <c r="V126" s="15"/>
    </row>
    <row r="127" spans="8:22" s="13" customFormat="1" x14ac:dyDescent="0.25"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15"/>
      <c r="T127" s="15"/>
      <c r="U127" s="15"/>
      <c r="V127" s="15"/>
    </row>
    <row r="128" spans="8:22" s="13" customFormat="1" x14ac:dyDescent="0.25"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15"/>
      <c r="T128" s="15"/>
      <c r="U128" s="15"/>
      <c r="V128" s="15"/>
    </row>
    <row r="129" spans="8:22" s="13" customFormat="1" x14ac:dyDescent="0.25"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15"/>
      <c r="T129" s="15"/>
      <c r="U129" s="15"/>
      <c r="V129" s="15"/>
    </row>
    <row r="130" spans="8:22" s="13" customFormat="1" x14ac:dyDescent="0.25"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15"/>
      <c r="T130" s="15"/>
      <c r="U130" s="15"/>
      <c r="V130" s="15"/>
    </row>
    <row r="131" spans="8:22" s="13" customFormat="1" x14ac:dyDescent="0.25"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15"/>
      <c r="T131" s="15"/>
      <c r="U131" s="15"/>
      <c r="V131" s="15"/>
    </row>
    <row r="132" spans="8:22" s="13" customFormat="1" x14ac:dyDescent="0.25"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15"/>
      <c r="T132" s="15"/>
      <c r="U132" s="15"/>
      <c r="V132" s="15"/>
    </row>
    <row r="133" spans="8:22" s="13" customFormat="1" x14ac:dyDescent="0.25"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15"/>
      <c r="T133" s="15"/>
      <c r="U133" s="15"/>
      <c r="V133" s="15"/>
    </row>
    <row r="134" spans="8:22" s="13" customFormat="1" x14ac:dyDescent="0.25"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15"/>
      <c r="T134" s="15"/>
      <c r="U134" s="15"/>
      <c r="V134" s="15"/>
    </row>
    <row r="135" spans="8:22" s="13" customFormat="1" x14ac:dyDescent="0.25"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15"/>
      <c r="T135" s="15"/>
      <c r="U135" s="15"/>
      <c r="V135" s="15"/>
    </row>
    <row r="136" spans="8:22" s="13" customFormat="1" x14ac:dyDescent="0.25"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15"/>
      <c r="T136" s="15"/>
      <c r="U136" s="15"/>
      <c r="V136" s="15"/>
    </row>
    <row r="137" spans="8:22" s="13" customFormat="1" x14ac:dyDescent="0.25"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15"/>
      <c r="T137" s="15"/>
      <c r="U137" s="15"/>
      <c r="V137" s="15"/>
    </row>
    <row r="138" spans="8:22" s="13" customFormat="1" x14ac:dyDescent="0.25"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15"/>
      <c r="T138" s="15"/>
      <c r="U138" s="15"/>
      <c r="V138" s="15"/>
    </row>
    <row r="139" spans="8:22" s="13" customFormat="1" x14ac:dyDescent="0.25"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15"/>
      <c r="T139" s="15"/>
      <c r="U139" s="15"/>
      <c r="V139" s="15"/>
    </row>
    <row r="140" spans="8:22" s="13" customFormat="1" x14ac:dyDescent="0.25"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15"/>
      <c r="T140" s="15"/>
      <c r="U140" s="15"/>
      <c r="V140" s="15"/>
    </row>
    <row r="141" spans="8:22" s="13" customFormat="1" x14ac:dyDescent="0.25"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15"/>
      <c r="T141" s="15"/>
      <c r="U141" s="15"/>
      <c r="V141" s="15"/>
    </row>
    <row r="142" spans="8:22" s="13" customFormat="1" x14ac:dyDescent="0.25"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15"/>
      <c r="T142" s="15"/>
      <c r="U142" s="15"/>
      <c r="V142" s="15"/>
    </row>
    <row r="143" spans="8:22" s="13" customFormat="1" x14ac:dyDescent="0.25"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15"/>
      <c r="T143" s="15"/>
      <c r="U143" s="15"/>
      <c r="V143" s="15"/>
    </row>
    <row r="144" spans="8:22" s="13" customFormat="1" x14ac:dyDescent="0.25"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15"/>
      <c r="T144" s="15"/>
      <c r="U144" s="15"/>
      <c r="V144" s="15"/>
    </row>
    <row r="145" spans="8:22" s="13" customFormat="1" ht="6.75" customHeight="1" x14ac:dyDescent="0.25"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15"/>
      <c r="T145" s="15"/>
      <c r="U145" s="15"/>
      <c r="V145" s="15"/>
    </row>
    <row r="146" spans="8:22" s="13" customFormat="1" hidden="1" x14ac:dyDescent="0.25"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15"/>
      <c r="T146" s="15"/>
      <c r="U146" s="15"/>
      <c r="V146" s="15"/>
    </row>
    <row r="147" spans="8:22" s="13" customFormat="1" x14ac:dyDescent="0.25"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15"/>
      <c r="T147" s="15"/>
      <c r="U147" s="15"/>
      <c r="V147" s="15"/>
    </row>
  </sheetData>
  <sheetProtection selectLockedCells="1"/>
  <mergeCells count="54">
    <mergeCell ref="C59:F59"/>
    <mergeCell ref="C60:F60"/>
    <mergeCell ref="C57:F57"/>
    <mergeCell ref="C54:F54"/>
    <mergeCell ref="F1:G2"/>
    <mergeCell ref="C83:D83"/>
    <mergeCell ref="C82:D82"/>
    <mergeCell ref="F78:G78"/>
    <mergeCell ref="C40:D40"/>
    <mergeCell ref="F49:G49"/>
    <mergeCell ref="C49:D49"/>
    <mergeCell ref="C46:D46"/>
    <mergeCell ref="C53:F53"/>
    <mergeCell ref="C56:F56"/>
    <mergeCell ref="C88:D88"/>
    <mergeCell ref="C87:D87"/>
    <mergeCell ref="C86:D86"/>
    <mergeCell ref="C85:D85"/>
    <mergeCell ref="C84:D84"/>
    <mergeCell ref="F71:G71"/>
    <mergeCell ref="F66:G66"/>
    <mergeCell ref="C3:G5"/>
    <mergeCell ref="A30:G34"/>
    <mergeCell ref="A49:A50"/>
    <mergeCell ref="F50:G50"/>
    <mergeCell ref="F75:G75"/>
    <mergeCell ref="E27:G27"/>
    <mergeCell ref="B27:C27"/>
    <mergeCell ref="C42:D42"/>
    <mergeCell ref="F40:G40"/>
    <mergeCell ref="F39:G39"/>
    <mergeCell ref="E22:G22"/>
    <mergeCell ref="B22:C22"/>
    <mergeCell ref="C21:G21"/>
    <mergeCell ref="A74:A75"/>
    <mergeCell ref="A77:A78"/>
    <mergeCell ref="A53:A54"/>
    <mergeCell ref="A56:A57"/>
    <mergeCell ref="A59:A60"/>
    <mergeCell ref="A64:A67"/>
    <mergeCell ref="A69:A72"/>
    <mergeCell ref="D13:F16"/>
    <mergeCell ref="A42:A44"/>
    <mergeCell ref="A46:A47"/>
    <mergeCell ref="A37:A40"/>
    <mergeCell ref="C37:D37"/>
    <mergeCell ref="C44:D44"/>
    <mergeCell ref="C43:D43"/>
    <mergeCell ref="F42:G42"/>
    <mergeCell ref="E20:G20"/>
    <mergeCell ref="B20:C20"/>
    <mergeCell ref="B26:G26"/>
    <mergeCell ref="C39:D39"/>
    <mergeCell ref="C38:D38"/>
  </mergeCells>
  <conditionalFormatting sqref="F89">
    <cfRule type="cellIs" dxfId="1" priority="1" operator="lessThan">
      <formula>0.17</formula>
    </cfRule>
    <cfRule type="cellIs" dxfId="0" priority="2" operator="greaterThan">
      <formula>0.17</formula>
    </cfRule>
  </conditionalFormatting>
  <dataValidations count="13">
    <dataValidation type="list" allowBlank="1" showInputMessage="1" showErrorMessage="1" sqref="F39:G39">
      <formula1>$L$1:$L$7</formula1>
    </dataValidation>
    <dataValidation type="list" allowBlank="1" showInputMessage="1" showErrorMessage="1" sqref="C83:D83">
      <formula1>$I$14:$I$23</formula1>
    </dataValidation>
    <dataValidation type="list" allowBlank="1" showInputMessage="1" showErrorMessage="1" sqref="C84:D84">
      <formula1>$I$14:$I$23</formula1>
    </dataValidation>
    <dataValidation type="list" allowBlank="1" showInputMessage="1" showErrorMessage="1" sqref="C85:D85">
      <formula1>$I$14:$I$23</formula1>
    </dataValidation>
    <dataValidation type="list" allowBlank="1" showInputMessage="1" showErrorMessage="1" sqref="C86:D86">
      <formula1>$I$14:$I$23</formula1>
    </dataValidation>
    <dataValidation type="list" allowBlank="1" showInputMessage="1" showErrorMessage="1" sqref="C87:D87">
      <formula1>$I$14:$I$23</formula1>
    </dataValidation>
    <dataValidation type="list" allowBlank="1" showInputMessage="1" showErrorMessage="1" sqref="C88:D88">
      <formula1>$I$14:$I$23</formula1>
    </dataValidation>
    <dataValidation type="list" allowBlank="1" showInputMessage="1" showErrorMessage="1" sqref="F83">
      <formula1>$L$14:$L$21</formula1>
    </dataValidation>
    <dataValidation type="list" allowBlank="1" showInputMessage="1" showErrorMessage="1" sqref="F84">
      <formula1>$L$14:$L$21</formula1>
    </dataValidation>
    <dataValidation type="list" allowBlank="1" showInputMessage="1" showErrorMessage="1" sqref="F85">
      <formula1>$L$14:$L$21</formula1>
    </dataValidation>
    <dataValidation type="list" allowBlank="1" showInputMessage="1" showErrorMessage="1" sqref="F86">
      <formula1>$L$14:$L$21</formula1>
    </dataValidation>
    <dataValidation type="list" allowBlank="1" showInputMessage="1" showErrorMessage="1" sqref="F87">
      <formula1>$L$14:$L$21</formula1>
    </dataValidation>
    <dataValidation type="list" allowBlank="1" showInputMessage="1" showErrorMessage="1" sqref="F88">
      <formula1>$L$14:$L$21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Check Box 13">
              <controlPr defaultSize="0" autoFill="0" autoLine="0" autoPict="0">
                <anchor>
                  <from>
                    <xdr:col>0</xdr:col>
                    <xdr:colOff>723900</xdr:colOff>
                    <xdr:row>6</xdr:row>
                    <xdr:rowOff>152400</xdr:rowOff>
                  </from>
                  <to>
                    <xdr:col>2</xdr:col>
                    <xdr:colOff>476250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Check Box 24">
              <controlPr defaultSize="0" autoFill="0" autoLine="0" autoPict="0">
                <anchor>
                  <from>
                    <xdr:col>0</xdr:col>
                    <xdr:colOff>723900</xdr:colOff>
                    <xdr:row>8</xdr:row>
                    <xdr:rowOff>152400</xdr:rowOff>
                  </from>
                  <to>
                    <xdr:col>2</xdr:col>
                    <xdr:colOff>466725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Check Box 25">
              <controlPr defaultSize="0" autoFill="0" autoLine="0" autoPict="0">
                <anchor>
                  <from>
                    <xdr:col>0</xdr:col>
                    <xdr:colOff>723900</xdr:colOff>
                    <xdr:row>7</xdr:row>
                    <xdr:rowOff>152400</xdr:rowOff>
                  </from>
                  <to>
                    <xdr:col>2</xdr:col>
                    <xdr:colOff>466725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Check Box 26">
              <controlPr defaultSize="0" autoFill="0" autoLine="0" autoPict="0">
                <anchor>
                  <from>
                    <xdr:col>0</xdr:col>
                    <xdr:colOff>723900</xdr:colOff>
                    <xdr:row>9</xdr:row>
                    <xdr:rowOff>152400</xdr:rowOff>
                  </from>
                  <to>
                    <xdr:col>2</xdr:col>
                    <xdr:colOff>28575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8" name="Check Box 27">
              <controlPr defaultSize="0" autoFill="0" autoLine="0" autoPict="0">
                <anchor>
                  <from>
                    <xdr:col>3</xdr:col>
                    <xdr:colOff>571500</xdr:colOff>
                    <xdr:row>6</xdr:row>
                    <xdr:rowOff>152400</xdr:rowOff>
                  </from>
                  <to>
                    <xdr:col>5</xdr:col>
                    <xdr:colOff>466725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9" name="Check Box 28">
              <controlPr defaultSize="0" autoFill="0" autoLine="0" autoPict="0">
                <anchor>
                  <from>
                    <xdr:col>3</xdr:col>
                    <xdr:colOff>571500</xdr:colOff>
                    <xdr:row>7</xdr:row>
                    <xdr:rowOff>152400</xdr:rowOff>
                  </from>
                  <to>
                    <xdr:col>5</xdr:col>
                    <xdr:colOff>466725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0" name="Check Box 29">
              <controlPr defaultSize="0" autoFill="0" autoLine="0" autoPict="0">
                <anchor>
                  <from>
                    <xdr:col>3</xdr:col>
                    <xdr:colOff>571500</xdr:colOff>
                    <xdr:row>8</xdr:row>
                    <xdr:rowOff>152400</xdr:rowOff>
                  </from>
                  <to>
                    <xdr:col>5</xdr:col>
                    <xdr:colOff>466725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1" name="Check Box 30">
              <controlPr defaultSize="0" autoFill="0" autoLine="0" autoPict="0">
                <anchor>
                  <from>
                    <xdr:col>3</xdr:col>
                    <xdr:colOff>571500</xdr:colOff>
                    <xdr:row>9</xdr:row>
                    <xdr:rowOff>152400</xdr:rowOff>
                  </from>
                  <to>
                    <xdr:col>5</xdr:col>
                    <xdr:colOff>466725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2" name="Check Box 31">
              <controlPr defaultSize="0" autoFill="0" autoLine="0" autoPict="0">
                <anchor moveWithCells="1">
                  <from>
                    <xdr:col>5</xdr:col>
                    <xdr:colOff>38100</xdr:colOff>
                    <xdr:row>42</xdr:row>
                    <xdr:rowOff>28575</xdr:rowOff>
                  </from>
                  <to>
                    <xdr:col>5</xdr:col>
                    <xdr:colOff>561975</xdr:colOff>
                    <xdr:row>43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defaultSize="0" autoFill="0" autoLine="0" autoPict="0">
                <anchor moveWithCells="1">
                  <from>
                    <xdr:col>6</xdr:col>
                    <xdr:colOff>38100</xdr:colOff>
                    <xdr:row>42</xdr:row>
                    <xdr:rowOff>28575</xdr:rowOff>
                  </from>
                  <to>
                    <xdr:col>6</xdr:col>
                    <xdr:colOff>561975</xdr:colOff>
                    <xdr:row>43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4" name="Check Box 35">
              <controlPr defaultSize="0" autoFill="0" autoLine="0" autoPict="0">
                <anchor moveWithCells="1">
                  <from>
                    <xdr:col>1</xdr:col>
                    <xdr:colOff>9525</xdr:colOff>
                    <xdr:row>62</xdr:row>
                    <xdr:rowOff>180975</xdr:rowOff>
                  </from>
                  <to>
                    <xdr:col>2</xdr:col>
                    <xdr:colOff>476250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15" name="Check Box 39">
              <controlPr defaultSize="0" autoFill="0" autoLine="0" autoPict="0">
                <anchor moveWithCells="1">
                  <from>
                    <xdr:col>1</xdr:col>
                    <xdr:colOff>9525</xdr:colOff>
                    <xdr:row>63</xdr:row>
                    <xdr:rowOff>180975</xdr:rowOff>
                  </from>
                  <to>
                    <xdr:col>2</xdr:col>
                    <xdr:colOff>47625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6" name="Check Box 40">
              <controlPr defaultSize="0" autoFill="0" autoLine="0" autoPict="0">
                <anchor moveWithCells="1">
                  <from>
                    <xdr:col>1</xdr:col>
                    <xdr:colOff>9525</xdr:colOff>
                    <xdr:row>64</xdr:row>
                    <xdr:rowOff>180975</xdr:rowOff>
                  </from>
                  <to>
                    <xdr:col>2</xdr:col>
                    <xdr:colOff>152400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7" name="Check Box 41">
              <controlPr defaultSize="0" autoFill="0" autoLine="0" autoPict="0">
                <anchor moveWithCells="1">
                  <from>
                    <xdr:col>1</xdr:col>
                    <xdr:colOff>9525</xdr:colOff>
                    <xdr:row>65</xdr:row>
                    <xdr:rowOff>180975</xdr:rowOff>
                  </from>
                  <to>
                    <xdr:col>2</xdr:col>
                    <xdr:colOff>619125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8" name="Check Box 42">
              <controlPr defaultSize="0" autoFill="0" autoLine="0" autoPict="0">
                <anchor moveWithCells="1">
                  <from>
                    <xdr:col>3</xdr:col>
                    <xdr:colOff>9525</xdr:colOff>
                    <xdr:row>63</xdr:row>
                    <xdr:rowOff>180975</xdr:rowOff>
                  </from>
                  <to>
                    <xdr:col>4</xdr:col>
                    <xdr:colOff>514350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9" name="Check Box 43">
              <controlPr defaultSize="0" autoFill="0" autoLine="0" autoPict="0">
                <anchor moveWithCells="1">
                  <from>
                    <xdr:col>3</xdr:col>
                    <xdr:colOff>9525</xdr:colOff>
                    <xdr:row>62</xdr:row>
                    <xdr:rowOff>180975</xdr:rowOff>
                  </from>
                  <to>
                    <xdr:col>4</xdr:col>
                    <xdr:colOff>285750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0" name="Check Box 44">
              <controlPr defaultSize="0" autoFill="0" autoLine="0" autoPict="0">
                <anchor moveWithCells="1">
                  <from>
                    <xdr:col>3</xdr:col>
                    <xdr:colOff>9525</xdr:colOff>
                    <xdr:row>64</xdr:row>
                    <xdr:rowOff>180975</xdr:rowOff>
                  </from>
                  <to>
                    <xdr:col>3</xdr:col>
                    <xdr:colOff>695325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1" name="Check Box 46">
              <controlPr defaultSize="0" autoFill="0" autoLine="0" autoPict="0">
                <anchor moveWithCells="1">
                  <from>
                    <xdr:col>1</xdr:col>
                    <xdr:colOff>9525</xdr:colOff>
                    <xdr:row>67</xdr:row>
                    <xdr:rowOff>180975</xdr:rowOff>
                  </from>
                  <to>
                    <xdr:col>2</xdr:col>
                    <xdr:colOff>485775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2" name="Check Box 47">
              <controlPr defaultSize="0" autoFill="0" autoLine="0" autoPict="0">
                <anchor moveWithCells="1">
                  <from>
                    <xdr:col>1</xdr:col>
                    <xdr:colOff>9525</xdr:colOff>
                    <xdr:row>68</xdr:row>
                    <xdr:rowOff>180975</xdr:rowOff>
                  </from>
                  <to>
                    <xdr:col>2</xdr:col>
                    <xdr:colOff>285750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3" name="Check Box 48">
              <controlPr defaultSize="0" autoFill="0" autoLine="0" autoPict="0">
                <anchor moveWithCells="1">
                  <from>
                    <xdr:col>1</xdr:col>
                    <xdr:colOff>9525</xdr:colOff>
                    <xdr:row>69</xdr:row>
                    <xdr:rowOff>180975</xdr:rowOff>
                  </from>
                  <to>
                    <xdr:col>2</xdr:col>
                    <xdr:colOff>619125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24" name="Check Box 49">
              <controlPr defaultSize="0" autoFill="0" autoLine="0" autoPict="0">
                <anchor moveWithCells="1">
                  <from>
                    <xdr:col>3</xdr:col>
                    <xdr:colOff>9525</xdr:colOff>
                    <xdr:row>67</xdr:row>
                    <xdr:rowOff>180975</xdr:rowOff>
                  </from>
                  <to>
                    <xdr:col>4</xdr:col>
                    <xdr:colOff>600075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25" name="Check Box 50">
              <controlPr defaultSize="0" autoFill="0" autoLine="0" autoPict="0">
                <anchor moveWithCells="1">
                  <from>
                    <xdr:col>3</xdr:col>
                    <xdr:colOff>9525</xdr:colOff>
                    <xdr:row>68</xdr:row>
                    <xdr:rowOff>180975</xdr:rowOff>
                  </from>
                  <to>
                    <xdr:col>4</xdr:col>
                    <xdr:colOff>561975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6" name="Check Box 51">
              <controlPr defaultSize="0" autoFill="0" autoLine="0" autoPict="0">
                <anchor moveWithCells="1">
                  <from>
                    <xdr:col>3</xdr:col>
                    <xdr:colOff>9525</xdr:colOff>
                    <xdr:row>69</xdr:row>
                    <xdr:rowOff>180975</xdr:rowOff>
                  </from>
                  <to>
                    <xdr:col>4</xdr:col>
                    <xdr:colOff>28575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7" name="Check Box 52">
              <controlPr defaultSize="0" autoFill="0" autoLine="0" autoPict="0">
                <anchor moveWithCells="1">
                  <from>
                    <xdr:col>1</xdr:col>
                    <xdr:colOff>9525</xdr:colOff>
                    <xdr:row>72</xdr:row>
                    <xdr:rowOff>180975</xdr:rowOff>
                  </from>
                  <to>
                    <xdr:col>2</xdr:col>
                    <xdr:colOff>400050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8" name="Check Box 53">
              <controlPr defaultSize="0" autoFill="0" autoLine="0" autoPict="0">
                <anchor moveWithCells="1">
                  <from>
                    <xdr:col>1</xdr:col>
                    <xdr:colOff>9525</xdr:colOff>
                    <xdr:row>73</xdr:row>
                    <xdr:rowOff>180975</xdr:rowOff>
                  </from>
                  <to>
                    <xdr:col>2</xdr:col>
                    <xdr:colOff>619125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Check Box 54">
              <controlPr defaultSize="0" autoFill="0" autoLine="0" autoPict="0">
                <anchor moveWithCells="1">
                  <from>
                    <xdr:col>3</xdr:col>
                    <xdr:colOff>9525</xdr:colOff>
                    <xdr:row>72</xdr:row>
                    <xdr:rowOff>180975</xdr:rowOff>
                  </from>
                  <to>
                    <xdr:col>4</xdr:col>
                    <xdr:colOff>542925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0" name="Check Box 55">
              <controlPr defaultSize="0" autoFill="0" autoLine="0" autoPict="0">
                <anchor moveWithCells="1">
                  <from>
                    <xdr:col>3</xdr:col>
                    <xdr:colOff>9525</xdr:colOff>
                    <xdr:row>73</xdr:row>
                    <xdr:rowOff>180975</xdr:rowOff>
                  </from>
                  <to>
                    <xdr:col>5</xdr:col>
                    <xdr:colOff>9525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1" name="Check Box 56">
              <controlPr defaultSize="0" autoFill="0" autoLine="0" autoPict="0">
                <anchor moveWithCells="1">
                  <from>
                    <xdr:col>1</xdr:col>
                    <xdr:colOff>9525</xdr:colOff>
                    <xdr:row>75</xdr:row>
                    <xdr:rowOff>180975</xdr:rowOff>
                  </from>
                  <to>
                    <xdr:col>2</xdr:col>
                    <xdr:colOff>257175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2" name="Check Box 57">
              <controlPr defaultSize="0" autoFill="0" autoLine="0" autoPict="0">
                <anchor moveWithCells="1">
                  <from>
                    <xdr:col>1</xdr:col>
                    <xdr:colOff>9525</xdr:colOff>
                    <xdr:row>76</xdr:row>
                    <xdr:rowOff>180975</xdr:rowOff>
                  </from>
                  <to>
                    <xdr:col>2</xdr:col>
                    <xdr:colOff>619125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33" name="Check Box 58">
              <controlPr defaultSize="0" autoFill="0" autoLine="0" autoPict="0">
                <anchor moveWithCells="1">
                  <from>
                    <xdr:col>3</xdr:col>
                    <xdr:colOff>9525</xdr:colOff>
                    <xdr:row>76</xdr:row>
                    <xdr:rowOff>180975</xdr:rowOff>
                  </from>
                  <to>
                    <xdr:col>4</xdr:col>
                    <xdr:colOff>523875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4" name="Check Box 59">
              <controlPr defaultSize="0" autoFill="0" autoLine="0" autoPict="0">
                <anchor moveWithCells="1">
                  <from>
                    <xdr:col>3</xdr:col>
                    <xdr:colOff>9525</xdr:colOff>
                    <xdr:row>75</xdr:row>
                    <xdr:rowOff>180975</xdr:rowOff>
                  </from>
                  <to>
                    <xdr:col>5</xdr:col>
                    <xdr:colOff>9525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35" name="Check Box 60">
              <controlPr defaultSize="0" autoFill="0" autoLine="0" autoPict="0">
                <anchor moveWithCells="1">
                  <from>
                    <xdr:col>0</xdr:col>
                    <xdr:colOff>9525</xdr:colOff>
                    <xdr:row>83</xdr:row>
                    <xdr:rowOff>180975</xdr:rowOff>
                  </from>
                  <to>
                    <xdr:col>1</xdr:col>
                    <xdr:colOff>276225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6" name="Check Box 61">
              <controlPr defaultSize="0" autoFill="0" autoLine="0" autoPict="0">
                <anchor moveWithCells="1">
                  <from>
                    <xdr:col>0</xdr:col>
                    <xdr:colOff>9525</xdr:colOff>
                    <xdr:row>82</xdr:row>
                    <xdr:rowOff>180975</xdr:rowOff>
                  </from>
                  <to>
                    <xdr:col>1</xdr:col>
                    <xdr:colOff>771525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37" name="Check Box 62">
              <controlPr defaultSize="0" autoFill="0" autoLine="0" autoPict="0">
                <anchor moveWithCells="1">
                  <from>
                    <xdr:col>0</xdr:col>
                    <xdr:colOff>9525</xdr:colOff>
                    <xdr:row>81</xdr:row>
                    <xdr:rowOff>180975</xdr:rowOff>
                  </from>
                  <to>
                    <xdr:col>1</xdr:col>
                    <xdr:colOff>771525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38" name="Check Box 63">
              <controlPr defaultSize="0" autoFill="0" autoLine="0" autoPict="0">
                <anchor moveWithCells="1">
                  <from>
                    <xdr:col>0</xdr:col>
                    <xdr:colOff>9525</xdr:colOff>
                    <xdr:row>80</xdr:row>
                    <xdr:rowOff>180975</xdr:rowOff>
                  </from>
                  <to>
                    <xdr:col>1</xdr:col>
                    <xdr:colOff>771525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39" name="Check Box 64">
              <controlPr defaultSize="0" autoFill="0" autoLine="0" autoPict="0">
                <anchor moveWithCells="1">
                  <from>
                    <xdr:col>0</xdr:col>
                    <xdr:colOff>9525</xdr:colOff>
                    <xdr:row>84</xdr:row>
                    <xdr:rowOff>180975</xdr:rowOff>
                  </from>
                  <to>
                    <xdr:col>1</xdr:col>
                    <xdr:colOff>838200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0" name="Check Box 65">
              <controlPr defaultSize="0" autoFill="0" autoLine="0" autoPict="0">
                <anchor moveWithCells="1">
                  <from>
                    <xdr:col>0</xdr:col>
                    <xdr:colOff>9525</xdr:colOff>
                    <xdr:row>85</xdr:row>
                    <xdr:rowOff>180975</xdr:rowOff>
                  </from>
                  <to>
                    <xdr:col>1</xdr:col>
                    <xdr:colOff>628650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1" name="Check Box 66">
              <controlPr defaultSize="0" autoFill="0" autoLine="0" autoPict="0">
                <anchor moveWithCells="1">
                  <from>
                    <xdr:col>0</xdr:col>
                    <xdr:colOff>9525</xdr:colOff>
                    <xdr:row>86</xdr:row>
                    <xdr:rowOff>180975</xdr:rowOff>
                  </from>
                  <to>
                    <xdr:col>1</xdr:col>
                    <xdr:colOff>771525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42" name="Check Box 67">
              <controlPr defaultSize="0" autoFill="0" autoLine="0" autoPict="0">
                <anchor moveWithCells="1">
                  <from>
                    <xdr:col>2</xdr:col>
                    <xdr:colOff>9525</xdr:colOff>
                    <xdr:row>48</xdr:row>
                    <xdr:rowOff>180975</xdr:rowOff>
                  </from>
                  <to>
                    <xdr:col>4</xdr:col>
                    <xdr:colOff>9525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43" name="Check Box 68">
              <controlPr defaultSize="0" autoFill="0" autoLine="0" autoPict="0">
                <anchor moveWithCells="1">
                  <from>
                    <xdr:col>2</xdr:col>
                    <xdr:colOff>9525</xdr:colOff>
                    <xdr:row>47</xdr:row>
                    <xdr:rowOff>180975</xdr:rowOff>
                  </from>
                  <to>
                    <xdr:col>4</xdr:col>
                    <xdr:colOff>9525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44" name="Check Box 70">
              <controlPr defaultSize="0" autoFill="0" autoLine="0" autoPict="0">
                <anchor moveWithCells="1">
                  <from>
                    <xdr:col>2</xdr:col>
                    <xdr:colOff>9525</xdr:colOff>
                    <xdr:row>90</xdr:row>
                    <xdr:rowOff>180975</xdr:rowOff>
                  </from>
                  <to>
                    <xdr:col>3</xdr:col>
                    <xdr:colOff>685800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45" name="Check Box 72">
              <controlPr defaultSize="0" autoFill="0" autoLine="0" autoPict="0">
                <anchor moveWithCells="1">
                  <from>
                    <xdr:col>2</xdr:col>
                    <xdr:colOff>9525</xdr:colOff>
                    <xdr:row>91</xdr:row>
                    <xdr:rowOff>180975</xdr:rowOff>
                  </from>
                  <to>
                    <xdr:col>3</xdr:col>
                    <xdr:colOff>400050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46" name="Check Box 73">
              <controlPr defaultSize="0" autoFill="0" autoLine="0" autoPict="0">
                <anchor moveWithCells="1">
                  <from>
                    <xdr:col>4</xdr:col>
                    <xdr:colOff>9525</xdr:colOff>
                    <xdr:row>90</xdr:row>
                    <xdr:rowOff>180975</xdr:rowOff>
                  </from>
                  <to>
                    <xdr:col>4</xdr:col>
                    <xdr:colOff>542925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7" name="Check Box 74">
              <controlPr defaultSize="0" autoFill="0" autoLine="0" autoPict="0">
                <anchor moveWithCells="1">
                  <from>
                    <xdr:col>4</xdr:col>
                    <xdr:colOff>9525</xdr:colOff>
                    <xdr:row>91</xdr:row>
                    <xdr:rowOff>180975</xdr:rowOff>
                  </from>
                  <to>
                    <xdr:col>4</xdr:col>
                    <xdr:colOff>476250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8" name="Check Box 75">
              <controlPr defaultSize="0" autoFill="0" autoLine="0" autoPict="0">
                <anchor moveWithCells="1">
                  <from>
                    <xdr:col>2</xdr:col>
                    <xdr:colOff>9525</xdr:colOff>
                    <xdr:row>92</xdr:row>
                    <xdr:rowOff>180975</xdr:rowOff>
                  </from>
                  <to>
                    <xdr:col>4</xdr:col>
                    <xdr:colOff>9525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9" name="Check Box 76">
              <controlPr defaultSize="0" autoFill="0" autoLine="0" autoPict="0">
                <anchor moveWithCells="1">
                  <from>
                    <xdr:col>4</xdr:col>
                    <xdr:colOff>9525</xdr:colOff>
                    <xdr:row>92</xdr:row>
                    <xdr:rowOff>180975</xdr:rowOff>
                  </from>
                  <to>
                    <xdr:col>6</xdr:col>
                    <xdr:colOff>9525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50" name="Check Box 77">
              <controlPr defaultSize="0" autoFill="0" autoLine="0" autoPict="0">
                <anchor moveWithCells="1">
                  <from>
                    <xdr:col>6</xdr:col>
                    <xdr:colOff>9525</xdr:colOff>
                    <xdr:row>90</xdr:row>
                    <xdr:rowOff>180975</xdr:rowOff>
                  </from>
                  <to>
                    <xdr:col>6</xdr:col>
                    <xdr:colOff>600075</xdr:colOff>
                    <xdr:row>92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Matrice!$A$2:$A$8</xm:f>
          </x14:formula1>
          <xm:sqref>C56 C53 C59</xm:sqref>
        </x14:dataValidation>
        <x14:dataValidation type="list" allowBlank="1" showInputMessage="1" showErrorMessage="1">
          <x14:formula1>
            <xm:f>Matrice!$A$9:$A$29</xm:f>
          </x14:formula1>
          <xm:sqref>C54:F54 C57:F57 C60:F60</xm:sqref>
        </x14:dataValidation>
        <x14:dataValidation type="list" allowBlank="1" showInputMessage="1" showErrorMessage="1">
          <x14:formula1>
            <xm:f>Matrice!$I$1:$I$8</xm:f>
          </x14:formula1>
          <xm:sqref>C44:D44</xm:sqref>
        </x14:dataValidation>
        <x14:dataValidation type="list" allowBlank="1" showInputMessage="1" showErrorMessage="1" error="Selection obligatoire" promptTitle="Type de production d'eau chaude">
          <x14:formula1>
            <xm:f>Matrice!$J$1:$J$5</xm:f>
          </x14:formula1>
          <xm:sqref>C42:D42</xm:sqref>
        </x14:dataValidation>
        <x14:dataValidation type="list" allowBlank="1" showInputMessage="1" showErrorMessage="1">
          <x14:formula1>
            <xm:f>Matrice!$K$1:$K$7</xm:f>
          </x14:formula1>
          <xm:sqref>C37:D37</xm:sqref>
        </x14:dataValidation>
        <x14:dataValidation type="list" allowBlank="1" showInputMessage="1" showErrorMessage="1">
          <x14:formula1>
            <xm:f>Matrice!$K$14:$K$18</xm:f>
          </x14:formula1>
          <xm:sqref>E82:E88</xm:sqref>
        </x14:dataValidation>
        <x14:dataValidation type="list" allowBlank="1" showInputMessage="1" showErrorMessage="1">
          <x14:formula1>
            <xm:f>Matrice!$L$1:$L$7</xm:f>
          </x14:formula1>
          <xm:sqref>C39:D39</xm:sqref>
        </x14:dataValidation>
        <x14:dataValidation type="list" allowBlank="1" showInputMessage="1" showErrorMessage="1">
          <x14:formula1>
            <xm:f>Matrice!$N$1:$N$6</xm:f>
          </x14:formula1>
          <xm:sqref>C46:D46</xm:sqref>
        </x14:dataValidation>
        <x14:dataValidation type="list" allowBlank="1" showInputMessage="1" showErrorMessage="1">
          <x14:formula1>
            <xm:f>Matrice!$I$14:$I$23</xm:f>
          </x14:formula1>
          <xm:sqref>C82:D82</xm:sqref>
        </x14:dataValidation>
        <x14:dataValidation type="list" allowBlank="1" showInputMessage="1" showErrorMessage="1">
          <x14:formula1>
            <xm:f>Matrice!$L$14:$L$21</xm:f>
          </x14:formula1>
          <xm:sqref>F82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3"/>
  <sheetViews>
    <sheetView workbookViewId="0">
      <selection activeCell="D3" sqref="D3"/>
    </sheetView>
  </sheetViews>
  <sheetFormatPr baseColWidth="10" defaultRowHeight="15" x14ac:dyDescent="0.25"/>
  <cols>
    <col min="1" max="1" width="35.7109375" style="1" customWidth="1"/>
    <col min="2" max="2" width="11.28515625" style="1" customWidth="1"/>
    <col min="6" max="6" width="20.85546875" customWidth="1"/>
    <col min="10" max="10" width="26.7109375" customWidth="1"/>
    <col min="11" max="11" width="20.7109375" customWidth="1"/>
    <col min="12" max="12" width="22.42578125" customWidth="1"/>
  </cols>
  <sheetData>
    <row r="1" spans="1:14" x14ac:dyDescent="0.25">
      <c r="A1" s="1" t="s">
        <v>81</v>
      </c>
      <c r="B1" t="s">
        <v>82</v>
      </c>
      <c r="C1" t="s">
        <v>37</v>
      </c>
      <c r="I1" s="15" t="s">
        <v>49</v>
      </c>
      <c r="J1" s="15" t="s">
        <v>45</v>
      </c>
      <c r="K1" s="15" t="s">
        <v>56</v>
      </c>
      <c r="L1" s="15" t="s">
        <v>64</v>
      </c>
      <c r="M1" s="15" t="s">
        <v>70</v>
      </c>
      <c r="N1" s="15" t="s">
        <v>89</v>
      </c>
    </row>
    <row r="2" spans="1:14" x14ac:dyDescent="0.25">
      <c r="A2" s="50" t="s">
        <v>106</v>
      </c>
      <c r="B2" s="15">
        <v>200</v>
      </c>
      <c r="C2">
        <v>0.19</v>
      </c>
      <c r="I2" s="15" t="s">
        <v>50</v>
      </c>
      <c r="J2" s="15" t="s">
        <v>46</v>
      </c>
      <c r="K2" s="15" t="s">
        <v>57</v>
      </c>
      <c r="L2" s="15" t="s">
        <v>62</v>
      </c>
      <c r="M2" s="15" t="s">
        <v>71</v>
      </c>
      <c r="N2" s="15" t="s">
        <v>90</v>
      </c>
    </row>
    <row r="3" spans="1:14" x14ac:dyDescent="0.25">
      <c r="A3" s="50" t="s">
        <v>107</v>
      </c>
      <c r="B3" s="15">
        <v>200</v>
      </c>
      <c r="C3">
        <v>0.4</v>
      </c>
      <c r="I3" s="15" t="s">
        <v>51</v>
      </c>
      <c r="J3" s="15" t="s">
        <v>47</v>
      </c>
      <c r="K3" s="15" t="s">
        <v>58</v>
      </c>
      <c r="L3" s="15" t="s">
        <v>63</v>
      </c>
      <c r="M3" s="15" t="s">
        <v>72</v>
      </c>
      <c r="N3" s="15" t="s">
        <v>91</v>
      </c>
    </row>
    <row r="4" spans="1:14" x14ac:dyDescent="0.25">
      <c r="A4" s="50" t="s">
        <v>108</v>
      </c>
      <c r="B4" s="15">
        <v>200</v>
      </c>
      <c r="C4">
        <v>0.9</v>
      </c>
      <c r="I4" s="15" t="s">
        <v>52</v>
      </c>
      <c r="J4" s="15" t="s">
        <v>48</v>
      </c>
      <c r="K4" s="15" t="s">
        <v>59</v>
      </c>
      <c r="L4" s="15" t="s">
        <v>65</v>
      </c>
      <c r="M4" s="15" t="s">
        <v>73</v>
      </c>
      <c r="N4" s="15" t="s">
        <v>92</v>
      </c>
    </row>
    <row r="5" spans="1:14" x14ac:dyDescent="0.25">
      <c r="A5" s="50" t="s">
        <v>109</v>
      </c>
      <c r="B5" s="15">
        <v>420</v>
      </c>
      <c r="C5">
        <v>5.3</v>
      </c>
      <c r="I5" s="15" t="s">
        <v>53</v>
      </c>
      <c r="J5" s="15"/>
      <c r="K5" s="15" t="s">
        <v>60</v>
      </c>
      <c r="L5" s="15" t="s">
        <v>66</v>
      </c>
      <c r="N5" s="15" t="s">
        <v>93</v>
      </c>
    </row>
    <row r="6" spans="1:14" x14ac:dyDescent="0.25">
      <c r="A6" s="50" t="s">
        <v>110</v>
      </c>
      <c r="B6" s="15">
        <v>250</v>
      </c>
      <c r="C6">
        <v>2.95</v>
      </c>
      <c r="I6" s="15" t="s">
        <v>54</v>
      </c>
      <c r="K6" s="15" t="s">
        <v>61</v>
      </c>
    </row>
    <row r="7" spans="1:14" x14ac:dyDescent="0.25">
      <c r="A7" s="50" t="s">
        <v>110</v>
      </c>
      <c r="B7" s="15">
        <v>500</v>
      </c>
      <c r="C7">
        <v>5.67</v>
      </c>
      <c r="I7" s="15" t="s">
        <v>55</v>
      </c>
      <c r="K7" s="15"/>
    </row>
    <row r="8" spans="1:14" x14ac:dyDescent="0.25">
      <c r="A8" s="50" t="s">
        <v>111</v>
      </c>
      <c r="B8" s="15">
        <v>140</v>
      </c>
      <c r="C8">
        <v>3.5</v>
      </c>
    </row>
    <row r="9" spans="1:14" x14ac:dyDescent="0.25">
      <c r="A9" s="50" t="s">
        <v>112</v>
      </c>
      <c r="B9" s="15">
        <v>100</v>
      </c>
      <c r="C9">
        <v>2.35</v>
      </c>
    </row>
    <row r="10" spans="1:14" x14ac:dyDescent="0.25">
      <c r="A10" s="50" t="s">
        <v>113</v>
      </c>
      <c r="B10" s="15">
        <v>120</v>
      </c>
      <c r="C10">
        <v>3.2</v>
      </c>
    </row>
    <row r="11" spans="1:14" x14ac:dyDescent="0.25">
      <c r="A11" s="50" t="s">
        <v>114</v>
      </c>
      <c r="B11" s="15">
        <v>140</v>
      </c>
      <c r="C11">
        <v>4.05</v>
      </c>
    </row>
    <row r="12" spans="1:14" x14ac:dyDescent="0.25">
      <c r="A12" s="50" t="s">
        <v>115</v>
      </c>
      <c r="B12" s="15">
        <v>160</v>
      </c>
      <c r="C12">
        <v>4.7</v>
      </c>
    </row>
    <row r="13" spans="1:14" x14ac:dyDescent="0.25">
      <c r="A13" s="51" t="s">
        <v>116</v>
      </c>
      <c r="B13">
        <v>200</v>
      </c>
      <c r="C13">
        <v>5.0999999999999996</v>
      </c>
    </row>
    <row r="14" spans="1:14" x14ac:dyDescent="0.25">
      <c r="A14" s="50" t="s">
        <v>117</v>
      </c>
      <c r="B14">
        <v>100</v>
      </c>
      <c r="C14">
        <v>3.15</v>
      </c>
      <c r="I14" t="s">
        <v>94</v>
      </c>
      <c r="K14" t="s">
        <v>70</v>
      </c>
      <c r="L14">
        <v>1.6</v>
      </c>
    </row>
    <row r="15" spans="1:14" x14ac:dyDescent="0.25">
      <c r="A15" s="50" t="s">
        <v>118</v>
      </c>
      <c r="B15">
        <v>120</v>
      </c>
      <c r="C15">
        <v>3.75</v>
      </c>
      <c r="I15" t="s">
        <v>95</v>
      </c>
      <c r="K15" t="s">
        <v>71</v>
      </c>
      <c r="L15">
        <v>1.5</v>
      </c>
    </row>
    <row r="16" spans="1:14" x14ac:dyDescent="0.25">
      <c r="A16" s="50" t="s">
        <v>119</v>
      </c>
      <c r="B16">
        <v>140</v>
      </c>
      <c r="C16">
        <v>4.4000000000000004</v>
      </c>
      <c r="I16" t="s">
        <v>96</v>
      </c>
      <c r="K16" t="s">
        <v>72</v>
      </c>
      <c r="L16">
        <v>1.4</v>
      </c>
    </row>
    <row r="17" spans="1:12" x14ac:dyDescent="0.25">
      <c r="A17" s="50" t="s">
        <v>120</v>
      </c>
      <c r="B17">
        <v>160</v>
      </c>
      <c r="C17">
        <v>5</v>
      </c>
      <c r="I17" t="s">
        <v>97</v>
      </c>
      <c r="K17" t="s">
        <v>104</v>
      </c>
      <c r="L17">
        <v>1.3</v>
      </c>
    </row>
    <row r="18" spans="1:12" x14ac:dyDescent="0.25">
      <c r="A18" s="50" t="s">
        <v>119</v>
      </c>
      <c r="B18">
        <v>200</v>
      </c>
      <c r="C18">
        <v>5.12</v>
      </c>
      <c r="I18" t="s">
        <v>98</v>
      </c>
      <c r="L18">
        <v>1.2</v>
      </c>
    </row>
    <row r="19" spans="1:12" x14ac:dyDescent="0.25">
      <c r="A19" s="50" t="s">
        <v>121</v>
      </c>
      <c r="B19">
        <v>100</v>
      </c>
      <c r="C19">
        <v>3.85</v>
      </c>
      <c r="I19" t="s">
        <v>100</v>
      </c>
      <c r="L19">
        <v>1.1000000000000001</v>
      </c>
    </row>
    <row r="20" spans="1:12" x14ac:dyDescent="0.25">
      <c r="A20" s="50" t="s">
        <v>122</v>
      </c>
      <c r="B20">
        <v>120</v>
      </c>
      <c r="C20">
        <v>4.2300000000000004</v>
      </c>
      <c r="I20" t="s">
        <v>99</v>
      </c>
      <c r="L20">
        <v>1</v>
      </c>
    </row>
    <row r="21" spans="1:12" x14ac:dyDescent="0.25">
      <c r="A21" s="50" t="s">
        <v>123</v>
      </c>
      <c r="B21">
        <v>140</v>
      </c>
      <c r="C21">
        <v>5.38</v>
      </c>
      <c r="I21" t="s">
        <v>101</v>
      </c>
    </row>
    <row r="22" spans="1:12" x14ac:dyDescent="0.25">
      <c r="A22" s="50" t="s">
        <v>124</v>
      </c>
      <c r="B22">
        <v>150</v>
      </c>
      <c r="C22">
        <v>5.77</v>
      </c>
      <c r="I22" t="s">
        <v>102</v>
      </c>
    </row>
    <row r="23" spans="1:12" x14ac:dyDescent="0.25">
      <c r="A23" s="50" t="s">
        <v>121</v>
      </c>
      <c r="B23">
        <v>200</v>
      </c>
      <c r="C23">
        <v>6.89</v>
      </c>
      <c r="I23" t="s">
        <v>103</v>
      </c>
    </row>
    <row r="24" spans="1:12" x14ac:dyDescent="0.25">
      <c r="A24" s="51" t="s">
        <v>125</v>
      </c>
      <c r="B24">
        <v>100</v>
      </c>
      <c r="C24">
        <v>2.5</v>
      </c>
    </row>
    <row r="25" spans="1:12" x14ac:dyDescent="0.25">
      <c r="A25" s="51" t="s">
        <v>126</v>
      </c>
      <c r="B25">
        <v>160</v>
      </c>
      <c r="C25">
        <v>4.0999999999999996</v>
      </c>
    </row>
    <row r="26" spans="1:12" x14ac:dyDescent="0.25">
      <c r="A26" s="51" t="s">
        <v>127</v>
      </c>
      <c r="B26">
        <v>200</v>
      </c>
      <c r="C26">
        <v>5.12</v>
      </c>
    </row>
    <row r="27" spans="1:12" x14ac:dyDescent="0.25">
      <c r="A27" s="51" t="s">
        <v>125</v>
      </c>
      <c r="B27">
        <v>300</v>
      </c>
      <c r="C27">
        <v>7.7</v>
      </c>
    </row>
    <row r="28" spans="1:12" x14ac:dyDescent="0.25">
      <c r="A28" s="51" t="s">
        <v>128</v>
      </c>
      <c r="B28">
        <v>100</v>
      </c>
      <c r="C28">
        <v>2.66</v>
      </c>
    </row>
    <row r="29" spans="1:12" x14ac:dyDescent="0.25">
      <c r="A29" s="51" t="s">
        <v>129</v>
      </c>
      <c r="B29">
        <v>200</v>
      </c>
      <c r="C29">
        <v>4.08</v>
      </c>
    </row>
    <row r="30" spans="1:12" x14ac:dyDescent="0.25">
      <c r="A30" s="1" t="s">
        <v>83</v>
      </c>
      <c r="B30">
        <v>13</v>
      </c>
      <c r="C30">
        <v>0.52</v>
      </c>
    </row>
    <row r="31" spans="1:12" x14ac:dyDescent="0.25">
      <c r="A31" s="1" t="s">
        <v>84</v>
      </c>
      <c r="B31">
        <v>13</v>
      </c>
      <c r="C31">
        <v>0.36</v>
      </c>
    </row>
    <row r="32" spans="1:12" x14ac:dyDescent="0.25">
      <c r="A32" s="1" t="s">
        <v>85</v>
      </c>
      <c r="B32">
        <v>13</v>
      </c>
      <c r="C32">
        <v>0.23</v>
      </c>
    </row>
    <row r="33" spans="2:2" x14ac:dyDescent="0.25">
      <c r="B3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Neuf</vt:lpstr>
      <vt:lpstr>Matrice</vt:lpstr>
      <vt:lpstr>Neuf!Zone_d_impression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Monsieur Plan</dc:creator>
  <cp:lastModifiedBy>Monsieur Plan</cp:lastModifiedBy>
  <cp:lastPrinted>2013-02-22T13:45:55Z</cp:lastPrinted>
  <dcterms:created xsi:type="dcterms:W3CDTF">2013-02-22T12:15:56Z</dcterms:created>
  <dcterms:modified xsi:type="dcterms:W3CDTF">2013-02-23T18:26:31Z</dcterms:modified>
</cp:coreProperties>
</file>