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trlProps/ctrlProp1.xml" ContentType="application/vnd.ms-excel.controlproperties+xml"/>
  <Override PartName="/xl/drawings/drawing2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drawings/drawing3.xml" ContentType="application/vnd.openxmlformats-officedocument.drawing+xml"/>
  <Override PartName="/xl/activeX/activeX5.xml" ContentType="application/vnd.ms-office.activeX+xml"/>
  <Override PartName="/xl/activeX/activeX5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5" yWindow="-15" windowWidth="19230" windowHeight="12600"/>
  </bookViews>
  <sheets>
    <sheet name="ACCUEIL" sheetId="2" r:id="rId1"/>
    <sheet name="TABLEAU DE BORD" sheetId="4" r:id="rId2"/>
    <sheet name="DONNEES" sheetId="3" r:id="rId3"/>
    <sheet name="DIVERS" sheetId="5" r:id="rId4"/>
  </sheets>
  <calcPr calcId="145621"/>
</workbook>
</file>

<file path=xl/calcChain.xml><?xml version="1.0" encoding="utf-8"?>
<calcChain xmlns="http://schemas.openxmlformats.org/spreadsheetml/2006/main">
  <c r="D6" i="3" l="1"/>
  <c r="E5" i="3" l="1"/>
  <c r="D5" i="3"/>
  <c r="D38" i="3" s="1"/>
  <c r="E7" i="3"/>
  <c r="E8" i="3"/>
  <c r="F8" i="3" s="1"/>
  <c r="E9" i="3"/>
  <c r="E10" i="3"/>
  <c r="F10" i="3" s="1"/>
  <c r="E11" i="3"/>
  <c r="F11" i="3" s="1"/>
  <c r="E12" i="3"/>
  <c r="F12" i="3" s="1"/>
  <c r="E13" i="3"/>
  <c r="E14" i="3"/>
  <c r="F14" i="3" s="1"/>
  <c r="E15" i="3"/>
  <c r="F15" i="3" s="1"/>
  <c r="E16" i="3"/>
  <c r="F16" i="3" s="1"/>
  <c r="E17" i="3"/>
  <c r="E18" i="3"/>
  <c r="F18" i="3" s="1"/>
  <c r="E19" i="3"/>
  <c r="F19" i="3" s="1"/>
  <c r="E20" i="3"/>
  <c r="F20" i="3" s="1"/>
  <c r="E21" i="3"/>
  <c r="E22" i="3"/>
  <c r="F22" i="3" s="1"/>
  <c r="E23" i="3"/>
  <c r="F23" i="3" s="1"/>
  <c r="E24" i="3"/>
  <c r="F24" i="3" s="1"/>
  <c r="E25" i="3"/>
  <c r="E26" i="3"/>
  <c r="F26" i="3" s="1"/>
  <c r="E27" i="3"/>
  <c r="F27" i="3" s="1"/>
  <c r="E28" i="3"/>
  <c r="F28" i="3" s="1"/>
  <c r="E29" i="3"/>
  <c r="E30" i="3"/>
  <c r="F30" i="3" s="1"/>
  <c r="E31" i="3"/>
  <c r="F31" i="3" s="1"/>
  <c r="E32" i="3"/>
  <c r="F32" i="3" s="1"/>
  <c r="E33" i="3"/>
  <c r="E34" i="3"/>
  <c r="F34" i="3" s="1"/>
  <c r="E35" i="3"/>
  <c r="F35" i="3" s="1"/>
  <c r="E36" i="3"/>
  <c r="F36" i="3" s="1"/>
  <c r="D7" i="3"/>
  <c r="D8" i="3"/>
  <c r="D9" i="3"/>
  <c r="F9" i="3" s="1"/>
  <c r="D10" i="3"/>
  <c r="D11" i="3"/>
  <c r="D12" i="3"/>
  <c r="D13" i="3"/>
  <c r="F13" i="3" s="1"/>
  <c r="D14" i="3"/>
  <c r="D15" i="3"/>
  <c r="D16" i="3"/>
  <c r="D17" i="3"/>
  <c r="F17" i="3" s="1"/>
  <c r="D18" i="3"/>
  <c r="D19" i="3"/>
  <c r="D20" i="3"/>
  <c r="D21" i="3"/>
  <c r="F21" i="3" s="1"/>
  <c r="D22" i="3"/>
  <c r="D23" i="3"/>
  <c r="D24" i="3"/>
  <c r="D25" i="3"/>
  <c r="F25" i="3" s="1"/>
  <c r="D26" i="3"/>
  <c r="D27" i="3"/>
  <c r="D28" i="3"/>
  <c r="D29" i="3"/>
  <c r="F29" i="3" s="1"/>
  <c r="D30" i="3"/>
  <c r="D31" i="3"/>
  <c r="D32" i="3"/>
  <c r="D33" i="3"/>
  <c r="F33" i="3" s="1"/>
  <c r="D34" i="3"/>
  <c r="D35" i="3"/>
  <c r="D36" i="3"/>
  <c r="E6" i="3"/>
  <c r="AB37" i="3"/>
  <c r="AB38" i="3" s="1"/>
  <c r="AA37" i="3"/>
  <c r="AA38" i="3" s="1"/>
  <c r="Z37" i="3"/>
  <c r="Z38" i="3" s="1"/>
  <c r="Y37" i="3"/>
  <c r="Y38" i="3" s="1"/>
  <c r="X37" i="3"/>
  <c r="X38" i="3" s="1"/>
  <c r="W37" i="3"/>
  <c r="W38" i="3" s="1"/>
  <c r="V37" i="3"/>
  <c r="V38" i="3" s="1"/>
  <c r="U37" i="3"/>
  <c r="U38" i="3" s="1"/>
  <c r="R37" i="3"/>
  <c r="R38" i="3" s="1"/>
  <c r="Q37" i="3"/>
  <c r="Q38" i="3" s="1"/>
  <c r="P37" i="3"/>
  <c r="P38" i="3" s="1"/>
  <c r="O37" i="3"/>
  <c r="O38" i="3" s="1"/>
  <c r="N37" i="3"/>
  <c r="N38" i="3" s="1"/>
  <c r="M37" i="3"/>
  <c r="M38" i="3" s="1"/>
  <c r="L37" i="3"/>
  <c r="L38" i="3" s="1"/>
  <c r="K37" i="3"/>
  <c r="K38" i="3" s="1"/>
  <c r="E38" i="3" l="1"/>
  <c r="F7" i="3"/>
  <c r="F6" i="3"/>
  <c r="F5" i="3"/>
  <c r="T38" i="3"/>
  <c r="J38" i="3"/>
  <c r="F38" i="3" l="1" a="1"/>
  <c r="F38" i="3" s="1"/>
  <c r="H38" i="3" s="1"/>
</calcChain>
</file>

<file path=xl/sharedStrings.xml><?xml version="1.0" encoding="utf-8"?>
<sst xmlns="http://schemas.openxmlformats.org/spreadsheetml/2006/main" count="82" uniqueCount="59">
  <si>
    <t>Date</t>
  </si>
  <si>
    <t>Relevé 
HP</t>
  </si>
  <si>
    <t>Releve 
HC</t>
  </si>
  <si>
    <t>Total
journalier</t>
  </si>
  <si>
    <t>Conso
HP</t>
  </si>
  <si>
    <t>Conso
HC</t>
  </si>
  <si>
    <t>Indice HP</t>
  </si>
  <si>
    <t>Indice HC</t>
  </si>
  <si>
    <t>DATE DU JOUR</t>
  </si>
  <si>
    <t>SUIVI DE MA CONSOMMATION ELECTRIQUE</t>
  </si>
  <si>
    <t>Machines utilisées jour</t>
  </si>
  <si>
    <t>Machines utilisées nuit</t>
  </si>
  <si>
    <t>REMARQUES</t>
  </si>
  <si>
    <t>Machines utilisées nuits</t>
  </si>
  <si>
    <t>Remarques</t>
  </si>
  <si>
    <t>TABLEAU DE BORD</t>
  </si>
  <si>
    <t>Heures Creuses / Heures Pleines</t>
  </si>
  <si>
    <t>Consomation journalière</t>
  </si>
  <si>
    <t>Moyenne mensuelle</t>
  </si>
  <si>
    <t>Four (J)</t>
  </si>
  <si>
    <t>Plaques de cuisson (J)</t>
  </si>
  <si>
    <t>Lave vaisselle (J)</t>
  </si>
  <si>
    <t>Lave linge (J)</t>
  </si>
  <si>
    <t>Seche linge (J)</t>
  </si>
  <si>
    <t>Electroportatif (J)</t>
  </si>
  <si>
    <t>Fer à repasser (J)</t>
  </si>
  <si>
    <t>Cuisson diverse (raclette, fondue …) (J)</t>
  </si>
  <si>
    <t>Four (N)</t>
  </si>
  <si>
    <t>Plaques de cuisson (N)</t>
  </si>
  <si>
    <t>Lave vaisselle (N)</t>
  </si>
  <si>
    <t>Lave linge (N)</t>
  </si>
  <si>
    <t>Seche linge (N)</t>
  </si>
  <si>
    <t>Fer à repasser (N)</t>
  </si>
  <si>
    <t>Cuisson diverse (raclette, fondue …) (N)</t>
  </si>
  <si>
    <t>Types de consommation JOURNEE</t>
  </si>
  <si>
    <t>Types de consommation NUIT</t>
  </si>
  <si>
    <t>Ballon eau chaude (N)</t>
  </si>
  <si>
    <t>Lave vaisselle</t>
  </si>
  <si>
    <t xml:space="preserve">Four </t>
  </si>
  <si>
    <t>Plaques de cuisson</t>
  </si>
  <si>
    <t>Lave linge</t>
  </si>
  <si>
    <t>Seche linge</t>
  </si>
  <si>
    <t>Electroportatif</t>
  </si>
  <si>
    <t>Fer à repasser</t>
  </si>
  <si>
    <t xml:space="preserve">Cuisson diverse (raclette, fondue …) </t>
  </si>
  <si>
    <t>30 mn</t>
  </si>
  <si>
    <t>1 cycle</t>
  </si>
  <si>
    <t>1h</t>
  </si>
  <si>
    <t>Ballon d'eau chaude</t>
  </si>
  <si>
    <t>1 nuit</t>
  </si>
  <si>
    <t>Designation</t>
  </si>
  <si>
    <t>Durée</t>
  </si>
  <si>
    <t>Consomation</t>
  </si>
  <si>
    <t>Nombre d'utilisation</t>
  </si>
  <si>
    <t>Cosommation diveres</t>
  </si>
  <si>
    <t>Puissance cons. cumulée</t>
  </si>
  <si>
    <t>Report du mois précédent     ---&gt;</t>
  </si>
  <si>
    <t>(En Kw)</t>
  </si>
  <si>
    <t>Remplir ces données apres avoir MESURE la consommation correpondant à un cycle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</si>
</sst>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;@"/>
    <numFmt numFmtId="165" formatCode="#&quot; Kw&quot;"/>
  </numFmts>
  <fonts count="13" x14ac:knownFonts="1">
    <font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9"/>
      <color rgb="FF333333"/>
      <name val="Courier New"/>
      <family val="3"/>
    </font>
    <font>
      <sz val="11"/>
      <color rgb="FF333333"/>
      <name val="Calibri"/>
      <family val="2"/>
      <scheme val="minor"/>
    </font>
    <font>
      <sz val="11"/>
      <color rgb="FF111111"/>
      <name val="Calibri"/>
      <family val="2"/>
      <scheme val="minor"/>
    </font>
    <font>
      <b/>
      <sz val="20"/>
      <color rgb="FF000000"/>
      <name val="Calibri"/>
      <family val="2"/>
    </font>
    <font>
      <sz val="11"/>
      <color theme="0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26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22"/>
      <color theme="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3" tint="0.39997558519241921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95"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0" xfId="0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Fill="1" applyBorder="1"/>
    <xf numFmtId="0" fontId="0" fillId="3" borderId="0" xfId="0" applyFill="1"/>
    <xf numFmtId="0" fontId="0" fillId="3" borderId="0" xfId="0" applyFill="1" applyBorder="1"/>
    <xf numFmtId="0" fontId="0" fillId="4" borderId="0" xfId="0" applyFill="1"/>
    <xf numFmtId="0" fontId="0" fillId="4" borderId="0" xfId="0" applyFill="1" applyBorder="1"/>
    <xf numFmtId="164" fontId="0" fillId="0" borderId="0" xfId="0" applyNumberFormat="1" applyAlignment="1">
      <alignment horizontal="center"/>
    </xf>
    <xf numFmtId="0" fontId="0" fillId="5" borderId="0" xfId="0" applyFill="1" applyAlignment="1">
      <alignment horizontal="center"/>
    </xf>
    <xf numFmtId="164" fontId="0" fillId="0" borderId="0" xfId="0" applyNumberFormat="1" applyBorder="1" applyAlignment="1">
      <alignment horizontal="center"/>
    </xf>
    <xf numFmtId="0" fontId="0" fillId="5" borderId="0" xfId="0" applyFill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0" fillId="0" borderId="0" xfId="0" applyBorder="1" applyAlignment="1">
      <alignment horizontal="right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right"/>
    </xf>
    <xf numFmtId="4" fontId="0" fillId="0" borderId="1" xfId="0" applyNumberFormat="1" applyFont="1" applyBorder="1" applyAlignment="1">
      <alignment horizontal="center"/>
    </xf>
    <xf numFmtId="3" fontId="0" fillId="0" borderId="0" xfId="0" applyNumberFormat="1" applyAlignment="1">
      <alignment horizontal="center"/>
    </xf>
    <xf numFmtId="3" fontId="0" fillId="0" borderId="0" xfId="0" applyNumberFormat="1" applyBorder="1" applyAlignment="1">
      <alignment horizontal="center"/>
    </xf>
    <xf numFmtId="3" fontId="3" fillId="0" borderId="1" xfId="0" applyNumberFormat="1" applyFont="1" applyBorder="1" applyAlignment="1">
      <alignment horizontal="center" vertical="center"/>
    </xf>
    <xf numFmtId="3" fontId="4" fillId="0" borderId="1" xfId="0" applyNumberFormat="1" applyFont="1" applyBorder="1" applyAlignment="1">
      <alignment horizontal="center"/>
    </xf>
    <xf numFmtId="0" fontId="0" fillId="6" borderId="0" xfId="0" applyFill="1" applyAlignment="1" applyProtection="1">
      <alignment horizontal="center" vertical="center"/>
      <protection locked="0"/>
    </xf>
    <xf numFmtId="164" fontId="0" fillId="0" borderId="0" xfId="0" applyNumberFormat="1" applyAlignment="1">
      <alignment horizontal="center" vertical="top" wrapText="1"/>
    </xf>
    <xf numFmtId="0" fontId="0" fillId="0" borderId="16" xfId="0" applyBorder="1"/>
    <xf numFmtId="0" fontId="0" fillId="0" borderId="17" xfId="0" applyBorder="1"/>
    <xf numFmtId="0" fontId="0" fillId="0" borderId="18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2" borderId="0" xfId="0" applyFill="1" applyProtection="1">
      <protection locked="0"/>
    </xf>
    <xf numFmtId="0" fontId="0" fillId="4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4" borderId="0" xfId="0" applyFill="1" applyAlignment="1">
      <alignment horizontal="center" textRotation="90" wrapText="1"/>
    </xf>
    <xf numFmtId="0" fontId="0" fillId="0" borderId="0" xfId="0" applyAlignment="1">
      <alignment horizontal="center" wrapText="1"/>
    </xf>
    <xf numFmtId="0" fontId="0" fillId="3" borderId="0" xfId="0" applyFill="1" applyAlignment="1">
      <alignment horizontal="center" textRotation="90" wrapText="1"/>
    </xf>
    <xf numFmtId="164" fontId="0" fillId="0" borderId="10" xfId="0" applyNumberFormat="1" applyBorder="1" applyAlignment="1">
      <alignment horizontal="center" vertical="center"/>
    </xf>
    <xf numFmtId="164" fontId="0" fillId="0" borderId="11" xfId="0" applyNumberFormat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3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0" xfId="0" applyBorder="1" applyAlignment="1">
      <alignment horizontal="center" wrapText="1"/>
    </xf>
    <xf numFmtId="0" fontId="0" fillId="0" borderId="11" xfId="0" applyBorder="1" applyAlignment="1">
      <alignment horizontal="center" wrapText="1"/>
    </xf>
    <xf numFmtId="0" fontId="1" fillId="3" borderId="8" xfId="0" applyFont="1" applyFill="1" applyBorder="1" applyAlignment="1">
      <alignment horizontal="center" vertical="center"/>
    </xf>
    <xf numFmtId="0" fontId="1" fillId="3" borderId="9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0" fillId="3" borderId="0" xfId="0" applyFill="1" applyBorder="1" applyAlignment="1" applyProtection="1">
      <alignment vertical="center"/>
      <protection locked="0"/>
    </xf>
    <xf numFmtId="0" fontId="0" fillId="3" borderId="0" xfId="0" applyFill="1" applyBorder="1" applyAlignment="1">
      <alignment vertical="center"/>
    </xf>
    <xf numFmtId="0" fontId="6" fillId="3" borderId="0" xfId="0" applyFont="1" applyFill="1"/>
    <xf numFmtId="0" fontId="7" fillId="7" borderId="2" xfId="0" applyFont="1" applyFill="1" applyBorder="1" applyAlignment="1">
      <alignment horizontal="center" vertical="center"/>
    </xf>
    <xf numFmtId="0" fontId="7" fillId="7" borderId="6" xfId="0" applyFont="1" applyFill="1" applyBorder="1" applyAlignment="1">
      <alignment horizontal="center" vertical="center"/>
    </xf>
    <xf numFmtId="0" fontId="7" fillId="7" borderId="3" xfId="0" applyFont="1" applyFill="1" applyBorder="1" applyAlignment="1">
      <alignment horizontal="center" vertical="center"/>
    </xf>
    <xf numFmtId="0" fontId="7" fillId="7" borderId="4" xfId="0" applyFont="1" applyFill="1" applyBorder="1" applyAlignment="1">
      <alignment horizontal="center" vertical="center"/>
    </xf>
    <xf numFmtId="0" fontId="7" fillId="7" borderId="7" xfId="0" applyFont="1" applyFill="1" applyBorder="1" applyAlignment="1">
      <alignment horizontal="center" vertical="center"/>
    </xf>
    <xf numFmtId="0" fontId="7" fillId="7" borderId="5" xfId="0" applyFont="1" applyFill="1" applyBorder="1" applyAlignment="1">
      <alignment horizontal="center" vertical="center"/>
    </xf>
    <xf numFmtId="14" fontId="6" fillId="3" borderId="0" xfId="0" applyNumberFormat="1" applyFont="1" applyFill="1"/>
    <xf numFmtId="0" fontId="8" fillId="3" borderId="15" xfId="0" applyFont="1" applyFill="1" applyBorder="1" applyAlignment="1">
      <alignment vertical="center"/>
    </xf>
    <xf numFmtId="0" fontId="8" fillId="3" borderId="0" xfId="0" applyFont="1" applyFill="1" applyBorder="1" applyAlignment="1">
      <alignment horizontal="center" vertical="center" wrapText="1"/>
    </xf>
    <xf numFmtId="164" fontId="9" fillId="8" borderId="15" xfId="0" applyNumberFormat="1" applyFont="1" applyFill="1" applyBorder="1" applyAlignment="1" applyProtection="1">
      <alignment vertical="center" wrapText="1"/>
      <protection locked="0"/>
    </xf>
    <xf numFmtId="165" fontId="9" fillId="8" borderId="15" xfId="0" applyNumberFormat="1" applyFont="1" applyFill="1" applyBorder="1" applyAlignment="1" applyProtection="1">
      <alignment vertical="center" wrapText="1"/>
      <protection locked="0"/>
    </xf>
    <xf numFmtId="0" fontId="8" fillId="3" borderId="2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0" fontId="10" fillId="3" borderId="0" xfId="0" applyFont="1" applyFill="1" applyAlignment="1">
      <alignment horizontal="center" vertical="center" wrapText="1"/>
    </xf>
    <xf numFmtId="0" fontId="11" fillId="8" borderId="1" xfId="0" applyFont="1" applyFill="1" applyBorder="1" applyAlignment="1" applyProtection="1">
      <alignment horizontal="center" vertical="center" wrapText="1"/>
      <protection locked="0"/>
    </xf>
    <xf numFmtId="0" fontId="8" fillId="3" borderId="4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 wrapText="1"/>
    </xf>
    <xf numFmtId="0" fontId="6" fillId="8" borderId="1" xfId="0" applyFont="1" applyFill="1" applyBorder="1" applyAlignment="1" applyProtection="1">
      <alignment horizontal="center"/>
      <protection locked="0"/>
    </xf>
    <xf numFmtId="0" fontId="10" fillId="3" borderId="0" xfId="0" applyFont="1" applyFill="1" applyAlignment="1">
      <alignment vertical="center"/>
    </xf>
    <xf numFmtId="0" fontId="11" fillId="8" borderId="1" xfId="0" applyFont="1" applyFill="1" applyBorder="1" applyAlignment="1" applyProtection="1">
      <alignment horizontal="center" vertical="center"/>
      <protection locked="0"/>
    </xf>
    <xf numFmtId="0" fontId="6" fillId="3" borderId="0" xfId="0" applyFont="1" applyFill="1" applyAlignment="1">
      <alignment horizontal="center"/>
    </xf>
    <xf numFmtId="0" fontId="8" fillId="3" borderId="0" xfId="0" applyFont="1" applyFill="1" applyBorder="1" applyAlignment="1">
      <alignment vertical="center"/>
    </xf>
    <xf numFmtId="0" fontId="6" fillId="8" borderId="15" xfId="0" applyFont="1" applyFill="1" applyBorder="1" applyAlignment="1" applyProtection="1">
      <alignment horizontal="left" vertical="center" wrapText="1"/>
      <protection locked="0"/>
    </xf>
    <xf numFmtId="0" fontId="6" fillId="3" borderId="0" xfId="0" applyFont="1" applyFill="1" applyBorder="1" applyAlignment="1" applyProtection="1">
      <alignment vertical="center"/>
      <protection locked="0"/>
    </xf>
    <xf numFmtId="0" fontId="8" fillId="3" borderId="15" xfId="0" applyFont="1" applyFill="1" applyBorder="1" applyAlignment="1">
      <alignment horizontal="center" vertical="center"/>
    </xf>
    <xf numFmtId="0" fontId="8" fillId="3" borderId="15" xfId="0" applyFont="1" applyFill="1" applyBorder="1" applyAlignment="1">
      <alignment horizontal="center" vertical="center" wrapText="1"/>
    </xf>
    <xf numFmtId="0" fontId="6" fillId="7" borderId="12" xfId="0" applyFont="1" applyFill="1" applyBorder="1" applyAlignment="1">
      <alignment horizontal="center"/>
    </xf>
    <xf numFmtId="0" fontId="6" fillId="7" borderId="13" xfId="0" applyFont="1" applyFill="1" applyBorder="1" applyAlignment="1">
      <alignment horizontal="center"/>
    </xf>
    <xf numFmtId="0" fontId="6" fillId="7" borderId="14" xfId="0" applyFont="1" applyFill="1" applyBorder="1" applyAlignment="1">
      <alignment horizontal="center"/>
    </xf>
    <xf numFmtId="0" fontId="12" fillId="7" borderId="2" xfId="0" applyFont="1" applyFill="1" applyBorder="1" applyAlignment="1">
      <alignment horizontal="center" vertical="center" wrapText="1"/>
    </xf>
    <xf numFmtId="0" fontId="12" fillId="7" borderId="6" xfId="0" applyFont="1" applyFill="1" applyBorder="1" applyAlignment="1">
      <alignment horizontal="center" vertical="center" wrapText="1"/>
    </xf>
    <xf numFmtId="0" fontId="12" fillId="7" borderId="3" xfId="0" applyFont="1" applyFill="1" applyBorder="1" applyAlignment="1">
      <alignment horizontal="center" vertical="center" wrapText="1"/>
    </xf>
    <xf numFmtId="0" fontId="12" fillId="7" borderId="8" xfId="0" applyFont="1" applyFill="1" applyBorder="1" applyAlignment="1">
      <alignment horizontal="center" vertical="center" wrapText="1"/>
    </xf>
    <xf numFmtId="0" fontId="12" fillId="7" borderId="0" xfId="0" applyFont="1" applyFill="1" applyBorder="1" applyAlignment="1">
      <alignment horizontal="center" vertical="center" wrapText="1"/>
    </xf>
    <xf numFmtId="0" fontId="12" fillId="7" borderId="9" xfId="0" applyFont="1" applyFill="1" applyBorder="1" applyAlignment="1">
      <alignment horizontal="center" vertical="center" wrapText="1"/>
    </xf>
    <xf numFmtId="0" fontId="12" fillId="7" borderId="4" xfId="0" applyFont="1" applyFill="1" applyBorder="1" applyAlignment="1">
      <alignment horizontal="center" vertical="center" wrapText="1"/>
    </xf>
    <xf numFmtId="0" fontId="12" fillId="7" borderId="7" xfId="0" applyFont="1" applyFill="1" applyBorder="1" applyAlignment="1">
      <alignment horizontal="center" vertical="center" wrapText="1"/>
    </xf>
    <xf numFmtId="0" fontId="12" fillId="7" borderId="5" xfId="0" applyFont="1" applyFill="1" applyBorder="1" applyAlignment="1">
      <alignment horizontal="center" vertical="center" wrapText="1"/>
    </xf>
  </cellXfs>
  <cellStyles count="1">
    <cellStyle name="Normal" xfId="0" builtinId="0"/>
  </cellStyles>
  <dxfs count="2">
    <dxf>
      <font>
        <color theme="0"/>
      </font>
      <fill>
        <patternFill patternType="none">
          <bgColor indexed="65"/>
        </patternFill>
      </fill>
    </dxf>
    <dxf>
      <fill>
        <patternFill>
          <bgColor theme="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1"/>
          <c:order val="0"/>
          <c:tx>
            <c:strRef>
              <c:f>DONNEES!$D$2:$D$3</c:f>
              <c:strCache>
                <c:ptCount val="1"/>
                <c:pt idx="0">
                  <c:v>Conso
HP</c:v>
                </c:pt>
              </c:strCache>
            </c:strRef>
          </c:tx>
          <c:invertIfNegative val="0"/>
          <c:val>
            <c:numRef>
              <c:f>DONNEES!$D$4:$D$36</c:f>
              <c:numCache>
                <c:formatCode>#,##0</c:formatCode>
                <c:ptCount val="33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</c:numCache>
            </c:numRef>
          </c:val>
        </c:ser>
        <c:ser>
          <c:idx val="2"/>
          <c:order val="1"/>
          <c:tx>
            <c:strRef>
              <c:f>DONNEES!$E$2:$E$3</c:f>
              <c:strCache>
                <c:ptCount val="1"/>
                <c:pt idx="0">
                  <c:v>Conso
HC</c:v>
                </c:pt>
              </c:strCache>
            </c:strRef>
          </c:tx>
          <c:invertIfNegative val="0"/>
          <c:val>
            <c:numRef>
              <c:f>DONNEES!$E$4:$E$36</c:f>
              <c:numCache>
                <c:formatCode>#,##0</c:formatCode>
                <c:ptCount val="33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7699456"/>
        <c:axId val="76537152"/>
      </c:barChart>
      <c:catAx>
        <c:axId val="47699456"/>
        <c:scaling>
          <c:orientation val="minMax"/>
        </c:scaling>
        <c:delete val="0"/>
        <c:axPos val="b"/>
        <c:numFmt formatCode="dd/mm/yy;@" sourceLinked="0"/>
        <c:majorTickMark val="out"/>
        <c:minorTickMark val="none"/>
        <c:tickLblPos val="nextTo"/>
        <c:crossAx val="76537152"/>
        <c:crosses val="autoZero"/>
        <c:auto val="1"/>
        <c:lblAlgn val="ctr"/>
        <c:lblOffset val="100"/>
        <c:noMultiLvlLbl val="0"/>
      </c:catAx>
      <c:valAx>
        <c:axId val="7653715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47699456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view3D>
      <c:rotX val="15"/>
      <c:rotY val="20"/>
      <c:depthPercent val="100"/>
      <c:rAngAx val="1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1996062992125985"/>
          <c:y val="2.8252405949256341E-2"/>
          <c:w val="0.8253606736657918"/>
          <c:h val="0.89719889180519097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DONNEES!$F$2</c:f>
              <c:strCache>
                <c:ptCount val="1"/>
                <c:pt idx="0">
                  <c:v>Total
journalier</c:v>
                </c:pt>
              </c:strCache>
            </c:strRef>
          </c:tx>
          <c:invertIfNegative val="0"/>
          <c:cat>
            <c:strRef>
              <c:f>DONNEES!$A$3:$A$36</c:f>
              <c:strCache>
                <c:ptCount val="2"/>
                <c:pt idx="1">
                  <c:v>Report du mois précédent     ---&gt;</c:v>
                </c:pt>
              </c:strCache>
            </c:strRef>
          </c:cat>
          <c:val>
            <c:numRef>
              <c:f>DONNEES!$F$3:$F$36</c:f>
              <c:numCache>
                <c:formatCode>General</c:formatCode>
                <c:ptCount val="34"/>
                <c:pt idx="2" formatCode="#,##0">
                  <c:v>0</c:v>
                </c:pt>
                <c:pt idx="3" formatCode="#,##0">
                  <c:v>0</c:v>
                </c:pt>
                <c:pt idx="4" formatCode="#,##0">
                  <c:v>0</c:v>
                </c:pt>
                <c:pt idx="5" formatCode="#,##0">
                  <c:v>0</c:v>
                </c:pt>
                <c:pt idx="6" formatCode="#,##0">
                  <c:v>0</c:v>
                </c:pt>
                <c:pt idx="7" formatCode="#,##0">
                  <c:v>0</c:v>
                </c:pt>
                <c:pt idx="8" formatCode="#,##0">
                  <c:v>0</c:v>
                </c:pt>
                <c:pt idx="9" formatCode="#,##0">
                  <c:v>0</c:v>
                </c:pt>
                <c:pt idx="10" formatCode="#,##0">
                  <c:v>0</c:v>
                </c:pt>
                <c:pt idx="11" formatCode="#,##0">
                  <c:v>0</c:v>
                </c:pt>
                <c:pt idx="12" formatCode="#,##0">
                  <c:v>0</c:v>
                </c:pt>
                <c:pt idx="13" formatCode="#,##0">
                  <c:v>0</c:v>
                </c:pt>
                <c:pt idx="14" formatCode="#,##0">
                  <c:v>0</c:v>
                </c:pt>
                <c:pt idx="15" formatCode="#,##0">
                  <c:v>0</c:v>
                </c:pt>
                <c:pt idx="16" formatCode="#,##0">
                  <c:v>0</c:v>
                </c:pt>
                <c:pt idx="17" formatCode="#,##0">
                  <c:v>0</c:v>
                </c:pt>
                <c:pt idx="18" formatCode="#,##0">
                  <c:v>0</c:v>
                </c:pt>
                <c:pt idx="19" formatCode="#,##0">
                  <c:v>0</c:v>
                </c:pt>
                <c:pt idx="20" formatCode="#,##0">
                  <c:v>0</c:v>
                </c:pt>
                <c:pt idx="21" formatCode="#,##0">
                  <c:v>0</c:v>
                </c:pt>
                <c:pt idx="22" formatCode="#,##0">
                  <c:v>0</c:v>
                </c:pt>
                <c:pt idx="23" formatCode="#,##0">
                  <c:v>0</c:v>
                </c:pt>
                <c:pt idx="24" formatCode="#,##0">
                  <c:v>0</c:v>
                </c:pt>
                <c:pt idx="25" formatCode="#,##0">
                  <c:v>0</c:v>
                </c:pt>
                <c:pt idx="26" formatCode="#,##0">
                  <c:v>0</c:v>
                </c:pt>
                <c:pt idx="27" formatCode="#,##0">
                  <c:v>0</c:v>
                </c:pt>
                <c:pt idx="28" formatCode="#,##0">
                  <c:v>0</c:v>
                </c:pt>
                <c:pt idx="29" formatCode="#,##0">
                  <c:v>0</c:v>
                </c:pt>
                <c:pt idx="30" formatCode="#,##0">
                  <c:v>0</c:v>
                </c:pt>
                <c:pt idx="31" formatCode="#,##0">
                  <c:v>0</c:v>
                </c:pt>
                <c:pt idx="32" formatCode="#,##0">
                  <c:v>0</c:v>
                </c:pt>
                <c:pt idx="33" formatCode="#,##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47700480"/>
        <c:axId val="45329792"/>
        <c:axId val="0"/>
      </c:bar3DChart>
      <c:catAx>
        <c:axId val="47700480"/>
        <c:scaling>
          <c:orientation val="minMax"/>
        </c:scaling>
        <c:delete val="0"/>
        <c:axPos val="b"/>
        <c:numFmt formatCode="dd/mm/yy;@" sourceLinked="0"/>
        <c:majorTickMark val="out"/>
        <c:minorTickMark val="none"/>
        <c:tickLblPos val="nextTo"/>
        <c:crossAx val="45329792"/>
        <c:crosses val="autoZero"/>
        <c:auto val="1"/>
        <c:lblAlgn val="ctr"/>
        <c:lblOffset val="100"/>
        <c:noMultiLvlLbl val="0"/>
      </c:catAx>
      <c:valAx>
        <c:axId val="4532979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47700480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</c:dPt>
          <c:dPt>
            <c:idx val="1"/>
            <c:bubble3D val="0"/>
          </c:dPt>
          <c:dPt>
            <c:idx val="2"/>
            <c:bubble3D val="0"/>
          </c:dPt>
          <c:dPt>
            <c:idx val="3"/>
            <c:bubble3D val="0"/>
          </c:dPt>
          <c:dPt>
            <c:idx val="4"/>
            <c:bubble3D val="0"/>
          </c:dPt>
          <c:dPt>
            <c:idx val="5"/>
            <c:bubble3D val="0"/>
          </c:dPt>
          <c:dPt>
            <c:idx val="6"/>
            <c:bubble3D val="0"/>
          </c:dPt>
          <c:dPt>
            <c:idx val="7"/>
            <c:bubble3D val="0"/>
          </c:dPt>
          <c:dPt>
            <c:idx val="8"/>
            <c:bubble3D val="0"/>
          </c:dPt>
          <c:dLbls>
            <c:showLegendKey val="0"/>
            <c:showVal val="1"/>
            <c:showCatName val="1"/>
            <c:showSerName val="0"/>
            <c:showPercent val="0"/>
            <c:showBubbleSize val="0"/>
            <c:showLeaderLines val="1"/>
          </c:dLbls>
          <c:cat>
            <c:strRef>
              <c:f>DONNEES!$J$4:$R$4</c:f>
              <c:strCache>
                <c:ptCount val="9"/>
                <c:pt idx="0">
                  <c:v>Cosommation diveres</c:v>
                </c:pt>
                <c:pt idx="1">
                  <c:v>Four (J)</c:v>
                </c:pt>
                <c:pt idx="2">
                  <c:v>Plaques de cuisson (J)</c:v>
                </c:pt>
                <c:pt idx="3">
                  <c:v>Lave vaisselle (J)</c:v>
                </c:pt>
                <c:pt idx="4">
                  <c:v>Lave linge (J)</c:v>
                </c:pt>
                <c:pt idx="5">
                  <c:v>Seche linge (J)</c:v>
                </c:pt>
                <c:pt idx="6">
                  <c:v>Electroportatif (J)</c:v>
                </c:pt>
                <c:pt idx="7">
                  <c:v>Fer à repasser (J)</c:v>
                </c:pt>
                <c:pt idx="8">
                  <c:v>Cuisson diverse (raclette, fondue …) (J)</c:v>
                </c:pt>
              </c:strCache>
            </c:strRef>
          </c:cat>
          <c:val>
            <c:numRef>
              <c:f>DONNEES!$J$38:$R$38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 w="25400">
          <a:noFill/>
        </a:ln>
      </c:spPr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</c:dPt>
          <c:dPt>
            <c:idx val="1"/>
            <c:bubble3D val="0"/>
          </c:dPt>
          <c:dPt>
            <c:idx val="2"/>
            <c:bubble3D val="0"/>
          </c:dPt>
          <c:dPt>
            <c:idx val="3"/>
            <c:bubble3D val="0"/>
          </c:dPt>
          <c:dPt>
            <c:idx val="4"/>
            <c:bubble3D val="0"/>
          </c:dPt>
          <c:dPt>
            <c:idx val="5"/>
            <c:bubble3D val="0"/>
          </c:dPt>
          <c:dPt>
            <c:idx val="6"/>
            <c:bubble3D val="0"/>
          </c:dPt>
          <c:dPt>
            <c:idx val="7"/>
            <c:bubble3D val="0"/>
          </c:dPt>
          <c:dPt>
            <c:idx val="8"/>
            <c:bubble3D val="0"/>
          </c:dPt>
          <c:dLbls>
            <c:showLegendKey val="0"/>
            <c:showVal val="1"/>
            <c:showCatName val="1"/>
            <c:showSerName val="0"/>
            <c:showPercent val="0"/>
            <c:showBubbleSize val="0"/>
            <c:showLeaderLines val="1"/>
          </c:dLbls>
          <c:cat>
            <c:strRef>
              <c:f>DONNEES!$T$4:$AB$4</c:f>
              <c:strCache>
                <c:ptCount val="9"/>
                <c:pt idx="0">
                  <c:v>Cosommation diveres</c:v>
                </c:pt>
                <c:pt idx="1">
                  <c:v>Four (N)</c:v>
                </c:pt>
                <c:pt idx="2">
                  <c:v>Plaques de cuisson (N)</c:v>
                </c:pt>
                <c:pt idx="3">
                  <c:v>Lave vaisselle (N)</c:v>
                </c:pt>
                <c:pt idx="4">
                  <c:v>Lave linge (N)</c:v>
                </c:pt>
                <c:pt idx="5">
                  <c:v>Seche linge (N)</c:v>
                </c:pt>
                <c:pt idx="6">
                  <c:v>Ballon eau chaude (N)</c:v>
                </c:pt>
                <c:pt idx="7">
                  <c:v>Fer à repasser (N)</c:v>
                </c:pt>
                <c:pt idx="8">
                  <c:v>Cuisson diverse (raclette, fondue …) (N)</c:v>
                </c:pt>
              </c:strCache>
            </c:strRef>
          </c:cat>
          <c:val>
            <c:numRef>
              <c:f>DONNEES!$T$38:$AB$38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 w="25400">
          <a:noFill/>
        </a:ln>
      </c:spPr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emf"/><Relationship Id="rId1" Type="http://schemas.openxmlformats.org/officeDocument/2006/relationships/image" Target="../media/image4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742950</xdr:colOff>
          <xdr:row>9</xdr:row>
          <xdr:rowOff>266700</xdr:rowOff>
        </xdr:from>
        <xdr:to>
          <xdr:col>12</xdr:col>
          <xdr:colOff>0</xdr:colOff>
          <xdr:row>12</xdr:row>
          <xdr:rowOff>0</xdr:rowOff>
        </xdr:to>
        <xdr:sp macro="" textlink="">
          <xdr:nvSpPr>
            <xdr:cNvPr id="5122" name="Button 2" hidden="1">
              <a:extLst>
                <a:ext uri="{63B3BB69-23CF-44E3-9099-C40C66FF867C}">
                  <a14:compatExt spid="_x0000_s5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000000"/>
                  </a:solidFill>
                  <a:latin typeface="Calibri"/>
                </a:rPr>
                <a:t>VALIDATION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238125</xdr:colOff>
          <xdr:row>1</xdr:row>
          <xdr:rowOff>19050</xdr:rowOff>
        </xdr:from>
        <xdr:to>
          <xdr:col>10</xdr:col>
          <xdr:colOff>104775</xdr:colOff>
          <xdr:row>5</xdr:row>
          <xdr:rowOff>57150</xdr:rowOff>
        </xdr:to>
        <xdr:sp macro="" textlink="">
          <xdr:nvSpPr>
            <xdr:cNvPr id="5124" name="CommandButton1" hidden="1">
              <a:extLst>
                <a:ext uri="{63B3BB69-23CF-44E3-9099-C40C66FF867C}">
                  <a14:compatExt spid="_x0000_s5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352425</xdr:colOff>
          <xdr:row>1</xdr:row>
          <xdr:rowOff>28575</xdr:rowOff>
        </xdr:from>
        <xdr:to>
          <xdr:col>12</xdr:col>
          <xdr:colOff>28575</xdr:colOff>
          <xdr:row>5</xdr:row>
          <xdr:rowOff>28575</xdr:rowOff>
        </xdr:to>
        <xdr:sp macro="" textlink="">
          <xdr:nvSpPr>
            <xdr:cNvPr id="5125" name="CommandButton2" hidden="1">
              <a:extLst>
                <a:ext uri="{63B3BB69-23CF-44E3-9099-C40C66FF867C}">
                  <a14:compatExt spid="_x0000_s5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381000</xdr:colOff>
      <xdr:row>6</xdr:row>
      <xdr:rowOff>76200</xdr:rowOff>
    </xdr:from>
    <xdr:to>
      <xdr:col>6</xdr:col>
      <xdr:colOff>381000</xdr:colOff>
      <xdr:row>20</xdr:row>
      <xdr:rowOff>152400</xdr:rowOff>
    </xdr:to>
    <xdr:graphicFrame macro="">
      <xdr:nvGraphicFramePr>
        <xdr:cNvPr id="11315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19050</xdr:colOff>
      <xdr:row>6</xdr:row>
      <xdr:rowOff>38100</xdr:rowOff>
    </xdr:from>
    <xdr:to>
      <xdr:col>14</xdr:col>
      <xdr:colOff>19050</xdr:colOff>
      <xdr:row>20</xdr:row>
      <xdr:rowOff>114300</xdr:rowOff>
    </xdr:to>
    <xdr:graphicFrame macro="">
      <xdr:nvGraphicFramePr>
        <xdr:cNvPr id="11316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466725</xdr:colOff>
      <xdr:row>24</xdr:row>
      <xdr:rowOff>180975</xdr:rowOff>
    </xdr:from>
    <xdr:to>
      <xdr:col>5</xdr:col>
      <xdr:colOff>714375</xdr:colOff>
      <xdr:row>37</xdr:row>
      <xdr:rowOff>161925</xdr:rowOff>
    </xdr:to>
    <xdr:graphicFrame macro="">
      <xdr:nvGraphicFramePr>
        <xdr:cNvPr id="11317" name="Graphique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8</xdr:col>
      <xdr:colOff>28575</xdr:colOff>
      <xdr:row>25</xdr:row>
      <xdr:rowOff>0</xdr:rowOff>
    </xdr:from>
    <xdr:to>
      <xdr:col>14</xdr:col>
      <xdr:colOff>9525</xdr:colOff>
      <xdr:row>37</xdr:row>
      <xdr:rowOff>171450</xdr:rowOff>
    </xdr:to>
    <xdr:graphicFrame macro="">
      <xdr:nvGraphicFramePr>
        <xdr:cNvPr id="11318" name="Graphique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619125</xdr:colOff>
          <xdr:row>0</xdr:row>
          <xdr:rowOff>114300</xdr:rowOff>
        </xdr:from>
        <xdr:to>
          <xdr:col>2</xdr:col>
          <xdr:colOff>238125</xdr:colOff>
          <xdr:row>2</xdr:row>
          <xdr:rowOff>133350</xdr:rowOff>
        </xdr:to>
        <xdr:sp macro="" textlink="">
          <xdr:nvSpPr>
            <xdr:cNvPr id="6145" name="CommandButton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723900</xdr:colOff>
          <xdr:row>0</xdr:row>
          <xdr:rowOff>161925</xdr:rowOff>
        </xdr:from>
        <xdr:to>
          <xdr:col>13</xdr:col>
          <xdr:colOff>304800</xdr:colOff>
          <xdr:row>2</xdr:row>
          <xdr:rowOff>161925</xdr:rowOff>
        </xdr:to>
        <xdr:sp macro="" textlink="">
          <xdr:nvSpPr>
            <xdr:cNvPr id="6146" name="CommandButton2" hidden="1">
              <a:extLst>
                <a:ext uri="{63B3BB69-23CF-44E3-9099-C40C66FF867C}">
                  <a14:compatExt spid="_x0000_s6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104775</xdr:colOff>
          <xdr:row>3</xdr:row>
          <xdr:rowOff>171450</xdr:rowOff>
        </xdr:from>
        <xdr:to>
          <xdr:col>7</xdr:col>
          <xdr:colOff>609600</xdr:colOff>
          <xdr:row>3</xdr:row>
          <xdr:rowOff>714375</xdr:rowOff>
        </xdr:to>
        <xdr:sp macro="" textlink="">
          <xdr:nvSpPr>
            <xdr:cNvPr id="7169" name="CommandButton1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3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6" Type="http://schemas.openxmlformats.org/officeDocument/2006/relationships/image" Target="../media/image4.emf"/><Relationship Id="rId5" Type="http://schemas.openxmlformats.org/officeDocument/2006/relationships/control" Target="../activeX/activeX4.xml"/><Relationship Id="rId4" Type="http://schemas.openxmlformats.org/officeDocument/2006/relationships/image" Target="../media/image3.emf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5.emf"/><Relationship Id="rId4" Type="http://schemas.openxmlformats.org/officeDocument/2006/relationships/control" Target="../activeX/activeX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L39"/>
  <sheetViews>
    <sheetView showGridLines="0" tabSelected="1" workbookViewId="0">
      <selection activeCell="G32" sqref="G32"/>
    </sheetView>
  </sheetViews>
  <sheetFormatPr baseColWidth="10" defaultRowHeight="15" x14ac:dyDescent="0.25"/>
  <cols>
    <col min="1" max="1" width="11.42578125" style="7"/>
    <col min="2" max="2" width="11.42578125" style="7" customWidth="1"/>
    <col min="3" max="3" width="22.85546875" style="7" customWidth="1"/>
    <col min="4" max="4" width="11.42578125" style="7"/>
    <col min="5" max="5" width="3.28515625" style="7" customWidth="1"/>
    <col min="6" max="6" width="1.5703125" style="7" customWidth="1"/>
    <col min="7" max="7" width="34.42578125" style="7" customWidth="1"/>
    <col min="8" max="16384" width="11.42578125" style="7"/>
  </cols>
  <sheetData>
    <row r="1" spans="1:12" ht="15.75" thickBot="1" x14ac:dyDescent="0.3">
      <c r="A1" s="56"/>
      <c r="B1" s="56"/>
      <c r="C1" s="56"/>
      <c r="D1" s="56"/>
      <c r="E1" s="56"/>
      <c r="F1" s="56"/>
      <c r="G1" s="56"/>
      <c r="H1" s="56"/>
    </row>
    <row r="2" spans="1:12" x14ac:dyDescent="0.25">
      <c r="A2" s="56"/>
      <c r="B2" s="56"/>
      <c r="C2" s="57" t="s">
        <v>9</v>
      </c>
      <c r="D2" s="58"/>
      <c r="E2" s="58"/>
      <c r="F2" s="58"/>
      <c r="G2" s="59"/>
      <c r="H2" s="56"/>
    </row>
    <row r="3" spans="1:12" ht="15.75" thickBot="1" x14ac:dyDescent="0.3">
      <c r="A3" s="56"/>
      <c r="B3" s="56"/>
      <c r="C3" s="60"/>
      <c r="D3" s="61"/>
      <c r="E3" s="61"/>
      <c r="F3" s="61"/>
      <c r="G3" s="62"/>
      <c r="H3" s="56"/>
    </row>
    <row r="4" spans="1:12" x14ac:dyDescent="0.25">
      <c r="A4" s="56"/>
      <c r="B4" s="63"/>
      <c r="C4" s="56"/>
      <c r="D4" s="56"/>
      <c r="E4" s="56"/>
      <c r="F4" s="56"/>
      <c r="G4" s="56"/>
      <c r="H4" s="56"/>
    </row>
    <row r="5" spans="1:12" x14ac:dyDescent="0.25">
      <c r="A5" s="56"/>
      <c r="B5" s="56"/>
      <c r="C5" s="56"/>
      <c r="D5" s="56"/>
      <c r="E5" s="56"/>
      <c r="F5" s="56"/>
      <c r="G5" s="56"/>
      <c r="H5" s="56"/>
    </row>
    <row r="6" spans="1:12" x14ac:dyDescent="0.25">
      <c r="A6" s="56"/>
      <c r="B6" s="56"/>
      <c r="C6" s="56"/>
      <c r="D6" s="56"/>
      <c r="E6" s="56"/>
      <c r="F6" s="56"/>
      <c r="G6" s="56"/>
      <c r="H6" s="56"/>
    </row>
    <row r="7" spans="1:12" ht="15.75" thickBot="1" x14ac:dyDescent="0.3">
      <c r="A7" s="56"/>
      <c r="B7" s="56"/>
      <c r="C7" s="56"/>
      <c r="D7" s="56"/>
      <c r="E7" s="56"/>
      <c r="F7" s="56"/>
      <c r="G7" s="56"/>
      <c r="H7" s="56"/>
    </row>
    <row r="8" spans="1:12" ht="41.1" customHeight="1" thickBot="1" x14ac:dyDescent="0.3">
      <c r="A8" s="56"/>
      <c r="B8" s="56"/>
      <c r="C8" s="81" t="s">
        <v>8</v>
      </c>
      <c r="D8" s="65"/>
      <c r="E8" s="65"/>
      <c r="F8" s="56"/>
      <c r="G8" s="66">
        <v>41852</v>
      </c>
      <c r="H8" s="56"/>
    </row>
    <row r="9" spans="1:12" ht="15.75" thickBot="1" x14ac:dyDescent="0.3">
      <c r="A9" s="56"/>
      <c r="B9" s="56"/>
      <c r="C9" s="77"/>
      <c r="D9" s="56"/>
      <c r="E9" s="56"/>
      <c r="F9" s="56"/>
      <c r="G9" s="56"/>
      <c r="H9" s="56"/>
    </row>
    <row r="10" spans="1:12" ht="41.1" customHeight="1" thickBot="1" x14ac:dyDescent="0.3">
      <c r="A10" s="56"/>
      <c r="B10" s="56"/>
      <c r="C10" s="82" t="s">
        <v>6</v>
      </c>
      <c r="D10" s="65"/>
      <c r="E10" s="65"/>
      <c r="F10" s="56"/>
      <c r="G10" s="67">
        <v>15000</v>
      </c>
      <c r="H10" s="56"/>
    </row>
    <row r="11" spans="1:12" ht="15.75" thickBot="1" x14ac:dyDescent="0.3">
      <c r="A11" s="56"/>
      <c r="B11" s="56"/>
      <c r="C11" s="77"/>
      <c r="D11" s="56"/>
      <c r="E11" s="56"/>
      <c r="F11" s="56"/>
      <c r="G11" s="56"/>
      <c r="H11" s="56"/>
      <c r="K11" s="50"/>
      <c r="L11" s="51"/>
    </row>
    <row r="12" spans="1:12" ht="41.1" customHeight="1" thickBot="1" x14ac:dyDescent="0.3">
      <c r="A12" s="56"/>
      <c r="B12" s="56"/>
      <c r="C12" s="82" t="s">
        <v>7</v>
      </c>
      <c r="D12" s="65"/>
      <c r="E12" s="65"/>
      <c r="F12" s="56"/>
      <c r="G12" s="67">
        <v>17000</v>
      </c>
      <c r="H12" s="56"/>
      <c r="K12" s="52"/>
      <c r="L12" s="53"/>
    </row>
    <row r="13" spans="1:12" ht="15.75" thickBot="1" x14ac:dyDescent="0.3">
      <c r="A13" s="56"/>
      <c r="B13" s="56"/>
      <c r="C13" s="56"/>
      <c r="D13" s="56"/>
      <c r="E13" s="56"/>
      <c r="F13" s="56"/>
      <c r="G13" s="56"/>
      <c r="H13" s="56"/>
    </row>
    <row r="14" spans="1:12" ht="15.75" customHeight="1" x14ac:dyDescent="0.25">
      <c r="A14" s="56"/>
      <c r="B14" s="68" t="s">
        <v>10</v>
      </c>
      <c r="C14" s="69"/>
      <c r="D14" s="70"/>
      <c r="E14" s="71"/>
      <c r="F14" s="56"/>
      <c r="G14" s="56" t="s">
        <v>19</v>
      </c>
      <c r="H14" s="56"/>
    </row>
    <row r="15" spans="1:12" ht="16.5" thickBot="1" x14ac:dyDescent="0.3">
      <c r="A15" s="56"/>
      <c r="B15" s="72"/>
      <c r="C15" s="73"/>
      <c r="D15" s="70"/>
      <c r="E15" s="71"/>
      <c r="F15" s="56"/>
      <c r="G15" s="56" t="s">
        <v>20</v>
      </c>
      <c r="H15" s="56"/>
    </row>
    <row r="16" spans="1:12" x14ac:dyDescent="0.25">
      <c r="A16" s="56"/>
      <c r="B16" s="56"/>
      <c r="C16" s="56"/>
      <c r="D16" s="56"/>
      <c r="E16" s="74"/>
      <c r="F16" s="56"/>
      <c r="G16" s="56" t="s">
        <v>21</v>
      </c>
      <c r="H16" s="56"/>
    </row>
    <row r="17" spans="1:10" ht="15" customHeight="1" x14ac:dyDescent="0.25">
      <c r="A17" s="56"/>
      <c r="B17" s="56"/>
      <c r="C17" s="75"/>
      <c r="D17" s="75"/>
      <c r="E17" s="76"/>
      <c r="F17" s="56"/>
      <c r="G17" s="56" t="s">
        <v>22</v>
      </c>
      <c r="H17" s="56"/>
    </row>
    <row r="18" spans="1:10" ht="15" customHeight="1" x14ac:dyDescent="0.25">
      <c r="A18" s="56"/>
      <c r="B18" s="56"/>
      <c r="C18" s="75"/>
      <c r="D18" s="75"/>
      <c r="E18" s="76"/>
      <c r="F18" s="56"/>
      <c r="G18" s="56" t="s">
        <v>23</v>
      </c>
      <c r="H18" s="56"/>
    </row>
    <row r="19" spans="1:10" x14ac:dyDescent="0.25">
      <c r="A19" s="56"/>
      <c r="B19" s="56"/>
      <c r="C19" s="56"/>
      <c r="D19" s="56"/>
      <c r="E19" s="74"/>
      <c r="F19" s="56"/>
      <c r="G19" s="56" t="s">
        <v>24</v>
      </c>
      <c r="H19" s="56"/>
    </row>
    <row r="20" spans="1:10" x14ac:dyDescent="0.25">
      <c r="A20" s="56"/>
      <c r="B20" s="56"/>
      <c r="C20" s="56"/>
      <c r="D20" s="56"/>
      <c r="E20" s="74"/>
      <c r="F20" s="56"/>
      <c r="G20" s="56" t="s">
        <v>25</v>
      </c>
      <c r="H20" s="56"/>
    </row>
    <row r="21" spans="1:10" x14ac:dyDescent="0.25">
      <c r="A21" s="56"/>
      <c r="B21" s="56"/>
      <c r="C21" s="56"/>
      <c r="D21" s="56"/>
      <c r="E21" s="74"/>
      <c r="F21" s="56"/>
      <c r="G21" s="56" t="s">
        <v>26</v>
      </c>
      <c r="H21" s="56"/>
    </row>
    <row r="22" spans="1:10" ht="15.75" thickBot="1" x14ac:dyDescent="0.3">
      <c r="A22" s="56"/>
      <c r="B22" s="56"/>
      <c r="C22" s="56"/>
      <c r="D22" s="56"/>
      <c r="E22" s="77"/>
      <c r="F22" s="56"/>
      <c r="G22" s="56"/>
      <c r="H22" s="56"/>
    </row>
    <row r="23" spans="1:10" ht="15.75" x14ac:dyDescent="0.25">
      <c r="A23" s="56"/>
      <c r="B23" s="68" t="s">
        <v>11</v>
      </c>
      <c r="C23" s="69"/>
      <c r="D23" s="70"/>
      <c r="E23" s="71"/>
      <c r="F23" s="56"/>
      <c r="G23" s="56" t="s">
        <v>27</v>
      </c>
      <c r="H23" s="56"/>
    </row>
    <row r="24" spans="1:10" ht="16.5" thickBot="1" x14ac:dyDescent="0.3">
      <c r="A24" s="56"/>
      <c r="B24" s="72"/>
      <c r="C24" s="73"/>
      <c r="D24" s="70"/>
      <c r="E24" s="71"/>
      <c r="F24" s="56"/>
      <c r="G24" s="56" t="s">
        <v>28</v>
      </c>
      <c r="H24" s="56"/>
    </row>
    <row r="25" spans="1:10" x14ac:dyDescent="0.25">
      <c r="A25" s="56"/>
      <c r="B25" s="56"/>
      <c r="C25" s="56"/>
      <c r="D25" s="56"/>
      <c r="E25" s="74"/>
      <c r="F25" s="56"/>
      <c r="G25" s="56" t="s">
        <v>29</v>
      </c>
      <c r="H25" s="56"/>
    </row>
    <row r="26" spans="1:10" ht="15.75" x14ac:dyDescent="0.25">
      <c r="A26" s="56"/>
      <c r="B26" s="56"/>
      <c r="C26" s="75"/>
      <c r="D26" s="75"/>
      <c r="E26" s="76"/>
      <c r="F26" s="56"/>
      <c r="G26" s="56" t="s">
        <v>30</v>
      </c>
      <c r="H26" s="56"/>
    </row>
    <row r="27" spans="1:10" ht="15.75" x14ac:dyDescent="0.25">
      <c r="A27" s="56"/>
      <c r="B27" s="56"/>
      <c r="C27" s="75"/>
      <c r="D27" s="75"/>
      <c r="E27" s="76"/>
      <c r="F27" s="56"/>
      <c r="G27" s="56" t="s">
        <v>31</v>
      </c>
      <c r="H27" s="56"/>
    </row>
    <row r="28" spans="1:10" x14ac:dyDescent="0.25">
      <c r="A28" s="56"/>
      <c r="B28" s="56"/>
      <c r="C28" s="56"/>
      <c r="D28" s="56"/>
      <c r="E28" s="74"/>
      <c r="F28" s="56"/>
      <c r="G28" s="56" t="s">
        <v>36</v>
      </c>
      <c r="H28" s="56"/>
    </row>
    <row r="29" spans="1:10" x14ac:dyDescent="0.25">
      <c r="A29" s="56"/>
      <c r="B29" s="56"/>
      <c r="C29" s="56"/>
      <c r="D29" s="56"/>
      <c r="E29" s="74"/>
      <c r="F29" s="56"/>
      <c r="G29" s="56" t="s">
        <v>32</v>
      </c>
      <c r="H29" s="56"/>
    </row>
    <row r="30" spans="1:10" x14ac:dyDescent="0.25">
      <c r="A30" s="56"/>
      <c r="B30" s="56"/>
      <c r="C30" s="56"/>
      <c r="D30" s="56"/>
      <c r="E30" s="74"/>
      <c r="F30" s="56"/>
      <c r="G30" s="56" t="s">
        <v>33</v>
      </c>
      <c r="H30" s="56"/>
    </row>
    <row r="31" spans="1:10" ht="15.75" thickBot="1" x14ac:dyDescent="0.3">
      <c r="A31" s="56"/>
      <c r="B31" s="56"/>
      <c r="C31" s="56"/>
      <c r="D31" s="56"/>
      <c r="E31" s="56"/>
      <c r="F31" s="56"/>
      <c r="G31" s="56"/>
      <c r="H31" s="56"/>
    </row>
    <row r="32" spans="1:10" ht="30.75" customHeight="1" thickBot="1" x14ac:dyDescent="0.3">
      <c r="A32" s="56"/>
      <c r="B32" s="78"/>
      <c r="C32" s="64" t="s">
        <v>12</v>
      </c>
      <c r="D32" s="56"/>
      <c r="E32" s="56"/>
      <c r="F32" s="56"/>
      <c r="G32" s="79"/>
      <c r="H32" s="80"/>
      <c r="I32" s="54"/>
      <c r="J32" s="55"/>
    </row>
    <row r="33" spans="1:10" ht="15.75" customHeight="1" x14ac:dyDescent="0.25">
      <c r="A33" s="56"/>
      <c r="B33" s="78"/>
      <c r="C33" s="78"/>
      <c r="D33" s="56"/>
      <c r="E33" s="56"/>
      <c r="F33" s="56"/>
      <c r="G33" s="80"/>
      <c r="H33" s="80"/>
      <c r="I33" s="54"/>
      <c r="J33" s="55"/>
    </row>
    <row r="34" spans="1:10" x14ac:dyDescent="0.25">
      <c r="G34" s="55"/>
      <c r="H34" s="55"/>
      <c r="I34" s="55"/>
      <c r="J34" s="55"/>
    </row>
    <row r="35" spans="1:10" x14ac:dyDescent="0.25">
      <c r="G35" s="55"/>
      <c r="H35" s="55"/>
      <c r="I35" s="55"/>
      <c r="J35" s="55"/>
    </row>
    <row r="36" spans="1:10" x14ac:dyDescent="0.25">
      <c r="G36" s="55"/>
      <c r="H36" s="55"/>
      <c r="I36" s="55"/>
      <c r="J36" s="55"/>
    </row>
    <row r="37" spans="1:10" x14ac:dyDescent="0.25">
      <c r="G37" s="55"/>
      <c r="H37" s="55"/>
      <c r="I37" s="55"/>
      <c r="J37" s="55"/>
    </row>
    <row r="38" spans="1:10" x14ac:dyDescent="0.25">
      <c r="G38" s="55"/>
      <c r="H38" s="55"/>
      <c r="I38" s="55"/>
      <c r="J38" s="55"/>
    </row>
    <row r="39" spans="1:10" x14ac:dyDescent="0.25">
      <c r="G39" s="55"/>
      <c r="H39" s="55"/>
      <c r="I39" s="55"/>
      <c r="J39" s="55"/>
    </row>
  </sheetData>
  <sheetProtection sheet="1" objects="1" scenarios="1" selectLockedCells="1"/>
  <mergeCells count="4">
    <mergeCell ref="B14:C15"/>
    <mergeCell ref="C2:G3"/>
    <mergeCell ref="B23:C24"/>
    <mergeCell ref="K11:L12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5125" r:id="rId4" name="CommandButton2">
          <controlPr defaultSize="0" autoLine="0" r:id="rId5">
            <anchor moveWithCells="1">
              <from>
                <xdr:col>10</xdr:col>
                <xdr:colOff>352425</xdr:colOff>
                <xdr:row>1</xdr:row>
                <xdr:rowOff>28575</xdr:rowOff>
              </from>
              <to>
                <xdr:col>12</xdr:col>
                <xdr:colOff>28575</xdr:colOff>
                <xdr:row>5</xdr:row>
                <xdr:rowOff>28575</xdr:rowOff>
              </to>
            </anchor>
          </controlPr>
        </control>
      </mc:Choice>
      <mc:Fallback>
        <control shapeId="5125" r:id="rId4" name="CommandButton2"/>
      </mc:Fallback>
    </mc:AlternateContent>
    <mc:AlternateContent xmlns:mc="http://schemas.openxmlformats.org/markup-compatibility/2006">
      <mc:Choice Requires="x14">
        <control shapeId="5124" r:id="rId6" name="CommandButton1">
          <controlPr defaultSize="0" autoLine="0" r:id="rId7">
            <anchor moveWithCells="1">
              <from>
                <xdr:col>8</xdr:col>
                <xdr:colOff>238125</xdr:colOff>
                <xdr:row>1</xdr:row>
                <xdr:rowOff>19050</xdr:rowOff>
              </from>
              <to>
                <xdr:col>10</xdr:col>
                <xdr:colOff>104775</xdr:colOff>
                <xdr:row>5</xdr:row>
                <xdr:rowOff>57150</xdr:rowOff>
              </to>
            </anchor>
          </controlPr>
        </control>
      </mc:Choice>
      <mc:Fallback>
        <control shapeId="5124" r:id="rId6" name="CommandButton1"/>
      </mc:Fallback>
    </mc:AlternateContent>
    <mc:AlternateContent xmlns:mc="http://schemas.openxmlformats.org/markup-compatibility/2006">
      <mc:Choice Requires="x14">
        <control shapeId="5122" r:id="rId8" name="Button 2">
          <controlPr defaultSize="0" print="0" autoFill="0" autoPict="0" macro="[0]!toto">
            <anchor moveWithCells="1" sizeWithCells="1">
              <from>
                <xdr:col>9</xdr:col>
                <xdr:colOff>742950</xdr:colOff>
                <xdr:row>9</xdr:row>
                <xdr:rowOff>266700</xdr:rowOff>
              </from>
              <to>
                <xdr:col>12</xdr:col>
                <xdr:colOff>0</xdr:colOff>
                <xdr:row>12</xdr:row>
                <xdr:rowOff>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C1:M24"/>
  <sheetViews>
    <sheetView showGridLines="0" workbookViewId="0">
      <selection activeCell="H7" sqref="H7"/>
    </sheetView>
  </sheetViews>
  <sheetFormatPr baseColWidth="10" defaultRowHeight="15" x14ac:dyDescent="0.25"/>
  <cols>
    <col min="1" max="16384" width="11.42578125" style="7"/>
  </cols>
  <sheetData>
    <row r="1" spans="3:12" x14ac:dyDescent="0.25">
      <c r="F1" s="86" t="s">
        <v>15</v>
      </c>
      <c r="G1" s="87"/>
      <c r="H1" s="87"/>
      <c r="I1" s="87"/>
      <c r="J1" s="88"/>
    </row>
    <row r="2" spans="3:12" x14ac:dyDescent="0.25">
      <c r="F2" s="89"/>
      <c r="G2" s="90"/>
      <c r="H2" s="90"/>
      <c r="I2" s="90"/>
      <c r="J2" s="91"/>
    </row>
    <row r="3" spans="3:12" ht="15.75" thickBot="1" x14ac:dyDescent="0.3">
      <c r="F3" s="92"/>
      <c r="G3" s="93"/>
      <c r="H3" s="93"/>
      <c r="I3" s="93"/>
      <c r="J3" s="94"/>
    </row>
    <row r="5" spans="3:12" x14ac:dyDescent="0.25">
      <c r="C5" s="83" t="s">
        <v>16</v>
      </c>
      <c r="D5" s="84"/>
      <c r="E5" s="85"/>
      <c r="K5" s="83" t="s">
        <v>17</v>
      </c>
      <c r="L5" s="85"/>
    </row>
    <row r="24" spans="3:13" x14ac:dyDescent="0.25">
      <c r="C24" s="83" t="s">
        <v>34</v>
      </c>
      <c r="D24" s="84"/>
      <c r="E24" s="85"/>
      <c r="K24" s="83" t="s">
        <v>35</v>
      </c>
      <c r="L24" s="84"/>
      <c r="M24" s="85"/>
    </row>
  </sheetData>
  <sheetProtection sheet="1" objects="1" scenarios="1" selectLockedCells="1" selectUnlockedCells="1"/>
  <mergeCells count="5">
    <mergeCell ref="F1:J3"/>
    <mergeCell ref="C5:E5"/>
    <mergeCell ref="K5:L5"/>
    <mergeCell ref="C24:E24"/>
    <mergeCell ref="K24:M24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6146" r:id="rId3" name="CommandButton2">
          <controlPr defaultSize="0" autoLine="0" r:id="rId4">
            <anchor moveWithCells="1">
              <from>
                <xdr:col>11</xdr:col>
                <xdr:colOff>723900</xdr:colOff>
                <xdr:row>0</xdr:row>
                <xdr:rowOff>161925</xdr:rowOff>
              </from>
              <to>
                <xdr:col>13</xdr:col>
                <xdr:colOff>304800</xdr:colOff>
                <xdr:row>2</xdr:row>
                <xdr:rowOff>161925</xdr:rowOff>
              </to>
            </anchor>
          </controlPr>
        </control>
      </mc:Choice>
      <mc:Fallback>
        <control shapeId="6146" r:id="rId3" name="CommandButton2"/>
      </mc:Fallback>
    </mc:AlternateContent>
    <mc:AlternateContent xmlns:mc="http://schemas.openxmlformats.org/markup-compatibility/2006">
      <mc:Choice Requires="x14">
        <control shapeId="6145" r:id="rId5" name="CommandButton1">
          <controlPr defaultSize="0" autoLine="0" r:id="rId6">
            <anchor moveWithCells="1">
              <from>
                <xdr:col>0</xdr:col>
                <xdr:colOff>619125</xdr:colOff>
                <xdr:row>0</xdr:row>
                <xdr:rowOff>114300</xdr:rowOff>
              </from>
              <to>
                <xdr:col>2</xdr:col>
                <xdr:colOff>238125</xdr:colOff>
                <xdr:row>2</xdr:row>
                <xdr:rowOff>133350</xdr:rowOff>
              </to>
            </anchor>
          </controlPr>
        </control>
      </mc:Choice>
      <mc:Fallback>
        <control shapeId="6145" r:id="rId5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AC39"/>
  <sheetViews>
    <sheetView showGridLines="0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C1048575" sqref="A1048575:C1048575"/>
    </sheetView>
  </sheetViews>
  <sheetFormatPr baseColWidth="10" defaultRowHeight="15" x14ac:dyDescent="0.25"/>
  <cols>
    <col min="1" max="1" width="11.42578125" style="11"/>
    <col min="2" max="6" width="11.42578125" style="4"/>
    <col min="7" max="7" width="2.7109375" style="4" customWidth="1"/>
    <col min="8" max="8" width="11.42578125" style="4"/>
    <col min="9" max="9" width="3.85546875" customWidth="1"/>
    <col min="10" max="18" width="5.7109375" customWidth="1"/>
    <col min="19" max="19" width="2.5703125" customWidth="1"/>
    <col min="20" max="28" width="5.7109375" customWidth="1"/>
  </cols>
  <sheetData>
    <row r="1" spans="1:29" x14ac:dyDescent="0.25">
      <c r="A1" s="11">
        <v>39569</v>
      </c>
      <c r="B1" s="4">
        <v>16</v>
      </c>
      <c r="C1" s="4">
        <v>150</v>
      </c>
    </row>
    <row r="2" spans="1:29" x14ac:dyDescent="0.25">
      <c r="A2" s="38" t="s">
        <v>0</v>
      </c>
      <c r="B2" s="46" t="s">
        <v>1</v>
      </c>
      <c r="C2" s="46" t="s">
        <v>2</v>
      </c>
      <c r="D2" s="48" t="s">
        <v>4</v>
      </c>
      <c r="E2" s="48" t="s">
        <v>5</v>
      </c>
      <c r="F2" s="48" t="s">
        <v>3</v>
      </c>
      <c r="H2" s="46" t="s">
        <v>18</v>
      </c>
      <c r="I2" s="3"/>
      <c r="J2" s="43" t="s">
        <v>10</v>
      </c>
      <c r="K2" s="44"/>
      <c r="L2" s="44"/>
      <c r="M2" s="44"/>
      <c r="N2" s="44"/>
      <c r="O2" s="44"/>
      <c r="P2" s="44"/>
      <c r="Q2" s="44"/>
      <c r="R2" s="45"/>
      <c r="T2" s="40" t="s">
        <v>13</v>
      </c>
      <c r="U2" s="41"/>
      <c r="V2" s="41"/>
      <c r="W2" s="41"/>
      <c r="X2" s="41"/>
      <c r="Y2" s="41"/>
      <c r="Z2" s="41"/>
      <c r="AA2" s="41"/>
      <c r="AB2" s="42"/>
      <c r="AC2" s="1" t="s">
        <v>14</v>
      </c>
    </row>
    <row r="3" spans="1:29" x14ac:dyDescent="0.25">
      <c r="A3" s="39"/>
      <c r="B3" s="47"/>
      <c r="C3" s="47"/>
      <c r="D3" s="49"/>
      <c r="E3" s="49"/>
      <c r="F3" s="49"/>
      <c r="H3" s="47"/>
      <c r="I3" s="3"/>
      <c r="J3" s="33"/>
      <c r="K3" s="33">
        <v>1</v>
      </c>
      <c r="L3" s="33"/>
      <c r="M3" s="33"/>
      <c r="N3" s="33"/>
      <c r="O3" s="33"/>
      <c r="P3" s="33"/>
      <c r="Q3" s="33"/>
      <c r="R3" s="33"/>
      <c r="S3" s="4"/>
      <c r="T3" s="34"/>
      <c r="U3" s="34"/>
      <c r="V3" s="34"/>
      <c r="W3" s="34"/>
      <c r="X3" s="34"/>
      <c r="Y3" s="34"/>
      <c r="Z3" s="34"/>
      <c r="AA3" s="34"/>
      <c r="AB3" s="34"/>
    </row>
    <row r="4" spans="1:29" ht="75.75" customHeight="1" x14ac:dyDescent="0.25">
      <c r="A4" s="25" t="s">
        <v>56</v>
      </c>
      <c r="B4" s="24"/>
      <c r="C4" s="24"/>
      <c r="J4" s="35" t="s">
        <v>54</v>
      </c>
      <c r="K4" s="35" t="s">
        <v>19</v>
      </c>
      <c r="L4" s="35" t="s">
        <v>20</v>
      </c>
      <c r="M4" s="35" t="s">
        <v>21</v>
      </c>
      <c r="N4" s="35" t="s">
        <v>22</v>
      </c>
      <c r="O4" s="35" t="s">
        <v>23</v>
      </c>
      <c r="P4" s="35" t="s">
        <v>24</v>
      </c>
      <c r="Q4" s="35" t="s">
        <v>25</v>
      </c>
      <c r="R4" s="35" t="s">
        <v>26</v>
      </c>
      <c r="S4" s="36"/>
      <c r="T4" s="37" t="s">
        <v>54</v>
      </c>
      <c r="U4" s="37" t="s">
        <v>27</v>
      </c>
      <c r="V4" s="37" t="s">
        <v>28</v>
      </c>
      <c r="W4" s="37" t="s">
        <v>29</v>
      </c>
      <c r="X4" s="37" t="s">
        <v>30</v>
      </c>
      <c r="Y4" s="37" t="s">
        <v>31</v>
      </c>
      <c r="Z4" s="37" t="s">
        <v>36</v>
      </c>
      <c r="AA4" s="37" t="s">
        <v>32</v>
      </c>
      <c r="AB4" s="37" t="s">
        <v>33</v>
      </c>
    </row>
    <row r="5" spans="1:29" x14ac:dyDescent="0.25">
      <c r="B5" s="20"/>
      <c r="C5" s="20"/>
      <c r="D5" s="20" t="str">
        <f>IF(B5-B4&lt;=0,"",B5-B4)</f>
        <v/>
      </c>
      <c r="E5" s="20" t="str">
        <f>IF(C5-C4&lt;=0,"",C5-C4)</f>
        <v/>
      </c>
      <c r="F5" s="20" t="e">
        <f>IF(E5+D5&lt;=0,"",E5+D5)</f>
        <v>#VALUE!</v>
      </c>
      <c r="H5" s="12"/>
      <c r="J5" s="9"/>
      <c r="K5" s="9"/>
      <c r="L5" s="9"/>
      <c r="M5" s="9"/>
      <c r="N5" s="9"/>
      <c r="O5" s="9"/>
      <c r="P5" s="9"/>
      <c r="Q5" s="9"/>
      <c r="R5" s="9"/>
      <c r="T5" s="7"/>
      <c r="U5" s="7"/>
      <c r="V5" s="7"/>
      <c r="W5" s="7"/>
      <c r="X5" s="7"/>
      <c r="Y5" s="7"/>
      <c r="Z5" s="7"/>
      <c r="AA5" s="7"/>
      <c r="AB5" s="7"/>
    </row>
    <row r="6" spans="1:29" x14ac:dyDescent="0.25">
      <c r="B6" s="20"/>
      <c r="C6" s="20"/>
      <c r="D6" s="20" t="str">
        <f>IF(B6-B5&lt;=0,"",B6-B5)</f>
        <v/>
      </c>
      <c r="E6" s="20" t="str">
        <f>IF(C6-C5&lt;=0,"",C6-C5)</f>
        <v/>
      </c>
      <c r="F6" s="20" t="e">
        <f>IF(E6+D6&lt;=0,"",E6+D6)</f>
        <v>#VALUE!</v>
      </c>
      <c r="H6" s="12"/>
      <c r="J6" s="9"/>
      <c r="K6" s="9"/>
      <c r="L6" s="9"/>
      <c r="M6" s="9"/>
      <c r="N6" s="9"/>
      <c r="O6" s="9"/>
      <c r="P6" s="9"/>
      <c r="Q6" s="9"/>
      <c r="R6" s="9"/>
      <c r="T6" s="7"/>
      <c r="U6" s="7"/>
      <c r="V6" s="7"/>
      <c r="W6" s="7"/>
      <c r="X6" s="7"/>
      <c r="Y6" s="7"/>
      <c r="Z6" s="7"/>
      <c r="AA6" s="7"/>
      <c r="AB6" s="7"/>
    </row>
    <row r="7" spans="1:29" x14ac:dyDescent="0.25">
      <c r="B7" s="20"/>
      <c r="C7" s="20"/>
      <c r="D7" s="20" t="str">
        <f t="shared" ref="D7:D36" si="0">IF(B7-B6&lt;=0,"",B7-B6)</f>
        <v/>
      </c>
      <c r="E7" s="20" t="str">
        <f t="shared" ref="E7:E36" si="1">IF(C7-C6&lt;=0,"",C7-C6)</f>
        <v/>
      </c>
      <c r="F7" s="20" t="e">
        <f t="shared" ref="F7:F36" si="2">IF(E7+D7&lt;=0,"",E7+D7)</f>
        <v>#VALUE!</v>
      </c>
      <c r="H7" s="12"/>
      <c r="J7" s="9"/>
      <c r="K7" s="9"/>
      <c r="L7" s="9"/>
      <c r="M7" s="9"/>
      <c r="N7" s="9"/>
      <c r="O7" s="9"/>
      <c r="P7" s="9"/>
      <c r="Q7" s="9"/>
      <c r="R7" s="9"/>
      <c r="T7" s="7"/>
      <c r="U7" s="7"/>
      <c r="V7" s="7"/>
      <c r="W7" s="7"/>
      <c r="X7" s="7"/>
      <c r="Y7" s="7"/>
      <c r="Z7" s="7"/>
      <c r="AA7" s="7"/>
      <c r="AB7" s="7"/>
    </row>
    <row r="8" spans="1:29" x14ac:dyDescent="0.25">
      <c r="B8" s="20"/>
      <c r="C8" s="20"/>
      <c r="D8" s="20" t="str">
        <f t="shared" si="0"/>
        <v/>
      </c>
      <c r="E8" s="20" t="str">
        <f t="shared" si="1"/>
        <v/>
      </c>
      <c r="F8" s="20" t="e">
        <f t="shared" si="2"/>
        <v>#VALUE!</v>
      </c>
      <c r="H8" s="12"/>
      <c r="J8" s="9"/>
      <c r="K8" s="9"/>
      <c r="L8" s="9"/>
      <c r="M8" s="9"/>
      <c r="N8" s="9"/>
      <c r="O8" s="9"/>
      <c r="P8" s="9"/>
      <c r="Q8" s="9"/>
      <c r="R8" s="9"/>
      <c r="T8" s="7"/>
      <c r="U8" s="7"/>
      <c r="V8" s="7"/>
      <c r="W8" s="7"/>
      <c r="X8" s="7"/>
      <c r="Y8" s="7"/>
      <c r="Z8" s="7"/>
      <c r="AA8" s="7"/>
      <c r="AB8" s="7"/>
    </row>
    <row r="9" spans="1:29" x14ac:dyDescent="0.25">
      <c r="B9" s="20"/>
      <c r="C9" s="20"/>
      <c r="D9" s="20" t="str">
        <f t="shared" si="0"/>
        <v/>
      </c>
      <c r="E9" s="20" t="str">
        <f t="shared" si="1"/>
        <v/>
      </c>
      <c r="F9" s="20" t="e">
        <f t="shared" si="2"/>
        <v>#VALUE!</v>
      </c>
      <c r="H9" s="12"/>
      <c r="J9" s="9"/>
      <c r="K9" s="9"/>
      <c r="L9" s="9"/>
      <c r="M9" s="9"/>
      <c r="N9" s="9"/>
      <c r="O9" s="9"/>
      <c r="P9" s="9"/>
      <c r="Q9" s="9"/>
      <c r="R9" s="9"/>
      <c r="T9" s="7"/>
      <c r="U9" s="7"/>
      <c r="V9" s="7"/>
      <c r="W9" s="7"/>
      <c r="X9" s="7"/>
      <c r="Y9" s="7"/>
      <c r="Z9" s="7"/>
      <c r="AA9" s="7"/>
      <c r="AB9" s="7"/>
    </row>
    <row r="10" spans="1:29" x14ac:dyDescent="0.25">
      <c r="B10" s="20"/>
      <c r="C10" s="20"/>
      <c r="D10" s="20" t="str">
        <f t="shared" si="0"/>
        <v/>
      </c>
      <c r="E10" s="20" t="str">
        <f t="shared" si="1"/>
        <v/>
      </c>
      <c r="F10" s="20" t="e">
        <f t="shared" si="2"/>
        <v>#VALUE!</v>
      </c>
      <c r="H10" s="12"/>
      <c r="J10" s="9"/>
      <c r="K10" s="9"/>
      <c r="L10" s="9"/>
      <c r="M10" s="9"/>
      <c r="N10" s="9"/>
      <c r="O10" s="9"/>
      <c r="P10" s="9"/>
      <c r="Q10" s="9"/>
      <c r="R10" s="9"/>
      <c r="T10" s="7"/>
      <c r="U10" s="7"/>
      <c r="V10" s="7"/>
      <c r="W10" s="7"/>
      <c r="X10" s="7"/>
      <c r="Y10" s="7"/>
      <c r="Z10" s="7"/>
      <c r="AA10" s="7"/>
      <c r="AB10" s="7"/>
    </row>
    <row r="11" spans="1:29" x14ac:dyDescent="0.25">
      <c r="B11" s="20"/>
      <c r="C11" s="20"/>
      <c r="D11" s="20" t="str">
        <f t="shared" si="0"/>
        <v/>
      </c>
      <c r="E11" s="20" t="str">
        <f t="shared" si="1"/>
        <v/>
      </c>
      <c r="F11" s="20" t="e">
        <f t="shared" si="2"/>
        <v>#VALUE!</v>
      </c>
      <c r="H11" s="12"/>
      <c r="J11" s="9"/>
      <c r="K11" s="9"/>
      <c r="L11" s="9"/>
      <c r="M11" s="9"/>
      <c r="N11" s="9"/>
      <c r="O11" s="9"/>
      <c r="P11" s="9"/>
      <c r="Q11" s="9"/>
      <c r="R11" s="9"/>
      <c r="T11" s="7"/>
      <c r="U11" s="7"/>
      <c r="V11" s="7"/>
      <c r="W11" s="7"/>
      <c r="X11" s="7"/>
      <c r="Y11" s="7"/>
      <c r="Z11" s="7"/>
      <c r="AA11" s="7"/>
      <c r="AB11" s="7"/>
    </row>
    <row r="12" spans="1:29" x14ac:dyDescent="0.25">
      <c r="B12" s="20"/>
      <c r="C12" s="20"/>
      <c r="D12" s="20" t="str">
        <f t="shared" si="0"/>
        <v/>
      </c>
      <c r="E12" s="20" t="str">
        <f t="shared" si="1"/>
        <v/>
      </c>
      <c r="F12" s="20" t="e">
        <f t="shared" si="2"/>
        <v>#VALUE!</v>
      </c>
      <c r="H12" s="12"/>
      <c r="J12" s="9"/>
      <c r="K12" s="9"/>
      <c r="L12" s="9"/>
      <c r="M12" s="9"/>
      <c r="N12" s="9"/>
      <c r="O12" s="9"/>
      <c r="P12" s="9"/>
      <c r="Q12" s="9"/>
      <c r="R12" s="9"/>
      <c r="T12" s="7"/>
      <c r="U12" s="7"/>
      <c r="V12" s="7"/>
      <c r="W12" s="7"/>
      <c r="X12" s="7"/>
      <c r="Y12" s="7"/>
      <c r="Z12" s="7"/>
      <c r="AA12" s="7"/>
      <c r="AB12" s="7"/>
    </row>
    <row r="13" spans="1:29" x14ac:dyDescent="0.25">
      <c r="B13" s="20"/>
      <c r="C13" s="20"/>
      <c r="D13" s="20" t="str">
        <f t="shared" si="0"/>
        <v/>
      </c>
      <c r="E13" s="20" t="str">
        <f t="shared" si="1"/>
        <v/>
      </c>
      <c r="F13" s="20" t="e">
        <f t="shared" si="2"/>
        <v>#VALUE!</v>
      </c>
      <c r="H13" s="12"/>
      <c r="J13" s="9"/>
      <c r="K13" s="9"/>
      <c r="L13" s="9"/>
      <c r="M13" s="9"/>
      <c r="N13" s="9"/>
      <c r="O13" s="9"/>
      <c r="P13" s="9"/>
      <c r="Q13" s="9"/>
      <c r="R13" s="9"/>
      <c r="T13" s="7"/>
      <c r="U13" s="7"/>
      <c r="V13" s="7"/>
      <c r="W13" s="7"/>
      <c r="X13" s="7"/>
      <c r="Y13" s="7"/>
      <c r="Z13" s="7"/>
      <c r="AA13" s="7"/>
      <c r="AB13" s="7"/>
    </row>
    <row r="14" spans="1:29" x14ac:dyDescent="0.25">
      <c r="B14" s="20"/>
      <c r="C14" s="20"/>
      <c r="D14" s="20" t="str">
        <f t="shared" si="0"/>
        <v/>
      </c>
      <c r="E14" s="20" t="str">
        <f t="shared" si="1"/>
        <v/>
      </c>
      <c r="F14" s="20" t="e">
        <f t="shared" si="2"/>
        <v>#VALUE!</v>
      </c>
      <c r="H14" s="12"/>
      <c r="J14" s="9"/>
      <c r="K14" s="9"/>
      <c r="L14" s="9"/>
      <c r="M14" s="9"/>
      <c r="N14" s="9"/>
      <c r="O14" s="9"/>
      <c r="P14" s="9"/>
      <c r="Q14" s="9"/>
      <c r="R14" s="9"/>
      <c r="T14" s="7"/>
      <c r="U14" s="7"/>
      <c r="V14" s="7"/>
      <c r="W14" s="7"/>
      <c r="X14" s="7"/>
      <c r="Y14" s="7"/>
      <c r="Z14" s="7"/>
      <c r="AA14" s="7"/>
      <c r="AB14" s="7"/>
    </row>
    <row r="15" spans="1:29" x14ac:dyDescent="0.25">
      <c r="B15" s="20"/>
      <c r="C15" s="20"/>
      <c r="D15" s="20" t="str">
        <f t="shared" si="0"/>
        <v/>
      </c>
      <c r="E15" s="20" t="str">
        <f t="shared" si="1"/>
        <v/>
      </c>
      <c r="F15" s="20" t="e">
        <f t="shared" si="2"/>
        <v>#VALUE!</v>
      </c>
      <c r="H15" s="12"/>
      <c r="J15" s="9"/>
      <c r="K15" s="9"/>
      <c r="L15" s="9"/>
      <c r="M15" s="9"/>
      <c r="N15" s="9"/>
      <c r="O15" s="9"/>
      <c r="P15" s="9"/>
      <c r="Q15" s="9"/>
      <c r="R15" s="9"/>
      <c r="T15" s="7"/>
      <c r="U15" s="7"/>
      <c r="V15" s="7"/>
      <c r="W15" s="7"/>
      <c r="X15" s="7"/>
      <c r="Y15" s="7"/>
      <c r="Z15" s="7"/>
      <c r="AA15" s="7"/>
      <c r="AB15" s="7"/>
    </row>
    <row r="16" spans="1:29" x14ac:dyDescent="0.25">
      <c r="B16" s="20"/>
      <c r="C16" s="20"/>
      <c r="D16" s="20" t="str">
        <f t="shared" si="0"/>
        <v/>
      </c>
      <c r="E16" s="20" t="str">
        <f t="shared" si="1"/>
        <v/>
      </c>
      <c r="F16" s="20" t="e">
        <f t="shared" si="2"/>
        <v>#VALUE!</v>
      </c>
      <c r="H16" s="12"/>
      <c r="J16" s="9"/>
      <c r="K16" s="9"/>
      <c r="L16" s="9"/>
      <c r="M16" s="9"/>
      <c r="N16" s="9"/>
      <c r="O16" s="9"/>
      <c r="P16" s="9"/>
      <c r="Q16" s="9"/>
      <c r="R16" s="9"/>
      <c r="T16" s="7"/>
      <c r="U16" s="7"/>
      <c r="V16" s="7"/>
      <c r="W16" s="7"/>
      <c r="X16" s="7"/>
      <c r="Y16" s="7"/>
      <c r="Z16" s="7"/>
      <c r="AA16" s="7"/>
      <c r="AB16" s="7"/>
    </row>
    <row r="17" spans="1:28" x14ac:dyDescent="0.25">
      <c r="B17" s="20"/>
      <c r="C17" s="20"/>
      <c r="D17" s="20" t="str">
        <f t="shared" si="0"/>
        <v/>
      </c>
      <c r="E17" s="20" t="str">
        <f t="shared" si="1"/>
        <v/>
      </c>
      <c r="F17" s="20" t="e">
        <f t="shared" si="2"/>
        <v>#VALUE!</v>
      </c>
      <c r="H17" s="12"/>
      <c r="J17" s="9"/>
      <c r="K17" s="9"/>
      <c r="L17" s="9"/>
      <c r="M17" s="9"/>
      <c r="N17" s="9"/>
      <c r="O17" s="9"/>
      <c r="P17" s="9"/>
      <c r="Q17" s="9"/>
      <c r="R17" s="9"/>
      <c r="T17" s="7"/>
      <c r="U17" s="7"/>
      <c r="V17" s="7"/>
      <c r="W17" s="7"/>
      <c r="X17" s="7"/>
      <c r="Y17" s="7"/>
      <c r="Z17" s="7"/>
      <c r="AA17" s="7"/>
      <c r="AB17" s="7"/>
    </row>
    <row r="18" spans="1:28" x14ac:dyDescent="0.25">
      <c r="B18" s="20"/>
      <c r="C18" s="20"/>
      <c r="D18" s="20" t="str">
        <f t="shared" si="0"/>
        <v/>
      </c>
      <c r="E18" s="20" t="str">
        <f t="shared" si="1"/>
        <v/>
      </c>
      <c r="F18" s="20" t="e">
        <f t="shared" si="2"/>
        <v>#VALUE!</v>
      </c>
      <c r="H18" s="12"/>
      <c r="J18" s="9"/>
      <c r="K18" s="9"/>
      <c r="L18" s="9"/>
      <c r="M18" s="9"/>
      <c r="N18" s="9"/>
      <c r="O18" s="9"/>
      <c r="P18" s="9"/>
      <c r="Q18" s="9"/>
      <c r="R18" s="9"/>
      <c r="T18" s="7"/>
      <c r="U18" s="7"/>
      <c r="V18" s="7"/>
      <c r="W18" s="7"/>
      <c r="X18" s="7"/>
      <c r="Y18" s="7"/>
      <c r="Z18" s="7"/>
      <c r="AA18" s="7"/>
      <c r="AB18" s="7"/>
    </row>
    <row r="19" spans="1:28" x14ac:dyDescent="0.25">
      <c r="B19" s="20"/>
      <c r="C19" s="20"/>
      <c r="D19" s="20" t="str">
        <f t="shared" si="0"/>
        <v/>
      </c>
      <c r="E19" s="20" t="str">
        <f t="shared" si="1"/>
        <v/>
      </c>
      <c r="F19" s="20" t="e">
        <f t="shared" si="2"/>
        <v>#VALUE!</v>
      </c>
      <c r="H19" s="12"/>
      <c r="J19" s="9"/>
      <c r="K19" s="9"/>
      <c r="L19" s="9"/>
      <c r="M19" s="9"/>
      <c r="N19" s="9"/>
      <c r="O19" s="9"/>
      <c r="P19" s="9"/>
      <c r="Q19" s="9"/>
      <c r="R19" s="9"/>
      <c r="T19" s="7"/>
      <c r="U19" s="7"/>
      <c r="V19" s="7"/>
      <c r="W19" s="7"/>
      <c r="X19" s="7"/>
      <c r="Y19" s="7"/>
      <c r="Z19" s="7"/>
      <c r="AA19" s="7"/>
      <c r="AB19" s="7"/>
    </row>
    <row r="20" spans="1:28" x14ac:dyDescent="0.25">
      <c r="B20" s="20"/>
      <c r="C20" s="20"/>
      <c r="D20" s="20" t="str">
        <f t="shared" si="0"/>
        <v/>
      </c>
      <c r="E20" s="20" t="str">
        <f t="shared" si="1"/>
        <v/>
      </c>
      <c r="F20" s="20" t="e">
        <f t="shared" si="2"/>
        <v>#VALUE!</v>
      </c>
      <c r="H20" s="12"/>
      <c r="J20" s="9"/>
      <c r="K20" s="9"/>
      <c r="L20" s="9"/>
      <c r="M20" s="9"/>
      <c r="N20" s="9"/>
      <c r="O20" s="9"/>
      <c r="P20" s="9"/>
      <c r="Q20" s="9"/>
      <c r="R20" s="9"/>
      <c r="T20" s="7"/>
      <c r="U20" s="7"/>
      <c r="V20" s="7"/>
      <c r="W20" s="7"/>
      <c r="X20" s="7"/>
      <c r="Y20" s="7"/>
      <c r="Z20" s="7"/>
      <c r="AA20" s="7"/>
      <c r="AB20" s="7"/>
    </row>
    <row r="21" spans="1:28" s="2" customFormat="1" x14ac:dyDescent="0.25">
      <c r="A21" s="13"/>
      <c r="B21" s="21"/>
      <c r="C21" s="21"/>
      <c r="D21" s="20" t="str">
        <f t="shared" si="0"/>
        <v/>
      </c>
      <c r="E21" s="20" t="str">
        <f t="shared" si="1"/>
        <v/>
      </c>
      <c r="F21" s="20" t="e">
        <f t="shared" si="2"/>
        <v>#VALUE!</v>
      </c>
      <c r="G21" s="5"/>
      <c r="H21" s="14"/>
      <c r="J21" s="10"/>
      <c r="K21" s="10"/>
      <c r="L21" s="10"/>
      <c r="M21" s="10"/>
      <c r="N21" s="10"/>
      <c r="O21" s="10"/>
      <c r="P21" s="10"/>
      <c r="Q21" s="10"/>
      <c r="R21" s="10"/>
      <c r="T21" s="8"/>
      <c r="U21" s="8"/>
      <c r="V21" s="8"/>
      <c r="W21" s="8"/>
      <c r="X21" s="8"/>
      <c r="Y21" s="8"/>
      <c r="Z21" s="8"/>
      <c r="AA21" s="8"/>
      <c r="AB21" s="8"/>
    </row>
    <row r="22" spans="1:28" x14ac:dyDescent="0.25">
      <c r="B22" s="20"/>
      <c r="C22" s="20"/>
      <c r="D22" s="20" t="str">
        <f t="shared" si="0"/>
        <v/>
      </c>
      <c r="E22" s="20" t="str">
        <f t="shared" si="1"/>
        <v/>
      </c>
      <c r="F22" s="20" t="e">
        <f t="shared" si="2"/>
        <v>#VALUE!</v>
      </c>
      <c r="H22" s="12"/>
      <c r="J22" s="9"/>
      <c r="K22" s="9"/>
      <c r="L22" s="9"/>
      <c r="M22" s="9"/>
      <c r="N22" s="9"/>
      <c r="O22" s="9"/>
      <c r="P22" s="9"/>
      <c r="Q22" s="9"/>
      <c r="R22" s="9"/>
      <c r="T22" s="7"/>
      <c r="U22" s="7"/>
      <c r="V22" s="7"/>
      <c r="W22" s="7"/>
      <c r="X22" s="7"/>
      <c r="Y22" s="7"/>
      <c r="Z22" s="7"/>
      <c r="AA22" s="7"/>
      <c r="AB22" s="7"/>
    </row>
    <row r="23" spans="1:28" x14ac:dyDescent="0.25">
      <c r="B23" s="20"/>
      <c r="C23" s="20"/>
      <c r="D23" s="20" t="str">
        <f t="shared" si="0"/>
        <v/>
      </c>
      <c r="E23" s="20" t="str">
        <f t="shared" si="1"/>
        <v/>
      </c>
      <c r="F23" s="20" t="e">
        <f t="shared" si="2"/>
        <v>#VALUE!</v>
      </c>
      <c r="H23" s="12"/>
      <c r="J23" s="9"/>
      <c r="K23" s="9"/>
      <c r="L23" s="9"/>
      <c r="M23" s="9"/>
      <c r="N23" s="9"/>
      <c r="O23" s="9"/>
      <c r="P23" s="9"/>
      <c r="Q23" s="9"/>
      <c r="R23" s="9"/>
      <c r="T23" s="7"/>
      <c r="U23" s="7"/>
      <c r="V23" s="7"/>
      <c r="W23" s="7"/>
      <c r="X23" s="7"/>
      <c r="Y23" s="7"/>
      <c r="Z23" s="7"/>
      <c r="AA23" s="7"/>
      <c r="AB23" s="7"/>
    </row>
    <row r="24" spans="1:28" x14ac:dyDescent="0.25">
      <c r="B24" s="20"/>
      <c r="C24" s="20"/>
      <c r="D24" s="20" t="str">
        <f t="shared" si="0"/>
        <v/>
      </c>
      <c r="E24" s="20" t="str">
        <f t="shared" si="1"/>
        <v/>
      </c>
      <c r="F24" s="20" t="e">
        <f t="shared" si="2"/>
        <v>#VALUE!</v>
      </c>
      <c r="H24" s="12"/>
      <c r="J24" s="9"/>
      <c r="K24" s="9"/>
      <c r="L24" s="9"/>
      <c r="M24" s="9"/>
      <c r="N24" s="9"/>
      <c r="O24" s="9"/>
      <c r="P24" s="9"/>
      <c r="Q24" s="9"/>
      <c r="R24" s="9"/>
      <c r="T24" s="7"/>
      <c r="U24" s="7"/>
      <c r="V24" s="7"/>
      <c r="W24" s="7"/>
      <c r="X24" s="7"/>
      <c r="Y24" s="7"/>
      <c r="Z24" s="7"/>
      <c r="AA24" s="7"/>
      <c r="AB24" s="7"/>
    </row>
    <row r="25" spans="1:28" x14ac:dyDescent="0.25">
      <c r="B25" s="20"/>
      <c r="C25" s="20"/>
      <c r="D25" s="20" t="str">
        <f t="shared" si="0"/>
        <v/>
      </c>
      <c r="E25" s="20" t="str">
        <f t="shared" si="1"/>
        <v/>
      </c>
      <c r="F25" s="20" t="e">
        <f t="shared" si="2"/>
        <v>#VALUE!</v>
      </c>
      <c r="H25" s="12"/>
      <c r="J25" s="9"/>
      <c r="K25" s="9"/>
      <c r="L25" s="9"/>
      <c r="M25" s="9"/>
      <c r="N25" s="9"/>
      <c r="O25" s="9"/>
      <c r="P25" s="9"/>
      <c r="Q25" s="9"/>
      <c r="R25" s="9"/>
      <c r="T25" s="7"/>
      <c r="U25" s="7"/>
      <c r="V25" s="7"/>
      <c r="W25" s="7"/>
      <c r="X25" s="7"/>
      <c r="Y25" s="7"/>
      <c r="Z25" s="7"/>
      <c r="AA25" s="7"/>
      <c r="AB25" s="7"/>
    </row>
    <row r="26" spans="1:28" x14ac:dyDescent="0.25">
      <c r="B26" s="20"/>
      <c r="C26" s="20"/>
      <c r="D26" s="20" t="str">
        <f t="shared" si="0"/>
        <v/>
      </c>
      <c r="E26" s="20" t="str">
        <f t="shared" si="1"/>
        <v/>
      </c>
      <c r="F26" s="20" t="e">
        <f t="shared" si="2"/>
        <v>#VALUE!</v>
      </c>
      <c r="H26" s="12"/>
      <c r="J26" s="9"/>
      <c r="K26" s="9"/>
      <c r="L26" s="9"/>
      <c r="M26" s="9"/>
      <c r="N26" s="9"/>
      <c r="O26" s="9"/>
      <c r="P26" s="9"/>
      <c r="Q26" s="9"/>
      <c r="R26" s="9"/>
      <c r="T26" s="7"/>
      <c r="U26" s="7"/>
      <c r="V26" s="7"/>
      <c r="W26" s="7"/>
      <c r="X26" s="7"/>
      <c r="Y26" s="7"/>
      <c r="Z26" s="7"/>
      <c r="AA26" s="7"/>
      <c r="AB26" s="7"/>
    </row>
    <row r="27" spans="1:28" x14ac:dyDescent="0.25">
      <c r="B27" s="20"/>
      <c r="C27" s="20"/>
      <c r="D27" s="20" t="str">
        <f t="shared" si="0"/>
        <v/>
      </c>
      <c r="E27" s="20" t="str">
        <f t="shared" si="1"/>
        <v/>
      </c>
      <c r="F27" s="20" t="e">
        <f t="shared" si="2"/>
        <v>#VALUE!</v>
      </c>
      <c r="H27" s="12"/>
      <c r="J27" s="9"/>
      <c r="K27" s="9"/>
      <c r="L27" s="9"/>
      <c r="M27" s="9"/>
      <c r="N27" s="9"/>
      <c r="O27" s="9"/>
      <c r="P27" s="9"/>
      <c r="Q27" s="9"/>
      <c r="R27" s="9"/>
      <c r="T27" s="7"/>
      <c r="U27" s="7"/>
      <c r="V27" s="7"/>
      <c r="W27" s="7"/>
      <c r="X27" s="7"/>
      <c r="Y27" s="7"/>
      <c r="Z27" s="7"/>
      <c r="AA27" s="7"/>
      <c r="AB27" s="7"/>
    </row>
    <row r="28" spans="1:28" x14ac:dyDescent="0.25">
      <c r="B28" s="20"/>
      <c r="C28" s="20"/>
      <c r="D28" s="20" t="str">
        <f t="shared" si="0"/>
        <v/>
      </c>
      <c r="E28" s="20" t="str">
        <f t="shared" si="1"/>
        <v/>
      </c>
      <c r="F28" s="20" t="e">
        <f t="shared" si="2"/>
        <v>#VALUE!</v>
      </c>
      <c r="H28" s="12"/>
      <c r="J28" s="9"/>
      <c r="K28" s="9"/>
      <c r="L28" s="9"/>
      <c r="M28" s="9"/>
      <c r="N28" s="9"/>
      <c r="O28" s="9"/>
      <c r="P28" s="9"/>
      <c r="Q28" s="9"/>
      <c r="R28" s="9"/>
      <c r="T28" s="7"/>
      <c r="U28" s="7"/>
      <c r="V28" s="7"/>
      <c r="W28" s="7"/>
      <c r="X28" s="7"/>
      <c r="Y28" s="7"/>
      <c r="Z28" s="7"/>
      <c r="AA28" s="7"/>
      <c r="AB28" s="7"/>
    </row>
    <row r="29" spans="1:28" x14ac:dyDescent="0.25">
      <c r="B29" s="20"/>
      <c r="C29" s="20"/>
      <c r="D29" s="20" t="str">
        <f t="shared" si="0"/>
        <v/>
      </c>
      <c r="E29" s="20" t="str">
        <f t="shared" si="1"/>
        <v/>
      </c>
      <c r="F29" s="20" t="e">
        <f t="shared" si="2"/>
        <v>#VALUE!</v>
      </c>
      <c r="H29" s="12"/>
      <c r="J29" s="9"/>
      <c r="K29" s="9"/>
      <c r="L29" s="9"/>
      <c r="M29" s="9"/>
      <c r="N29" s="9"/>
      <c r="O29" s="9"/>
      <c r="P29" s="9"/>
      <c r="Q29" s="9"/>
      <c r="R29" s="9"/>
      <c r="T29" s="7"/>
      <c r="U29" s="7"/>
      <c r="V29" s="7"/>
      <c r="W29" s="7"/>
      <c r="X29" s="7"/>
      <c r="Y29" s="7"/>
      <c r="Z29" s="7"/>
      <c r="AA29" s="7"/>
      <c r="AB29" s="7"/>
    </row>
    <row r="30" spans="1:28" x14ac:dyDescent="0.25">
      <c r="B30" s="20"/>
      <c r="C30" s="20"/>
      <c r="D30" s="20" t="str">
        <f t="shared" si="0"/>
        <v/>
      </c>
      <c r="E30" s="20" t="str">
        <f t="shared" si="1"/>
        <v/>
      </c>
      <c r="F30" s="20" t="e">
        <f t="shared" si="2"/>
        <v>#VALUE!</v>
      </c>
      <c r="H30" s="12"/>
      <c r="J30" s="9"/>
      <c r="K30" s="9"/>
      <c r="L30" s="9"/>
      <c r="M30" s="9"/>
      <c r="N30" s="9"/>
      <c r="O30" s="9"/>
      <c r="P30" s="9"/>
      <c r="Q30" s="9"/>
      <c r="R30" s="9"/>
      <c r="T30" s="7"/>
      <c r="U30" s="7"/>
      <c r="V30" s="7"/>
      <c r="W30" s="7"/>
      <c r="X30" s="7"/>
      <c r="Y30" s="7"/>
      <c r="Z30" s="7"/>
      <c r="AA30" s="7"/>
      <c r="AB30" s="7"/>
    </row>
    <row r="31" spans="1:28" x14ac:dyDescent="0.25">
      <c r="B31" s="20"/>
      <c r="C31" s="20"/>
      <c r="D31" s="20" t="str">
        <f t="shared" si="0"/>
        <v/>
      </c>
      <c r="E31" s="20" t="str">
        <f t="shared" si="1"/>
        <v/>
      </c>
      <c r="F31" s="20" t="e">
        <f t="shared" si="2"/>
        <v>#VALUE!</v>
      </c>
      <c r="H31" s="12"/>
      <c r="J31" s="9"/>
      <c r="K31" s="9"/>
      <c r="L31" s="9"/>
      <c r="M31" s="9"/>
      <c r="N31" s="9"/>
      <c r="O31" s="9"/>
      <c r="P31" s="9"/>
      <c r="Q31" s="9"/>
      <c r="R31" s="9"/>
      <c r="T31" s="7"/>
      <c r="U31" s="7"/>
      <c r="V31" s="7"/>
      <c r="W31" s="7"/>
      <c r="X31" s="7"/>
      <c r="Y31" s="7"/>
      <c r="Z31" s="7"/>
      <c r="AA31" s="7"/>
      <c r="AB31" s="7"/>
    </row>
    <row r="32" spans="1:28" x14ac:dyDescent="0.25">
      <c r="B32" s="20"/>
      <c r="C32" s="20"/>
      <c r="D32" s="20" t="str">
        <f t="shared" si="0"/>
        <v/>
      </c>
      <c r="E32" s="20" t="str">
        <f t="shared" si="1"/>
        <v/>
      </c>
      <c r="F32" s="20" t="e">
        <f t="shared" si="2"/>
        <v>#VALUE!</v>
      </c>
      <c r="H32" s="12"/>
      <c r="J32" s="9"/>
      <c r="K32" s="9"/>
      <c r="L32" s="9"/>
      <c r="M32" s="9"/>
      <c r="N32" s="9"/>
      <c r="O32" s="9"/>
      <c r="P32" s="9"/>
      <c r="Q32" s="9"/>
      <c r="R32" s="9"/>
      <c r="T32" s="7"/>
      <c r="U32" s="7"/>
      <c r="V32" s="7"/>
      <c r="W32" s="7"/>
      <c r="X32" s="7"/>
      <c r="Y32" s="7"/>
      <c r="Z32" s="7"/>
      <c r="AA32" s="7"/>
      <c r="AB32" s="7"/>
    </row>
    <row r="33" spans="2:28" x14ac:dyDescent="0.25">
      <c r="B33" s="20"/>
      <c r="C33" s="20"/>
      <c r="D33" s="20" t="str">
        <f t="shared" si="0"/>
        <v/>
      </c>
      <c r="E33" s="20" t="str">
        <f t="shared" si="1"/>
        <v/>
      </c>
      <c r="F33" s="20" t="e">
        <f t="shared" si="2"/>
        <v>#VALUE!</v>
      </c>
      <c r="H33" s="12"/>
      <c r="J33" s="9"/>
      <c r="K33" s="9"/>
      <c r="L33" s="9"/>
      <c r="M33" s="9"/>
      <c r="N33" s="9"/>
      <c r="O33" s="9"/>
      <c r="P33" s="9"/>
      <c r="Q33" s="9"/>
      <c r="R33" s="9"/>
      <c r="T33" s="7"/>
      <c r="U33" s="7"/>
      <c r="V33" s="7"/>
      <c r="W33" s="7"/>
      <c r="X33" s="7"/>
      <c r="Y33" s="7"/>
      <c r="Z33" s="7"/>
      <c r="AA33" s="7"/>
      <c r="AB33" s="7"/>
    </row>
    <row r="34" spans="2:28" x14ac:dyDescent="0.25">
      <c r="B34" s="20"/>
      <c r="C34" s="20"/>
      <c r="D34" s="20" t="str">
        <f t="shared" si="0"/>
        <v/>
      </c>
      <c r="E34" s="20" t="str">
        <f t="shared" si="1"/>
        <v/>
      </c>
      <c r="F34" s="20" t="e">
        <f t="shared" si="2"/>
        <v>#VALUE!</v>
      </c>
      <c r="H34" s="12"/>
      <c r="J34" s="9"/>
      <c r="K34" s="9"/>
      <c r="L34" s="9"/>
      <c r="M34" s="9"/>
      <c r="N34" s="9"/>
      <c r="O34" s="9"/>
      <c r="P34" s="9"/>
      <c r="Q34" s="9"/>
      <c r="R34" s="9"/>
      <c r="T34" s="7"/>
      <c r="U34" s="7"/>
      <c r="V34" s="7"/>
      <c r="W34" s="7"/>
      <c r="X34" s="7"/>
      <c r="Y34" s="7"/>
      <c r="Z34" s="7"/>
      <c r="AA34" s="7"/>
      <c r="AB34" s="7"/>
    </row>
    <row r="35" spans="2:28" x14ac:dyDescent="0.25">
      <c r="B35" s="20"/>
      <c r="C35" s="20"/>
      <c r="D35" s="20" t="str">
        <f t="shared" si="0"/>
        <v/>
      </c>
      <c r="E35" s="20" t="str">
        <f t="shared" si="1"/>
        <v/>
      </c>
      <c r="F35" s="20" t="e">
        <f t="shared" si="2"/>
        <v>#VALUE!</v>
      </c>
      <c r="H35" s="12"/>
      <c r="J35" s="9"/>
      <c r="K35" s="9"/>
      <c r="L35" s="9"/>
      <c r="M35" s="9"/>
      <c r="N35" s="9"/>
      <c r="O35" s="9"/>
      <c r="P35" s="9"/>
      <c r="Q35" s="9"/>
      <c r="R35" s="9"/>
      <c r="T35" s="7"/>
      <c r="U35" s="7"/>
      <c r="V35" s="7"/>
      <c r="W35" s="7"/>
      <c r="X35" s="7"/>
      <c r="Y35" s="7"/>
      <c r="Z35" s="7"/>
      <c r="AA35" s="7"/>
      <c r="AB35" s="7"/>
    </row>
    <row r="36" spans="2:28" x14ac:dyDescent="0.25">
      <c r="B36" s="20"/>
      <c r="C36" s="20"/>
      <c r="D36" s="20" t="str">
        <f t="shared" si="0"/>
        <v/>
      </c>
      <c r="E36" s="20" t="str">
        <f t="shared" si="1"/>
        <v/>
      </c>
      <c r="F36" s="20" t="e">
        <f t="shared" si="2"/>
        <v>#VALUE!</v>
      </c>
      <c r="H36" s="12"/>
      <c r="J36" s="9"/>
      <c r="K36" s="9"/>
      <c r="L36" s="9"/>
      <c r="M36" s="9"/>
      <c r="N36" s="9"/>
      <c r="O36" s="9"/>
      <c r="P36" s="9"/>
      <c r="Q36" s="9"/>
      <c r="R36" s="9"/>
      <c r="T36" s="7"/>
      <c r="U36" s="7"/>
      <c r="V36" s="7"/>
      <c r="W36" s="7"/>
      <c r="X36" s="7"/>
      <c r="Y36" s="7"/>
      <c r="Z36" s="7"/>
      <c r="AA36" s="7"/>
      <c r="AB36" s="7"/>
    </row>
    <row r="37" spans="2:28" x14ac:dyDescent="0.25">
      <c r="C37" s="16" t="s">
        <v>53</v>
      </c>
      <c r="D37" s="14"/>
      <c r="E37" s="14"/>
      <c r="F37" s="14"/>
      <c r="G37" s="14"/>
      <c r="H37" s="14"/>
      <c r="I37" s="6"/>
      <c r="J37" s="10"/>
      <c r="K37" s="9">
        <f>SUM(K5:K36)</f>
        <v>0</v>
      </c>
      <c r="L37" s="9">
        <f t="shared" ref="L37:AB37" si="3">SUM(L5:L36)</f>
        <v>0</v>
      </c>
      <c r="M37" s="9">
        <f t="shared" si="3"/>
        <v>0</v>
      </c>
      <c r="N37" s="9">
        <f t="shared" si="3"/>
        <v>0</v>
      </c>
      <c r="O37" s="9">
        <f t="shared" si="3"/>
        <v>0</v>
      </c>
      <c r="P37" s="9">
        <f t="shared" si="3"/>
        <v>0</v>
      </c>
      <c r="Q37" s="9">
        <f t="shared" si="3"/>
        <v>0</v>
      </c>
      <c r="R37" s="9">
        <f t="shared" si="3"/>
        <v>0</v>
      </c>
      <c r="T37" s="7"/>
      <c r="U37" s="7">
        <f t="shared" si="3"/>
        <v>0</v>
      </c>
      <c r="V37" s="7">
        <f t="shared" si="3"/>
        <v>0</v>
      </c>
      <c r="W37" s="7">
        <f t="shared" si="3"/>
        <v>0</v>
      </c>
      <c r="X37" s="7">
        <f t="shared" si="3"/>
        <v>0</v>
      </c>
      <c r="Y37" s="7">
        <f t="shared" si="3"/>
        <v>0</v>
      </c>
      <c r="Z37" s="7">
        <f t="shared" si="3"/>
        <v>0</v>
      </c>
      <c r="AA37" s="7">
        <f t="shared" si="3"/>
        <v>0</v>
      </c>
      <c r="AB37" s="7">
        <f t="shared" si="3"/>
        <v>0</v>
      </c>
    </row>
    <row r="38" spans="2:28" x14ac:dyDescent="0.25">
      <c r="B38" s="17"/>
      <c r="C38" s="18" t="s">
        <v>55</v>
      </c>
      <c r="D38" s="22">
        <f>SUM(D5:D36)</f>
        <v>0</v>
      </c>
      <c r="E38" s="22">
        <f>SUM(E5:E36)</f>
        <v>0</v>
      </c>
      <c r="F38" s="23">
        <f t="array" ref="F38">SUM(IF(ISNUMBER(F5:F36),F5:F36))</f>
        <v>0</v>
      </c>
      <c r="G38" s="19"/>
      <c r="H38" s="19">
        <f>F38/31</f>
        <v>0</v>
      </c>
      <c r="I38" s="6"/>
      <c r="J38" s="10">
        <f>D38-(K38+L38+M38+N38+O38+P38+Q38+R38)</f>
        <v>0</v>
      </c>
      <c r="K38" s="9">
        <f>K37*DIVERS!C4</f>
        <v>0</v>
      </c>
      <c r="L38" s="9">
        <f>L37*DIVERS!C5</f>
        <v>0</v>
      </c>
      <c r="M38" s="9">
        <f>M37*DIVERS!C6</f>
        <v>0</v>
      </c>
      <c r="N38" s="9">
        <f>N37*DIVERS!C7</f>
        <v>0</v>
      </c>
      <c r="O38" s="9">
        <f>O37*DIVERS!C7</f>
        <v>0</v>
      </c>
      <c r="P38" s="9">
        <f>P37*DIVERS!C9</f>
        <v>0</v>
      </c>
      <c r="Q38" s="9">
        <f>Q37*DIVERS!C10</f>
        <v>0</v>
      </c>
      <c r="R38" s="9">
        <f>R37*DIVERS!C11</f>
        <v>0</v>
      </c>
      <c r="T38" s="7">
        <f>E38-(U38+V38+W38+X38+Y38+Z38+AA38+AB38)</f>
        <v>0</v>
      </c>
      <c r="U38" s="7">
        <f>U37*DIVERS!C4</f>
        <v>0</v>
      </c>
      <c r="V38" s="7">
        <f>V37*DIVERS!C5</f>
        <v>0</v>
      </c>
      <c r="W38" s="7">
        <f>W37*DIVERS!C6</f>
        <v>0</v>
      </c>
      <c r="X38" s="7">
        <f>DIVERS!C7*X37</f>
        <v>0</v>
      </c>
      <c r="Y38" s="7">
        <f>Y37*DIVERS!C8</f>
        <v>0</v>
      </c>
      <c r="Z38" s="7">
        <f>Z37*DIVERS!C12</f>
        <v>0</v>
      </c>
      <c r="AA38" s="7">
        <f>AA37*DIVERS!C10</f>
        <v>0</v>
      </c>
      <c r="AB38" s="7">
        <f>AB37*DIVERS!C11</f>
        <v>0</v>
      </c>
    </row>
    <row r="39" spans="2:28" x14ac:dyDescent="0.25">
      <c r="F39" s="15"/>
    </row>
  </sheetData>
  <sheetProtection selectLockedCells="1"/>
  <mergeCells count="9">
    <mergeCell ref="A2:A3"/>
    <mergeCell ref="T2:AB2"/>
    <mergeCell ref="J2:R2"/>
    <mergeCell ref="H2:H3"/>
    <mergeCell ref="B2:B3"/>
    <mergeCell ref="C2:C3"/>
    <mergeCell ref="D2:D3"/>
    <mergeCell ref="E2:E3"/>
    <mergeCell ref="F2:F3"/>
  </mergeCells>
  <conditionalFormatting sqref="D5:F37">
    <cfRule type="containsText" dxfId="1" priority="2" operator="containsText" text="#VALEUR!">
      <formula>NOT(ISERROR(SEARCH("#VALEUR!",D5)))</formula>
    </cfRule>
    <cfRule type="containsErrors" dxfId="0" priority="3" stopIfTrue="1">
      <formula>ISERROR(D5)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7169" r:id="rId4" name="CommandButton1">
          <controlPr defaultSize="0" autoLine="0" r:id="rId5">
            <anchor moveWithCells="1">
              <from>
                <xdr:col>5</xdr:col>
                <xdr:colOff>104775</xdr:colOff>
                <xdr:row>3</xdr:row>
                <xdr:rowOff>171450</xdr:rowOff>
              </from>
              <to>
                <xdr:col>7</xdr:col>
                <xdr:colOff>609600</xdr:colOff>
                <xdr:row>3</xdr:row>
                <xdr:rowOff>714375</xdr:rowOff>
              </to>
            </anchor>
          </controlPr>
        </control>
      </mc:Choice>
      <mc:Fallback>
        <control shapeId="7169" r:id="rId4" name="CommandButton1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E12"/>
  <sheetViews>
    <sheetView workbookViewId="0">
      <selection activeCell="C5" sqref="C5:C11"/>
    </sheetView>
  </sheetViews>
  <sheetFormatPr baseColWidth="10" defaultRowHeight="15" x14ac:dyDescent="0.25"/>
  <cols>
    <col min="1" max="1" width="37.140625" customWidth="1"/>
    <col min="3" max="3" width="14.28515625" customWidth="1"/>
  </cols>
  <sheetData>
    <row r="1" spans="1:5" x14ac:dyDescent="0.25">
      <c r="A1" s="26" t="s">
        <v>50</v>
      </c>
      <c r="B1" s="29" t="s">
        <v>51</v>
      </c>
      <c r="C1" s="30" t="s">
        <v>52</v>
      </c>
    </row>
    <row r="2" spans="1:5" x14ac:dyDescent="0.25">
      <c r="A2" s="27"/>
      <c r="B2" s="31"/>
      <c r="C2" s="28" t="s">
        <v>57</v>
      </c>
    </row>
    <row r="4" spans="1:5" x14ac:dyDescent="0.25">
      <c r="A4" t="s">
        <v>38</v>
      </c>
      <c r="B4" t="s">
        <v>45</v>
      </c>
      <c r="C4" s="32">
        <v>0.5</v>
      </c>
      <c r="E4" t="s">
        <v>58</v>
      </c>
    </row>
    <row r="5" spans="1:5" x14ac:dyDescent="0.25">
      <c r="A5" t="s">
        <v>39</v>
      </c>
      <c r="B5" t="s">
        <v>45</v>
      </c>
      <c r="C5" s="32">
        <v>0.3</v>
      </c>
    </row>
    <row r="6" spans="1:5" x14ac:dyDescent="0.25">
      <c r="A6" t="s">
        <v>37</v>
      </c>
      <c r="B6" t="s">
        <v>46</v>
      </c>
      <c r="C6" s="32">
        <v>1.05</v>
      </c>
    </row>
    <row r="7" spans="1:5" x14ac:dyDescent="0.25">
      <c r="A7" t="s">
        <v>40</v>
      </c>
      <c r="B7" t="s">
        <v>46</v>
      </c>
      <c r="C7" s="32">
        <v>1.2</v>
      </c>
    </row>
    <row r="8" spans="1:5" x14ac:dyDescent="0.25">
      <c r="A8" t="s">
        <v>41</v>
      </c>
      <c r="B8" t="s">
        <v>46</v>
      </c>
      <c r="C8" s="32">
        <v>2</v>
      </c>
    </row>
    <row r="9" spans="1:5" x14ac:dyDescent="0.25">
      <c r="A9" t="s">
        <v>42</v>
      </c>
      <c r="B9" t="s">
        <v>47</v>
      </c>
      <c r="C9" s="32">
        <v>0.2</v>
      </c>
    </row>
    <row r="10" spans="1:5" x14ac:dyDescent="0.25">
      <c r="A10" t="s">
        <v>43</v>
      </c>
      <c r="B10" t="s">
        <v>47</v>
      </c>
      <c r="C10" s="32">
        <v>1</v>
      </c>
    </row>
    <row r="11" spans="1:5" x14ac:dyDescent="0.25">
      <c r="A11" t="s">
        <v>44</v>
      </c>
      <c r="B11" t="s">
        <v>45</v>
      </c>
      <c r="C11" s="32">
        <v>0.8</v>
      </c>
    </row>
    <row r="12" spans="1:5" x14ac:dyDescent="0.25">
      <c r="A12" t="s">
        <v>48</v>
      </c>
      <c r="B12" t="s">
        <v>49</v>
      </c>
      <c r="C12" s="32">
        <v>3</v>
      </c>
    </row>
  </sheetData>
  <sheetProtection sheet="1" objects="1" scenarios="1" selectLockedCell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ACCUEIL</vt:lpstr>
      <vt:lpstr>TABLEAU DE BORD</vt:lpstr>
      <vt:lpstr>DONNEES</vt:lpstr>
      <vt:lpstr>DIVERS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Jonathan NUSSBAUMER</dc:creator>
  <cp:lastModifiedBy>Monsieur Plan</cp:lastModifiedBy>
  <dcterms:created xsi:type="dcterms:W3CDTF">2014-08-11T11:59:37Z</dcterms:created>
  <dcterms:modified xsi:type="dcterms:W3CDTF">2014-08-12T19:43:21Z</dcterms:modified>
</cp:coreProperties>
</file>