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28515" windowHeight="14310"/>
  </bookViews>
  <sheets>
    <sheet name="ACCEUIL" sheetId="2" r:id="rId1"/>
    <sheet name="Base de données " sheetId="4" r:id="rId2"/>
    <sheet name="Enregistrement" sheetId="3" r:id="rId3"/>
  </sheets>
  <calcPr calcId="144525"/>
</workbook>
</file>

<file path=xl/calcChain.xml><?xml version="1.0" encoding="utf-8"?>
<calcChain xmlns="http://schemas.openxmlformats.org/spreadsheetml/2006/main">
  <c r="B13" i="2" l="1"/>
  <c r="R13" i="2" l="1"/>
  <c r="R7" i="3" s="1"/>
  <c r="B7" i="3"/>
  <c r="J13" i="2" l="1"/>
  <c r="J7" i="3" s="1"/>
  <c r="H13" i="2"/>
  <c r="H7" i="3" s="1"/>
  <c r="F13" i="2"/>
  <c r="F7" i="3" s="1"/>
  <c r="D13" i="2"/>
  <c r="D7" i="3" s="1"/>
  <c r="P13" i="2"/>
  <c r="P7" i="3" s="1"/>
  <c r="L13" i="2"/>
  <c r="L7" i="3" s="1"/>
  <c r="N13" i="2"/>
  <c r="N7" i="3" s="1"/>
</calcChain>
</file>

<file path=xl/comments1.xml><?xml version="1.0" encoding="utf-8"?>
<comments xmlns="http://schemas.openxmlformats.org/spreadsheetml/2006/main">
  <authors>
    <author>Jonathan NUSSBAUMER</author>
  </authors>
  <commentList>
    <comment ref="B9" authorId="0">
      <text>
        <r>
          <rPr>
            <b/>
            <sz val="16"/>
            <color indexed="81"/>
            <rFont val="Tahoma"/>
            <family val="2"/>
          </rPr>
          <t>SELECTIONNEZ LE CODE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16"/>
            <color indexed="81"/>
            <rFont val="Tahoma"/>
            <family val="2"/>
          </rPr>
          <t>SELECTIONNEZ LA PHASE</t>
        </r>
      </text>
    </comment>
    <comment ref="F9" authorId="0">
      <text>
        <r>
          <rPr>
            <b/>
            <sz val="16"/>
            <color indexed="81"/>
            <rFont val="Tahoma"/>
            <family val="2"/>
          </rPr>
          <t>SELECTIONNEZ L'EMETTEUR</t>
        </r>
      </text>
    </comment>
    <comment ref="H9" authorId="0">
      <text>
        <r>
          <rPr>
            <b/>
            <sz val="16"/>
            <color indexed="81"/>
            <rFont val="Tahoma"/>
            <family val="2"/>
          </rPr>
          <t>SELECTIONNEZ UN DOMAINE</t>
        </r>
      </text>
    </comment>
    <comment ref="J9" authorId="0">
      <text>
        <r>
          <rPr>
            <b/>
            <sz val="16"/>
            <color indexed="81"/>
            <rFont val="Tahoma"/>
            <family val="2"/>
          </rPr>
          <t>SELECTIONNEZ UN DOCUMENT</t>
        </r>
      </text>
    </comment>
    <comment ref="L9" authorId="0">
      <text>
        <r>
          <rPr>
            <b/>
            <sz val="16"/>
            <color indexed="81"/>
            <rFont val="Tahoma"/>
            <family val="2"/>
          </rPr>
          <t>DEFINIR LA LOCALISATION</t>
        </r>
      </text>
    </comment>
    <comment ref="N9" authorId="0">
      <text>
        <r>
          <rPr>
            <b/>
            <sz val="16"/>
            <color indexed="81"/>
            <rFont val="Tahoma"/>
            <family val="2"/>
          </rPr>
          <t>INDIQUEZ LE NUMERO DE PLAN</t>
        </r>
      </text>
    </comment>
    <comment ref="P9" authorId="0">
      <text>
        <r>
          <rPr>
            <b/>
            <sz val="16"/>
            <color indexed="81"/>
            <rFont val="Tahoma"/>
            <family val="2"/>
          </rPr>
          <t>PRECISEZ L'INDICE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" authorId="0">
      <text>
        <r>
          <rPr>
            <b/>
            <sz val="16"/>
            <color indexed="81"/>
            <rFont val="Tahoma"/>
            <family val="2"/>
          </rPr>
          <t>INSCRIVEZ VOS INITIALES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<sst xmlns="http://schemas.openxmlformats.org/spreadsheetml/2006/main" count="467" uniqueCount="406">
  <si>
    <t>CODE OPERATION</t>
  </si>
  <si>
    <t>N</t>
  </si>
  <si>
    <t>-</t>
  </si>
  <si>
    <t>CODE 
OPERATION</t>
  </si>
  <si>
    <t>PHASE
ETUDE</t>
  </si>
  <si>
    <t>EMETTEUR</t>
  </si>
  <si>
    <t>DOMAINE 
D'ETUDE</t>
  </si>
  <si>
    <t>INDICE</t>
  </si>
  <si>
    <t>D</t>
  </si>
  <si>
    <t>S</t>
  </si>
  <si>
    <t>P</t>
  </si>
  <si>
    <t>E</t>
  </si>
  <si>
    <t>A</t>
  </si>
  <si>
    <t>3N2</t>
  </si>
  <si>
    <t>ALB</t>
  </si>
  <si>
    <t>AT3B</t>
  </si>
  <si>
    <t>AT3L</t>
  </si>
  <si>
    <t>ATB</t>
  </si>
  <si>
    <t>DOM</t>
  </si>
  <si>
    <t>EG</t>
  </si>
  <si>
    <t>L12</t>
  </si>
  <si>
    <t>L1E</t>
  </si>
  <si>
    <t>L1O</t>
  </si>
  <si>
    <t>L2N</t>
  </si>
  <si>
    <t>L2S</t>
  </si>
  <si>
    <t>L3N</t>
  </si>
  <si>
    <t>L3S</t>
  </si>
  <si>
    <t>L4</t>
  </si>
  <si>
    <t>NF</t>
  </si>
  <si>
    <t>P3S</t>
  </si>
  <si>
    <t>PG</t>
  </si>
  <si>
    <t>RHD</t>
  </si>
  <si>
    <t>SAE</t>
  </si>
  <si>
    <t>SEC</t>
  </si>
  <si>
    <t>TTB</t>
  </si>
  <si>
    <t>TC</t>
  </si>
  <si>
    <t>P+R</t>
  </si>
  <si>
    <t>PS</t>
  </si>
  <si>
    <t>Ligne 3 Nord Phase 2</t>
  </si>
  <si>
    <t>Axe Lourd Bus</t>
  </si>
  <si>
    <t>Atelier Tramwy L3 Dépôt</t>
  </si>
  <si>
    <t>Atelier Tramway L3 Liaison</t>
  </si>
  <si>
    <t>Atelier Bus</t>
  </si>
  <si>
    <t>Domaines</t>
  </si>
  <si>
    <t>Etudes Générales</t>
  </si>
  <si>
    <t>Liaison L1-L2</t>
  </si>
  <si>
    <t>Ligne 1 Est</t>
  </si>
  <si>
    <t>Ligne 1 Ouest</t>
  </si>
  <si>
    <t>Ligne 2 Nord</t>
  </si>
  <si>
    <t>Ligne 2 Sud</t>
  </si>
  <si>
    <t>Ligne 3 Nord</t>
  </si>
  <si>
    <t>Ligne 3 Sud</t>
  </si>
  <si>
    <t>Ligne 4</t>
  </si>
  <si>
    <t>Navettes Fluviales</t>
  </si>
  <si>
    <t>Pirmil Ligne 3 Sud</t>
  </si>
  <si>
    <t>Pré Gauchet</t>
  </si>
  <si>
    <t>Reseau Haut Débit</t>
  </si>
  <si>
    <t>Nouveau SAE</t>
  </si>
  <si>
    <t>Securité</t>
  </si>
  <si>
    <t>Terminal Technique Bus</t>
  </si>
  <si>
    <t>Tracé Commun</t>
  </si>
  <si>
    <t>Parking Relais Tram</t>
  </si>
  <si>
    <t>Panneau sensibilisation</t>
  </si>
  <si>
    <t>PHASE ETUDE OU TRAVAUX</t>
  </si>
  <si>
    <t>R</t>
  </si>
  <si>
    <t>M</t>
  </si>
  <si>
    <t>X</t>
  </si>
  <si>
    <t>O</t>
  </si>
  <si>
    <t>I</t>
  </si>
  <si>
    <t>V</t>
  </si>
  <si>
    <t>Z</t>
  </si>
  <si>
    <t>C</t>
  </si>
  <si>
    <t>Etudes Préalables</t>
  </si>
  <si>
    <t>Etudes Préliminaires</t>
  </si>
  <si>
    <t>Avant projet</t>
  </si>
  <si>
    <t>Projet</t>
  </si>
  <si>
    <t>Dossier consulation des entreprises</t>
  </si>
  <si>
    <t>Marché</t>
  </si>
  <si>
    <t>Dossier d'éxécuation ou visa</t>
  </si>
  <si>
    <t>Dossier des ouvrages éxécutés</t>
  </si>
  <si>
    <t>Assistance à l'information du public</t>
  </si>
  <si>
    <t>Dévellopement</t>
  </si>
  <si>
    <t>Dossier d'intervention ultérieur sur l'ouvrage</t>
  </si>
  <si>
    <t>Ordonnancement pilotage coordination</t>
  </si>
  <si>
    <t>Permis de construire</t>
  </si>
  <si>
    <t>AS</t>
  </si>
  <si>
    <t>AI</t>
  </si>
  <si>
    <t>BO</t>
  </si>
  <si>
    <t>CB</t>
  </si>
  <si>
    <t>CH</t>
  </si>
  <si>
    <t>CO</t>
  </si>
  <si>
    <t>CU</t>
  </si>
  <si>
    <t>DA</t>
  </si>
  <si>
    <t>DE</t>
  </si>
  <si>
    <t>DI</t>
  </si>
  <si>
    <t>EA</t>
  </si>
  <si>
    <t>ED</t>
  </si>
  <si>
    <t>EN</t>
  </si>
  <si>
    <t>EP</t>
  </si>
  <si>
    <t>FT</t>
  </si>
  <si>
    <t>GD</t>
  </si>
  <si>
    <t>GE</t>
  </si>
  <si>
    <t>GP</t>
  </si>
  <si>
    <t>GT</t>
  </si>
  <si>
    <t>IF</t>
  </si>
  <si>
    <t>MT</t>
  </si>
  <si>
    <t>MA</t>
  </si>
  <si>
    <t>MB</t>
  </si>
  <si>
    <t>MC</t>
  </si>
  <si>
    <t>ME</t>
  </si>
  <si>
    <t>MF</t>
  </si>
  <si>
    <t>MG</t>
  </si>
  <si>
    <t>MI</t>
  </si>
  <si>
    <t>MO</t>
  </si>
  <si>
    <t>MP</t>
  </si>
  <si>
    <t>MS</t>
  </si>
  <si>
    <t>MV</t>
  </si>
  <si>
    <t>PA</t>
  </si>
  <si>
    <t>PB</t>
  </si>
  <si>
    <t>PC</t>
  </si>
  <si>
    <t>PE</t>
  </si>
  <si>
    <t>PF</t>
  </si>
  <si>
    <t>PL</t>
  </si>
  <si>
    <t>PN</t>
  </si>
  <si>
    <t>PU</t>
  </si>
  <si>
    <t>PV</t>
  </si>
  <si>
    <t>RT</t>
  </si>
  <si>
    <t>SA</t>
  </si>
  <si>
    <t>SL</t>
  </si>
  <si>
    <t>SN</t>
  </si>
  <si>
    <t>SY</t>
  </si>
  <si>
    <t>VB</t>
  </si>
  <si>
    <t>VH</t>
  </si>
  <si>
    <t>VN</t>
  </si>
  <si>
    <t>VO</t>
  </si>
  <si>
    <t>VR</t>
  </si>
  <si>
    <t>VS</t>
  </si>
  <si>
    <t>VV</t>
  </si>
  <si>
    <t>Direction Assainissement</t>
  </si>
  <si>
    <t>Assistance consultation information du public</t>
  </si>
  <si>
    <t>Operateur Bouygues Telecom</t>
  </si>
  <si>
    <t>Cable Omega</t>
  </si>
  <si>
    <t>Chauffage urbain</t>
  </si>
  <si>
    <t>Operateur Completel</t>
  </si>
  <si>
    <t>Communauté urbaine</t>
  </si>
  <si>
    <t>DAF (TAN)</t>
  </si>
  <si>
    <t>Departement equipement (TAN)</t>
  </si>
  <si>
    <t>Departement infrastructure (TAN)</t>
  </si>
  <si>
    <t>Direction de l'eau</t>
  </si>
  <si>
    <t>EDF</t>
  </si>
  <si>
    <t>Entreprise</t>
  </si>
  <si>
    <t>Eclairage public</t>
  </si>
  <si>
    <t>France Telecom</t>
  </si>
  <si>
    <t>GDF</t>
  </si>
  <si>
    <t>Géomètre</t>
  </si>
  <si>
    <t>Groupe de projet de l'opération (TAN)</t>
  </si>
  <si>
    <t>Gaz transport</t>
  </si>
  <si>
    <t>Installation fixes (TAN)</t>
  </si>
  <si>
    <t>MOE batiment</t>
  </si>
  <si>
    <t>MOE architecte</t>
  </si>
  <si>
    <t>MOE bateau</t>
  </si>
  <si>
    <t>MOE courants faibles</t>
  </si>
  <si>
    <t>MOE energie</t>
  </si>
  <si>
    <t>MOE courants forts</t>
  </si>
  <si>
    <t>MOE général</t>
  </si>
  <si>
    <t>MOE infra</t>
  </si>
  <si>
    <t>MOE ouvrage d'art</t>
  </si>
  <si>
    <t>MOE paysage</t>
  </si>
  <si>
    <t>MOE signalisation ferroviaire</t>
  </si>
  <si>
    <t>MOE voie</t>
  </si>
  <si>
    <t>Pôle Erdre Fleuriaye</t>
  </si>
  <si>
    <t>Pôle Erdre et Cens</t>
  </si>
  <si>
    <t>Pôle de Carquefou</t>
  </si>
  <si>
    <t>Pôle de Bouguenais</t>
  </si>
  <si>
    <t>Pôle Aubinière</t>
  </si>
  <si>
    <t>Pôle Loire Chezine</t>
  </si>
  <si>
    <t>Pôle de Nantes Centre</t>
  </si>
  <si>
    <t>Pôle Loire et Sèvre</t>
  </si>
  <si>
    <t>Pôle Nantes Cens</t>
  </si>
  <si>
    <t>Pôle de Vertou</t>
  </si>
  <si>
    <t>Réseau de transport electrique</t>
  </si>
  <si>
    <t>SAUR</t>
  </si>
  <si>
    <t>Signalisation lumineuse</t>
  </si>
  <si>
    <t>MOE SNCF</t>
  </si>
  <si>
    <t>MOE synthèse</t>
  </si>
  <si>
    <t>Ville de Bouguenais</t>
  </si>
  <si>
    <t>Ville de St Herblain</t>
  </si>
  <si>
    <t>Ville de Nantes</t>
  </si>
  <si>
    <t>Ville d'Orvault</t>
  </si>
  <si>
    <t>Ville de Rezé</t>
  </si>
  <si>
    <t>Ville de St Sébastien</t>
  </si>
  <si>
    <t>Ville de Vertou</t>
  </si>
  <si>
    <t>DOMAINE D'ETUDE</t>
  </si>
  <si>
    <t>AC</t>
  </si>
  <si>
    <t>AE</t>
  </si>
  <si>
    <t>AN</t>
  </si>
  <si>
    <t>AR</t>
  </si>
  <si>
    <t>AU</t>
  </si>
  <si>
    <t>AV</t>
  </si>
  <si>
    <t>BA</t>
  </si>
  <si>
    <t>BN</t>
  </si>
  <si>
    <t>BS</t>
  </si>
  <si>
    <t>BW</t>
  </si>
  <si>
    <t>CA</t>
  </si>
  <si>
    <t>CD</t>
  </si>
  <si>
    <t>CF</t>
  </si>
  <si>
    <t>CL</t>
  </si>
  <si>
    <t>CM</t>
  </si>
  <si>
    <t>CT</t>
  </si>
  <si>
    <t>CX</t>
  </si>
  <si>
    <t>CY</t>
  </si>
  <si>
    <t>D1</t>
  </si>
  <si>
    <t>D2</t>
  </si>
  <si>
    <t>D5</t>
  </si>
  <si>
    <t>DF</t>
  </si>
  <si>
    <t>DO</t>
  </si>
  <si>
    <t>DS</t>
  </si>
  <si>
    <t>EC</t>
  </si>
  <si>
    <t>EI</t>
  </si>
  <si>
    <t>EL</t>
  </si>
  <si>
    <t>EQ</t>
  </si>
  <si>
    <t>EV</t>
  </si>
  <si>
    <t>FP</t>
  </si>
  <si>
    <t>FX</t>
  </si>
  <si>
    <t>GC</t>
  </si>
  <si>
    <t>GI</t>
  </si>
  <si>
    <t>GO</t>
  </si>
  <si>
    <t>IM</t>
  </si>
  <si>
    <t>IP</t>
  </si>
  <si>
    <t>IT</t>
  </si>
  <si>
    <t>LA</t>
  </si>
  <si>
    <t>LC</t>
  </si>
  <si>
    <t>LP</t>
  </si>
  <si>
    <t>LQ</t>
  </si>
  <si>
    <t>LZ</t>
  </si>
  <si>
    <t>MR</t>
  </si>
  <si>
    <t>MU</t>
  </si>
  <si>
    <t>NE</t>
  </si>
  <si>
    <t>NI</t>
  </si>
  <si>
    <t>NM</t>
  </si>
  <si>
    <t>NO</t>
  </si>
  <si>
    <t>NX</t>
  </si>
  <si>
    <t>OA</t>
  </si>
  <si>
    <t>OP</t>
  </si>
  <si>
    <t>PH</t>
  </si>
  <si>
    <t>PK</t>
  </si>
  <si>
    <t>PM</t>
  </si>
  <si>
    <t>PO</t>
  </si>
  <si>
    <t>PR</t>
  </si>
  <si>
    <t>RA</t>
  </si>
  <si>
    <t>RF</t>
  </si>
  <si>
    <t>RR</t>
  </si>
  <si>
    <t>RS</t>
  </si>
  <si>
    <t>RX</t>
  </si>
  <si>
    <t>SF</t>
  </si>
  <si>
    <t>SH</t>
  </si>
  <si>
    <t>SO</t>
  </si>
  <si>
    <t>ST</t>
  </si>
  <si>
    <t>SU</t>
  </si>
  <si>
    <t>SV</t>
  </si>
  <si>
    <t>TE</t>
  </si>
  <si>
    <t>TL</t>
  </si>
  <si>
    <t>TO</t>
  </si>
  <si>
    <t>Tw</t>
  </si>
  <si>
    <t>VF</t>
  </si>
  <si>
    <t>Aquisition</t>
  </si>
  <si>
    <t>Eau</t>
  </si>
  <si>
    <t>Reseau aérien</t>
  </si>
  <si>
    <t>Réseau arosage</t>
  </si>
  <si>
    <t>Assainissement</t>
  </si>
  <si>
    <t>Aménagements urbains</t>
  </si>
  <si>
    <t>Avenants</t>
  </si>
  <si>
    <t>Bâtiment</t>
  </si>
  <si>
    <t>Bornage</t>
  </si>
  <si>
    <t>Bordures</t>
  </si>
  <si>
    <t>Bus</t>
  </si>
  <si>
    <t>Busway</t>
  </si>
  <si>
    <t>Cadastre</t>
  </si>
  <si>
    <t>Câbles</t>
  </si>
  <si>
    <t>Diffusion</t>
  </si>
  <si>
    <t>Courants faibles</t>
  </si>
  <si>
    <t>Clôture</t>
  </si>
  <si>
    <t>Communication</t>
  </si>
  <si>
    <t>Convention ou protocole d'accord</t>
  </si>
  <si>
    <t>Circulation temporaire</t>
  </si>
  <si>
    <t>Compilation reseaux</t>
  </si>
  <si>
    <t>Piste cyclable</t>
  </si>
  <si>
    <t>Plan découpage 1000e</t>
  </si>
  <si>
    <t>Plan découpage 200e</t>
  </si>
  <si>
    <t>Plan découpage 500e</t>
  </si>
  <si>
    <t>Projet de délibération</t>
  </si>
  <si>
    <t>Découpage financier</t>
  </si>
  <si>
    <t>Découpage opérationnel</t>
  </si>
  <si>
    <t>Dessin ou plan de découpage des sections</t>
  </si>
  <si>
    <t>Espace vert classé</t>
  </si>
  <si>
    <t>Electricité</t>
  </si>
  <si>
    <t>Etude d'insertion</t>
  </si>
  <si>
    <t>Eau pluviale</t>
  </si>
  <si>
    <t>Equipement public</t>
  </si>
  <si>
    <t>Espaces verts arrosage</t>
  </si>
  <si>
    <t>Fond de plans</t>
  </si>
  <si>
    <t>Fourreaux</t>
  </si>
  <si>
    <t>Genie ciil et ouvrages d'arts</t>
  </si>
  <si>
    <t>Gaz</t>
  </si>
  <si>
    <t>Plans généraux</t>
  </si>
  <si>
    <t>Energie</t>
  </si>
  <si>
    <t>Géométrie</t>
  </si>
  <si>
    <t>Images</t>
  </si>
  <si>
    <t>Implantation</t>
  </si>
  <si>
    <t>Infos travaux</t>
  </si>
  <si>
    <t>Ligne aérienne</t>
  </si>
  <si>
    <t>Limite PCA</t>
  </si>
  <si>
    <t>Limite de prestation</t>
  </si>
  <si>
    <t>Limite d'aquisition</t>
  </si>
  <si>
    <t>Limite de ZAC</t>
  </si>
  <si>
    <t>Mouvement tournant (giratoire)</t>
  </si>
  <si>
    <t>Mise en page</t>
  </si>
  <si>
    <t>Multitubulaire RHD</t>
  </si>
  <si>
    <t>Multitubulaire TAN</t>
  </si>
  <si>
    <t>Mobilier urbain</t>
  </si>
  <si>
    <t>Notice estimative</t>
  </si>
  <si>
    <t>Nivellement</t>
  </si>
  <si>
    <t>Note methodologique</t>
  </si>
  <si>
    <t>Notes</t>
  </si>
  <si>
    <t>Notice explicative</t>
  </si>
  <si>
    <t>Ouvrage d'art</t>
  </si>
  <si>
    <t>OPC</t>
  </si>
  <si>
    <t>Plan de circulation</t>
  </si>
  <si>
    <t>Pièce écrite DCE ou marché</t>
  </si>
  <si>
    <t>Plan de repérage</t>
  </si>
  <si>
    <t>Phasage</t>
  </si>
  <si>
    <t>Parking</t>
  </si>
  <si>
    <t>Polygonale</t>
  </si>
  <si>
    <t>Périmétrie</t>
  </si>
  <si>
    <t>Planning</t>
  </si>
  <si>
    <t>Pompiers</t>
  </si>
  <si>
    <t>Plan fonctionnel</t>
  </si>
  <si>
    <t>Programme ou plan de repérage</t>
  </si>
  <si>
    <t>Rapport</t>
  </si>
  <si>
    <t>Plan de référence</t>
  </si>
  <si>
    <t>Réseaux rigides</t>
  </si>
  <si>
    <t>Réseaux souples</t>
  </si>
  <si>
    <t>Réseaux</t>
  </si>
  <si>
    <t>Signalisation ferroviaire</t>
  </si>
  <si>
    <t>Signalisation horizontale</t>
  </si>
  <si>
    <t>Sls (études)</t>
  </si>
  <si>
    <t>Stations</t>
  </si>
  <si>
    <t>Structure</t>
  </si>
  <si>
    <t>Signalisation verticale</t>
  </si>
  <si>
    <t>Synthèse</t>
  </si>
  <si>
    <t>Terrassement</t>
  </si>
  <si>
    <t>Télécommunications</t>
  </si>
  <si>
    <t>Topographie</t>
  </si>
  <si>
    <t>Tramway</t>
  </si>
  <si>
    <t>Voie ferrée</t>
  </si>
  <si>
    <t>TYPE DE DOCUMENT</t>
  </si>
  <si>
    <t>B</t>
  </si>
  <si>
    <t>F</t>
  </si>
  <si>
    <t>G</t>
  </si>
  <si>
    <t>L</t>
  </si>
  <si>
    <t>T</t>
  </si>
  <si>
    <t>Cartouche</t>
  </si>
  <si>
    <t>Bibliothèque</t>
  </si>
  <si>
    <t>Coupe de principe</t>
  </si>
  <si>
    <t>Détails</t>
  </si>
  <si>
    <t>Plan existant</t>
  </si>
  <si>
    <t>Legende ou planning</t>
  </si>
  <si>
    <t>Profil en long</t>
  </si>
  <si>
    <t>Note de calcul</t>
  </si>
  <si>
    <t>Compilation</t>
  </si>
  <si>
    <t>Repérage</t>
  </si>
  <si>
    <t>Schéma de principe</t>
  </si>
  <si>
    <t>Profil en travaux</t>
  </si>
  <si>
    <t>Pit ou PDF</t>
  </si>
  <si>
    <t>TYPE 
DE DOC</t>
  </si>
  <si>
    <t>LOCA-
LISATION</t>
  </si>
  <si>
    <t>NUMERO
PLAN</t>
  </si>
  <si>
    <t>LOCALISATION</t>
  </si>
  <si>
    <t>PHASE ETUDE</t>
  </si>
  <si>
    <t>NUMERO DE PLAN</t>
  </si>
  <si>
    <t>RESULTAT</t>
  </si>
  <si>
    <t>LISTE DES NUMEROS DE FICHIERS ATTRIBUÉS</t>
  </si>
  <si>
    <t>Date</t>
  </si>
  <si>
    <t>Numéro</t>
  </si>
  <si>
    <t>LISTE DES FICHIERS</t>
  </si>
  <si>
    <t>REDACTEUR</t>
  </si>
  <si>
    <t>Redacteur</t>
  </si>
  <si>
    <t>Plan projet</t>
  </si>
  <si>
    <t>mo</t>
  </si>
  <si>
    <t>On doit pouvoir effectuer un tri sur la colone B (les plans seront enregistrés</t>
  </si>
  <si>
    <t>à la suite, mais je dois pouvoir effectuer un tri par CODE OPERATION)</t>
  </si>
  <si>
    <t>DETERMINATION D'UN NUMERO DE PLAN</t>
  </si>
  <si>
    <t>Je selectionne dans chaque cellule verte, l'item qui correspond,</t>
  </si>
  <si>
    <t xml:space="preserve">S'en suit une suite de lettres et de chiffres qui constituent mon </t>
  </si>
  <si>
    <t>numero de plan. Une fois ce numero defini, je clique sur "ENREGISTRER</t>
  </si>
  <si>
    <t xml:space="preserve">ET INCREMENTER" pour enregistrer mon numero sur la feuille </t>
  </si>
  <si>
    <t xml:space="preserve">ENREGISTREMENT. Il ne doit absolument pas avoir de doublon au </t>
  </si>
  <si>
    <t>- Une fois le numero obtenu on clique sur le bouton d'enregistrement</t>
  </si>
  <si>
    <t>message d'erreur</t>
  </si>
  <si>
    <t>- Lors de la selection des item dans les cellules vertes, dans la cellule</t>
  </si>
  <si>
    <t>NUMERO DE PLAN, n'apparaissent (par le biais d'une liste deroulante)</t>
  </si>
  <si>
    <t>commence par 1 jusqu’à 99</t>
  </si>
  <si>
    <t>niveau des numeros. La verification peut se faire de 2 facons:</t>
  </si>
  <si>
    <t>et là une verification s'effectue et bloque en cas de doublon avec un</t>
  </si>
  <si>
    <t>uniquement que le prochain numero disponible. Le numero de plan</t>
  </si>
  <si>
    <t>Ici s'enregistrent le numero de plan definis sur la feuille ACCEUIL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</si>
</sst>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6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1" xfId="0" applyBorder="1"/>
    <xf numFmtId="0" fontId="4" fillId="0" borderId="0" xfId="0" applyFont="1"/>
    <xf numFmtId="0" fontId="3" fillId="0" borderId="0" xfId="0" applyFont="1"/>
    <xf numFmtId="0" fontId="4" fillId="0" borderId="0" xfId="0" applyFont="1" applyAlignment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4" fillId="0" borderId="0" xfId="0" applyFont="1" applyAlignment="1">
      <alignment horizontal="right"/>
    </xf>
    <xf numFmtId="0" fontId="0" fillId="2" borderId="0" xfId="0" applyFill="1" applyBorder="1" applyProtection="1">
      <protection locked="0"/>
    </xf>
    <xf numFmtId="0" fontId="9" fillId="0" borderId="0" xfId="0" applyFont="1"/>
    <xf numFmtId="0" fontId="10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7" borderId="0" xfId="0" applyFont="1" applyFill="1"/>
    <xf numFmtId="0" fontId="0" fillId="2" borderId="0" xfId="0" applyFill="1" applyProtection="1">
      <protection locked="0"/>
    </xf>
    <xf numFmtId="0" fontId="0" fillId="3" borderId="0" xfId="0" applyFill="1" applyBorder="1"/>
    <xf numFmtId="0" fontId="14" fillId="0" borderId="0" xfId="0" applyFont="1"/>
    <xf numFmtId="0" fontId="12" fillId="8" borderId="0" xfId="1" applyFill="1" applyAlignment="1" applyProtection="1">
      <alignment horizontal="center" vertical="center"/>
      <protection locked="0"/>
    </xf>
    <xf numFmtId="0" fontId="13" fillId="2" borderId="0" xfId="0" applyFont="1" applyFill="1" applyBorder="1" applyProtection="1">
      <protection locked="0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2" fillId="8" borderId="0" xfId="1" applyFill="1" applyAlignment="1" applyProtection="1">
      <alignment horizontal="center" wrapText="1"/>
      <protection locked="0"/>
    </xf>
    <xf numFmtId="0" fontId="11" fillId="6" borderId="6" xfId="0" applyFont="1" applyFill="1" applyBorder="1" applyAlignment="1" applyProtection="1">
      <alignment horizontal="center" vertical="center"/>
    </xf>
    <xf numFmtId="0" fontId="11" fillId="6" borderId="7" xfId="0" applyFont="1" applyFill="1" applyBorder="1" applyAlignment="1" applyProtection="1">
      <alignment horizontal="center" vertical="center"/>
    </xf>
    <xf numFmtId="0" fontId="11" fillId="6" borderId="8" xfId="0" applyFont="1" applyFill="1" applyBorder="1" applyAlignment="1" applyProtection="1">
      <alignment horizontal="center" vertical="center"/>
    </xf>
    <xf numFmtId="0" fontId="0" fillId="0" borderId="0" xfId="0" applyProtection="1"/>
    <xf numFmtId="0" fontId="11" fillId="6" borderId="11" xfId="0" applyFont="1" applyFill="1" applyBorder="1" applyAlignment="1" applyProtection="1">
      <alignment horizontal="center" vertical="center"/>
    </xf>
    <xf numFmtId="0" fontId="11" fillId="6" borderId="12" xfId="0" applyFont="1" applyFill="1" applyBorder="1" applyAlignment="1" applyProtection="1">
      <alignment horizontal="center" vertical="center"/>
    </xf>
    <xf numFmtId="0" fontId="11" fillId="6" borderId="13" xfId="0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12" fillId="0" borderId="0" xfId="1" applyFill="1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0" fillId="9" borderId="0" xfId="0" applyFill="1"/>
    <xf numFmtId="49" fontId="0" fillId="9" borderId="0" xfId="0" applyNumberFormat="1" applyFill="1"/>
    <xf numFmtId="0" fontId="0" fillId="9" borderId="0" xfId="0" applyFill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17</xdr:row>
          <xdr:rowOff>0</xdr:rowOff>
        </xdr:from>
        <xdr:to>
          <xdr:col>11</xdr:col>
          <xdr:colOff>2038350</xdr:colOff>
          <xdr:row>21</xdr:row>
          <xdr:rowOff>9525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INCREMENTER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6</xdr:row>
      <xdr:rowOff>47625</xdr:rowOff>
    </xdr:from>
    <xdr:to>
      <xdr:col>1</xdr:col>
      <xdr:colOff>371475</xdr:colOff>
      <xdr:row>10</xdr:row>
      <xdr:rowOff>142875</xdr:rowOff>
    </xdr:to>
    <xdr:cxnSp macro="">
      <xdr:nvCxnSpPr>
        <xdr:cNvPr id="2" name="Connecteur droit avec flèche 1"/>
        <xdr:cNvCxnSpPr/>
      </xdr:nvCxnSpPr>
      <xdr:spPr>
        <a:xfrm flipH="1">
          <a:off x="1123950" y="1400175"/>
          <a:ext cx="9525" cy="857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381001</xdr:colOff>
      <xdr:row>6</xdr:row>
      <xdr:rowOff>19050</xdr:rowOff>
    </xdr:from>
    <xdr:to>
      <xdr:col>5</xdr:col>
      <xdr:colOff>742950</xdr:colOff>
      <xdr:row>10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3429001" y="1371600"/>
          <a:ext cx="1123949" cy="914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</xdr:colOff>
      <xdr:row>6</xdr:row>
      <xdr:rowOff>38100</xdr:rowOff>
    </xdr:from>
    <xdr:to>
      <xdr:col>10</xdr:col>
      <xdr:colOff>142875</xdr:colOff>
      <xdr:row>11</xdr:row>
      <xdr:rowOff>9525</xdr:rowOff>
    </xdr:to>
    <xdr:cxnSp macro="">
      <xdr:nvCxnSpPr>
        <xdr:cNvPr id="4" name="Connecteur droit avec flèche 3"/>
        <xdr:cNvCxnSpPr/>
      </xdr:nvCxnSpPr>
      <xdr:spPr>
        <a:xfrm>
          <a:off x="5334001" y="1390650"/>
          <a:ext cx="2428874" cy="923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752476</xdr:colOff>
      <xdr:row>6</xdr:row>
      <xdr:rowOff>66675</xdr:rowOff>
    </xdr:from>
    <xdr:to>
      <xdr:col>15</xdr:col>
      <xdr:colOff>419100</xdr:colOff>
      <xdr:row>11</xdr:row>
      <xdr:rowOff>28575</xdr:rowOff>
    </xdr:to>
    <xdr:cxnSp macro="">
      <xdr:nvCxnSpPr>
        <xdr:cNvPr id="5" name="Connecteur droit avec flèche 4"/>
        <xdr:cNvCxnSpPr/>
      </xdr:nvCxnSpPr>
      <xdr:spPr>
        <a:xfrm>
          <a:off x="7610476" y="1419225"/>
          <a:ext cx="4238624" cy="914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381001</xdr:colOff>
      <xdr:row>6</xdr:row>
      <xdr:rowOff>47625</xdr:rowOff>
    </xdr:from>
    <xdr:to>
      <xdr:col>19</xdr:col>
      <xdr:colOff>447675</xdr:colOff>
      <xdr:row>10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9525001" y="1400175"/>
          <a:ext cx="5400674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3"/>
  <sheetViews>
    <sheetView showZeros="0" tabSelected="1" topLeftCell="B1" workbookViewId="0"/>
  </sheetViews>
  <sheetFormatPr baseColWidth="10" defaultRowHeight="15" x14ac:dyDescent="0.25"/>
  <cols>
    <col min="1" max="1" width="3.7109375" hidden="1" customWidth="1"/>
    <col min="2" max="2" width="26.5703125" customWidth="1"/>
    <col min="3" max="3" width="3.7109375" customWidth="1"/>
    <col min="4" max="4" width="35.85546875" customWidth="1"/>
    <col min="5" max="5" width="3.7109375" customWidth="1"/>
    <col min="6" max="6" width="41.7109375" customWidth="1"/>
    <col min="7" max="7" width="3.7109375" customWidth="1"/>
    <col min="8" max="8" width="38.28515625" customWidth="1"/>
    <col min="9" max="9" width="3.7109375" customWidth="1"/>
    <col min="10" max="10" width="21.28515625" customWidth="1"/>
    <col min="11" max="11" width="3.7109375" customWidth="1"/>
    <col min="12" max="12" width="30.7109375" customWidth="1"/>
    <col min="13" max="13" width="3.7109375" customWidth="1"/>
    <col min="14" max="14" width="18.28515625" customWidth="1"/>
    <col min="15" max="15" width="3.7109375" customWidth="1"/>
    <col min="16" max="16" width="11.42578125" customWidth="1"/>
    <col min="17" max="17" width="3.7109375" customWidth="1"/>
    <col min="18" max="19" width="11.42578125" customWidth="1"/>
    <col min="22" max="24" width="11.42578125" customWidth="1"/>
    <col min="26" max="26" width="11.42578125" customWidth="1"/>
  </cols>
  <sheetData>
    <row r="1" spans="1:27" ht="15.75" thickBot="1" x14ac:dyDescent="0.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</row>
    <row r="2" spans="1:27" ht="15" customHeight="1" x14ac:dyDescent="0.25">
      <c r="A2" s="19"/>
      <c r="B2" s="38" t="s">
        <v>391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ht="15" customHeight="1" x14ac:dyDescent="0.25">
      <c r="A3" s="12"/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3"/>
      <c r="O3" s="18"/>
      <c r="P3" s="18"/>
      <c r="Q3" s="18"/>
      <c r="R3" s="18"/>
      <c r="S3" s="18"/>
      <c r="T3" s="18"/>
      <c r="U3" s="18"/>
      <c r="V3" s="12"/>
      <c r="W3" s="12"/>
      <c r="X3" s="12"/>
      <c r="Y3" s="12"/>
      <c r="Z3" s="12"/>
      <c r="AA3" s="12"/>
    </row>
    <row r="4" spans="1:27" ht="15" customHeight="1" thickBot="1" x14ac:dyDescent="0.3">
      <c r="A4" s="12"/>
      <c r="B4" s="44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6"/>
      <c r="O4" s="18"/>
      <c r="P4" s="18"/>
      <c r="Q4" s="18"/>
      <c r="R4" s="18"/>
      <c r="S4" s="18"/>
      <c r="T4" s="18"/>
      <c r="U4" s="18"/>
      <c r="V4" s="12"/>
      <c r="W4" s="12"/>
      <c r="X4" s="12"/>
      <c r="Y4" s="12"/>
      <c r="Z4" s="12"/>
      <c r="AA4" s="12"/>
    </row>
    <row r="5" spans="1:27" ht="15" customHeight="1" x14ac:dyDescent="0.25">
      <c r="A5" s="12"/>
      <c r="B5" s="12"/>
      <c r="C5" s="12"/>
      <c r="D5" s="12"/>
      <c r="E5" s="12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2"/>
      <c r="W5" s="12"/>
      <c r="X5" s="12"/>
      <c r="Y5" s="12"/>
      <c r="Z5" s="12"/>
      <c r="AA5" s="12"/>
    </row>
    <row r="6" spans="1:27" x14ac:dyDescent="0.25">
      <c r="A6" s="12"/>
      <c r="B6" s="35" t="s">
        <v>0</v>
      </c>
      <c r="C6" s="12"/>
      <c r="D6" s="35" t="s">
        <v>378</v>
      </c>
      <c r="E6" s="12"/>
      <c r="F6" s="35" t="s">
        <v>5</v>
      </c>
      <c r="G6" s="12"/>
      <c r="H6" s="35" t="s">
        <v>192</v>
      </c>
      <c r="I6" s="12"/>
      <c r="J6" s="35" t="s">
        <v>355</v>
      </c>
      <c r="K6" s="12"/>
      <c r="L6" s="35" t="s">
        <v>377</v>
      </c>
      <c r="M6" s="12"/>
      <c r="N6" s="35" t="s">
        <v>379</v>
      </c>
      <c r="O6" s="12"/>
      <c r="P6" s="35" t="s">
        <v>7</v>
      </c>
      <c r="Q6" s="12"/>
      <c r="R6" s="35" t="s">
        <v>385</v>
      </c>
      <c r="S6" s="12"/>
      <c r="T6" s="12"/>
      <c r="U6" s="12"/>
      <c r="V6" s="12"/>
      <c r="W6" s="12"/>
      <c r="X6" s="12"/>
      <c r="Y6" s="12"/>
      <c r="Z6" s="12"/>
      <c r="AA6" s="12"/>
    </row>
    <row r="7" spans="1:27" x14ac:dyDescent="0.25">
      <c r="A7" s="12"/>
      <c r="B7" s="36"/>
      <c r="C7" s="11" t="s">
        <v>2</v>
      </c>
      <c r="D7" s="36"/>
      <c r="E7" s="20" t="s">
        <v>2</v>
      </c>
      <c r="F7" s="36"/>
      <c r="G7" s="20" t="s">
        <v>2</v>
      </c>
      <c r="H7" s="36"/>
      <c r="I7" s="20" t="s">
        <v>2</v>
      </c>
      <c r="J7" s="36"/>
      <c r="K7" s="20" t="s">
        <v>2</v>
      </c>
      <c r="L7" s="36"/>
      <c r="M7" s="20" t="s">
        <v>2</v>
      </c>
      <c r="N7" s="36"/>
      <c r="O7" s="20" t="s">
        <v>2</v>
      </c>
      <c r="P7" s="36"/>
      <c r="Q7" s="12"/>
      <c r="R7" s="36"/>
      <c r="S7" s="12"/>
      <c r="T7" s="12"/>
      <c r="U7" s="12"/>
      <c r="V7" s="12"/>
      <c r="W7" s="12"/>
      <c r="X7" s="12"/>
      <c r="Y7" s="12"/>
      <c r="Z7" s="12"/>
      <c r="AA7" s="12"/>
    </row>
    <row r="8" spans="1:27" x14ac:dyDescent="0.25">
      <c r="A8" s="12"/>
      <c r="B8" s="12"/>
      <c r="C8" s="12"/>
      <c r="D8" s="12"/>
      <c r="E8" s="12"/>
      <c r="F8" s="12"/>
      <c r="G8" s="12"/>
      <c r="H8" s="19"/>
      <c r="I8" s="19"/>
      <c r="J8" s="19"/>
      <c r="K8" s="19"/>
      <c r="L8" s="19"/>
      <c r="M8" s="19"/>
      <c r="N8" s="19"/>
      <c r="O8" s="19"/>
      <c r="P8" s="19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7" x14ac:dyDescent="0.25">
      <c r="A9" s="12"/>
      <c r="B9" s="30"/>
      <c r="C9" s="12"/>
      <c r="D9" s="25"/>
      <c r="E9" s="12"/>
      <c r="F9" s="25"/>
      <c r="G9" s="12"/>
      <c r="H9" s="25"/>
      <c r="I9" s="12"/>
      <c r="J9" s="25"/>
      <c r="K9" s="12"/>
      <c r="L9" s="25"/>
      <c r="M9" s="12"/>
      <c r="N9" s="25"/>
      <c r="O9" s="12"/>
      <c r="P9" s="25"/>
      <c r="Q9" s="12"/>
      <c r="R9" s="34"/>
      <c r="S9" s="12"/>
      <c r="T9" s="12"/>
      <c r="U9" s="12"/>
      <c r="V9" s="12"/>
      <c r="W9" s="12"/>
      <c r="X9" s="12"/>
      <c r="Y9" s="12"/>
      <c r="Z9" s="12"/>
      <c r="AA9" s="12"/>
    </row>
    <row r="10" spans="1:27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 ht="18.75" x14ac:dyDescent="0.3">
      <c r="A11" s="12"/>
      <c r="B11" s="37" t="s">
        <v>380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1"/>
      <c r="R11" s="31"/>
      <c r="S11" s="12"/>
      <c r="T11" s="12"/>
      <c r="U11" s="12"/>
      <c r="V11" s="12"/>
      <c r="W11" s="12"/>
      <c r="X11" s="12"/>
      <c r="Y11" s="12"/>
      <c r="Z11" s="12"/>
      <c r="AA11" s="12"/>
    </row>
    <row r="12" spans="1:27" ht="15.75" thickBot="1" x14ac:dyDescent="0.3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s="26" customFormat="1" ht="36.75" thickBot="1" x14ac:dyDescent="0.6">
      <c r="B13" s="27" t="str">
        <f>IF(ISERROR(VLOOKUP(B9,'Base de données '!B14:C38,2,FALSE)),"",VLOOKUP(B9,'Base de données '!B14:C38,2,FALSE))</f>
        <v/>
      </c>
      <c r="C13" s="28" t="s">
        <v>2</v>
      </c>
      <c r="D13" s="27" t="str">
        <f>IF(ISERROR(VLOOKUP(D9,'Base de données '!F14:G26,2,FALSE)),"",VLOOKUP(D9,'Base de données '!F14:G26,2,FALSE))</f>
        <v/>
      </c>
      <c r="E13" s="28" t="s">
        <v>2</v>
      </c>
      <c r="F13" s="27" t="str">
        <f>IF(ISERROR(VLOOKUP(F9,'Base de données '!J14:K67,2,FALSE)),"",VLOOKUP(F9,'Base de données '!J14:K67,2,FALSE))</f>
        <v/>
      </c>
      <c r="G13" s="28" t="s">
        <v>2</v>
      </c>
      <c r="H13" s="27" t="str">
        <f>IF(ISERROR(VLOOKUP(H9,'Base de données '!P14:Q106,2,FALSE)),"",VLOOKUP(H9,'Base de données '!P14:Q106,2,FALSE))</f>
        <v/>
      </c>
      <c r="I13" s="28" t="s">
        <v>2</v>
      </c>
      <c r="J13" s="27" t="str">
        <f>IF(ISERROR(VLOOKUP(J9,'Base de données '!T14:U28,2,FALSE)),"",VLOOKUP(J9,'Base de données '!T14:U28,2,FALSE))</f>
        <v/>
      </c>
      <c r="K13" s="28" t="s">
        <v>2</v>
      </c>
      <c r="L13" s="27">
        <f>L9</f>
        <v>0</v>
      </c>
      <c r="M13" s="28" t="s">
        <v>2</v>
      </c>
      <c r="N13" s="27">
        <f>N9</f>
        <v>0</v>
      </c>
      <c r="O13" s="28" t="s">
        <v>2</v>
      </c>
      <c r="P13" s="27">
        <f>P9</f>
        <v>0</v>
      </c>
      <c r="R13" s="32">
        <f>R9</f>
        <v>0</v>
      </c>
    </row>
    <row r="17" spans="8:13" x14ac:dyDescent="0.25">
      <c r="K17" s="29"/>
      <c r="L17" s="29"/>
      <c r="M17" s="29"/>
    </row>
    <row r="18" spans="8:13" x14ac:dyDescent="0.25">
      <c r="K18" s="29"/>
      <c r="L18" s="29"/>
      <c r="M18" s="29"/>
    </row>
    <row r="19" spans="8:13" x14ac:dyDescent="0.25">
      <c r="K19" s="29"/>
      <c r="L19" s="29"/>
      <c r="M19" s="29"/>
    </row>
    <row r="20" spans="8:13" x14ac:dyDescent="0.25">
      <c r="H20" s="65" t="s">
        <v>392</v>
      </c>
      <c r="I20" s="65"/>
      <c r="J20" s="65"/>
      <c r="K20" s="29"/>
      <c r="L20" s="29"/>
      <c r="M20" s="29"/>
    </row>
    <row r="21" spans="8:13" x14ac:dyDescent="0.25">
      <c r="H21" s="65" t="s">
        <v>393</v>
      </c>
      <c r="I21" s="65"/>
      <c r="J21" s="65"/>
      <c r="K21" s="29"/>
      <c r="L21" s="29"/>
      <c r="M21" s="29"/>
    </row>
    <row r="22" spans="8:13" x14ac:dyDescent="0.25">
      <c r="H22" s="65" t="s">
        <v>394</v>
      </c>
      <c r="I22" s="65"/>
      <c r="J22" s="65"/>
      <c r="K22" s="29"/>
      <c r="L22" s="29"/>
      <c r="M22" s="29"/>
    </row>
    <row r="23" spans="8:13" x14ac:dyDescent="0.25">
      <c r="H23" s="65" t="s">
        <v>395</v>
      </c>
      <c r="I23" s="65"/>
      <c r="J23" s="65"/>
    </row>
    <row r="24" spans="8:13" x14ac:dyDescent="0.25">
      <c r="H24" s="65" t="s">
        <v>396</v>
      </c>
      <c r="I24" s="65"/>
      <c r="J24" s="65"/>
    </row>
    <row r="25" spans="8:13" x14ac:dyDescent="0.25">
      <c r="H25" s="65" t="s">
        <v>402</v>
      </c>
      <c r="I25" s="65"/>
      <c r="J25" s="65"/>
    </row>
    <row r="26" spans="8:13" x14ac:dyDescent="0.25">
      <c r="H26" s="66" t="s">
        <v>397</v>
      </c>
      <c r="I26" s="65"/>
      <c r="J26" s="65"/>
      <c r="L26" s="33" t="s">
        <v>384</v>
      </c>
    </row>
    <row r="27" spans="8:13" x14ac:dyDescent="0.25">
      <c r="H27" s="65" t="s">
        <v>403</v>
      </c>
      <c r="I27" s="65"/>
      <c r="J27" s="65"/>
    </row>
    <row r="28" spans="8:13" x14ac:dyDescent="0.25">
      <c r="H28" s="65" t="s">
        <v>398</v>
      </c>
      <c r="I28" s="65"/>
      <c r="J28" s="65"/>
    </row>
    <row r="29" spans="8:13" x14ac:dyDescent="0.25">
      <c r="H29" s="66" t="s">
        <v>399</v>
      </c>
      <c r="I29" s="65"/>
      <c r="J29" s="65"/>
    </row>
    <row r="30" spans="8:13" x14ac:dyDescent="0.25">
      <c r="H30" s="65" t="s">
        <v>400</v>
      </c>
      <c r="I30" s="65"/>
      <c r="J30" s="65"/>
    </row>
    <row r="31" spans="8:13" x14ac:dyDescent="0.25">
      <c r="H31" s="65" t="s">
        <v>404</v>
      </c>
      <c r="I31" s="65"/>
      <c r="J31" s="65"/>
    </row>
    <row r="32" spans="8:13" x14ac:dyDescent="0.25">
      <c r="H32" s="65" t="s">
        <v>401</v>
      </c>
      <c r="I32" s="65"/>
      <c r="J32" s="65"/>
    </row>
    <row r="33" spans="8:10" x14ac:dyDescent="0.25">
      <c r="H33" s="65"/>
      <c r="I33" s="65"/>
      <c r="J33" s="65"/>
    </row>
  </sheetData>
  <sheetProtection selectLockedCells="1"/>
  <mergeCells count="11">
    <mergeCell ref="R6:R7"/>
    <mergeCell ref="B11:P11"/>
    <mergeCell ref="B2:N4"/>
    <mergeCell ref="P6:P7"/>
    <mergeCell ref="N6:N7"/>
    <mergeCell ref="L6:L7"/>
    <mergeCell ref="J6:J7"/>
    <mergeCell ref="H6:H7"/>
    <mergeCell ref="F6:F7"/>
    <mergeCell ref="D6:D7"/>
    <mergeCell ref="B6:B7"/>
  </mergeCells>
  <hyperlinks>
    <hyperlink ref="L26" location="Enregistrement!A1" display="LISTE DES FICHIERS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0" r:id="rId4" name="Button 22">
              <controlPr defaultSize="0" print="0" autoFill="0" autoPict="0" macro="[0]!ENREGISTRER">
                <anchor moveWithCells="1" sizeWithCells="1">
                  <from>
                    <xdr:col>11</xdr:col>
                    <xdr:colOff>0</xdr:colOff>
                    <xdr:row>17</xdr:row>
                    <xdr:rowOff>0</xdr:rowOff>
                  </from>
                  <to>
                    <xdr:col>11</xdr:col>
                    <xdr:colOff>2038350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'Base de données '!$F$14:$F$26</xm:f>
          </x14:formula1>
          <xm:sqref>D9</xm:sqref>
        </x14:dataValidation>
        <x14:dataValidation type="list" allowBlank="1" showInputMessage="1" showErrorMessage="1">
          <x14:formula1>
            <xm:f>'Base de données '!$J$14:$J$67</xm:f>
          </x14:formula1>
          <xm:sqref>F9</xm:sqref>
        </x14:dataValidation>
        <x14:dataValidation type="list" allowBlank="1" showInputMessage="1" showErrorMessage="1">
          <x14:formula1>
            <xm:f>'Base de données '!$P$14:$P$106</xm:f>
          </x14:formula1>
          <xm:sqref>H9</xm:sqref>
        </x14:dataValidation>
        <x14:dataValidation type="list" allowBlank="1" showInputMessage="1" showErrorMessage="1">
          <x14:formula1>
            <xm:f>'Base de données '!$T$14:$T$28</xm:f>
          </x14:formula1>
          <xm:sqref>J9</xm:sqref>
        </x14:dataValidation>
        <x14:dataValidation type="list" allowBlank="1" showInputMessage="1" showErrorMessage="1">
          <x14:formula1>
            <xm:f>'Base de données '!$B$14:$B$38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106"/>
  <sheetViews>
    <sheetView workbookViewId="0">
      <selection activeCell="F9" sqref="F9"/>
    </sheetView>
  </sheetViews>
  <sheetFormatPr baseColWidth="10" defaultRowHeight="15" x14ac:dyDescent="0.25"/>
  <cols>
    <col min="4" max="4" width="11.42578125" customWidth="1"/>
    <col min="6" max="6" width="11.42578125" customWidth="1"/>
    <col min="9" max="9" width="11.42578125" customWidth="1"/>
    <col min="10" max="10" width="11.42578125" style="21"/>
    <col min="12" max="12" width="11.42578125" customWidth="1"/>
    <col min="14" max="15" width="11.42578125" customWidth="1"/>
    <col min="18" max="18" width="11.42578125" customWidth="1"/>
  </cols>
  <sheetData>
    <row r="4" spans="1:21" s="2" customFormat="1" ht="30" customHeight="1" x14ac:dyDescent="0.25">
      <c r="A4" s="47" t="s">
        <v>3</v>
      </c>
      <c r="B4" s="48"/>
      <c r="C4" s="48"/>
      <c r="E4" s="4" t="s">
        <v>4</v>
      </c>
      <c r="G4" s="49" t="s">
        <v>5</v>
      </c>
      <c r="H4" s="50"/>
      <c r="J4" s="51" t="s">
        <v>6</v>
      </c>
      <c r="K4" s="50"/>
      <c r="M4" s="4" t="s">
        <v>374</v>
      </c>
      <c r="O4" s="4" t="s">
        <v>375</v>
      </c>
      <c r="Q4" s="4" t="s">
        <v>376</v>
      </c>
      <c r="S4" s="3" t="s">
        <v>7</v>
      </c>
    </row>
    <row r="5" spans="1:21" ht="15.75" thickBot="1" x14ac:dyDescent="0.3">
      <c r="A5" s="13"/>
      <c r="B5" s="13"/>
      <c r="C5" s="13"/>
      <c r="D5" s="5"/>
      <c r="E5" s="5"/>
      <c r="F5" s="5"/>
      <c r="G5" s="5"/>
      <c r="H5" s="5"/>
      <c r="I5" s="5"/>
      <c r="J5" s="22"/>
      <c r="K5" s="5"/>
      <c r="L5" s="5"/>
      <c r="M5" s="5"/>
      <c r="N5" s="5"/>
      <c r="O5" s="5"/>
      <c r="P5" s="5"/>
    </row>
    <row r="6" spans="1:21" ht="15.75" thickBot="1" x14ac:dyDescent="0.3">
      <c r="A6" s="14"/>
      <c r="B6" s="15">
        <v>1</v>
      </c>
      <c r="C6" s="16"/>
      <c r="D6" s="10"/>
      <c r="E6" s="17">
        <v>2</v>
      </c>
      <c r="F6" s="10"/>
      <c r="G6" s="52">
        <v>3</v>
      </c>
      <c r="H6" s="53"/>
      <c r="I6" s="10"/>
      <c r="J6" s="52">
        <v>4</v>
      </c>
      <c r="K6" s="53"/>
      <c r="L6" s="10"/>
      <c r="M6" s="17">
        <v>5</v>
      </c>
      <c r="N6" s="10"/>
      <c r="O6" s="1"/>
      <c r="P6" s="10"/>
    </row>
    <row r="7" spans="1:21" x14ac:dyDescent="0.25">
      <c r="A7" s="12"/>
      <c r="B7" s="12"/>
      <c r="C7" s="12"/>
      <c r="D7" s="12"/>
      <c r="E7" s="12"/>
      <c r="F7" s="12"/>
      <c r="G7" s="12"/>
      <c r="H7" s="12"/>
      <c r="I7" s="12"/>
      <c r="J7" s="23"/>
      <c r="K7" s="12"/>
      <c r="L7" s="12"/>
      <c r="M7" s="12"/>
      <c r="N7" s="12"/>
      <c r="P7" s="12"/>
    </row>
    <row r="8" spans="1:21" x14ac:dyDescent="0.25">
      <c r="P8" s="12"/>
    </row>
    <row r="9" spans="1:21" x14ac:dyDescent="0.25">
      <c r="N9" s="9"/>
    </row>
    <row r="12" spans="1:21" x14ac:dyDescent="0.25">
      <c r="A12" s="7">
        <v>1</v>
      </c>
      <c r="B12" s="8" t="s">
        <v>0</v>
      </c>
      <c r="E12" s="7">
        <v>2</v>
      </c>
      <c r="F12" s="8" t="s">
        <v>63</v>
      </c>
      <c r="G12" s="8"/>
      <c r="J12" s="24">
        <v>3</v>
      </c>
      <c r="K12" s="8" t="s">
        <v>5</v>
      </c>
      <c r="O12" s="7">
        <v>4</v>
      </c>
      <c r="P12" s="8" t="s">
        <v>192</v>
      </c>
      <c r="S12" s="7">
        <v>5</v>
      </c>
      <c r="T12" s="8" t="s">
        <v>355</v>
      </c>
    </row>
    <row r="14" spans="1:21" x14ac:dyDescent="0.25">
      <c r="B14" s="21" t="s">
        <v>38</v>
      </c>
      <c r="C14" s="6" t="s">
        <v>13</v>
      </c>
      <c r="F14" s="21" t="s">
        <v>72</v>
      </c>
      <c r="G14" s="6" t="s">
        <v>11</v>
      </c>
      <c r="J14" s="21" t="s">
        <v>138</v>
      </c>
      <c r="K14" s="6" t="s">
        <v>85</v>
      </c>
      <c r="P14" s="21" t="s">
        <v>265</v>
      </c>
      <c r="Q14" s="6" t="s">
        <v>193</v>
      </c>
      <c r="T14" s="21" t="s">
        <v>361</v>
      </c>
      <c r="U14" s="6" t="s">
        <v>12</v>
      </c>
    </row>
    <row r="15" spans="1:21" x14ac:dyDescent="0.25">
      <c r="B15" s="21" t="s">
        <v>39</v>
      </c>
      <c r="C15" s="6" t="s">
        <v>14</v>
      </c>
      <c r="F15" s="21" t="s">
        <v>73</v>
      </c>
      <c r="G15" s="6" t="s">
        <v>10</v>
      </c>
      <c r="J15" s="21" t="s">
        <v>139</v>
      </c>
      <c r="K15" s="6" t="s">
        <v>86</v>
      </c>
      <c r="P15" s="21" t="s">
        <v>266</v>
      </c>
      <c r="Q15" s="6" t="s">
        <v>194</v>
      </c>
      <c r="T15" s="21" t="s">
        <v>362</v>
      </c>
      <c r="U15" s="6" t="s">
        <v>356</v>
      </c>
    </row>
    <row r="16" spans="1:21" x14ac:dyDescent="0.25">
      <c r="B16" s="21" t="s">
        <v>40</v>
      </c>
      <c r="C16" s="6" t="s">
        <v>15</v>
      </c>
      <c r="F16" s="21" t="s">
        <v>74</v>
      </c>
      <c r="G16" s="6" t="s">
        <v>12</v>
      </c>
      <c r="J16" s="21" t="s">
        <v>140</v>
      </c>
      <c r="K16" s="6" t="s">
        <v>87</v>
      </c>
      <c r="P16" s="21" t="s">
        <v>267</v>
      </c>
      <c r="Q16" s="6" t="s">
        <v>195</v>
      </c>
      <c r="T16" s="21" t="s">
        <v>363</v>
      </c>
      <c r="U16" s="6" t="s">
        <v>71</v>
      </c>
    </row>
    <row r="17" spans="2:21" x14ac:dyDescent="0.25">
      <c r="B17" s="21" t="s">
        <v>41</v>
      </c>
      <c r="C17" s="6" t="s">
        <v>16</v>
      </c>
      <c r="F17" s="21" t="s">
        <v>75</v>
      </c>
      <c r="G17" s="6" t="s">
        <v>64</v>
      </c>
      <c r="J17" s="21" t="s">
        <v>141</v>
      </c>
      <c r="K17" s="6" t="s">
        <v>88</v>
      </c>
      <c r="P17" s="21" t="s">
        <v>268</v>
      </c>
      <c r="Q17" s="6" t="s">
        <v>196</v>
      </c>
      <c r="T17" s="21" t="s">
        <v>364</v>
      </c>
      <c r="U17" s="6" t="s">
        <v>8</v>
      </c>
    </row>
    <row r="18" spans="2:21" x14ac:dyDescent="0.25">
      <c r="B18" s="21" t="s">
        <v>42</v>
      </c>
      <c r="C18" s="6" t="s">
        <v>17</v>
      </c>
      <c r="F18" s="21" t="s">
        <v>76</v>
      </c>
      <c r="G18" s="6" t="s">
        <v>8</v>
      </c>
      <c r="J18" s="21" t="s">
        <v>142</v>
      </c>
      <c r="K18" s="6" t="s">
        <v>89</v>
      </c>
      <c r="P18" s="21" t="s">
        <v>269</v>
      </c>
      <c r="Q18" s="6" t="s">
        <v>85</v>
      </c>
      <c r="T18" s="21" t="s">
        <v>365</v>
      </c>
      <c r="U18" s="6" t="s">
        <v>11</v>
      </c>
    </row>
    <row r="19" spans="2:21" x14ac:dyDescent="0.25">
      <c r="B19" s="21" t="s">
        <v>43</v>
      </c>
      <c r="C19" s="6" t="s">
        <v>18</v>
      </c>
      <c r="F19" s="21" t="s">
        <v>77</v>
      </c>
      <c r="G19" s="6" t="s">
        <v>65</v>
      </c>
      <c r="J19" s="21" t="s">
        <v>143</v>
      </c>
      <c r="K19" s="6" t="s">
        <v>90</v>
      </c>
      <c r="P19" s="21" t="s">
        <v>270</v>
      </c>
      <c r="Q19" s="6" t="s">
        <v>197</v>
      </c>
      <c r="T19" s="21" t="s">
        <v>330</v>
      </c>
      <c r="U19" s="6" t="s">
        <v>357</v>
      </c>
    </row>
    <row r="20" spans="2:21" x14ac:dyDescent="0.25">
      <c r="B20" s="21" t="s">
        <v>44</v>
      </c>
      <c r="C20" s="6" t="s">
        <v>19</v>
      </c>
      <c r="F20" s="21" t="s">
        <v>78</v>
      </c>
      <c r="G20" s="6" t="s">
        <v>66</v>
      </c>
      <c r="J20" s="21" t="s">
        <v>144</v>
      </c>
      <c r="K20" s="6" t="s">
        <v>91</v>
      </c>
      <c r="P20" s="21" t="s">
        <v>271</v>
      </c>
      <c r="Q20" s="6" t="s">
        <v>198</v>
      </c>
      <c r="T20" s="21" t="s">
        <v>366</v>
      </c>
      <c r="U20" s="6" t="s">
        <v>358</v>
      </c>
    </row>
    <row r="21" spans="2:21" x14ac:dyDescent="0.25">
      <c r="B21" s="21" t="s">
        <v>45</v>
      </c>
      <c r="C21" s="6" t="s">
        <v>20</v>
      </c>
      <c r="F21" s="21" t="s">
        <v>79</v>
      </c>
      <c r="G21" s="6" t="s">
        <v>67</v>
      </c>
      <c r="J21" s="21" t="s">
        <v>145</v>
      </c>
      <c r="K21" s="6" t="s">
        <v>92</v>
      </c>
      <c r="P21" s="21" t="s">
        <v>272</v>
      </c>
      <c r="Q21" s="6" t="s">
        <v>199</v>
      </c>
      <c r="T21" s="21" t="s">
        <v>367</v>
      </c>
      <c r="U21" s="6" t="s">
        <v>359</v>
      </c>
    </row>
    <row r="22" spans="2:21" x14ac:dyDescent="0.25">
      <c r="B22" s="21" t="s">
        <v>46</v>
      </c>
      <c r="C22" s="6" t="s">
        <v>21</v>
      </c>
      <c r="F22" s="21" t="s">
        <v>80</v>
      </c>
      <c r="G22" s="6" t="s">
        <v>68</v>
      </c>
      <c r="J22" s="21" t="s">
        <v>146</v>
      </c>
      <c r="K22" s="6" t="s">
        <v>93</v>
      </c>
      <c r="P22" s="21" t="s">
        <v>273</v>
      </c>
      <c r="Q22" s="6" t="s">
        <v>200</v>
      </c>
      <c r="T22" s="21" t="s">
        <v>368</v>
      </c>
      <c r="U22" s="6" t="s">
        <v>1</v>
      </c>
    </row>
    <row r="23" spans="2:21" x14ac:dyDescent="0.25">
      <c r="B23" s="21" t="s">
        <v>47</v>
      </c>
      <c r="C23" s="6" t="s">
        <v>22</v>
      </c>
      <c r="F23" s="21" t="s">
        <v>81</v>
      </c>
      <c r="G23" s="6" t="s">
        <v>69</v>
      </c>
      <c r="J23" s="21" t="s">
        <v>147</v>
      </c>
      <c r="K23" s="6" t="s">
        <v>94</v>
      </c>
      <c r="P23" s="21" t="s">
        <v>274</v>
      </c>
      <c r="Q23" s="6" t="s">
        <v>87</v>
      </c>
      <c r="T23" s="21" t="s">
        <v>369</v>
      </c>
      <c r="U23" s="6" t="s">
        <v>67</v>
      </c>
    </row>
    <row r="24" spans="2:21" x14ac:dyDescent="0.25">
      <c r="B24" s="21" t="s">
        <v>48</v>
      </c>
      <c r="C24" s="6" t="s">
        <v>23</v>
      </c>
      <c r="F24" s="21" t="s">
        <v>82</v>
      </c>
      <c r="G24" s="6" t="s">
        <v>70</v>
      </c>
      <c r="J24" s="21" t="s">
        <v>148</v>
      </c>
      <c r="K24" s="6" t="s">
        <v>95</v>
      </c>
      <c r="P24" s="21" t="s">
        <v>275</v>
      </c>
      <c r="Q24" s="6" t="s">
        <v>201</v>
      </c>
      <c r="T24" s="21" t="s">
        <v>387</v>
      </c>
      <c r="U24" s="6" t="s">
        <v>10</v>
      </c>
    </row>
    <row r="25" spans="2:21" x14ac:dyDescent="0.25">
      <c r="B25" s="21" t="s">
        <v>49</v>
      </c>
      <c r="C25" s="6" t="s">
        <v>24</v>
      </c>
      <c r="F25" s="21" t="s">
        <v>83</v>
      </c>
      <c r="G25" s="6" t="s">
        <v>71</v>
      </c>
      <c r="J25" s="21" t="s">
        <v>149</v>
      </c>
      <c r="K25" s="6" t="s">
        <v>96</v>
      </c>
      <c r="P25" s="21" t="s">
        <v>276</v>
      </c>
      <c r="Q25" s="6" t="s">
        <v>202</v>
      </c>
      <c r="T25" s="21" t="s">
        <v>370</v>
      </c>
      <c r="U25" s="6" t="s">
        <v>64</v>
      </c>
    </row>
    <row r="26" spans="2:21" x14ac:dyDescent="0.25">
      <c r="B26" s="21" t="s">
        <v>50</v>
      </c>
      <c r="C26" s="6" t="s">
        <v>25</v>
      </c>
      <c r="F26" s="21" t="s">
        <v>84</v>
      </c>
      <c r="G26" s="6" t="s">
        <v>68</v>
      </c>
      <c r="J26" s="21" t="s">
        <v>150</v>
      </c>
      <c r="K26" s="6" t="s">
        <v>97</v>
      </c>
      <c r="P26" s="21" t="s">
        <v>277</v>
      </c>
      <c r="Q26" s="6" t="s">
        <v>203</v>
      </c>
      <c r="T26" s="21" t="s">
        <v>371</v>
      </c>
      <c r="U26" s="6" t="s">
        <v>9</v>
      </c>
    </row>
    <row r="27" spans="2:21" x14ac:dyDescent="0.25">
      <c r="B27" s="21" t="s">
        <v>51</v>
      </c>
      <c r="C27" s="6" t="s">
        <v>26</v>
      </c>
      <c r="J27" s="21" t="s">
        <v>151</v>
      </c>
      <c r="K27" s="6" t="s">
        <v>98</v>
      </c>
      <c r="P27" s="21" t="s">
        <v>278</v>
      </c>
      <c r="Q27" s="6" t="s">
        <v>88</v>
      </c>
      <c r="T27" s="21" t="s">
        <v>372</v>
      </c>
      <c r="U27" s="6" t="s">
        <v>360</v>
      </c>
    </row>
    <row r="28" spans="2:21" x14ac:dyDescent="0.25">
      <c r="B28" s="21" t="s">
        <v>52</v>
      </c>
      <c r="C28" s="6" t="s">
        <v>27</v>
      </c>
      <c r="J28" s="21" t="s">
        <v>152</v>
      </c>
      <c r="K28" s="6" t="s">
        <v>99</v>
      </c>
      <c r="P28" s="21" t="s">
        <v>279</v>
      </c>
      <c r="Q28" s="6" t="s">
        <v>204</v>
      </c>
      <c r="T28" s="21" t="s">
        <v>373</v>
      </c>
      <c r="U28" s="6" t="s">
        <v>70</v>
      </c>
    </row>
    <row r="29" spans="2:21" x14ac:dyDescent="0.25">
      <c r="B29" s="21" t="s">
        <v>53</v>
      </c>
      <c r="C29" s="6" t="s">
        <v>28</v>
      </c>
      <c r="J29" s="21" t="s">
        <v>153</v>
      </c>
      <c r="K29" s="6" t="s">
        <v>100</v>
      </c>
      <c r="P29" s="21" t="s">
        <v>280</v>
      </c>
      <c r="Q29" s="6" t="s">
        <v>205</v>
      </c>
    </row>
    <row r="30" spans="2:21" x14ac:dyDescent="0.25">
      <c r="B30" s="21" t="s">
        <v>61</v>
      </c>
      <c r="C30" s="6" t="s">
        <v>36</v>
      </c>
      <c r="J30" s="21" t="s">
        <v>154</v>
      </c>
      <c r="K30" s="6" t="s">
        <v>101</v>
      </c>
      <c r="P30" s="21" t="s">
        <v>281</v>
      </c>
      <c r="Q30" s="6" t="s">
        <v>206</v>
      </c>
    </row>
    <row r="31" spans="2:21" x14ac:dyDescent="0.25">
      <c r="B31" s="21" t="s">
        <v>54</v>
      </c>
      <c r="C31" s="6" t="s">
        <v>29</v>
      </c>
      <c r="J31" s="21" t="s">
        <v>155</v>
      </c>
      <c r="K31" s="6" t="s">
        <v>102</v>
      </c>
      <c r="P31" s="21" t="s">
        <v>282</v>
      </c>
      <c r="Q31" s="6" t="s">
        <v>207</v>
      </c>
    </row>
    <row r="32" spans="2:21" x14ac:dyDescent="0.25">
      <c r="B32" s="21" t="s">
        <v>55</v>
      </c>
      <c r="C32" s="6" t="s">
        <v>30</v>
      </c>
      <c r="J32" s="21" t="s">
        <v>156</v>
      </c>
      <c r="K32" s="6" t="s">
        <v>103</v>
      </c>
      <c r="P32" s="21" t="s">
        <v>283</v>
      </c>
      <c r="Q32" s="6" t="s">
        <v>90</v>
      </c>
    </row>
    <row r="33" spans="2:17" x14ac:dyDescent="0.25">
      <c r="B33" s="21" t="s">
        <v>62</v>
      </c>
      <c r="C33" s="6" t="s">
        <v>37</v>
      </c>
      <c r="J33" s="21" t="s">
        <v>157</v>
      </c>
      <c r="K33" s="6" t="s">
        <v>104</v>
      </c>
      <c r="P33" s="21" t="s">
        <v>284</v>
      </c>
      <c r="Q33" s="6" t="s">
        <v>208</v>
      </c>
    </row>
    <row r="34" spans="2:17" x14ac:dyDescent="0.25">
      <c r="B34" s="21" t="s">
        <v>56</v>
      </c>
      <c r="C34" s="6" t="s">
        <v>31</v>
      </c>
      <c r="J34" s="21" t="s">
        <v>158</v>
      </c>
      <c r="K34" s="6" t="s">
        <v>105</v>
      </c>
      <c r="P34" s="21" t="s">
        <v>142</v>
      </c>
      <c r="Q34" s="6" t="s">
        <v>91</v>
      </c>
    </row>
    <row r="35" spans="2:17" x14ac:dyDescent="0.25">
      <c r="B35" s="21" t="s">
        <v>57</v>
      </c>
      <c r="C35" s="6" t="s">
        <v>32</v>
      </c>
      <c r="J35" s="21" t="s">
        <v>159</v>
      </c>
      <c r="K35" s="6" t="s">
        <v>106</v>
      </c>
      <c r="P35" s="21" t="s">
        <v>285</v>
      </c>
      <c r="Q35" s="6" t="s">
        <v>209</v>
      </c>
    </row>
    <row r="36" spans="2:17" x14ac:dyDescent="0.25">
      <c r="B36" s="21" t="s">
        <v>58</v>
      </c>
      <c r="C36" s="6" t="s">
        <v>33</v>
      </c>
      <c r="J36" s="21" t="s">
        <v>160</v>
      </c>
      <c r="K36" s="6" t="s">
        <v>107</v>
      </c>
      <c r="P36" s="21" t="s">
        <v>286</v>
      </c>
      <c r="Q36" s="6" t="s">
        <v>210</v>
      </c>
    </row>
    <row r="37" spans="2:17" x14ac:dyDescent="0.25">
      <c r="B37" s="21" t="s">
        <v>59</v>
      </c>
      <c r="C37" s="6" t="s">
        <v>34</v>
      </c>
      <c r="J37" s="21" t="s">
        <v>161</v>
      </c>
      <c r="K37" s="6" t="s">
        <v>108</v>
      </c>
      <c r="P37" s="21" t="s">
        <v>287</v>
      </c>
      <c r="Q37" s="6" t="s">
        <v>211</v>
      </c>
    </row>
    <row r="38" spans="2:17" x14ac:dyDescent="0.25">
      <c r="B38" s="21" t="s">
        <v>60</v>
      </c>
      <c r="C38" s="6" t="s">
        <v>35</v>
      </c>
      <c r="J38" s="21" t="s">
        <v>162</v>
      </c>
      <c r="K38" s="6" t="s">
        <v>109</v>
      </c>
      <c r="P38" s="21" t="s">
        <v>288</v>
      </c>
      <c r="Q38" s="6" t="s">
        <v>212</v>
      </c>
    </row>
    <row r="39" spans="2:17" x14ac:dyDescent="0.25">
      <c r="J39" s="21" t="s">
        <v>163</v>
      </c>
      <c r="K39" s="6" t="s">
        <v>110</v>
      </c>
      <c r="P39" s="21" t="s">
        <v>289</v>
      </c>
      <c r="Q39" s="6" t="s">
        <v>213</v>
      </c>
    </row>
    <row r="40" spans="2:17" x14ac:dyDescent="0.25">
      <c r="J40" s="21" t="s">
        <v>164</v>
      </c>
      <c r="K40" s="6" t="s">
        <v>111</v>
      </c>
      <c r="P40" s="21" t="s">
        <v>290</v>
      </c>
      <c r="Q40" s="6" t="s">
        <v>93</v>
      </c>
    </row>
    <row r="41" spans="2:17" x14ac:dyDescent="0.25">
      <c r="J41" s="21" t="s">
        <v>165</v>
      </c>
      <c r="K41" s="6" t="s">
        <v>112</v>
      </c>
      <c r="P41" s="21" t="s">
        <v>291</v>
      </c>
      <c r="Q41" s="6" t="s">
        <v>214</v>
      </c>
    </row>
    <row r="42" spans="2:17" x14ac:dyDescent="0.25">
      <c r="J42" s="21" t="s">
        <v>166</v>
      </c>
      <c r="K42" s="6" t="s">
        <v>113</v>
      </c>
      <c r="P42" s="21" t="s">
        <v>292</v>
      </c>
      <c r="Q42" s="6" t="s">
        <v>215</v>
      </c>
    </row>
    <row r="43" spans="2:17" x14ac:dyDescent="0.25">
      <c r="J43" s="21" t="s">
        <v>167</v>
      </c>
      <c r="K43" s="6" t="s">
        <v>114</v>
      </c>
      <c r="P43" s="21" t="s">
        <v>293</v>
      </c>
      <c r="Q43" s="6" t="s">
        <v>216</v>
      </c>
    </row>
    <row r="44" spans="2:17" x14ac:dyDescent="0.25">
      <c r="J44" s="21" t="s">
        <v>168</v>
      </c>
      <c r="K44" s="6" t="s">
        <v>115</v>
      </c>
      <c r="P44" s="21" t="s">
        <v>294</v>
      </c>
      <c r="Q44" s="6" t="s">
        <v>217</v>
      </c>
    </row>
    <row r="45" spans="2:17" x14ac:dyDescent="0.25">
      <c r="J45" s="21" t="s">
        <v>169</v>
      </c>
      <c r="K45" s="6" t="s">
        <v>116</v>
      </c>
      <c r="P45" s="21" t="s">
        <v>295</v>
      </c>
      <c r="Q45" s="6" t="s">
        <v>96</v>
      </c>
    </row>
    <row r="46" spans="2:17" x14ac:dyDescent="0.25">
      <c r="J46" s="21" t="s">
        <v>174</v>
      </c>
      <c r="K46" s="6" t="s">
        <v>117</v>
      </c>
      <c r="P46" s="21" t="s">
        <v>296</v>
      </c>
      <c r="Q46" s="6" t="s">
        <v>218</v>
      </c>
    </row>
    <row r="47" spans="2:17" x14ac:dyDescent="0.25">
      <c r="J47" s="21" t="s">
        <v>173</v>
      </c>
      <c r="K47" s="6" t="s">
        <v>118</v>
      </c>
      <c r="P47" s="21" t="s">
        <v>297</v>
      </c>
      <c r="Q47" s="6" t="s">
        <v>219</v>
      </c>
    </row>
    <row r="48" spans="2:17" x14ac:dyDescent="0.25">
      <c r="J48" s="21" t="s">
        <v>172</v>
      </c>
      <c r="K48" s="6" t="s">
        <v>119</v>
      </c>
      <c r="P48" s="21" t="s">
        <v>151</v>
      </c>
      <c r="Q48" s="6" t="s">
        <v>98</v>
      </c>
    </row>
    <row r="49" spans="10:17" x14ac:dyDescent="0.25">
      <c r="J49" s="21" t="s">
        <v>171</v>
      </c>
      <c r="K49" s="6" t="s">
        <v>120</v>
      </c>
      <c r="P49" s="21" t="s">
        <v>298</v>
      </c>
      <c r="Q49" s="6" t="s">
        <v>220</v>
      </c>
    </row>
    <row r="50" spans="10:17" x14ac:dyDescent="0.25">
      <c r="J50" s="21" t="s">
        <v>170</v>
      </c>
      <c r="K50" s="6" t="s">
        <v>121</v>
      </c>
      <c r="P50" s="21" t="s">
        <v>299</v>
      </c>
      <c r="Q50" s="6" t="s">
        <v>221</v>
      </c>
    </row>
    <row r="51" spans="10:17" x14ac:dyDescent="0.25">
      <c r="J51" s="21" t="s">
        <v>175</v>
      </c>
      <c r="K51" s="6" t="s">
        <v>122</v>
      </c>
      <c r="P51" s="21" t="s">
        <v>300</v>
      </c>
      <c r="Q51" s="6" t="s">
        <v>222</v>
      </c>
    </row>
    <row r="52" spans="10:17" x14ac:dyDescent="0.25">
      <c r="J52" s="21" t="s">
        <v>176</v>
      </c>
      <c r="K52" s="6" t="s">
        <v>123</v>
      </c>
      <c r="P52" s="21" t="s">
        <v>301</v>
      </c>
      <c r="Q52" s="6" t="s">
        <v>223</v>
      </c>
    </row>
    <row r="53" spans="10:17" x14ac:dyDescent="0.25">
      <c r="J53" s="21" t="s">
        <v>177</v>
      </c>
      <c r="K53" s="6" t="s">
        <v>37</v>
      </c>
      <c r="P53" s="21" t="s">
        <v>302</v>
      </c>
      <c r="Q53" s="6" t="s">
        <v>224</v>
      </c>
    </row>
    <row r="54" spans="10:17" x14ac:dyDescent="0.25">
      <c r="J54" s="21" t="s">
        <v>178</v>
      </c>
      <c r="K54" s="6" t="s">
        <v>124</v>
      </c>
      <c r="P54" s="21" t="s">
        <v>303</v>
      </c>
      <c r="Q54" s="6" t="s">
        <v>100</v>
      </c>
    </row>
    <row r="55" spans="10:17" x14ac:dyDescent="0.25">
      <c r="J55" s="21" t="s">
        <v>179</v>
      </c>
      <c r="K55" s="6" t="s">
        <v>125</v>
      </c>
      <c r="P55" s="21" t="s">
        <v>304</v>
      </c>
      <c r="Q55" s="6" t="s">
        <v>101</v>
      </c>
    </row>
    <row r="56" spans="10:17" x14ac:dyDescent="0.25">
      <c r="J56" s="21" t="s">
        <v>180</v>
      </c>
      <c r="K56" s="6" t="s">
        <v>126</v>
      </c>
      <c r="P56" s="21" t="s">
        <v>305</v>
      </c>
      <c r="Q56" s="6" t="s">
        <v>225</v>
      </c>
    </row>
    <row r="57" spans="10:17" x14ac:dyDescent="0.25">
      <c r="J57" s="21" t="s">
        <v>181</v>
      </c>
      <c r="K57" s="6" t="s">
        <v>127</v>
      </c>
      <c r="P57" s="21" t="s">
        <v>306</v>
      </c>
      <c r="Q57" s="6" t="s">
        <v>226</v>
      </c>
    </row>
    <row r="58" spans="10:17" x14ac:dyDescent="0.25">
      <c r="J58" s="21" t="s">
        <v>182</v>
      </c>
      <c r="K58" s="6" t="s">
        <v>128</v>
      </c>
      <c r="P58" s="21" t="s">
        <v>307</v>
      </c>
      <c r="Q58" s="6" t="s">
        <v>227</v>
      </c>
    </row>
    <row r="59" spans="10:17" x14ac:dyDescent="0.25">
      <c r="J59" s="21" t="s">
        <v>183</v>
      </c>
      <c r="K59" s="6" t="s">
        <v>129</v>
      </c>
      <c r="P59" s="21" t="s">
        <v>308</v>
      </c>
      <c r="Q59" s="6" t="s">
        <v>228</v>
      </c>
    </row>
    <row r="60" spans="10:17" x14ac:dyDescent="0.25">
      <c r="J60" s="21" t="s">
        <v>184</v>
      </c>
      <c r="K60" s="6" t="s">
        <v>130</v>
      </c>
      <c r="P60" s="21" t="s">
        <v>309</v>
      </c>
      <c r="Q60" s="6" t="s">
        <v>229</v>
      </c>
    </row>
    <row r="61" spans="10:17" x14ac:dyDescent="0.25">
      <c r="J61" s="21" t="s">
        <v>185</v>
      </c>
      <c r="K61" s="6" t="s">
        <v>131</v>
      </c>
      <c r="P61" s="21" t="s">
        <v>310</v>
      </c>
      <c r="Q61" s="6" t="s">
        <v>230</v>
      </c>
    </row>
    <row r="62" spans="10:17" x14ac:dyDescent="0.25">
      <c r="J62" s="21" t="s">
        <v>186</v>
      </c>
      <c r="K62" s="6" t="s">
        <v>132</v>
      </c>
      <c r="P62" s="21" t="s">
        <v>311</v>
      </c>
      <c r="Q62" s="6" t="s">
        <v>231</v>
      </c>
    </row>
    <row r="63" spans="10:17" x14ac:dyDescent="0.25">
      <c r="J63" s="21" t="s">
        <v>187</v>
      </c>
      <c r="K63" s="6" t="s">
        <v>133</v>
      </c>
      <c r="P63" s="21" t="s">
        <v>312</v>
      </c>
      <c r="Q63" s="6" t="s">
        <v>232</v>
      </c>
    </row>
    <row r="64" spans="10:17" x14ac:dyDescent="0.25">
      <c r="J64" s="21" t="s">
        <v>188</v>
      </c>
      <c r="K64" s="6" t="s">
        <v>134</v>
      </c>
      <c r="P64" s="21" t="s">
        <v>313</v>
      </c>
      <c r="Q64" s="6" t="s">
        <v>233</v>
      </c>
    </row>
    <row r="65" spans="10:17" x14ac:dyDescent="0.25">
      <c r="J65" s="21" t="s">
        <v>189</v>
      </c>
      <c r="K65" s="6" t="s">
        <v>135</v>
      </c>
      <c r="P65" s="21" t="s">
        <v>314</v>
      </c>
      <c r="Q65" s="6" t="s">
        <v>234</v>
      </c>
    </row>
    <row r="66" spans="10:17" x14ac:dyDescent="0.25">
      <c r="J66" s="21" t="s">
        <v>190</v>
      </c>
      <c r="K66" s="6" t="s">
        <v>136</v>
      </c>
      <c r="P66" s="21" t="s">
        <v>315</v>
      </c>
      <c r="Q66" s="6" t="s">
        <v>111</v>
      </c>
    </row>
    <row r="67" spans="10:17" x14ac:dyDescent="0.25">
      <c r="J67" s="21" t="s">
        <v>191</v>
      </c>
      <c r="K67" s="6" t="s">
        <v>137</v>
      </c>
      <c r="P67" s="21" t="s">
        <v>316</v>
      </c>
      <c r="Q67" s="6" t="s">
        <v>114</v>
      </c>
    </row>
    <row r="68" spans="10:17" x14ac:dyDescent="0.25">
      <c r="P68" s="21" t="s">
        <v>317</v>
      </c>
      <c r="Q68" s="6" t="s">
        <v>235</v>
      </c>
    </row>
    <row r="69" spans="10:17" x14ac:dyDescent="0.25">
      <c r="P69" s="21" t="s">
        <v>318</v>
      </c>
      <c r="Q69" s="6" t="s">
        <v>105</v>
      </c>
    </row>
    <row r="70" spans="10:17" x14ac:dyDescent="0.25">
      <c r="P70" s="21" t="s">
        <v>319</v>
      </c>
      <c r="Q70" s="6" t="s">
        <v>236</v>
      </c>
    </row>
    <row r="71" spans="10:17" x14ac:dyDescent="0.25">
      <c r="P71" s="21" t="s">
        <v>320</v>
      </c>
      <c r="Q71" s="6" t="s">
        <v>237</v>
      </c>
    </row>
    <row r="72" spans="10:17" x14ac:dyDescent="0.25">
      <c r="P72" s="21" t="s">
        <v>321</v>
      </c>
      <c r="Q72" s="6" t="s">
        <v>238</v>
      </c>
    </row>
    <row r="73" spans="10:17" x14ac:dyDescent="0.25">
      <c r="P73" s="21" t="s">
        <v>322</v>
      </c>
      <c r="Q73" s="6" t="s">
        <v>239</v>
      </c>
    </row>
    <row r="74" spans="10:17" x14ac:dyDescent="0.25">
      <c r="P74" s="21" t="s">
        <v>323</v>
      </c>
      <c r="Q74" s="6" t="s">
        <v>240</v>
      </c>
    </row>
    <row r="75" spans="10:17" x14ac:dyDescent="0.25">
      <c r="P75" s="21" t="s">
        <v>324</v>
      </c>
      <c r="Q75" s="6" t="s">
        <v>241</v>
      </c>
    </row>
    <row r="76" spans="10:17" x14ac:dyDescent="0.25">
      <c r="P76" s="21" t="s">
        <v>325</v>
      </c>
      <c r="Q76" s="6" t="s">
        <v>242</v>
      </c>
    </row>
    <row r="77" spans="10:17" x14ac:dyDescent="0.25">
      <c r="P77" s="21" t="s">
        <v>326</v>
      </c>
      <c r="Q77" s="6" t="s">
        <v>243</v>
      </c>
    </row>
    <row r="78" spans="10:17" x14ac:dyDescent="0.25">
      <c r="P78" s="21" t="s">
        <v>327</v>
      </c>
      <c r="Q78" s="6" t="s">
        <v>119</v>
      </c>
    </row>
    <row r="79" spans="10:17" x14ac:dyDescent="0.25">
      <c r="P79" s="21" t="s">
        <v>328</v>
      </c>
      <c r="Q79" s="6" t="s">
        <v>120</v>
      </c>
    </row>
    <row r="80" spans="10:17" x14ac:dyDescent="0.25">
      <c r="P80" s="21" t="s">
        <v>329</v>
      </c>
      <c r="Q80" s="6" t="s">
        <v>30</v>
      </c>
    </row>
    <row r="81" spans="16:17" x14ac:dyDescent="0.25">
      <c r="P81" s="21" t="s">
        <v>330</v>
      </c>
      <c r="Q81" s="6" t="s">
        <v>244</v>
      </c>
    </row>
    <row r="82" spans="16:17" x14ac:dyDescent="0.25">
      <c r="P82" s="21" t="s">
        <v>331</v>
      </c>
      <c r="Q82" s="6" t="s">
        <v>245</v>
      </c>
    </row>
    <row r="83" spans="16:17" x14ac:dyDescent="0.25">
      <c r="P83" s="21" t="s">
        <v>332</v>
      </c>
      <c r="Q83" s="6" t="s">
        <v>122</v>
      </c>
    </row>
    <row r="84" spans="16:17" x14ac:dyDescent="0.25">
      <c r="P84" s="21" t="s">
        <v>333</v>
      </c>
      <c r="Q84" s="6" t="s">
        <v>246</v>
      </c>
    </row>
    <row r="85" spans="16:17" x14ac:dyDescent="0.25">
      <c r="P85" s="21" t="s">
        <v>334</v>
      </c>
      <c r="Q85" s="6" t="s">
        <v>123</v>
      </c>
    </row>
    <row r="86" spans="16:17" x14ac:dyDescent="0.25">
      <c r="P86" s="21" t="s">
        <v>335</v>
      </c>
      <c r="Q86" s="6" t="s">
        <v>247</v>
      </c>
    </row>
    <row r="87" spans="16:17" x14ac:dyDescent="0.25">
      <c r="P87" s="21" t="s">
        <v>336</v>
      </c>
      <c r="Q87" s="6" t="s">
        <v>121</v>
      </c>
    </row>
    <row r="88" spans="16:17" x14ac:dyDescent="0.25">
      <c r="P88" s="21" t="s">
        <v>337</v>
      </c>
      <c r="Q88" s="6" t="s">
        <v>248</v>
      </c>
    </row>
    <row r="89" spans="16:17" x14ac:dyDescent="0.25">
      <c r="P89" s="21" t="s">
        <v>338</v>
      </c>
      <c r="Q89" s="6" t="s">
        <v>249</v>
      </c>
    </row>
    <row r="90" spans="16:17" x14ac:dyDescent="0.25">
      <c r="P90" s="21" t="s">
        <v>339</v>
      </c>
      <c r="Q90" s="6" t="s">
        <v>250</v>
      </c>
    </row>
    <row r="91" spans="16:17" x14ac:dyDescent="0.25">
      <c r="P91" s="21" t="s">
        <v>340</v>
      </c>
      <c r="Q91" s="6" t="s">
        <v>251</v>
      </c>
    </row>
    <row r="92" spans="16:17" x14ac:dyDescent="0.25">
      <c r="P92" s="21" t="s">
        <v>341</v>
      </c>
      <c r="Q92" s="6" t="s">
        <v>252</v>
      </c>
    </row>
    <row r="93" spans="16:17" x14ac:dyDescent="0.25">
      <c r="P93" s="21" t="s">
        <v>342</v>
      </c>
      <c r="Q93" s="6" t="s">
        <v>253</v>
      </c>
    </row>
    <row r="94" spans="16:17" x14ac:dyDescent="0.25">
      <c r="P94" s="21" t="s">
        <v>343</v>
      </c>
      <c r="Q94" s="6" t="s">
        <v>254</v>
      </c>
    </row>
    <row r="95" spans="16:17" x14ac:dyDescent="0.25">
      <c r="P95" s="21" t="s">
        <v>344</v>
      </c>
      <c r="Q95" s="6" t="s">
        <v>255</v>
      </c>
    </row>
    <row r="96" spans="16:17" x14ac:dyDescent="0.25">
      <c r="P96" s="21" t="s">
        <v>182</v>
      </c>
      <c r="Q96" s="6" t="s">
        <v>128</v>
      </c>
    </row>
    <row r="97" spans="16:17" x14ac:dyDescent="0.25">
      <c r="P97" s="21" t="s">
        <v>345</v>
      </c>
      <c r="Q97" s="6" t="s">
        <v>256</v>
      </c>
    </row>
    <row r="98" spans="16:17" x14ac:dyDescent="0.25">
      <c r="P98" s="21" t="s">
        <v>346</v>
      </c>
      <c r="Q98" s="6" t="s">
        <v>257</v>
      </c>
    </row>
    <row r="99" spans="16:17" x14ac:dyDescent="0.25">
      <c r="P99" s="21" t="s">
        <v>347</v>
      </c>
      <c r="Q99" s="6" t="s">
        <v>258</v>
      </c>
    </row>
    <row r="100" spans="16:17" x14ac:dyDescent="0.25">
      <c r="P100" s="21" t="s">
        <v>348</v>
      </c>
      <c r="Q100" s="6" t="s">
        <v>259</v>
      </c>
    </row>
    <row r="101" spans="16:17" x14ac:dyDescent="0.25">
      <c r="P101" s="21" t="s">
        <v>349</v>
      </c>
      <c r="Q101" s="6" t="s">
        <v>130</v>
      </c>
    </row>
    <row r="102" spans="16:17" x14ac:dyDescent="0.25">
      <c r="P102" s="21" t="s">
        <v>350</v>
      </c>
      <c r="Q102" s="6" t="s">
        <v>260</v>
      </c>
    </row>
    <row r="103" spans="16:17" x14ac:dyDescent="0.25">
      <c r="P103" s="21" t="s">
        <v>351</v>
      </c>
      <c r="Q103" s="6" t="s">
        <v>261</v>
      </c>
    </row>
    <row r="104" spans="16:17" x14ac:dyDescent="0.25">
      <c r="P104" s="21" t="s">
        <v>352</v>
      </c>
      <c r="Q104" s="6" t="s">
        <v>262</v>
      </c>
    </row>
    <row r="105" spans="16:17" x14ac:dyDescent="0.25">
      <c r="P105" s="21" t="s">
        <v>353</v>
      </c>
      <c r="Q105" s="6" t="s">
        <v>263</v>
      </c>
    </row>
    <row r="106" spans="16:17" x14ac:dyDescent="0.25">
      <c r="P106" s="21" t="s">
        <v>354</v>
      </c>
      <c r="Q106" s="6" t="s">
        <v>264</v>
      </c>
    </row>
  </sheetData>
  <sheetProtection password="C658" sheet="1" objects="1" scenarios="1" selectLockedCells="1"/>
  <mergeCells count="5">
    <mergeCell ref="A4:C4"/>
    <mergeCell ref="G4:H4"/>
    <mergeCell ref="J4:K4"/>
    <mergeCell ref="G6:H6"/>
    <mergeCell ref="J6:K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Views>
    <sheetView showZeros="0" workbookViewId="0">
      <selection activeCell="T1" sqref="T1:T3"/>
    </sheetView>
  </sheetViews>
  <sheetFormatPr baseColWidth="10" defaultRowHeight="15" x14ac:dyDescent="0.25"/>
  <cols>
    <col min="1" max="1" width="11.42578125" style="58"/>
    <col min="2" max="2" width="4.7109375" style="58" customWidth="1"/>
    <col min="3" max="3" width="2.7109375" style="58" customWidth="1"/>
    <col min="4" max="4" width="4.7109375" style="58" customWidth="1"/>
    <col min="5" max="5" width="2.7109375" style="58" customWidth="1"/>
    <col min="6" max="6" width="4.7109375" style="58" customWidth="1"/>
    <col min="7" max="7" width="2.7109375" style="58" customWidth="1"/>
    <col min="8" max="8" width="4.7109375" style="58" customWidth="1"/>
    <col min="9" max="9" width="2.7109375" style="58" customWidth="1"/>
    <col min="10" max="10" width="4.7109375" style="58" customWidth="1"/>
    <col min="11" max="11" width="2.7109375" style="58" customWidth="1"/>
    <col min="12" max="12" width="4.7109375" style="58" customWidth="1"/>
    <col min="13" max="13" width="2.7109375" style="58" customWidth="1"/>
    <col min="14" max="14" width="4.7109375" style="58" customWidth="1"/>
    <col min="15" max="15" width="2.7109375" style="58" customWidth="1"/>
    <col min="16" max="16" width="4.7109375" style="58" customWidth="1"/>
    <col min="17" max="16384" width="11.42578125" style="58"/>
  </cols>
  <sheetData>
    <row r="1" spans="1:25" ht="15" customHeight="1" x14ac:dyDescent="0.25">
      <c r="A1" s="55" t="s">
        <v>381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  <c r="T1" s="54" t="s">
        <v>388</v>
      </c>
    </row>
    <row r="2" spans="1:25" ht="15" customHeight="1" thickBot="1" x14ac:dyDescent="0.3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1"/>
      <c r="T2" s="54"/>
    </row>
    <row r="3" spans="1:25" ht="14.25" customHeight="1" x14ac:dyDescent="0.25">
      <c r="T3" s="54"/>
    </row>
    <row r="4" spans="1:25" x14ac:dyDescent="0.25">
      <c r="A4" s="58" t="s">
        <v>382</v>
      </c>
      <c r="B4" s="58" t="s">
        <v>383</v>
      </c>
      <c r="R4" s="62" t="s">
        <v>386</v>
      </c>
    </row>
    <row r="5" spans="1:25" x14ac:dyDescent="0.25">
      <c r="R5" s="62"/>
    </row>
    <row r="6" spans="1:25" x14ac:dyDescent="0.25">
      <c r="R6" s="63"/>
    </row>
    <row r="7" spans="1:25" x14ac:dyDescent="0.25">
      <c r="B7" s="58" t="str">
        <f>ACCEUIL!B13</f>
        <v/>
      </c>
      <c r="C7" s="64" t="s">
        <v>2</v>
      </c>
      <c r="D7" s="58" t="str">
        <f>ACCEUIL!D13</f>
        <v/>
      </c>
      <c r="E7" s="64" t="s">
        <v>2</v>
      </c>
      <c r="F7" s="64" t="str">
        <f>ACCEUIL!F13</f>
        <v/>
      </c>
      <c r="G7" s="64" t="s">
        <v>2</v>
      </c>
      <c r="H7" s="64" t="str">
        <f>ACCEUIL!H13</f>
        <v/>
      </c>
      <c r="I7" s="64" t="s">
        <v>2</v>
      </c>
      <c r="J7" s="64" t="str">
        <f>ACCEUIL!J13</f>
        <v/>
      </c>
      <c r="K7" s="64" t="s">
        <v>2</v>
      </c>
      <c r="L7" s="64">
        <f>ACCEUIL!L13</f>
        <v>0</v>
      </c>
      <c r="M7" s="64" t="s">
        <v>2</v>
      </c>
      <c r="N7" s="64">
        <f>ACCEUIL!N13</f>
        <v>0</v>
      </c>
      <c r="O7" s="64" t="s">
        <v>2</v>
      </c>
      <c r="P7" s="64">
        <f>ACCEUIL!P13</f>
        <v>0</v>
      </c>
      <c r="R7" s="58">
        <f>ACCEUIL!R13</f>
        <v>0</v>
      </c>
      <c r="T7" s="67" t="s">
        <v>405</v>
      </c>
      <c r="U7" s="67"/>
      <c r="V7" s="67"/>
      <c r="W7" s="67"/>
      <c r="X7" s="67"/>
      <c r="Y7" s="67"/>
    </row>
    <row r="8" spans="1:25" x14ac:dyDescent="0.25">
      <c r="T8" s="67" t="s">
        <v>389</v>
      </c>
      <c r="U8" s="67"/>
      <c r="V8" s="67"/>
      <c r="W8" s="67"/>
      <c r="X8" s="67"/>
      <c r="Y8" s="67"/>
    </row>
    <row r="9" spans="1:25" x14ac:dyDescent="0.25">
      <c r="B9" s="64"/>
      <c r="D9" s="64"/>
      <c r="T9" s="67" t="s">
        <v>390</v>
      </c>
      <c r="U9" s="67"/>
      <c r="V9" s="67"/>
      <c r="W9" s="67"/>
      <c r="X9" s="67"/>
      <c r="Y9" s="67"/>
    </row>
  </sheetData>
  <sheetProtection selectLockedCells="1"/>
  <mergeCells count="2">
    <mergeCell ref="A1:P2"/>
    <mergeCell ref="T1:T3"/>
  </mergeCells>
  <hyperlinks>
    <hyperlink ref="T1:T3" location="ACCEUIL!A1" display="ACCEUIL!A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Base de données </vt:lpstr>
      <vt:lpstr>Enregistrement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Jonathan NUSSBAUMER</cp:lastModifiedBy>
  <dcterms:created xsi:type="dcterms:W3CDTF">2013-12-05T07:23:25Z</dcterms:created>
  <dcterms:modified xsi:type="dcterms:W3CDTF">2013-12-31T12:42:41Z</dcterms:modified>
</cp:coreProperties>
</file>