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105" windowWidth="16380" windowHeight="9450" activeTab="1"/>
  </bookViews>
  <sheets>
    <sheet name="DATA TABLE" sheetId="1" r:id="rId1"/>
    <sheet name="SCHEDULE" sheetId="2" r:id="rId2"/>
    <sheet name="Sheet1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B2" i="1"/>
  <c r="G19" s="1"/>
  <c r="P19"/>
  <c r="Q19"/>
  <c r="T19"/>
  <c r="U19"/>
  <c r="G20"/>
  <c r="P20"/>
  <c r="Q20"/>
  <c r="T20"/>
  <c r="U20"/>
  <c r="W20"/>
  <c r="P21"/>
  <c r="Q21"/>
  <c r="T21"/>
  <c r="U21"/>
  <c r="G22"/>
  <c r="P22"/>
  <c r="Q22"/>
  <c r="T22"/>
  <c r="U22"/>
  <c r="W22"/>
  <c r="P23"/>
  <c r="Q23"/>
  <c r="T23"/>
  <c r="U23"/>
  <c r="G24"/>
  <c r="P24"/>
  <c r="Q24"/>
  <c r="T24"/>
  <c r="U24"/>
  <c r="W24"/>
  <c r="P25"/>
  <c r="Q25"/>
  <c r="T25"/>
  <c r="U25"/>
  <c r="W25"/>
  <c r="P26"/>
  <c r="Q26"/>
  <c r="T26"/>
  <c r="U26"/>
  <c r="W26"/>
  <c r="P27"/>
  <c r="Q27"/>
  <c r="T27"/>
  <c r="U27"/>
  <c r="W27"/>
  <c r="P28"/>
  <c r="Q28"/>
  <c r="T28"/>
  <c r="U28"/>
  <c r="W28"/>
  <c r="P29"/>
  <c r="Q29"/>
  <c r="T29"/>
  <c r="U29"/>
  <c r="W29"/>
  <c r="P30"/>
  <c r="Q30"/>
  <c r="T30"/>
  <c r="U30"/>
  <c r="W30"/>
  <c r="P31"/>
  <c r="Q31"/>
  <c r="T31"/>
  <c r="U31"/>
  <c r="W31"/>
  <c r="P32"/>
  <c r="Q32"/>
  <c r="T32"/>
  <c r="U32"/>
  <c r="W32"/>
  <c r="P33"/>
  <c r="Q33"/>
  <c r="T33"/>
  <c r="U33"/>
  <c r="W33"/>
  <c r="P34"/>
  <c r="Q34"/>
  <c r="T34"/>
  <c r="U34"/>
  <c r="W34"/>
  <c r="P35"/>
  <c r="Q35"/>
  <c r="T35"/>
  <c r="U35"/>
  <c r="W35"/>
  <c r="P36"/>
  <c r="Q36"/>
  <c r="T36"/>
  <c r="U36"/>
  <c r="W36"/>
  <c r="P37"/>
  <c r="Q37"/>
  <c r="T37"/>
  <c r="U37"/>
  <c r="W37"/>
  <c r="C11" i="2"/>
  <c r="E11"/>
  <c r="G11"/>
  <c r="I11"/>
  <c r="K11"/>
  <c r="M11"/>
  <c r="O11"/>
  <c r="Q11"/>
  <c r="S11"/>
  <c r="U11"/>
  <c r="W11"/>
  <c r="Y11"/>
  <c r="AA11"/>
  <c r="AC11"/>
  <c r="AE11"/>
  <c r="AG11"/>
  <c r="AI11"/>
  <c r="AK11"/>
  <c r="AM11"/>
  <c r="AO11"/>
  <c r="AQ11"/>
  <c r="AS11"/>
  <c r="AU11"/>
  <c r="AW11"/>
  <c r="AY11"/>
  <c r="BA11"/>
  <c r="BC11"/>
  <c r="BE11"/>
  <c r="BG11"/>
  <c r="BI11"/>
  <c r="BK11"/>
  <c r="BM11"/>
  <c r="BO11"/>
  <c r="BQ11"/>
  <c r="BS11"/>
  <c r="BU11"/>
  <c r="BW11"/>
  <c r="BY11"/>
  <c r="CA11"/>
  <c r="CC11"/>
  <c r="CE11"/>
  <c r="CG11"/>
  <c r="CI11"/>
  <c r="CK11"/>
  <c r="CM11"/>
  <c r="CO11"/>
  <c r="CQ11"/>
  <c r="CS11"/>
  <c r="CU11"/>
  <c r="CW11"/>
  <c r="CY11"/>
  <c r="DA11"/>
  <c r="D12"/>
  <c r="H12"/>
  <c r="L12"/>
  <c r="P12"/>
  <c r="T12"/>
  <c r="X12"/>
  <c r="AB12"/>
  <c r="AF12"/>
  <c r="AJ12"/>
  <c r="AN12"/>
  <c r="AR12"/>
  <c r="AV12"/>
  <c r="AZ12"/>
  <c r="BD12"/>
  <c r="BH12"/>
  <c r="BL12"/>
  <c r="BP12"/>
  <c r="BT12"/>
  <c r="BX12"/>
  <c r="CB12"/>
  <c r="CF12"/>
  <c r="CJ12"/>
  <c r="CN12"/>
  <c r="CR12"/>
  <c r="CV12"/>
  <c r="C13"/>
  <c r="E13"/>
  <c r="G13"/>
  <c r="H14" s="1"/>
  <c r="I13"/>
  <c r="K13"/>
  <c r="L14" s="1"/>
  <c r="M13"/>
  <c r="O13"/>
  <c r="P14" s="1"/>
  <c r="Q13"/>
  <c r="S13"/>
  <c r="T14" s="1"/>
  <c r="U13"/>
  <c r="W13"/>
  <c r="X14" s="1"/>
  <c r="Y13"/>
  <c r="AA13"/>
  <c r="AB14" s="1"/>
  <c r="AC13"/>
  <c r="AE13"/>
  <c r="AG13"/>
  <c r="AI13"/>
  <c r="AJ14" s="1"/>
  <c r="AK13"/>
  <c r="AM13"/>
  <c r="AO13"/>
  <c r="AQ13"/>
  <c r="AR14" s="1"/>
  <c r="AS13"/>
  <c r="AU13"/>
  <c r="AW13"/>
  <c r="AY13"/>
  <c r="AZ14" s="1"/>
  <c r="BA13"/>
  <c r="BC13"/>
  <c r="BE13"/>
  <c r="BG13"/>
  <c r="BH14" s="1"/>
  <c r="BI13"/>
  <c r="BK13"/>
  <c r="BM13"/>
  <c r="BO13"/>
  <c r="BP14" s="1"/>
  <c r="BQ13"/>
  <c r="BS13"/>
  <c r="BU13"/>
  <c r="BW13"/>
  <c r="BX14" s="1"/>
  <c r="BY13"/>
  <c r="CA13"/>
  <c r="CC13"/>
  <c r="CE13"/>
  <c r="CG13"/>
  <c r="CI13"/>
  <c r="CK13"/>
  <c r="CM13"/>
  <c r="CO13"/>
  <c r="CQ13"/>
  <c r="CS13"/>
  <c r="CU13"/>
  <c r="CV14" s="1"/>
  <c r="CW13"/>
  <c r="CY13"/>
  <c r="DA13"/>
  <c r="D14"/>
  <c r="C15"/>
  <c r="E15"/>
  <c r="G15"/>
  <c r="H16" s="1"/>
  <c r="I15"/>
  <c r="K15"/>
  <c r="L16" s="1"/>
  <c r="M15"/>
  <c r="O15"/>
  <c r="P16" s="1"/>
  <c r="Q15"/>
  <c r="S15"/>
  <c r="U15"/>
  <c r="W15"/>
  <c r="X16" s="1"/>
  <c r="Y15"/>
  <c r="AA15"/>
  <c r="AB16" s="1"/>
  <c r="AC15"/>
  <c r="AE15"/>
  <c r="AF16" s="1"/>
  <c r="AG15"/>
  <c r="AI15"/>
  <c r="AK15"/>
  <c r="AM15"/>
  <c r="AN16" s="1"/>
  <c r="AO15"/>
  <c r="AQ15"/>
  <c r="AR16" s="1"/>
  <c r="AS15"/>
  <c r="AU15"/>
  <c r="AV16" s="1"/>
  <c r="AW15"/>
  <c r="AY15"/>
  <c r="AZ16" s="1"/>
  <c r="BA15"/>
  <c r="BC15"/>
  <c r="BD16" s="1"/>
  <c r="BE15"/>
  <c r="BG15"/>
  <c r="BH16" s="1"/>
  <c r="BI15"/>
  <c r="BK15"/>
  <c r="BL16" s="1"/>
  <c r="BM15"/>
  <c r="BO15"/>
  <c r="BQ15"/>
  <c r="BS15"/>
  <c r="BT16" s="1"/>
  <c r="BU15"/>
  <c r="BW15"/>
  <c r="BX16" s="1"/>
  <c r="BY15"/>
  <c r="CA15"/>
  <c r="CB16" s="1"/>
  <c r="CC15"/>
  <c r="CE15"/>
  <c r="CF16" s="1"/>
  <c r="CG15"/>
  <c r="CI15"/>
  <c r="CK15"/>
  <c r="CM15"/>
  <c r="CN16" s="1"/>
  <c r="CO15"/>
  <c r="CQ15"/>
  <c r="CS15"/>
  <c r="CU15"/>
  <c r="CV16" s="1"/>
  <c r="CW15"/>
  <c r="CY15"/>
  <c r="DA15"/>
  <c r="D16"/>
  <c r="T16"/>
  <c r="AJ16"/>
  <c r="BP16"/>
  <c r="C17"/>
  <c r="E17"/>
  <c r="G17"/>
  <c r="I17"/>
  <c r="K17"/>
  <c r="M17"/>
  <c r="O17"/>
  <c r="Q17"/>
  <c r="S17"/>
  <c r="U17"/>
  <c r="W17"/>
  <c r="Y17"/>
  <c r="AA17"/>
  <c r="AC17"/>
  <c r="AE17"/>
  <c r="AG17"/>
  <c r="AI17"/>
  <c r="AK17"/>
  <c r="AM17"/>
  <c r="AO17"/>
  <c r="AQ17"/>
  <c r="AS17"/>
  <c r="AU17"/>
  <c r="AW17"/>
  <c r="AY17"/>
  <c r="AZ18" s="1"/>
  <c r="BA17"/>
  <c r="BC17"/>
  <c r="BD18" s="1"/>
  <c r="BE17"/>
  <c r="BG17"/>
  <c r="BI17"/>
  <c r="BK17"/>
  <c r="BL18" s="1"/>
  <c r="BM17"/>
  <c r="BO17"/>
  <c r="BQ17"/>
  <c r="BS17"/>
  <c r="BU17"/>
  <c r="BW17"/>
  <c r="BY17"/>
  <c r="CA17"/>
  <c r="CB18" s="1"/>
  <c r="CC17"/>
  <c r="CE17"/>
  <c r="CG17"/>
  <c r="CI17"/>
  <c r="CJ18" s="1"/>
  <c r="CK17"/>
  <c r="CM17"/>
  <c r="CO17"/>
  <c r="CQ17"/>
  <c r="CR18" s="1"/>
  <c r="CS17"/>
  <c r="CU17"/>
  <c r="CW17"/>
  <c r="CY17"/>
  <c r="DA17"/>
  <c r="D18"/>
  <c r="F18"/>
  <c r="H18"/>
  <c r="J18"/>
  <c r="L18"/>
  <c r="N18"/>
  <c r="P18"/>
  <c r="R18"/>
  <c r="T18"/>
  <c r="V18"/>
  <c r="X18"/>
  <c r="Z18"/>
  <c r="AB18"/>
  <c r="AD18"/>
  <c r="AF18"/>
  <c r="AH18"/>
  <c r="AJ18"/>
  <c r="AL18"/>
  <c r="AN18"/>
  <c r="AP18"/>
  <c r="AR18"/>
  <c r="AT18"/>
  <c r="AV18"/>
  <c r="BT18"/>
  <c r="CZ18"/>
  <c r="C19"/>
  <c r="E19"/>
  <c r="G19"/>
  <c r="H20" s="1"/>
  <c r="I19"/>
  <c r="K19"/>
  <c r="L20" s="1"/>
  <c r="M19"/>
  <c r="O19"/>
  <c r="P20" s="1"/>
  <c r="Q19"/>
  <c r="S19"/>
  <c r="T20" s="1"/>
  <c r="U19"/>
  <c r="W19"/>
  <c r="X20" s="1"/>
  <c r="Y19"/>
  <c r="AA19"/>
  <c r="AB20" s="1"/>
  <c r="AC19"/>
  <c r="AE19"/>
  <c r="AF20" s="1"/>
  <c r="AG19"/>
  <c r="AI19"/>
  <c r="AJ20" s="1"/>
  <c r="AK19"/>
  <c r="AM19"/>
  <c r="AN20" s="1"/>
  <c r="AO19"/>
  <c r="AQ19"/>
  <c r="AR20" s="1"/>
  <c r="AS19"/>
  <c r="AU19"/>
  <c r="AV20" s="1"/>
  <c r="AW19"/>
  <c r="AY19"/>
  <c r="AZ20" s="1"/>
  <c r="BA19"/>
  <c r="BC19"/>
  <c r="BD20" s="1"/>
  <c r="BE19"/>
  <c r="BG19"/>
  <c r="BH20" s="1"/>
  <c r="BI19"/>
  <c r="BK19"/>
  <c r="BL20" s="1"/>
  <c r="BM19"/>
  <c r="BO19"/>
  <c r="BQ19"/>
  <c r="BS19"/>
  <c r="BT20" s="1"/>
  <c r="BU19"/>
  <c r="BW19"/>
  <c r="BX20" s="1"/>
  <c r="BY19"/>
  <c r="CA19"/>
  <c r="CB20" s="1"/>
  <c r="CC19"/>
  <c r="CE19"/>
  <c r="CF20" s="1"/>
  <c r="CG19"/>
  <c r="CI19"/>
  <c r="CJ20" s="1"/>
  <c r="CK19"/>
  <c r="CM19"/>
  <c r="CN20" s="1"/>
  <c r="CO19"/>
  <c r="CQ19"/>
  <c r="CS19"/>
  <c r="CU19"/>
  <c r="CV20" s="1"/>
  <c r="CW19"/>
  <c r="CY19"/>
  <c r="DA19"/>
  <c r="D20"/>
  <c r="BP20"/>
  <c r="C21"/>
  <c r="E21"/>
  <c r="G21"/>
  <c r="H22" s="1"/>
  <c r="I21"/>
  <c r="K21"/>
  <c r="L22" s="1"/>
  <c r="M21"/>
  <c r="O21"/>
  <c r="P22" s="1"/>
  <c r="Q21"/>
  <c r="S21"/>
  <c r="T22" s="1"/>
  <c r="U21"/>
  <c r="W21"/>
  <c r="X22" s="1"/>
  <c r="Y21"/>
  <c r="AA21"/>
  <c r="AB22" s="1"/>
  <c r="AC21"/>
  <c r="AE21"/>
  <c r="AF22" s="1"/>
  <c r="AG21"/>
  <c r="AI21"/>
  <c r="AJ22" s="1"/>
  <c r="AK21"/>
  <c r="AM21"/>
  <c r="AN22" s="1"/>
  <c r="AO21"/>
  <c r="AQ21"/>
  <c r="AR22" s="1"/>
  <c r="AS21"/>
  <c r="AU21"/>
  <c r="AV22" s="1"/>
  <c r="AW21"/>
  <c r="AY21"/>
  <c r="AZ22" s="1"/>
  <c r="BA21"/>
  <c r="BC21"/>
  <c r="BD22" s="1"/>
  <c r="BE21"/>
  <c r="BG21"/>
  <c r="BH22" s="1"/>
  <c r="BI21"/>
  <c r="BK21"/>
  <c r="BL22" s="1"/>
  <c r="BM21"/>
  <c r="BO21"/>
  <c r="BQ21"/>
  <c r="BS21"/>
  <c r="BU21"/>
  <c r="BW21"/>
  <c r="BX22" s="1"/>
  <c r="BY21"/>
  <c r="CA21"/>
  <c r="CC21"/>
  <c r="CE21"/>
  <c r="CF22" s="1"/>
  <c r="CG21"/>
  <c r="CI21"/>
  <c r="CK21"/>
  <c r="CM21"/>
  <c r="CO21"/>
  <c r="CQ21"/>
  <c r="CS21"/>
  <c r="CU21"/>
  <c r="CV22" s="1"/>
  <c r="CW21"/>
  <c r="CY21"/>
  <c r="DA21"/>
  <c r="D22"/>
  <c r="BP22"/>
  <c r="C23"/>
  <c r="E23"/>
  <c r="G23"/>
  <c r="H24" s="1"/>
  <c r="I23"/>
  <c r="K23"/>
  <c r="L24" s="1"/>
  <c r="M23"/>
  <c r="O23"/>
  <c r="P24" s="1"/>
  <c r="Q23"/>
  <c r="S23"/>
  <c r="U23"/>
  <c r="W23"/>
  <c r="X24" s="1"/>
  <c r="Y23"/>
  <c r="AA23"/>
  <c r="AB24" s="1"/>
  <c r="AC23"/>
  <c r="AE23"/>
  <c r="AF24" s="1"/>
  <c r="AG23"/>
  <c r="AI23"/>
  <c r="AK23"/>
  <c r="AM23"/>
  <c r="AO23"/>
  <c r="AQ23"/>
  <c r="AR24" s="1"/>
  <c r="AS23"/>
  <c r="AU23"/>
  <c r="AW23"/>
  <c r="AY23"/>
  <c r="AZ24" s="1"/>
  <c r="BA23"/>
  <c r="BC23"/>
  <c r="BE23"/>
  <c r="BG23"/>
  <c r="BH24" s="1"/>
  <c r="BI23"/>
  <c r="BK23"/>
  <c r="BM23"/>
  <c r="BO23"/>
  <c r="BP24" s="1"/>
  <c r="BQ23"/>
  <c r="BS23"/>
  <c r="BU23"/>
  <c r="BW23"/>
  <c r="BX24" s="1"/>
  <c r="BY23"/>
  <c r="CA23"/>
  <c r="CC23"/>
  <c r="CE23"/>
  <c r="CF24" s="1"/>
  <c r="CG23"/>
  <c r="CI23"/>
  <c r="CK23"/>
  <c r="CM23"/>
  <c r="CN24" s="1"/>
  <c r="CO23"/>
  <c r="CQ23"/>
  <c r="CS23"/>
  <c r="CU23"/>
  <c r="CV24" s="1"/>
  <c r="CW23"/>
  <c r="CY23"/>
  <c r="DA23"/>
  <c r="D24"/>
  <c r="T24"/>
  <c r="AJ24"/>
  <c r="C25"/>
  <c r="E25"/>
  <c r="G25"/>
  <c r="I25"/>
  <c r="K25"/>
  <c r="M25"/>
  <c r="O25"/>
  <c r="Q25"/>
  <c r="S25"/>
  <c r="U25"/>
  <c r="W25"/>
  <c r="Y25"/>
  <c r="AA25"/>
  <c r="AC25"/>
  <c r="AE25"/>
  <c r="AG25"/>
  <c r="AI25"/>
  <c r="AK25"/>
  <c r="AM25"/>
  <c r="AO25"/>
  <c r="AQ25"/>
  <c r="AS25"/>
  <c r="AU25"/>
  <c r="AW25"/>
  <c r="AY25"/>
  <c r="BA25"/>
  <c r="BC25"/>
  <c r="BE25"/>
  <c r="BG25"/>
  <c r="BI25"/>
  <c r="BK25"/>
  <c r="BM25"/>
  <c r="BO25"/>
  <c r="BQ25"/>
  <c r="BS25"/>
  <c r="BU25"/>
  <c r="BW25"/>
  <c r="BY25"/>
  <c r="CA25"/>
  <c r="CC25"/>
  <c r="CE25"/>
  <c r="CG25"/>
  <c r="CI25"/>
  <c r="CK25"/>
  <c r="CM25"/>
  <c r="CO25"/>
  <c r="CQ25"/>
  <c r="CS25"/>
  <c r="CU25"/>
  <c r="CW25"/>
  <c r="CY25"/>
  <c r="DA25"/>
  <c r="D26"/>
  <c r="H26"/>
  <c r="L26"/>
  <c r="T26"/>
  <c r="AB26"/>
  <c r="AJ26"/>
  <c r="AR26"/>
  <c r="AZ26"/>
  <c r="BH26"/>
  <c r="BP26"/>
  <c r="BX26"/>
  <c r="C27"/>
  <c r="E27"/>
  <c r="G27"/>
  <c r="I27"/>
  <c r="K27"/>
  <c r="L28" s="1"/>
  <c r="M27"/>
  <c r="O27"/>
  <c r="Q27"/>
  <c r="S27"/>
  <c r="T28" s="1"/>
  <c r="U27"/>
  <c r="W27"/>
  <c r="Y27"/>
  <c r="AA27"/>
  <c r="AB28" s="1"/>
  <c r="AC27"/>
  <c r="AE27"/>
  <c r="AG27"/>
  <c r="AI27"/>
  <c r="AJ28" s="1"/>
  <c r="AK27"/>
  <c r="AM27"/>
  <c r="AO27"/>
  <c r="AQ27"/>
  <c r="AR28" s="1"/>
  <c r="AS27"/>
  <c r="AU27"/>
  <c r="AW27"/>
  <c r="AY27"/>
  <c r="AZ28" s="1"/>
  <c r="BA27"/>
  <c r="BC27"/>
  <c r="BE27"/>
  <c r="BG27"/>
  <c r="BI27"/>
  <c r="BK27"/>
  <c r="BM27"/>
  <c r="BO27"/>
  <c r="BP28" s="1"/>
  <c r="BQ27"/>
  <c r="BS27"/>
  <c r="BU27"/>
  <c r="BW27"/>
  <c r="BY27"/>
  <c r="CA27"/>
  <c r="CC27"/>
  <c r="CE27"/>
  <c r="CF28" s="1"/>
  <c r="CG27"/>
  <c r="CI27"/>
  <c r="CK27"/>
  <c r="CM27"/>
  <c r="CO27"/>
  <c r="CQ27"/>
  <c r="CS27"/>
  <c r="CU27"/>
  <c r="CW27"/>
  <c r="CY27"/>
  <c r="DA27"/>
  <c r="D28"/>
  <c r="C29"/>
  <c r="E29"/>
  <c r="G29"/>
  <c r="I29"/>
  <c r="K29"/>
  <c r="L30" s="1"/>
  <c r="M29"/>
  <c r="O29"/>
  <c r="Q29"/>
  <c r="S29"/>
  <c r="U29"/>
  <c r="W29"/>
  <c r="Y29"/>
  <c r="AA29"/>
  <c r="AB30" s="1"/>
  <c r="AC29"/>
  <c r="AE29"/>
  <c r="AG29"/>
  <c r="AI29"/>
  <c r="AK29"/>
  <c r="AM29"/>
  <c r="AO29"/>
  <c r="AQ29"/>
  <c r="AR30" s="1"/>
  <c r="AS29"/>
  <c r="AU29"/>
  <c r="AW29"/>
  <c r="AY29"/>
  <c r="BA29"/>
  <c r="BC29"/>
  <c r="BE29"/>
  <c r="BG29"/>
  <c r="BH30" s="1"/>
  <c r="BI29"/>
  <c r="BK29"/>
  <c r="BM29"/>
  <c r="BO29"/>
  <c r="BQ29"/>
  <c r="BS29"/>
  <c r="BU29"/>
  <c r="BW29"/>
  <c r="BY29"/>
  <c r="CA29"/>
  <c r="CC29"/>
  <c r="CE29"/>
  <c r="CG29"/>
  <c r="CI29"/>
  <c r="CK29"/>
  <c r="CM29"/>
  <c r="CO29"/>
  <c r="CP30" s="1"/>
  <c r="CQ29"/>
  <c r="CS29"/>
  <c r="CU29"/>
  <c r="CW29"/>
  <c r="CX30" s="1"/>
  <c r="CY29"/>
  <c r="DA29"/>
  <c r="D30"/>
  <c r="T30"/>
  <c r="AJ30"/>
  <c r="AZ30"/>
  <c r="BP30"/>
  <c r="CH30"/>
  <c r="C31"/>
  <c r="E31"/>
  <c r="G31"/>
  <c r="H32" s="1"/>
  <c r="I31"/>
  <c r="K31"/>
  <c r="L32" s="1"/>
  <c r="M31"/>
  <c r="O31"/>
  <c r="P32" s="1"/>
  <c r="Q31"/>
  <c r="S31"/>
  <c r="U31"/>
  <c r="W31"/>
  <c r="X32" s="1"/>
  <c r="Y31"/>
  <c r="AA31"/>
  <c r="AB32" s="1"/>
  <c r="AC31"/>
  <c r="AE31"/>
  <c r="AF32" s="1"/>
  <c r="AG31"/>
  <c r="AI31"/>
  <c r="AK31"/>
  <c r="AM31"/>
  <c r="AN32" s="1"/>
  <c r="AO31"/>
  <c r="AQ31"/>
  <c r="AR32" s="1"/>
  <c r="AS31"/>
  <c r="AU31"/>
  <c r="AV32" s="1"/>
  <c r="AW31"/>
  <c r="AY31"/>
  <c r="BA31"/>
  <c r="BC31"/>
  <c r="BD32" s="1"/>
  <c r="BE31"/>
  <c r="BG31"/>
  <c r="BH32" s="1"/>
  <c r="BI31"/>
  <c r="BK31"/>
  <c r="BL32" s="1"/>
  <c r="BM31"/>
  <c r="BO31"/>
  <c r="BQ31"/>
  <c r="BS31"/>
  <c r="BT32" s="1"/>
  <c r="BU31"/>
  <c r="BW31"/>
  <c r="BX32" s="1"/>
  <c r="BY31"/>
  <c r="CA31"/>
  <c r="CB32" s="1"/>
  <c r="CC31"/>
  <c r="CE31"/>
  <c r="CF32" s="1"/>
  <c r="CG31"/>
  <c r="CI31"/>
  <c r="CJ32" s="1"/>
  <c r="CK31"/>
  <c r="CM31"/>
  <c r="CN32" s="1"/>
  <c r="CO31"/>
  <c r="CQ31"/>
  <c r="CR32" s="1"/>
  <c r="CS31"/>
  <c r="CU31"/>
  <c r="CW31"/>
  <c r="CY31"/>
  <c r="CZ32" s="1"/>
  <c r="DA31"/>
  <c r="D32"/>
  <c r="T32"/>
  <c r="AJ32"/>
  <c r="AZ32"/>
  <c r="BP32"/>
  <c r="CV32"/>
  <c r="C33"/>
  <c r="E33"/>
  <c r="G33"/>
  <c r="H34" s="1"/>
  <c r="I33"/>
  <c r="K33"/>
  <c r="L34" s="1"/>
  <c r="M33"/>
  <c r="O33"/>
  <c r="P34" s="1"/>
  <c r="Q33"/>
  <c r="S33"/>
  <c r="U33"/>
  <c r="W33"/>
  <c r="X34" s="1"/>
  <c r="Y33"/>
  <c r="AA33"/>
  <c r="AB34" s="1"/>
  <c r="AC33"/>
  <c r="AE33"/>
  <c r="AF34" s="1"/>
  <c r="AG33"/>
  <c r="AI33"/>
  <c r="AK33"/>
  <c r="AM33"/>
  <c r="AN34" s="1"/>
  <c r="AO33"/>
  <c r="AQ33"/>
  <c r="AR34" s="1"/>
  <c r="AS33"/>
  <c r="AU33"/>
  <c r="AV34" s="1"/>
  <c r="AW33"/>
  <c r="AX34" s="1"/>
  <c r="AY33"/>
  <c r="AZ34" s="1"/>
  <c r="BA33"/>
  <c r="BC33"/>
  <c r="BD34" s="1"/>
  <c r="BE33"/>
  <c r="BG33"/>
  <c r="BI33"/>
  <c r="BK33"/>
  <c r="BL34" s="1"/>
  <c r="BM33"/>
  <c r="BO33"/>
  <c r="BQ33"/>
  <c r="BS33"/>
  <c r="BT34" s="1"/>
  <c r="BU33"/>
  <c r="BW33"/>
  <c r="BY33"/>
  <c r="CA33"/>
  <c r="CB34" s="1"/>
  <c r="CC33"/>
  <c r="CE33"/>
  <c r="CG33"/>
  <c r="CI33"/>
  <c r="CJ34" s="1"/>
  <c r="CK33"/>
  <c r="CM33"/>
  <c r="CO33"/>
  <c r="CQ33"/>
  <c r="CR34" s="1"/>
  <c r="CS33"/>
  <c r="CU33"/>
  <c r="CW33"/>
  <c r="CY33"/>
  <c r="CZ34" s="1"/>
  <c r="DA33"/>
  <c r="D34"/>
  <c r="T34"/>
  <c r="AJ34"/>
  <c r="AT34"/>
  <c r="BB34"/>
  <c r="C35"/>
  <c r="E35"/>
  <c r="G35"/>
  <c r="H36" s="1"/>
  <c r="I35"/>
  <c r="K35"/>
  <c r="L36" s="1"/>
  <c r="M35"/>
  <c r="O35"/>
  <c r="P36" s="1"/>
  <c r="Q35"/>
  <c r="S35"/>
  <c r="U35"/>
  <c r="W35"/>
  <c r="X36" s="1"/>
  <c r="Y35"/>
  <c r="AA35"/>
  <c r="AB36" s="1"/>
  <c r="AC35"/>
  <c r="AE35"/>
  <c r="AF36" s="1"/>
  <c r="AG35"/>
  <c r="AI35"/>
  <c r="AK35"/>
  <c r="AM35"/>
  <c r="AN36" s="1"/>
  <c r="AO35"/>
  <c r="AQ35"/>
  <c r="AR36" s="1"/>
  <c r="AS35"/>
  <c r="AU35"/>
  <c r="AV36" s="1"/>
  <c r="AW35"/>
  <c r="AY35"/>
  <c r="AZ36" s="1"/>
  <c r="BA35"/>
  <c r="BC35"/>
  <c r="BD36" s="1"/>
  <c r="BE35"/>
  <c r="BG35"/>
  <c r="BH36" s="1"/>
  <c r="BI35"/>
  <c r="BK35"/>
  <c r="BL36" s="1"/>
  <c r="BM35"/>
  <c r="BO35"/>
  <c r="BQ35"/>
  <c r="BS35"/>
  <c r="BT36" s="1"/>
  <c r="BU35"/>
  <c r="BW35"/>
  <c r="BX36" s="1"/>
  <c r="BY35"/>
  <c r="CA35"/>
  <c r="CB36" s="1"/>
  <c r="CC35"/>
  <c r="CE35"/>
  <c r="CF36" s="1"/>
  <c r="CG35"/>
  <c r="CI35"/>
  <c r="CJ36" s="1"/>
  <c r="CK35"/>
  <c r="CM35"/>
  <c r="CN36" s="1"/>
  <c r="CO35"/>
  <c r="CQ35"/>
  <c r="CR36" s="1"/>
  <c r="CS35"/>
  <c r="CU35"/>
  <c r="CV36" s="1"/>
  <c r="CW35"/>
  <c r="CY35"/>
  <c r="CZ36" s="1"/>
  <c r="DA35"/>
  <c r="D36"/>
  <c r="T36"/>
  <c r="AJ36"/>
  <c r="BP36"/>
  <c r="C37"/>
  <c r="E37"/>
  <c r="G37"/>
  <c r="H38" s="1"/>
  <c r="I37"/>
  <c r="K37"/>
  <c r="L38" s="1"/>
  <c r="M37"/>
  <c r="O37"/>
  <c r="P38" s="1"/>
  <c r="Q37"/>
  <c r="S37"/>
  <c r="T38" s="1"/>
  <c r="U37"/>
  <c r="W37"/>
  <c r="X38" s="1"/>
  <c r="Y37"/>
  <c r="AA37"/>
  <c r="AB38" s="1"/>
  <c r="AC37"/>
  <c r="AE37"/>
  <c r="AF38" s="1"/>
  <c r="AG37"/>
  <c r="AI37"/>
  <c r="AJ38" s="1"/>
  <c r="AK37"/>
  <c r="AM37"/>
  <c r="AN38" s="1"/>
  <c r="AO37"/>
  <c r="AQ37"/>
  <c r="AR38" s="1"/>
  <c r="AS37"/>
  <c r="AU37"/>
  <c r="AV38" s="1"/>
  <c r="AW37"/>
  <c r="AY37"/>
  <c r="AZ38" s="1"/>
  <c r="BA37"/>
  <c r="BC37"/>
  <c r="BD38" s="1"/>
  <c r="BE37"/>
  <c r="BG37"/>
  <c r="BH38" s="1"/>
  <c r="BI37"/>
  <c r="BK37"/>
  <c r="BL38" s="1"/>
  <c r="BM37"/>
  <c r="BO37"/>
  <c r="BP38" s="1"/>
  <c r="BQ37"/>
  <c r="BS37"/>
  <c r="BT38" s="1"/>
  <c r="BU37"/>
  <c r="BW37"/>
  <c r="BX38" s="1"/>
  <c r="BY37"/>
  <c r="CA37"/>
  <c r="CB38" s="1"/>
  <c r="CC37"/>
  <c r="CE37"/>
  <c r="CF38" s="1"/>
  <c r="CG37"/>
  <c r="CI37"/>
  <c r="CJ38" s="1"/>
  <c r="CK37"/>
  <c r="CM37"/>
  <c r="CN38" s="1"/>
  <c r="CO37"/>
  <c r="CQ37"/>
  <c r="CR38" s="1"/>
  <c r="CS37"/>
  <c r="CU37"/>
  <c r="CV38" s="1"/>
  <c r="CW37"/>
  <c r="CY37"/>
  <c r="CZ38" s="1"/>
  <c r="DA37"/>
  <c r="D38"/>
  <c r="C39"/>
  <c r="E39"/>
  <c r="G39"/>
  <c r="I39"/>
  <c r="K39"/>
  <c r="M39"/>
  <c r="O39"/>
  <c r="Q39"/>
  <c r="S39"/>
  <c r="U39"/>
  <c r="W39"/>
  <c r="Y39"/>
  <c r="AA39"/>
  <c r="AC39"/>
  <c r="AE39"/>
  <c r="AG39"/>
  <c r="AI39"/>
  <c r="AK39"/>
  <c r="AM39"/>
  <c r="AN40" s="1"/>
  <c r="AO39"/>
  <c r="AQ39"/>
  <c r="AR40" s="1"/>
  <c r="AS39"/>
  <c r="AU39"/>
  <c r="AV40" s="1"/>
  <c r="AW39"/>
  <c r="AY39"/>
  <c r="BA39"/>
  <c r="BC39"/>
  <c r="BD40" s="1"/>
  <c r="BE39"/>
  <c r="BG39"/>
  <c r="BH40" s="1"/>
  <c r="BI39"/>
  <c r="BK39"/>
  <c r="BL40" s="1"/>
  <c r="BM39"/>
  <c r="BO39"/>
  <c r="BQ39"/>
  <c r="BS39"/>
  <c r="BT40" s="1"/>
  <c r="BU39"/>
  <c r="BW39"/>
  <c r="BX40" s="1"/>
  <c r="BY39"/>
  <c r="CA39"/>
  <c r="CC39"/>
  <c r="CE39"/>
  <c r="CF40" s="1"/>
  <c r="CG39"/>
  <c r="CI39"/>
  <c r="CK39"/>
  <c r="CM39"/>
  <c r="CO39"/>
  <c r="CQ39"/>
  <c r="CS39"/>
  <c r="CU39"/>
  <c r="CV40" s="1"/>
  <c r="CW39"/>
  <c r="CY39"/>
  <c r="DA39"/>
  <c r="D40"/>
  <c r="H40"/>
  <c r="L40"/>
  <c r="P40"/>
  <c r="T40"/>
  <c r="X40"/>
  <c r="AB40"/>
  <c r="AF40"/>
  <c r="AJ40"/>
  <c r="AZ40"/>
  <c r="BP40"/>
  <c r="CN40"/>
  <c r="C41"/>
  <c r="E41"/>
  <c r="G41"/>
  <c r="H42" s="1"/>
  <c r="I41"/>
  <c r="K41"/>
  <c r="L42" s="1"/>
  <c r="M41"/>
  <c r="O41"/>
  <c r="P42" s="1"/>
  <c r="Q41"/>
  <c r="S41"/>
  <c r="T42" s="1"/>
  <c r="U41"/>
  <c r="W41"/>
  <c r="X42" s="1"/>
  <c r="Y41"/>
  <c r="AA41"/>
  <c r="AB42" s="1"/>
  <c r="AC41"/>
  <c r="AE41"/>
  <c r="AF42" s="1"/>
  <c r="AG41"/>
  <c r="AI41"/>
  <c r="AJ42" s="1"/>
  <c r="AK41"/>
  <c r="AM41"/>
  <c r="AN42" s="1"/>
  <c r="AO41"/>
  <c r="AQ41"/>
  <c r="AR42" s="1"/>
  <c r="AS41"/>
  <c r="AU41"/>
  <c r="AV42" s="1"/>
  <c r="AW41"/>
  <c r="AY41"/>
  <c r="AZ42" s="1"/>
  <c r="BA41"/>
  <c r="BC41"/>
  <c r="BE41"/>
  <c r="BG41"/>
  <c r="BH42" s="1"/>
  <c r="BI41"/>
  <c r="BK41"/>
  <c r="BM41"/>
  <c r="BO41"/>
  <c r="BP42" s="1"/>
  <c r="BQ41"/>
  <c r="BS41"/>
  <c r="BU41"/>
  <c r="BW41"/>
  <c r="BX42" s="1"/>
  <c r="BY41"/>
  <c r="CA41"/>
  <c r="CC41"/>
  <c r="CE41"/>
  <c r="CG41"/>
  <c r="CI41"/>
  <c r="CK41"/>
  <c r="CM41"/>
  <c r="CN42" s="1"/>
  <c r="CO41"/>
  <c r="CQ41"/>
  <c r="CS41"/>
  <c r="CU41"/>
  <c r="CV42" s="1"/>
  <c r="CW41"/>
  <c r="CY41"/>
  <c r="DA41"/>
  <c r="D42"/>
  <c r="CF42"/>
  <c r="C43"/>
  <c r="E43"/>
  <c r="G43"/>
  <c r="H44" s="1"/>
  <c r="I43"/>
  <c r="K43"/>
  <c r="M43"/>
  <c r="O43"/>
  <c r="P44" s="1"/>
  <c r="Q43"/>
  <c r="S43"/>
  <c r="U43"/>
  <c r="W43"/>
  <c r="Y43"/>
  <c r="AA43"/>
  <c r="AB44" s="1"/>
  <c r="AC43"/>
  <c r="AE43"/>
  <c r="AG43"/>
  <c r="AI43"/>
  <c r="AK43"/>
  <c r="AM43"/>
  <c r="AO43"/>
  <c r="AQ43"/>
  <c r="AR44" s="1"/>
  <c r="AS43"/>
  <c r="AU43"/>
  <c r="AW43"/>
  <c r="AY43"/>
  <c r="BA43"/>
  <c r="BC43"/>
  <c r="BE43"/>
  <c r="BG43"/>
  <c r="BI43"/>
  <c r="BK43"/>
  <c r="BM43"/>
  <c r="BO43"/>
  <c r="BP44" s="1"/>
  <c r="BQ43"/>
  <c r="BS43"/>
  <c r="BU43"/>
  <c r="BW43"/>
  <c r="BY43"/>
  <c r="CA43"/>
  <c r="CC43"/>
  <c r="CE43"/>
  <c r="CF44" s="1"/>
  <c r="CG43"/>
  <c r="CI43"/>
  <c r="CK43"/>
  <c r="CM43"/>
  <c r="CO43"/>
  <c r="CQ43"/>
  <c r="CS43"/>
  <c r="CU43"/>
  <c r="CV44" s="1"/>
  <c r="CW43"/>
  <c r="CY43"/>
  <c r="DA43"/>
  <c r="D44"/>
  <c r="L44"/>
  <c r="T44"/>
  <c r="AJ44"/>
  <c r="AZ44"/>
  <c r="C45"/>
  <c r="E45"/>
  <c r="G45"/>
  <c r="I45"/>
  <c r="K45"/>
  <c r="L46" s="1"/>
  <c r="M45"/>
  <c r="O45"/>
  <c r="Q45"/>
  <c r="S45"/>
  <c r="T46" s="1"/>
  <c r="U45"/>
  <c r="W45"/>
  <c r="Y45"/>
  <c r="AA45"/>
  <c r="AB46" s="1"/>
  <c r="AC45"/>
  <c r="AE45"/>
  <c r="AG45"/>
  <c r="AI45"/>
  <c r="AJ46" s="1"/>
  <c r="AK45"/>
  <c r="AM45"/>
  <c r="AO45"/>
  <c r="AQ45"/>
  <c r="AR46" s="1"/>
  <c r="AS45"/>
  <c r="AU45"/>
  <c r="AW45"/>
  <c r="AY45"/>
  <c r="AZ46" s="1"/>
  <c r="BA45"/>
  <c r="BC45"/>
  <c r="BE45"/>
  <c r="BG45"/>
  <c r="BH46" s="1"/>
  <c r="BI45"/>
  <c r="BK45"/>
  <c r="BM45"/>
  <c r="BO45"/>
  <c r="BP46" s="1"/>
  <c r="BQ45"/>
  <c r="BS45"/>
  <c r="BU45"/>
  <c r="BW45"/>
  <c r="BX46" s="1"/>
  <c r="BY45"/>
  <c r="CA45"/>
  <c r="CC45"/>
  <c r="CE45"/>
  <c r="CF46" s="1"/>
  <c r="CG45"/>
  <c r="CI45"/>
  <c r="CK45"/>
  <c r="CM45"/>
  <c r="CN46" s="1"/>
  <c r="CO45"/>
  <c r="CQ45"/>
  <c r="CS45"/>
  <c r="CU45"/>
  <c r="CV46" s="1"/>
  <c r="CW45"/>
  <c r="CY45"/>
  <c r="DA45"/>
  <c r="D46"/>
  <c r="C47"/>
  <c r="E47"/>
  <c r="G47"/>
  <c r="I47"/>
  <c r="K47"/>
  <c r="L48" s="1"/>
  <c r="M47"/>
  <c r="O47"/>
  <c r="Q47"/>
  <c r="S47"/>
  <c r="U47"/>
  <c r="W47"/>
  <c r="Y47"/>
  <c r="AA47"/>
  <c r="AB48" s="1"/>
  <c r="AC47"/>
  <c r="AE47"/>
  <c r="AG47"/>
  <c r="AI47"/>
  <c r="AK47"/>
  <c r="AM47"/>
  <c r="AO47"/>
  <c r="AQ47"/>
  <c r="AR48" s="1"/>
  <c r="AS47"/>
  <c r="AU47"/>
  <c r="AW47"/>
  <c r="AY47"/>
  <c r="BA47"/>
  <c r="BC47"/>
  <c r="BE47"/>
  <c r="BG47"/>
  <c r="BI47"/>
  <c r="BK47"/>
  <c r="BM47"/>
  <c r="BO47"/>
  <c r="BP48" s="1"/>
  <c r="BQ47"/>
  <c r="BS47"/>
  <c r="BU47"/>
  <c r="BW47"/>
  <c r="BY47"/>
  <c r="CA47"/>
  <c r="CC47"/>
  <c r="CE47"/>
  <c r="CG47"/>
  <c r="CI47"/>
  <c r="CK47"/>
  <c r="CM47"/>
  <c r="CO47"/>
  <c r="CQ47"/>
  <c r="CS47"/>
  <c r="CU47"/>
  <c r="CV48" s="1"/>
  <c r="CW47"/>
  <c r="CY47"/>
  <c r="DA47"/>
  <c r="D48"/>
  <c r="T48"/>
  <c r="AJ48"/>
  <c r="AZ48"/>
  <c r="CF48"/>
  <c r="C49"/>
  <c r="E49"/>
  <c r="G49"/>
  <c r="I49"/>
  <c r="K49"/>
  <c r="L50" s="1"/>
  <c r="M49"/>
  <c r="O49"/>
  <c r="Q49"/>
  <c r="S49"/>
  <c r="T50" s="1"/>
  <c r="U49"/>
  <c r="W49"/>
  <c r="Y49"/>
  <c r="AA49"/>
  <c r="AB50" s="1"/>
  <c r="AC49"/>
  <c r="AE49"/>
  <c r="AG49"/>
  <c r="AI49"/>
  <c r="AJ50" s="1"/>
  <c r="AK49"/>
  <c r="AM49"/>
  <c r="AO49"/>
  <c r="AQ49"/>
  <c r="AR50" s="1"/>
  <c r="AS49"/>
  <c r="AU49"/>
  <c r="AW49"/>
  <c r="AY49"/>
  <c r="AZ50" s="1"/>
  <c r="BA49"/>
  <c r="BC49"/>
  <c r="BE49"/>
  <c r="BG49"/>
  <c r="BH50" s="1"/>
  <c r="BI49"/>
  <c r="BK49"/>
  <c r="BM49"/>
  <c r="BO49"/>
  <c r="BQ49"/>
  <c r="BS49"/>
  <c r="BU49"/>
  <c r="BW49"/>
  <c r="BX50" s="1"/>
  <c r="BY49"/>
  <c r="CA49"/>
  <c r="CC49"/>
  <c r="CE49"/>
  <c r="CF50" s="1"/>
  <c r="CG49"/>
  <c r="CI49"/>
  <c r="CK49"/>
  <c r="CM49"/>
  <c r="CN50" s="1"/>
  <c r="CO49"/>
  <c r="CQ49"/>
  <c r="CS49"/>
  <c r="CU49"/>
  <c r="CV50" s="1"/>
  <c r="CW49"/>
  <c r="CY49"/>
  <c r="DA49"/>
  <c r="D50"/>
  <c r="BP50"/>
  <c r="C51"/>
  <c r="E51"/>
  <c r="G51"/>
  <c r="I51"/>
  <c r="K51"/>
  <c r="L52" s="1"/>
  <c r="M51"/>
  <c r="O51"/>
  <c r="Q51"/>
  <c r="S51"/>
  <c r="U51"/>
  <c r="W51"/>
  <c r="Y51"/>
  <c r="AA51"/>
  <c r="AB52" s="1"/>
  <c r="AC51"/>
  <c r="AE51"/>
  <c r="AG51"/>
  <c r="AI51"/>
  <c r="AK51"/>
  <c r="AM51"/>
  <c r="AO51"/>
  <c r="AQ51"/>
  <c r="AR52" s="1"/>
  <c r="AS51"/>
  <c r="AU51"/>
  <c r="AW51"/>
  <c r="AY51"/>
  <c r="AZ52" s="1"/>
  <c r="BA51"/>
  <c r="BC51"/>
  <c r="BE51"/>
  <c r="BG51"/>
  <c r="BI51"/>
  <c r="BK51"/>
  <c r="BM51"/>
  <c r="BO51"/>
  <c r="BP52" s="1"/>
  <c r="BQ51"/>
  <c r="BS51"/>
  <c r="BU51"/>
  <c r="BW51"/>
  <c r="BY51"/>
  <c r="CA51"/>
  <c r="CC51"/>
  <c r="CE51"/>
  <c r="CG51"/>
  <c r="CI51"/>
  <c r="CK51"/>
  <c r="CM51"/>
  <c r="CO51"/>
  <c r="CQ51"/>
  <c r="CS51"/>
  <c r="CU51"/>
  <c r="CV52" s="1"/>
  <c r="CW51"/>
  <c r="CY51"/>
  <c r="DA51"/>
  <c r="D52"/>
  <c r="T52"/>
  <c r="AJ52"/>
  <c r="CF52"/>
  <c r="C53"/>
  <c r="E53"/>
  <c r="G53"/>
  <c r="I53"/>
  <c r="K53"/>
  <c r="L54" s="1"/>
  <c r="M53"/>
  <c r="O53"/>
  <c r="Q53"/>
  <c r="S53"/>
  <c r="T54" s="1"/>
  <c r="U53"/>
  <c r="W53"/>
  <c r="Y53"/>
  <c r="AA53"/>
  <c r="AB54" s="1"/>
  <c r="AC53"/>
  <c r="AE53"/>
  <c r="AG53"/>
  <c r="AI53"/>
  <c r="AK53"/>
  <c r="AM53"/>
  <c r="AO53"/>
  <c r="AQ53"/>
  <c r="AR54" s="1"/>
  <c r="AS53"/>
  <c r="AU53"/>
  <c r="AW53"/>
  <c r="AY53"/>
  <c r="AZ54" s="1"/>
  <c r="BA53"/>
  <c r="BC53"/>
  <c r="BE53"/>
  <c r="BG53"/>
  <c r="BH54" s="1"/>
  <c r="BI53"/>
  <c r="BK53"/>
  <c r="BM53"/>
  <c r="BO53"/>
  <c r="BQ53"/>
  <c r="BS53"/>
  <c r="BU53"/>
  <c r="BW53"/>
  <c r="BX54" s="1"/>
  <c r="BY53"/>
  <c r="CA53"/>
  <c r="CC53"/>
  <c r="CE53"/>
  <c r="CF54" s="1"/>
  <c r="CG53"/>
  <c r="CI53"/>
  <c r="CK53"/>
  <c r="CM53"/>
  <c r="CO53"/>
  <c r="CQ53"/>
  <c r="CS53"/>
  <c r="CU53"/>
  <c r="CV54" s="1"/>
  <c r="CW53"/>
  <c r="CY53"/>
  <c r="DA53"/>
  <c r="D54"/>
  <c r="AJ54"/>
  <c r="BP54"/>
  <c r="C55"/>
  <c r="E55"/>
  <c r="G55"/>
  <c r="I55"/>
  <c r="K55"/>
  <c r="L56" s="1"/>
  <c r="M55"/>
  <c r="O55"/>
  <c r="Q55"/>
  <c r="S55"/>
  <c r="T56" s="1"/>
  <c r="U55"/>
  <c r="W55"/>
  <c r="Y55"/>
  <c r="AA55"/>
  <c r="AB56" s="1"/>
  <c r="AC55"/>
  <c r="AE55"/>
  <c r="AG55"/>
  <c r="AI55"/>
  <c r="AJ56" s="1"/>
  <c r="AK55"/>
  <c r="AM55"/>
  <c r="AO55"/>
  <c r="AQ55"/>
  <c r="AS55"/>
  <c r="AU55"/>
  <c r="AW55"/>
  <c r="AY55"/>
  <c r="AZ56" s="1"/>
  <c r="BA55"/>
  <c r="BC55"/>
  <c r="BE55"/>
  <c r="BG55"/>
  <c r="BI55"/>
  <c r="BK55"/>
  <c r="BM55"/>
  <c r="BO55"/>
  <c r="BP56" s="1"/>
  <c r="BQ55"/>
  <c r="BS55"/>
  <c r="BU55"/>
  <c r="BW55"/>
  <c r="BY55"/>
  <c r="CA55"/>
  <c r="CC55"/>
  <c r="CE55"/>
  <c r="CF56" s="1"/>
  <c r="CG55"/>
  <c r="CI55"/>
  <c r="CK55"/>
  <c r="CM55"/>
  <c r="CO55"/>
  <c r="CQ55"/>
  <c r="CS55"/>
  <c r="CU55"/>
  <c r="CV56" s="1"/>
  <c r="CW55"/>
  <c r="CY55"/>
  <c r="DA55"/>
  <c r="D56"/>
  <c r="C57"/>
  <c r="E57"/>
  <c r="G57"/>
  <c r="I57"/>
  <c r="K57"/>
  <c r="M57"/>
  <c r="O57"/>
  <c r="P58" s="1"/>
  <c r="Q57"/>
  <c r="S57"/>
  <c r="U57"/>
  <c r="W57"/>
  <c r="X58" s="1"/>
  <c r="Y57"/>
  <c r="AA57"/>
  <c r="AC57"/>
  <c r="AE57"/>
  <c r="AF58" s="1"/>
  <c r="AG57"/>
  <c r="AI57"/>
  <c r="AK57"/>
  <c r="AM57"/>
  <c r="AN58" s="1"/>
  <c r="AO57"/>
  <c r="AQ57"/>
  <c r="AS57"/>
  <c r="AU57"/>
  <c r="AV58" s="1"/>
  <c r="AW57"/>
  <c r="AY57"/>
  <c r="BA57"/>
  <c r="BC57"/>
  <c r="BD58" s="1"/>
  <c r="BE57"/>
  <c r="BG57"/>
  <c r="BI57"/>
  <c r="BK57"/>
  <c r="BL58" s="1"/>
  <c r="BM57"/>
  <c r="BO57"/>
  <c r="BQ57"/>
  <c r="BS57"/>
  <c r="BU57"/>
  <c r="BW57"/>
  <c r="BX58" s="1"/>
  <c r="BY57"/>
  <c r="CA57"/>
  <c r="CC57"/>
  <c r="CE57"/>
  <c r="CG57"/>
  <c r="CI57"/>
  <c r="CK57"/>
  <c r="CM57"/>
  <c r="CN58" s="1"/>
  <c r="CO57"/>
  <c r="CQ57"/>
  <c r="CS57"/>
  <c r="CU57"/>
  <c r="CW57"/>
  <c r="CY57"/>
  <c r="DA57"/>
  <c r="D58"/>
  <c r="H58"/>
  <c r="L58"/>
  <c r="T58"/>
  <c r="AB58"/>
  <c r="AJ58"/>
  <c r="AR58"/>
  <c r="AZ58"/>
  <c r="BH58"/>
  <c r="BP58"/>
  <c r="CF58"/>
  <c r="CV58"/>
  <c r="C59"/>
  <c r="E59"/>
  <c r="G59"/>
  <c r="I59"/>
  <c r="K59"/>
  <c r="M59"/>
  <c r="O59"/>
  <c r="Q59"/>
  <c r="S59"/>
  <c r="U59"/>
  <c r="W59"/>
  <c r="Y59"/>
  <c r="AA59"/>
  <c r="AC59"/>
  <c r="AE59"/>
  <c r="AG59"/>
  <c r="AI59"/>
  <c r="AK59"/>
  <c r="AM59"/>
  <c r="AO59"/>
  <c r="AQ59"/>
  <c r="AS59"/>
  <c r="AU59"/>
  <c r="AW59"/>
  <c r="AY59"/>
  <c r="BA59"/>
  <c r="BC59"/>
  <c r="BE59"/>
  <c r="BG59"/>
  <c r="BI59"/>
  <c r="BK59"/>
  <c r="BM59"/>
  <c r="BO59"/>
  <c r="BQ59"/>
  <c r="BS59"/>
  <c r="BU59"/>
  <c r="BW59"/>
  <c r="BY59"/>
  <c r="CA59"/>
  <c r="CC59"/>
  <c r="CE59"/>
  <c r="CG59"/>
  <c r="CI59"/>
  <c r="CJ60" s="1"/>
  <c r="CK59"/>
  <c r="CM59"/>
  <c r="CO59"/>
  <c r="CQ59"/>
  <c r="CR60" s="1"/>
  <c r="CS59"/>
  <c r="CU59"/>
  <c r="CW59"/>
  <c r="CY59"/>
  <c r="CZ60" s="1"/>
  <c r="DA59"/>
  <c r="D60"/>
  <c r="F60"/>
  <c r="H60"/>
  <c r="J60"/>
  <c r="L60"/>
  <c r="N60"/>
  <c r="P60"/>
  <c r="R60"/>
  <c r="T60"/>
  <c r="V60"/>
  <c r="X60"/>
  <c r="Z60"/>
  <c r="AB60"/>
  <c r="AD60"/>
  <c r="AF60"/>
  <c r="AH60"/>
  <c r="AJ60"/>
  <c r="AL60"/>
  <c r="AN60"/>
  <c r="AP60"/>
  <c r="AR60"/>
  <c r="AT60"/>
  <c r="AV60"/>
  <c r="AX60"/>
  <c r="AZ60"/>
  <c r="BB60"/>
  <c r="BD60"/>
  <c r="BF60"/>
  <c r="BH60"/>
  <c r="BJ60"/>
  <c r="BL60"/>
  <c r="BN60"/>
  <c r="BP60"/>
  <c r="BR60"/>
  <c r="BT60"/>
  <c r="BV60"/>
  <c r="BX60"/>
  <c r="BZ60"/>
  <c r="CB60"/>
  <c r="C61"/>
  <c r="E61"/>
  <c r="G61"/>
  <c r="H62" s="1"/>
  <c r="I61"/>
  <c r="K61"/>
  <c r="L62" s="1"/>
  <c r="M61"/>
  <c r="O61"/>
  <c r="P62" s="1"/>
  <c r="Q61"/>
  <c r="S61"/>
  <c r="U61"/>
  <c r="W61"/>
  <c r="X62" s="1"/>
  <c r="Y61"/>
  <c r="AA61"/>
  <c r="AB62" s="1"/>
  <c r="AC61"/>
  <c r="AE61"/>
  <c r="AF62" s="1"/>
  <c r="AG61"/>
  <c r="AI61"/>
  <c r="AK61"/>
  <c r="AM61"/>
  <c r="AN62" s="1"/>
  <c r="AO61"/>
  <c r="AQ61"/>
  <c r="AR62" s="1"/>
  <c r="AS61"/>
  <c r="AU61"/>
  <c r="AV62" s="1"/>
  <c r="AW61"/>
  <c r="AY61"/>
  <c r="AZ62" s="1"/>
  <c r="BA61"/>
  <c r="BC61"/>
  <c r="BD62" s="1"/>
  <c r="BE61"/>
  <c r="BG61"/>
  <c r="BH62" s="1"/>
  <c r="BI61"/>
  <c r="BK61"/>
  <c r="BL62" s="1"/>
  <c r="BM61"/>
  <c r="BO61"/>
  <c r="BQ61"/>
  <c r="BS61"/>
  <c r="BT62" s="1"/>
  <c r="BU61"/>
  <c r="BW61"/>
  <c r="BX62" s="1"/>
  <c r="BY61"/>
  <c r="CA61"/>
  <c r="CB62" s="1"/>
  <c r="CC61"/>
  <c r="CE61"/>
  <c r="CF62" s="1"/>
  <c r="CG61"/>
  <c r="CI61"/>
  <c r="CJ62" s="1"/>
  <c r="CK61"/>
  <c r="CM61"/>
  <c r="CN62" s="1"/>
  <c r="CO61"/>
  <c r="CQ61"/>
  <c r="CR62" s="1"/>
  <c r="CS61"/>
  <c r="CU61"/>
  <c r="CW61"/>
  <c r="CY61"/>
  <c r="CZ62" s="1"/>
  <c r="DA61"/>
  <c r="D62"/>
  <c r="T62"/>
  <c r="AJ62"/>
  <c r="BP62"/>
  <c r="CV62"/>
  <c r="E9"/>
  <c r="F9" s="1"/>
  <c r="G9"/>
  <c r="H9" s="1"/>
  <c r="I9"/>
  <c r="J9" s="1"/>
  <c r="K9"/>
  <c r="L9" s="1"/>
  <c r="M9"/>
  <c r="N9" s="1"/>
  <c r="O9"/>
  <c r="P9" s="1"/>
  <c r="Q9"/>
  <c r="R9" s="1"/>
  <c r="S9"/>
  <c r="T9" s="1"/>
  <c r="U9"/>
  <c r="V9" s="1"/>
  <c r="W9"/>
  <c r="X9" s="1"/>
  <c r="Y9"/>
  <c r="Z9" s="1"/>
  <c r="AA9"/>
  <c r="AB9" s="1"/>
  <c r="AC9"/>
  <c r="AD9" s="1"/>
  <c r="AE9"/>
  <c r="AF9" s="1"/>
  <c r="AG9"/>
  <c r="AH9" s="1"/>
  <c r="AI9"/>
  <c r="AJ9" s="1"/>
  <c r="AK9"/>
  <c r="AM9"/>
  <c r="AN9" s="1"/>
  <c r="AO9"/>
  <c r="AP9" s="1"/>
  <c r="AQ9"/>
  <c r="AR9" s="1"/>
  <c r="AS9"/>
  <c r="AT9" s="1"/>
  <c r="AU9"/>
  <c r="AV9" s="1"/>
  <c r="AW9"/>
  <c r="AX9" s="1"/>
  <c r="AY9"/>
  <c r="AZ9" s="1"/>
  <c r="BA9"/>
  <c r="BB9" s="1"/>
  <c r="BC9"/>
  <c r="BD9" s="1"/>
  <c r="BE9"/>
  <c r="BF9" s="1"/>
  <c r="BG9"/>
  <c r="BH9" s="1"/>
  <c r="BI9"/>
  <c r="BJ9" s="1"/>
  <c r="BK9"/>
  <c r="BL9" s="1"/>
  <c r="BM9"/>
  <c r="BN9" s="1"/>
  <c r="BO9"/>
  <c r="BP9" s="1"/>
  <c r="BQ9"/>
  <c r="BR9" s="1"/>
  <c r="BS9"/>
  <c r="BT9" s="1"/>
  <c r="BU9"/>
  <c r="BV9" s="1"/>
  <c r="BW9"/>
  <c r="BX9" s="1"/>
  <c r="BY9"/>
  <c r="BZ9" s="1"/>
  <c r="CA9"/>
  <c r="CB9" s="1"/>
  <c r="CC9"/>
  <c r="CD9" s="1"/>
  <c r="CE9"/>
  <c r="CF9" s="1"/>
  <c r="CG9"/>
  <c r="CH9" s="1"/>
  <c r="CI9"/>
  <c r="CJ9" s="1"/>
  <c r="CK9"/>
  <c r="CL9" s="1"/>
  <c r="CM9"/>
  <c r="CN9" s="1"/>
  <c r="CO9"/>
  <c r="CP9" s="1"/>
  <c r="CQ9"/>
  <c r="CR9" s="1"/>
  <c r="CS9"/>
  <c r="CT9" s="1"/>
  <c r="CU9"/>
  <c r="CV9" s="1"/>
  <c r="CW9"/>
  <c r="CX9" s="1"/>
  <c r="CY9"/>
  <c r="CZ9" s="1"/>
  <c r="DA9"/>
  <c r="DB9" s="1"/>
  <c r="J10"/>
  <c r="R10"/>
  <c r="Z10"/>
  <c r="AH10"/>
  <c r="BB10"/>
  <c r="BR10"/>
  <c r="CH10"/>
  <c r="CX10"/>
  <c r="C9"/>
  <c r="G37" i="1" l="1"/>
  <c r="G36"/>
  <c r="G35"/>
  <c r="G34"/>
  <c r="G33"/>
  <c r="G32"/>
  <c r="G31"/>
  <c r="G30"/>
  <c r="G29"/>
  <c r="G28"/>
  <c r="G27"/>
  <c r="G26"/>
  <c r="G25"/>
  <c r="W23"/>
  <c r="G23"/>
  <c r="W21"/>
  <c r="G21"/>
  <c r="W19"/>
  <c r="CP10" i="2"/>
  <c r="BZ10"/>
  <c r="BJ10"/>
  <c r="AT10"/>
  <c r="DB10"/>
  <c r="CT10"/>
  <c r="CL10"/>
  <c r="CD10"/>
  <c r="BV10"/>
  <c r="BN10"/>
  <c r="BF10"/>
  <c r="AX10"/>
  <c r="AP10"/>
  <c r="AD10"/>
  <c r="V10"/>
  <c r="N10"/>
  <c r="F10"/>
  <c r="AV29"/>
  <c r="BX30"/>
  <c r="CV28"/>
  <c r="CN26"/>
  <c r="CV18"/>
  <c r="CN18"/>
  <c r="CF18"/>
  <c r="BX18"/>
  <c r="BP18"/>
  <c r="BH18"/>
  <c r="CF14"/>
  <c r="BT14"/>
  <c r="BL14"/>
  <c r="BD14"/>
  <c r="AV14"/>
  <c r="AN14"/>
  <c r="AF14"/>
  <c r="AZ33"/>
  <c r="CV60"/>
  <c r="CN60"/>
  <c r="CF60"/>
  <c r="CZ58"/>
  <c r="CR58"/>
  <c r="CJ58"/>
  <c r="CB58"/>
  <c r="BT58"/>
  <c r="CN52"/>
  <c r="BX52"/>
  <c r="BH52"/>
  <c r="CN48"/>
  <c r="BX48"/>
  <c r="BH48"/>
  <c r="CN44"/>
  <c r="BX44"/>
  <c r="BH44"/>
  <c r="CV34"/>
  <c r="CN34"/>
  <c r="CF34"/>
  <c r="BX34"/>
  <c r="BP34"/>
  <c r="BH34"/>
  <c r="AP34"/>
  <c r="AL34"/>
  <c r="AH34"/>
  <c r="AD34"/>
  <c r="Z34"/>
  <c r="V34"/>
  <c r="R34"/>
  <c r="N34"/>
  <c r="J34"/>
  <c r="F34"/>
  <c r="DB32"/>
  <c r="CX32"/>
  <c r="CT32"/>
  <c r="CP32"/>
  <c r="CL32"/>
  <c r="CH32"/>
  <c r="CD32"/>
  <c r="BZ32"/>
  <c r="BV32"/>
  <c r="BR32"/>
  <c r="BN32"/>
  <c r="BJ32"/>
  <c r="BF32"/>
  <c r="BB32"/>
  <c r="AX32"/>
  <c r="AT32"/>
  <c r="AP32"/>
  <c r="AL32"/>
  <c r="AH32"/>
  <c r="AD32"/>
  <c r="Z32"/>
  <c r="V32"/>
  <c r="R32"/>
  <c r="N32"/>
  <c r="J32"/>
  <c r="F32"/>
  <c r="DB30"/>
  <c r="CT30"/>
  <c r="CL30"/>
  <c r="CD30"/>
  <c r="CN28"/>
  <c r="BX28"/>
  <c r="BH28"/>
  <c r="CV26"/>
  <c r="CF26"/>
  <c r="CN22"/>
  <c r="CN14"/>
  <c r="CB14"/>
  <c r="CZ12"/>
  <c r="CZ53"/>
  <c r="CZ54"/>
  <c r="CR53"/>
  <c r="CR54"/>
  <c r="CJ53"/>
  <c r="CJ54"/>
  <c r="CB53"/>
  <c r="CB54"/>
  <c r="DB62"/>
  <c r="CX62"/>
  <c r="CT62"/>
  <c r="CP62"/>
  <c r="CL62"/>
  <c r="CH62"/>
  <c r="CD62"/>
  <c r="BZ62"/>
  <c r="BV62"/>
  <c r="BR62"/>
  <c r="BN62"/>
  <c r="BJ62"/>
  <c r="BF62"/>
  <c r="BB62"/>
  <c r="AX62"/>
  <c r="AT62"/>
  <c r="AP62"/>
  <c r="AL62"/>
  <c r="AH62"/>
  <c r="AD62"/>
  <c r="Z62"/>
  <c r="V62"/>
  <c r="R62"/>
  <c r="N62"/>
  <c r="J62"/>
  <c r="F62"/>
  <c r="DB60"/>
  <c r="CX60"/>
  <c r="CT60"/>
  <c r="CP60"/>
  <c r="CL60"/>
  <c r="CH60"/>
  <c r="CD60"/>
  <c r="CN56"/>
  <c r="BX56"/>
  <c r="BH56"/>
  <c r="AR56"/>
  <c r="DB57"/>
  <c r="DB58"/>
  <c r="CX57"/>
  <c r="CX58"/>
  <c r="CT57"/>
  <c r="CT58"/>
  <c r="CP57"/>
  <c r="CP58"/>
  <c r="CL57"/>
  <c r="CL58"/>
  <c r="CH57"/>
  <c r="CH58"/>
  <c r="CD57"/>
  <c r="CD58"/>
  <c r="BZ57"/>
  <c r="BZ58"/>
  <c r="BV57"/>
  <c r="BV58"/>
  <c r="BR57"/>
  <c r="BR58"/>
  <c r="BN57"/>
  <c r="BN58"/>
  <c r="BJ57"/>
  <c r="BJ58"/>
  <c r="BF57"/>
  <c r="BF58"/>
  <c r="BB57"/>
  <c r="BB58"/>
  <c r="AX57"/>
  <c r="AX58"/>
  <c r="AT57"/>
  <c r="AT58"/>
  <c r="AP57"/>
  <c r="AP58"/>
  <c r="AL57"/>
  <c r="AL58"/>
  <c r="AH57"/>
  <c r="AH58"/>
  <c r="AD57"/>
  <c r="AD58"/>
  <c r="Z57"/>
  <c r="Z58"/>
  <c r="V57"/>
  <c r="V58"/>
  <c r="CZ55"/>
  <c r="CZ56"/>
  <c r="CR55"/>
  <c r="CR56"/>
  <c r="CJ55"/>
  <c r="CJ56"/>
  <c r="CB55"/>
  <c r="CB56"/>
  <c r="BT55"/>
  <c r="BT56"/>
  <c r="BL55"/>
  <c r="BL56"/>
  <c r="BD55"/>
  <c r="BD56"/>
  <c r="AV55"/>
  <c r="AV56"/>
  <c r="AN55"/>
  <c r="AN56"/>
  <c r="AF55"/>
  <c r="AF56"/>
  <c r="X55"/>
  <c r="X56"/>
  <c r="P55"/>
  <c r="P56"/>
  <c r="H55"/>
  <c r="H56"/>
  <c r="CN54"/>
  <c r="R57"/>
  <c r="R58"/>
  <c r="N57"/>
  <c r="N58"/>
  <c r="J57"/>
  <c r="J58"/>
  <c r="F57"/>
  <c r="F58"/>
  <c r="DB55"/>
  <c r="DB56"/>
  <c r="CX55"/>
  <c r="CX56"/>
  <c r="CT55"/>
  <c r="CT56"/>
  <c r="CP55"/>
  <c r="CP56"/>
  <c r="CL55"/>
  <c r="CL56"/>
  <c r="CH55"/>
  <c r="CH56"/>
  <c r="CD55"/>
  <c r="CD56"/>
  <c r="BZ55"/>
  <c r="BZ56"/>
  <c r="BV55"/>
  <c r="BV56"/>
  <c r="BR55"/>
  <c r="BR56"/>
  <c r="BN55"/>
  <c r="BN56"/>
  <c r="BJ55"/>
  <c r="BJ56"/>
  <c r="BF55"/>
  <c r="BF56"/>
  <c r="BB55"/>
  <c r="BB56"/>
  <c r="AX55"/>
  <c r="AX56"/>
  <c r="AT55"/>
  <c r="AT56"/>
  <c r="AP55"/>
  <c r="AP56"/>
  <c r="AL55"/>
  <c r="AL56"/>
  <c r="AH55"/>
  <c r="AH56"/>
  <c r="AD55"/>
  <c r="AD56"/>
  <c r="Z55"/>
  <c r="Z56"/>
  <c r="V55"/>
  <c r="V56"/>
  <c r="R55"/>
  <c r="R56"/>
  <c r="N55"/>
  <c r="N56"/>
  <c r="J55"/>
  <c r="J56"/>
  <c r="F55"/>
  <c r="F56"/>
  <c r="DB53"/>
  <c r="DB54"/>
  <c r="CX53"/>
  <c r="CX54"/>
  <c r="CT53"/>
  <c r="CT54"/>
  <c r="CP53"/>
  <c r="CP54"/>
  <c r="CL53"/>
  <c r="CL54"/>
  <c r="CH53"/>
  <c r="CH54"/>
  <c r="CD53"/>
  <c r="CD54"/>
  <c r="BZ53"/>
  <c r="BZ54"/>
  <c r="BV53"/>
  <c r="BV54"/>
  <c r="BR53"/>
  <c r="BR54"/>
  <c r="BN53"/>
  <c r="BN54"/>
  <c r="BJ53"/>
  <c r="BJ54"/>
  <c r="BF53"/>
  <c r="BF54"/>
  <c r="BB53"/>
  <c r="BB54"/>
  <c r="AX53"/>
  <c r="AX54"/>
  <c r="AT53"/>
  <c r="AT54"/>
  <c r="AP53"/>
  <c r="AP54"/>
  <c r="AL53"/>
  <c r="AL54"/>
  <c r="AH53"/>
  <c r="AH54"/>
  <c r="AD53"/>
  <c r="AD54"/>
  <c r="Z53"/>
  <c r="Z54"/>
  <c r="V53"/>
  <c r="V54"/>
  <c r="R53"/>
  <c r="R54"/>
  <c r="N53"/>
  <c r="N54"/>
  <c r="J53"/>
  <c r="J54"/>
  <c r="F53"/>
  <c r="F54"/>
  <c r="DB51"/>
  <c r="DB52"/>
  <c r="CX51"/>
  <c r="CX52"/>
  <c r="CT51"/>
  <c r="CT52"/>
  <c r="CP51"/>
  <c r="CP52"/>
  <c r="CL51"/>
  <c r="CL52"/>
  <c r="CH51"/>
  <c r="CH52"/>
  <c r="CD51"/>
  <c r="CD52"/>
  <c r="BZ51"/>
  <c r="BZ52"/>
  <c r="BV51"/>
  <c r="BV52"/>
  <c r="BR51"/>
  <c r="BR52"/>
  <c r="BN51"/>
  <c r="BN52"/>
  <c r="BJ51"/>
  <c r="BJ52"/>
  <c r="BF51"/>
  <c r="BF52"/>
  <c r="BB51"/>
  <c r="BB52"/>
  <c r="AX51"/>
  <c r="AX52"/>
  <c r="AT51"/>
  <c r="AT52"/>
  <c r="AP51"/>
  <c r="AP52"/>
  <c r="AL51"/>
  <c r="AL52"/>
  <c r="AH51"/>
  <c r="AH52"/>
  <c r="AD51"/>
  <c r="AD52"/>
  <c r="Z51"/>
  <c r="Z52"/>
  <c r="V51"/>
  <c r="V52"/>
  <c r="R51"/>
  <c r="R52"/>
  <c r="N51"/>
  <c r="N52"/>
  <c r="J51"/>
  <c r="J52"/>
  <c r="F51"/>
  <c r="F52"/>
  <c r="DB49"/>
  <c r="DB50"/>
  <c r="CX49"/>
  <c r="CX50"/>
  <c r="CT49"/>
  <c r="CT50"/>
  <c r="CP49"/>
  <c r="CP50"/>
  <c r="CL49"/>
  <c r="CL50"/>
  <c r="CH49"/>
  <c r="CH50"/>
  <c r="CD49"/>
  <c r="CD50"/>
  <c r="BZ49"/>
  <c r="BZ50"/>
  <c r="BV49"/>
  <c r="BV50"/>
  <c r="BR49"/>
  <c r="BR50"/>
  <c r="BN49"/>
  <c r="BN50"/>
  <c r="BJ49"/>
  <c r="BJ50"/>
  <c r="BF49"/>
  <c r="BF50"/>
  <c r="BB49"/>
  <c r="BB50"/>
  <c r="AX49"/>
  <c r="AX50"/>
  <c r="AT49"/>
  <c r="AT50"/>
  <c r="AP49"/>
  <c r="AP50"/>
  <c r="AL49"/>
  <c r="AL50"/>
  <c r="AH49"/>
  <c r="AH50"/>
  <c r="AD49"/>
  <c r="AD50"/>
  <c r="Z49"/>
  <c r="Z50"/>
  <c r="V49"/>
  <c r="V50"/>
  <c r="R49"/>
  <c r="R50"/>
  <c r="N49"/>
  <c r="N50"/>
  <c r="J49"/>
  <c r="J50"/>
  <c r="F49"/>
  <c r="F50"/>
  <c r="DB47"/>
  <c r="DB48"/>
  <c r="CX47"/>
  <c r="CX48"/>
  <c r="CT47"/>
  <c r="CT48"/>
  <c r="CP47"/>
  <c r="CP48"/>
  <c r="CL47"/>
  <c r="CL48"/>
  <c r="CH47"/>
  <c r="CH48"/>
  <c r="CD47"/>
  <c r="CD48"/>
  <c r="BZ47"/>
  <c r="BZ48"/>
  <c r="BV47"/>
  <c r="BV48"/>
  <c r="BR47"/>
  <c r="BR48"/>
  <c r="BN47"/>
  <c r="BN48"/>
  <c r="BJ47"/>
  <c r="BJ48"/>
  <c r="BF47"/>
  <c r="BF48"/>
  <c r="BB47"/>
  <c r="BB48"/>
  <c r="AX47"/>
  <c r="AX48"/>
  <c r="AT47"/>
  <c r="AT48"/>
  <c r="AP47"/>
  <c r="AP48"/>
  <c r="AL47"/>
  <c r="AL48"/>
  <c r="AH47"/>
  <c r="AH48"/>
  <c r="AD47"/>
  <c r="AD48"/>
  <c r="Z47"/>
  <c r="Z48"/>
  <c r="V47"/>
  <c r="V48"/>
  <c r="R47"/>
  <c r="R48"/>
  <c r="N47"/>
  <c r="N48"/>
  <c r="J47"/>
  <c r="J48"/>
  <c r="F47"/>
  <c r="F48"/>
  <c r="DB45"/>
  <c r="DB46"/>
  <c r="CX45"/>
  <c r="CX46"/>
  <c r="CT45"/>
  <c r="CT46"/>
  <c r="CP45"/>
  <c r="CP46"/>
  <c r="CL45"/>
  <c r="CL46"/>
  <c r="CH45"/>
  <c r="CH46"/>
  <c r="CD45"/>
  <c r="CD46"/>
  <c r="BZ45"/>
  <c r="BZ46"/>
  <c r="BV45"/>
  <c r="BV46"/>
  <c r="BR45"/>
  <c r="BR46"/>
  <c r="BN45"/>
  <c r="BN46"/>
  <c r="BJ45"/>
  <c r="BJ46"/>
  <c r="BF45"/>
  <c r="BF46"/>
  <c r="BB45"/>
  <c r="BB46"/>
  <c r="AX45"/>
  <c r="AX46"/>
  <c r="AT45"/>
  <c r="AT46"/>
  <c r="AP45"/>
  <c r="AP46"/>
  <c r="AL45"/>
  <c r="AL46"/>
  <c r="AH45"/>
  <c r="AH46"/>
  <c r="AD45"/>
  <c r="AD46"/>
  <c r="Z45"/>
  <c r="Z46"/>
  <c r="V45"/>
  <c r="V46"/>
  <c r="R45"/>
  <c r="R46"/>
  <c r="N45"/>
  <c r="N46"/>
  <c r="J45"/>
  <c r="J46"/>
  <c r="F45"/>
  <c r="F46"/>
  <c r="DB43"/>
  <c r="DB44"/>
  <c r="CX43"/>
  <c r="CX44"/>
  <c r="CT43"/>
  <c r="CT44"/>
  <c r="CP43"/>
  <c r="CP44"/>
  <c r="CL43"/>
  <c r="CL44"/>
  <c r="CH43"/>
  <c r="CH44"/>
  <c r="CD43"/>
  <c r="CD44"/>
  <c r="BZ43"/>
  <c r="BZ44"/>
  <c r="BV43"/>
  <c r="BV44"/>
  <c r="BR43"/>
  <c r="BR44"/>
  <c r="BN43"/>
  <c r="BN44"/>
  <c r="BJ43"/>
  <c r="BJ44"/>
  <c r="BF43"/>
  <c r="BF44"/>
  <c r="BB43"/>
  <c r="BB44"/>
  <c r="AX43"/>
  <c r="AX44"/>
  <c r="AT43"/>
  <c r="AT44"/>
  <c r="AP43"/>
  <c r="AP44"/>
  <c r="AL43"/>
  <c r="AL44"/>
  <c r="AH43"/>
  <c r="AH44"/>
  <c r="AD43"/>
  <c r="AD44"/>
  <c r="Z43"/>
  <c r="Z44"/>
  <c r="V43"/>
  <c r="V44"/>
  <c r="R43"/>
  <c r="R44"/>
  <c r="N43"/>
  <c r="N44"/>
  <c r="J43"/>
  <c r="J44"/>
  <c r="F43"/>
  <c r="F44"/>
  <c r="DB41"/>
  <c r="DB42"/>
  <c r="CX41"/>
  <c r="CX42"/>
  <c r="CT41"/>
  <c r="CT42"/>
  <c r="CP41"/>
  <c r="CP42"/>
  <c r="CL41"/>
  <c r="CL42"/>
  <c r="CH41"/>
  <c r="CH42"/>
  <c r="CD41"/>
  <c r="CD42"/>
  <c r="BZ41"/>
  <c r="BZ42"/>
  <c r="BV41"/>
  <c r="BV42"/>
  <c r="BR41"/>
  <c r="BR42"/>
  <c r="BN41"/>
  <c r="BN42"/>
  <c r="BJ41"/>
  <c r="BJ42"/>
  <c r="BF41"/>
  <c r="BF42"/>
  <c r="BB41"/>
  <c r="BB42"/>
  <c r="AX41"/>
  <c r="AX42"/>
  <c r="AT41"/>
  <c r="AT42"/>
  <c r="AP41"/>
  <c r="AP42"/>
  <c r="AL41"/>
  <c r="AL42"/>
  <c r="AH41"/>
  <c r="AH42"/>
  <c r="AD41"/>
  <c r="AD42"/>
  <c r="Z41"/>
  <c r="Z42"/>
  <c r="V41"/>
  <c r="V42"/>
  <c r="R41"/>
  <c r="R42"/>
  <c r="N41"/>
  <c r="N42"/>
  <c r="J41"/>
  <c r="J42"/>
  <c r="F41"/>
  <c r="F42"/>
  <c r="DB39"/>
  <c r="DB40"/>
  <c r="CX39"/>
  <c r="CX40"/>
  <c r="CT39"/>
  <c r="CT40"/>
  <c r="CP39"/>
  <c r="CP40"/>
  <c r="CL39"/>
  <c r="CL40"/>
  <c r="CH39"/>
  <c r="CH40"/>
  <c r="CD39"/>
  <c r="CD40"/>
  <c r="BZ39"/>
  <c r="BZ40"/>
  <c r="BV39"/>
  <c r="BV40"/>
  <c r="BR39"/>
  <c r="BR40"/>
  <c r="BN39"/>
  <c r="BN40"/>
  <c r="BJ39"/>
  <c r="BJ40"/>
  <c r="BF39"/>
  <c r="BF40"/>
  <c r="BB39"/>
  <c r="BB40"/>
  <c r="AX39"/>
  <c r="AX40"/>
  <c r="AT39"/>
  <c r="AT40"/>
  <c r="AP39"/>
  <c r="AP40"/>
  <c r="AL39"/>
  <c r="AL40"/>
  <c r="AH39"/>
  <c r="AH40"/>
  <c r="AD39"/>
  <c r="AD40"/>
  <c r="Z39"/>
  <c r="Z40"/>
  <c r="V39"/>
  <c r="V40"/>
  <c r="R39"/>
  <c r="R40"/>
  <c r="N39"/>
  <c r="N40"/>
  <c r="J39"/>
  <c r="J40"/>
  <c r="F39"/>
  <c r="F40"/>
  <c r="DB37"/>
  <c r="DB38"/>
  <c r="CX37"/>
  <c r="CX38"/>
  <c r="CT37"/>
  <c r="CT38"/>
  <c r="CP37"/>
  <c r="CP38"/>
  <c r="CL37"/>
  <c r="CL38"/>
  <c r="CH37"/>
  <c r="CH38"/>
  <c r="CD37"/>
  <c r="CD38"/>
  <c r="BZ37"/>
  <c r="BZ38"/>
  <c r="BV37"/>
  <c r="BV38"/>
  <c r="BR37"/>
  <c r="BR38"/>
  <c r="BN37"/>
  <c r="BN38"/>
  <c r="BJ37"/>
  <c r="BJ38"/>
  <c r="BF37"/>
  <c r="BF38"/>
  <c r="BB37"/>
  <c r="BB38"/>
  <c r="AX37"/>
  <c r="AX38"/>
  <c r="AT37"/>
  <c r="AT38"/>
  <c r="AP37"/>
  <c r="AP38"/>
  <c r="AL37"/>
  <c r="AL38"/>
  <c r="BT54"/>
  <c r="BL54"/>
  <c r="BD54"/>
  <c r="AV54"/>
  <c r="AN54"/>
  <c r="AF54"/>
  <c r="X54"/>
  <c r="P54"/>
  <c r="H54"/>
  <c r="CZ52"/>
  <c r="CR52"/>
  <c r="CJ52"/>
  <c r="CB52"/>
  <c r="BT52"/>
  <c r="BL52"/>
  <c r="BD52"/>
  <c r="AV52"/>
  <c r="AN52"/>
  <c r="AF52"/>
  <c r="X52"/>
  <c r="P52"/>
  <c r="H52"/>
  <c r="CZ50"/>
  <c r="CR50"/>
  <c r="CJ50"/>
  <c r="CB50"/>
  <c r="BT50"/>
  <c r="BL50"/>
  <c r="BD50"/>
  <c r="AV50"/>
  <c r="AN50"/>
  <c r="AF50"/>
  <c r="X50"/>
  <c r="P50"/>
  <c r="H50"/>
  <c r="CZ48"/>
  <c r="CR48"/>
  <c r="CJ48"/>
  <c r="CB48"/>
  <c r="BT48"/>
  <c r="BL48"/>
  <c r="BD48"/>
  <c r="AV48"/>
  <c r="AN48"/>
  <c r="AF48"/>
  <c r="X48"/>
  <c r="P48"/>
  <c r="H48"/>
  <c r="CZ46"/>
  <c r="CR46"/>
  <c r="CJ46"/>
  <c r="CB46"/>
  <c r="BT46"/>
  <c r="BL46"/>
  <c r="BD46"/>
  <c r="AV46"/>
  <c r="AN46"/>
  <c r="AF46"/>
  <c r="X46"/>
  <c r="P46"/>
  <c r="H46"/>
  <c r="CZ44"/>
  <c r="CR44"/>
  <c r="CJ44"/>
  <c r="CB44"/>
  <c r="BT44"/>
  <c r="BL44"/>
  <c r="BD44"/>
  <c r="AV44"/>
  <c r="AN44"/>
  <c r="AF44"/>
  <c r="X44"/>
  <c r="CZ42"/>
  <c r="CR42"/>
  <c r="CJ42"/>
  <c r="CB42"/>
  <c r="BT42"/>
  <c r="BL42"/>
  <c r="BD42"/>
  <c r="CZ40"/>
  <c r="CR40"/>
  <c r="CJ40"/>
  <c r="CB40"/>
  <c r="BZ29"/>
  <c r="BZ30"/>
  <c r="BV29"/>
  <c r="BV30"/>
  <c r="BR29"/>
  <c r="BR30"/>
  <c r="BN29"/>
  <c r="BN30"/>
  <c r="BJ29"/>
  <c r="BJ30"/>
  <c r="BF29"/>
  <c r="BF30"/>
  <c r="BB29"/>
  <c r="BB30"/>
  <c r="AX29"/>
  <c r="AX30"/>
  <c r="AT29"/>
  <c r="AT30"/>
  <c r="AP29"/>
  <c r="AP30"/>
  <c r="AL29"/>
  <c r="AL30"/>
  <c r="AH29"/>
  <c r="AH30"/>
  <c r="AD29"/>
  <c r="AD30"/>
  <c r="Z29"/>
  <c r="Z30"/>
  <c r="V29"/>
  <c r="V30"/>
  <c r="R29"/>
  <c r="R30"/>
  <c r="N29"/>
  <c r="N30"/>
  <c r="J29"/>
  <c r="J30"/>
  <c r="F29"/>
  <c r="F30"/>
  <c r="DB27"/>
  <c r="DB28"/>
  <c r="CX27"/>
  <c r="CX28"/>
  <c r="CT27"/>
  <c r="CT28"/>
  <c r="CP27"/>
  <c r="CP28"/>
  <c r="CL27"/>
  <c r="CL28"/>
  <c r="CH27"/>
  <c r="CH28"/>
  <c r="CD27"/>
  <c r="CD28"/>
  <c r="BZ27"/>
  <c r="BZ28"/>
  <c r="BV27"/>
  <c r="BV28"/>
  <c r="BR27"/>
  <c r="BR28"/>
  <c r="BN27"/>
  <c r="BN28"/>
  <c r="BJ27"/>
  <c r="BJ28"/>
  <c r="BF27"/>
  <c r="BF28"/>
  <c r="BB27"/>
  <c r="BB28"/>
  <c r="AX27"/>
  <c r="AX28"/>
  <c r="AT27"/>
  <c r="AT28"/>
  <c r="AP27"/>
  <c r="AP28"/>
  <c r="AL27"/>
  <c r="AL28"/>
  <c r="AH27"/>
  <c r="AH28"/>
  <c r="AD27"/>
  <c r="AD28"/>
  <c r="Z27"/>
  <c r="Z28"/>
  <c r="V27"/>
  <c r="V28"/>
  <c r="R27"/>
  <c r="R28"/>
  <c r="N27"/>
  <c r="N28"/>
  <c r="J27"/>
  <c r="J28"/>
  <c r="F27"/>
  <c r="F28"/>
  <c r="DB25"/>
  <c r="DB26"/>
  <c r="CX25"/>
  <c r="CX26"/>
  <c r="CT25"/>
  <c r="CT26"/>
  <c r="CP25"/>
  <c r="CP26"/>
  <c r="CL25"/>
  <c r="CL26"/>
  <c r="CH25"/>
  <c r="CH26"/>
  <c r="CD25"/>
  <c r="CD26"/>
  <c r="BZ25"/>
  <c r="BZ26"/>
  <c r="BV25"/>
  <c r="BV26"/>
  <c r="BR25"/>
  <c r="BR26"/>
  <c r="BN25"/>
  <c r="BN26"/>
  <c r="BJ25"/>
  <c r="BJ26"/>
  <c r="BF25"/>
  <c r="BF26"/>
  <c r="BB25"/>
  <c r="BB26"/>
  <c r="AX25"/>
  <c r="AX26"/>
  <c r="AT25"/>
  <c r="AT26"/>
  <c r="AP25"/>
  <c r="AP26"/>
  <c r="AL25"/>
  <c r="AL26"/>
  <c r="AH25"/>
  <c r="AH26"/>
  <c r="AD25"/>
  <c r="AD26"/>
  <c r="Z25"/>
  <c r="Z26"/>
  <c r="V25"/>
  <c r="V26"/>
  <c r="R25"/>
  <c r="R26"/>
  <c r="N25"/>
  <c r="N26"/>
  <c r="J25"/>
  <c r="J26"/>
  <c r="F25"/>
  <c r="F26"/>
  <c r="DB23"/>
  <c r="DB24"/>
  <c r="CX23"/>
  <c r="CX24"/>
  <c r="CT23"/>
  <c r="CT24"/>
  <c r="CP23"/>
  <c r="CP24"/>
  <c r="CL23"/>
  <c r="CL24"/>
  <c r="CH23"/>
  <c r="CH24"/>
  <c r="CD23"/>
  <c r="CD24"/>
  <c r="BZ23"/>
  <c r="BZ24"/>
  <c r="BV23"/>
  <c r="BV24"/>
  <c r="BR23"/>
  <c r="BR24"/>
  <c r="BN23"/>
  <c r="BN24"/>
  <c r="BJ23"/>
  <c r="BJ24"/>
  <c r="BF23"/>
  <c r="BF24"/>
  <c r="BB23"/>
  <c r="BB24"/>
  <c r="AX23"/>
  <c r="AX24"/>
  <c r="AT23"/>
  <c r="AT24"/>
  <c r="AP23"/>
  <c r="AP24"/>
  <c r="AL23"/>
  <c r="AL24"/>
  <c r="AH23"/>
  <c r="AH24"/>
  <c r="AD23"/>
  <c r="AD24"/>
  <c r="Z23"/>
  <c r="Z24"/>
  <c r="V23"/>
  <c r="V24"/>
  <c r="R23"/>
  <c r="R24"/>
  <c r="N23"/>
  <c r="N24"/>
  <c r="J23"/>
  <c r="J24"/>
  <c r="F23"/>
  <c r="F24"/>
  <c r="DB21"/>
  <c r="DB22"/>
  <c r="CX21"/>
  <c r="CX22"/>
  <c r="CT21"/>
  <c r="CT22"/>
  <c r="CP21"/>
  <c r="CP22"/>
  <c r="CL21"/>
  <c r="CL22"/>
  <c r="CH21"/>
  <c r="CH22"/>
  <c r="CD21"/>
  <c r="CD22"/>
  <c r="BZ21"/>
  <c r="BZ22"/>
  <c r="BV21"/>
  <c r="BV22"/>
  <c r="BR21"/>
  <c r="BR22"/>
  <c r="BN21"/>
  <c r="BN22"/>
  <c r="BJ21"/>
  <c r="BJ22"/>
  <c r="BF21"/>
  <c r="BF22"/>
  <c r="BB21"/>
  <c r="BB22"/>
  <c r="AX21"/>
  <c r="AX22"/>
  <c r="AT21"/>
  <c r="AT22"/>
  <c r="AP21"/>
  <c r="AP22"/>
  <c r="AL21"/>
  <c r="AL22"/>
  <c r="AH21"/>
  <c r="AH22"/>
  <c r="AD21"/>
  <c r="AD22"/>
  <c r="Z21"/>
  <c r="Z22"/>
  <c r="V21"/>
  <c r="V22"/>
  <c r="R21"/>
  <c r="R22"/>
  <c r="N21"/>
  <c r="N22"/>
  <c r="J21"/>
  <c r="J22"/>
  <c r="F21"/>
  <c r="F22"/>
  <c r="DB19"/>
  <c r="DB20"/>
  <c r="CX19"/>
  <c r="CX20"/>
  <c r="CT19"/>
  <c r="CT20"/>
  <c r="CP19"/>
  <c r="CP20"/>
  <c r="CL19"/>
  <c r="CL20"/>
  <c r="CH19"/>
  <c r="CH20"/>
  <c r="CD19"/>
  <c r="CD20"/>
  <c r="BZ19"/>
  <c r="BZ20"/>
  <c r="BV19"/>
  <c r="BV20"/>
  <c r="BR19"/>
  <c r="BR20"/>
  <c r="BN19"/>
  <c r="BN20"/>
  <c r="BJ19"/>
  <c r="BJ20"/>
  <c r="BF19"/>
  <c r="BF20"/>
  <c r="BB19"/>
  <c r="BB20"/>
  <c r="AX19"/>
  <c r="AX20"/>
  <c r="AT19"/>
  <c r="AT20"/>
  <c r="AP19"/>
  <c r="AP20"/>
  <c r="AL19"/>
  <c r="AL20"/>
  <c r="AH19"/>
  <c r="AH20"/>
  <c r="AD19"/>
  <c r="AD20"/>
  <c r="Z19"/>
  <c r="Z20"/>
  <c r="V19"/>
  <c r="V20"/>
  <c r="CZ30"/>
  <c r="CV30"/>
  <c r="CR30"/>
  <c r="CN30"/>
  <c r="CJ30"/>
  <c r="CF30"/>
  <c r="CB30"/>
  <c r="BT30"/>
  <c r="BL30"/>
  <c r="BD30"/>
  <c r="AV30"/>
  <c r="AN30"/>
  <c r="AF30"/>
  <c r="X30"/>
  <c r="P30"/>
  <c r="H30"/>
  <c r="CZ28"/>
  <c r="CR28"/>
  <c r="CJ28"/>
  <c r="CB28"/>
  <c r="BT28"/>
  <c r="BL28"/>
  <c r="BD28"/>
  <c r="AV28"/>
  <c r="AN28"/>
  <c r="AF28"/>
  <c r="X28"/>
  <c r="P28"/>
  <c r="H28"/>
  <c r="CZ26"/>
  <c r="CR26"/>
  <c r="CJ26"/>
  <c r="CB26"/>
  <c r="BT26"/>
  <c r="BL26"/>
  <c r="BD26"/>
  <c r="AV26"/>
  <c r="AN26"/>
  <c r="AF26"/>
  <c r="X26"/>
  <c r="P26"/>
  <c r="CZ24"/>
  <c r="CR24"/>
  <c r="CJ24"/>
  <c r="CB24"/>
  <c r="BT24"/>
  <c r="BL24"/>
  <c r="BD24"/>
  <c r="AV24"/>
  <c r="AN24"/>
  <c r="CZ22"/>
  <c r="CR22"/>
  <c r="CJ22"/>
  <c r="CB22"/>
  <c r="BT22"/>
  <c r="CZ20"/>
  <c r="CR20"/>
  <c r="AH38"/>
  <c r="AD38"/>
  <c r="Z38"/>
  <c r="V38"/>
  <c r="R38"/>
  <c r="N38"/>
  <c r="J38"/>
  <c r="F38"/>
  <c r="DB36"/>
  <c r="CX36"/>
  <c r="CT36"/>
  <c r="CP36"/>
  <c r="CL36"/>
  <c r="CH36"/>
  <c r="CD36"/>
  <c r="BZ36"/>
  <c r="BV36"/>
  <c r="BR36"/>
  <c r="BN36"/>
  <c r="BJ36"/>
  <c r="BF36"/>
  <c r="BB36"/>
  <c r="AX36"/>
  <c r="AT36"/>
  <c r="AP36"/>
  <c r="AL36"/>
  <c r="AH36"/>
  <c r="AD36"/>
  <c r="Z36"/>
  <c r="V36"/>
  <c r="R36"/>
  <c r="N36"/>
  <c r="J36"/>
  <c r="F36"/>
  <c r="DB34"/>
  <c r="CX34"/>
  <c r="CT34"/>
  <c r="CP34"/>
  <c r="CL34"/>
  <c r="CH34"/>
  <c r="CD34"/>
  <c r="BZ34"/>
  <c r="BV34"/>
  <c r="BR34"/>
  <c r="BN34"/>
  <c r="BJ34"/>
  <c r="BF34"/>
  <c r="DB15"/>
  <c r="DB16"/>
  <c r="CX15"/>
  <c r="CX16"/>
  <c r="CT15"/>
  <c r="CT16"/>
  <c r="CP15"/>
  <c r="CP16"/>
  <c r="CL15"/>
  <c r="CL16"/>
  <c r="CH15"/>
  <c r="CH16"/>
  <c r="CD15"/>
  <c r="CD16"/>
  <c r="BZ15"/>
  <c r="BZ16"/>
  <c r="BV15"/>
  <c r="BV16"/>
  <c r="BR15"/>
  <c r="BR16"/>
  <c r="BN15"/>
  <c r="BN16"/>
  <c r="BJ15"/>
  <c r="BJ16"/>
  <c r="BF15"/>
  <c r="BF16"/>
  <c r="BB15"/>
  <c r="BB16"/>
  <c r="AX15"/>
  <c r="AX16"/>
  <c r="AT15"/>
  <c r="AT16"/>
  <c r="AP15"/>
  <c r="AP16"/>
  <c r="AL15"/>
  <c r="AL16"/>
  <c r="AH15"/>
  <c r="AH16"/>
  <c r="AD15"/>
  <c r="AD16"/>
  <c r="Z15"/>
  <c r="Z16"/>
  <c r="V15"/>
  <c r="V16"/>
  <c r="R15"/>
  <c r="R16"/>
  <c r="N15"/>
  <c r="N16"/>
  <c r="J15"/>
  <c r="J16"/>
  <c r="F15"/>
  <c r="F16"/>
  <c r="DB13"/>
  <c r="DB14"/>
  <c r="CX13"/>
  <c r="CX14"/>
  <c r="CT13"/>
  <c r="CT14"/>
  <c r="CP13"/>
  <c r="CP14"/>
  <c r="CL13"/>
  <c r="CL14"/>
  <c r="CH13"/>
  <c r="CH14"/>
  <c r="CD13"/>
  <c r="CD14"/>
  <c r="BZ13"/>
  <c r="BZ14"/>
  <c r="BV13"/>
  <c r="BV14"/>
  <c r="BR13"/>
  <c r="BR14"/>
  <c r="BN13"/>
  <c r="BN14"/>
  <c r="BJ13"/>
  <c r="BJ14"/>
  <c r="BF13"/>
  <c r="BF14"/>
  <c r="BB13"/>
  <c r="BB14"/>
  <c r="AX13"/>
  <c r="AX14"/>
  <c r="AT13"/>
  <c r="AT14"/>
  <c r="AP13"/>
  <c r="AP14"/>
  <c r="AL13"/>
  <c r="AL14"/>
  <c r="AH13"/>
  <c r="AH14"/>
  <c r="AD13"/>
  <c r="AD14"/>
  <c r="Z13"/>
  <c r="Z14"/>
  <c r="V13"/>
  <c r="V14"/>
  <c r="R13"/>
  <c r="R14"/>
  <c r="N13"/>
  <c r="N14"/>
  <c r="J13"/>
  <c r="J14"/>
  <c r="F13"/>
  <c r="F14"/>
  <c r="DB11"/>
  <c r="DB12"/>
  <c r="CX11"/>
  <c r="CX12"/>
  <c r="CT11"/>
  <c r="CT12"/>
  <c r="CP11"/>
  <c r="CP12"/>
  <c r="CL11"/>
  <c r="CL12"/>
  <c r="CH11"/>
  <c r="CH12"/>
  <c r="CD11"/>
  <c r="CD12"/>
  <c r="BZ11"/>
  <c r="BZ12"/>
  <c r="BV11"/>
  <c r="BV12"/>
  <c r="BR11"/>
  <c r="BR12"/>
  <c r="BN11"/>
  <c r="BN12"/>
  <c r="BJ11"/>
  <c r="BJ12"/>
  <c r="BF11"/>
  <c r="BF12"/>
  <c r="BB11"/>
  <c r="BB12"/>
  <c r="AX11"/>
  <c r="AX12"/>
  <c r="AT11"/>
  <c r="AT12"/>
  <c r="R20"/>
  <c r="N20"/>
  <c r="J20"/>
  <c r="F20"/>
  <c r="DB18"/>
  <c r="CX18"/>
  <c r="CT18"/>
  <c r="CP18"/>
  <c r="CL18"/>
  <c r="CH18"/>
  <c r="CD18"/>
  <c r="BZ18"/>
  <c r="BV18"/>
  <c r="BR18"/>
  <c r="BN18"/>
  <c r="BJ18"/>
  <c r="BF18"/>
  <c r="BB18"/>
  <c r="AX18"/>
  <c r="CZ16"/>
  <c r="CR16"/>
  <c r="CJ16"/>
  <c r="CZ14"/>
  <c r="CR14"/>
  <c r="CJ14"/>
  <c r="AP12"/>
  <c r="AL12"/>
  <c r="AH12"/>
  <c r="AD12"/>
  <c r="Z12"/>
  <c r="V12"/>
  <c r="R12"/>
  <c r="N12"/>
  <c r="J12"/>
  <c r="F12"/>
  <c r="CZ10"/>
  <c r="CV10"/>
  <c r="CR10"/>
  <c r="CN10"/>
  <c r="CJ10"/>
  <c r="CF10"/>
  <c r="CB10"/>
  <c r="BX10"/>
  <c r="BT10"/>
  <c r="BP10"/>
  <c r="BL10"/>
  <c r="BH10"/>
  <c r="BD10"/>
  <c r="AZ10"/>
  <c r="AV10"/>
  <c r="AR10"/>
  <c r="AN10"/>
  <c r="AJ10"/>
  <c r="AF10"/>
  <c r="AB10"/>
  <c r="X10"/>
  <c r="T10"/>
  <c r="P10"/>
  <c r="L10"/>
  <c r="H10"/>
  <c r="B11"/>
  <c r="B13"/>
  <c r="B15"/>
  <c r="B17"/>
  <c r="B19"/>
  <c r="B21"/>
  <c r="B23"/>
  <c r="B25"/>
  <c r="B27"/>
  <c r="B29"/>
  <c r="B31"/>
  <c r="B33"/>
  <c r="B35"/>
  <c r="B37"/>
  <c r="B39"/>
  <c r="B41"/>
  <c r="D11" l="1"/>
  <c r="L11"/>
  <c r="T11"/>
  <c r="AB11"/>
  <c r="AJ11"/>
  <c r="AR11"/>
  <c r="AZ11"/>
  <c r="BH11"/>
  <c r="BP11"/>
  <c r="BX11"/>
  <c r="CF11"/>
  <c r="CN11"/>
  <c r="CV11"/>
  <c r="H15"/>
  <c r="P15"/>
  <c r="X15"/>
  <c r="AF15"/>
  <c r="AN15"/>
  <c r="AV15"/>
  <c r="BD15"/>
  <c r="BL15"/>
  <c r="BT15"/>
  <c r="CB15"/>
  <c r="CJ15"/>
  <c r="CR15"/>
  <c r="CZ15"/>
  <c r="J17"/>
  <c r="R17"/>
  <c r="Z17"/>
  <c r="AH17"/>
  <c r="AP17"/>
  <c r="AX17"/>
  <c r="BF17"/>
  <c r="BN17"/>
  <c r="BV17"/>
  <c r="CD17"/>
  <c r="CL17"/>
  <c r="CT17"/>
  <c r="DB17"/>
  <c r="H19"/>
  <c r="P19"/>
  <c r="X19"/>
  <c r="AF19"/>
  <c r="AN19"/>
  <c r="AV19"/>
  <c r="BD19"/>
  <c r="BL19"/>
  <c r="BT19"/>
  <c r="CB19"/>
  <c r="CJ19"/>
  <c r="CR19"/>
  <c r="CZ19"/>
  <c r="H21"/>
  <c r="P21"/>
  <c r="X21"/>
  <c r="AF21"/>
  <c r="AN21"/>
  <c r="AV21"/>
  <c r="BD21"/>
  <c r="BL21"/>
  <c r="BT21"/>
  <c r="CB21"/>
  <c r="CJ21"/>
  <c r="CR21"/>
  <c r="CZ21"/>
  <c r="H23"/>
  <c r="P23"/>
  <c r="X23"/>
  <c r="AF23"/>
  <c r="AN23"/>
  <c r="AV23"/>
  <c r="BD23"/>
  <c r="BL23"/>
  <c r="BT23"/>
  <c r="CB23"/>
  <c r="CJ23"/>
  <c r="CR23"/>
  <c r="CZ23"/>
  <c r="CH29"/>
  <c r="CP29"/>
  <c r="CX29"/>
  <c r="H31"/>
  <c r="P31"/>
  <c r="X31"/>
  <c r="AF31"/>
  <c r="AN31"/>
  <c r="AV31"/>
  <c r="BD31"/>
  <c r="BL31"/>
  <c r="BT31"/>
  <c r="CB31"/>
  <c r="CJ31"/>
  <c r="CR31"/>
  <c r="CZ31"/>
  <c r="H33"/>
  <c r="P33"/>
  <c r="X33"/>
  <c r="AF33"/>
  <c r="AN33"/>
  <c r="AV33"/>
  <c r="J11"/>
  <c r="R11"/>
  <c r="Z11"/>
  <c r="AH11"/>
  <c r="AP11"/>
  <c r="H13"/>
  <c r="P13"/>
  <c r="X13"/>
  <c r="AF13"/>
  <c r="AN13"/>
  <c r="AV13"/>
  <c r="BD13"/>
  <c r="BL13"/>
  <c r="BT13"/>
  <c r="CB13"/>
  <c r="CJ13"/>
  <c r="CR13"/>
  <c r="CZ13"/>
  <c r="H17"/>
  <c r="P17"/>
  <c r="X17"/>
  <c r="AF17"/>
  <c r="AN17"/>
  <c r="AV17"/>
  <c r="BD17"/>
  <c r="BL17"/>
  <c r="BT17"/>
  <c r="CB17"/>
  <c r="CJ17"/>
  <c r="CR17"/>
  <c r="CZ17"/>
  <c r="J19"/>
  <c r="R19"/>
  <c r="H25"/>
  <c r="P25"/>
  <c r="X25"/>
  <c r="AF25"/>
  <c r="AN25"/>
  <c r="AV25"/>
  <c r="BD25"/>
  <c r="BL25"/>
  <c r="BT25"/>
  <c r="CB25"/>
  <c r="CJ25"/>
  <c r="CR25"/>
  <c r="CZ25"/>
  <c r="H27"/>
  <c r="P27"/>
  <c r="X27"/>
  <c r="AF27"/>
  <c r="AN27"/>
  <c r="AV27"/>
  <c r="BD27"/>
  <c r="BL27"/>
  <c r="BT27"/>
  <c r="CB27"/>
  <c r="CJ27"/>
  <c r="CR27"/>
  <c r="CZ27"/>
  <c r="H29"/>
  <c r="P29"/>
  <c r="X29"/>
  <c r="AF29"/>
  <c r="AN29"/>
  <c r="CV61"/>
  <c r="CN61"/>
  <c r="CF61"/>
  <c r="BX61"/>
  <c r="BP61"/>
  <c r="BH61"/>
  <c r="AZ61"/>
  <c r="AR61"/>
  <c r="AJ61"/>
  <c r="AB61"/>
  <c r="T61"/>
  <c r="L61"/>
  <c r="D61"/>
  <c r="CV59"/>
  <c r="CN59"/>
  <c r="CF59"/>
  <c r="BX59"/>
  <c r="BP59"/>
  <c r="BH59"/>
  <c r="AZ59"/>
  <c r="AR59"/>
  <c r="AJ59"/>
  <c r="AB59"/>
  <c r="T59"/>
  <c r="L59"/>
  <c r="D59"/>
  <c r="CN55"/>
  <c r="BX55"/>
  <c r="BH55"/>
  <c r="AR55"/>
  <c r="AB55"/>
  <c r="L55"/>
  <c r="CV53"/>
  <c r="CF53"/>
  <c r="BT53"/>
  <c r="BL53"/>
  <c r="BD53"/>
  <c r="AV53"/>
  <c r="AN53"/>
  <c r="AF53"/>
  <c r="X53"/>
  <c r="P53"/>
  <c r="H53"/>
  <c r="CZ51"/>
  <c r="CR51"/>
  <c r="CJ51"/>
  <c r="CB51"/>
  <c r="BT51"/>
  <c r="BL51"/>
  <c r="BD51"/>
  <c r="AV51"/>
  <c r="AN51"/>
  <c r="AF51"/>
  <c r="X51"/>
  <c r="P51"/>
  <c r="H51"/>
  <c r="CZ45"/>
  <c r="CR45"/>
  <c r="CJ45"/>
  <c r="CB45"/>
  <c r="BT45"/>
  <c r="BL45"/>
  <c r="BD45"/>
  <c r="AV45"/>
  <c r="AN45"/>
  <c r="AF45"/>
  <c r="X45"/>
  <c r="P45"/>
  <c r="H45"/>
  <c r="CZ43"/>
  <c r="CR43"/>
  <c r="CJ43"/>
  <c r="CB43"/>
  <c r="BT43"/>
  <c r="BL43"/>
  <c r="BD43"/>
  <c r="AV43"/>
  <c r="AN43"/>
  <c r="AF43"/>
  <c r="X43"/>
  <c r="P43"/>
  <c r="H43"/>
  <c r="AH37"/>
  <c r="Z37"/>
  <c r="R37"/>
  <c r="J37"/>
  <c r="DB35"/>
  <c r="CT35"/>
  <c r="CL35"/>
  <c r="CD35"/>
  <c r="BV35"/>
  <c r="BN35"/>
  <c r="BF35"/>
  <c r="AX35"/>
  <c r="AP35"/>
  <c r="AH35"/>
  <c r="Z35"/>
  <c r="R35"/>
  <c r="J35"/>
  <c r="CZ33"/>
  <c r="CR33"/>
  <c r="CJ33"/>
  <c r="CB33"/>
  <c r="BT33"/>
  <c r="BL33"/>
  <c r="BD33"/>
  <c r="CX61"/>
  <c r="CP61"/>
  <c r="CH61"/>
  <c r="BZ61"/>
  <c r="BR61"/>
  <c r="BJ61"/>
  <c r="BB61"/>
  <c r="AT61"/>
  <c r="AL61"/>
  <c r="AD61"/>
  <c r="V61"/>
  <c r="N61"/>
  <c r="F61"/>
  <c r="CX59"/>
  <c r="CP59"/>
  <c r="CH59"/>
  <c r="BZ59"/>
  <c r="BR59"/>
  <c r="BJ59"/>
  <c r="BB59"/>
  <c r="AT59"/>
  <c r="AL59"/>
  <c r="AD59"/>
  <c r="V59"/>
  <c r="N59"/>
  <c r="F59"/>
  <c r="CV57"/>
  <c r="CN57"/>
  <c r="CF57"/>
  <c r="BX57"/>
  <c r="BP57"/>
  <c r="BH57"/>
  <c r="AZ57"/>
  <c r="AR57"/>
  <c r="AJ57"/>
  <c r="AB57"/>
  <c r="T57"/>
  <c r="L57"/>
  <c r="D57"/>
  <c r="CV49"/>
  <c r="CN49"/>
  <c r="CF49"/>
  <c r="BX49"/>
  <c r="BP49"/>
  <c r="BH49"/>
  <c r="AZ49"/>
  <c r="AR49"/>
  <c r="AJ49"/>
  <c r="AB49"/>
  <c r="T49"/>
  <c r="L49"/>
  <c r="D49"/>
  <c r="CV47"/>
  <c r="CN47"/>
  <c r="CF47"/>
  <c r="BX47"/>
  <c r="BP47"/>
  <c r="BH47"/>
  <c r="AZ47"/>
  <c r="AR47"/>
  <c r="AJ47"/>
  <c r="AB47"/>
  <c r="T47"/>
  <c r="L47"/>
  <c r="D47"/>
  <c r="CV41"/>
  <c r="CN41"/>
  <c r="CF41"/>
  <c r="BX41"/>
  <c r="BP41"/>
  <c r="BH41"/>
  <c r="AZ41"/>
  <c r="AR41"/>
  <c r="AJ41"/>
  <c r="AB41"/>
  <c r="T41"/>
  <c r="L41"/>
  <c r="D41"/>
  <c r="CV39"/>
  <c r="CN39"/>
  <c r="CF39"/>
  <c r="BX39"/>
  <c r="BP39"/>
  <c r="BH39"/>
  <c r="AZ39"/>
  <c r="AR39"/>
  <c r="AJ39"/>
  <c r="AB39"/>
  <c r="T39"/>
  <c r="L39"/>
  <c r="D39"/>
  <c r="CV37"/>
  <c r="CN37"/>
  <c r="CF37"/>
  <c r="BX37"/>
  <c r="BP37"/>
  <c r="BH37"/>
  <c r="AZ37"/>
  <c r="AR37"/>
  <c r="AJ37"/>
  <c r="AB37"/>
  <c r="T37"/>
  <c r="L37"/>
  <c r="D37"/>
  <c r="CV35"/>
  <c r="CN35"/>
  <c r="CF35"/>
  <c r="BX35"/>
  <c r="BP35"/>
  <c r="BH35"/>
  <c r="AZ35"/>
  <c r="AR35"/>
  <c r="AJ35"/>
  <c r="AB35"/>
  <c r="T35"/>
  <c r="L35"/>
  <c r="D35"/>
  <c r="CX33"/>
  <c r="CP33"/>
  <c r="CH33"/>
  <c r="BZ33"/>
  <c r="BR33"/>
  <c r="BJ33"/>
  <c r="BB33"/>
  <c r="AT33"/>
  <c r="AL33"/>
  <c r="AD33"/>
  <c r="V33"/>
  <c r="N33"/>
  <c r="F33"/>
  <c r="CX31"/>
  <c r="CP31"/>
  <c r="CH31"/>
  <c r="BZ31"/>
  <c r="BR31"/>
  <c r="BJ31"/>
  <c r="BB31"/>
  <c r="AT31"/>
  <c r="AL31"/>
  <c r="AD31"/>
  <c r="V31"/>
  <c r="N31"/>
  <c r="F31"/>
  <c r="CV29"/>
  <c r="CN29"/>
  <c r="CF29"/>
  <c r="BX29"/>
  <c r="BP29"/>
  <c r="BH29"/>
  <c r="AZ29"/>
  <c r="CZ61"/>
  <c r="CR61"/>
  <c r="CJ61"/>
  <c r="CB61"/>
  <c r="BT61"/>
  <c r="BL61"/>
  <c r="BD61"/>
  <c r="AV61"/>
  <c r="AN61"/>
  <c r="AF61"/>
  <c r="X61"/>
  <c r="P61"/>
  <c r="H61"/>
  <c r="CZ59"/>
  <c r="CR59"/>
  <c r="CJ59"/>
  <c r="CB59"/>
  <c r="BT59"/>
  <c r="BL59"/>
  <c r="BD59"/>
  <c r="AV59"/>
  <c r="AN59"/>
  <c r="AF59"/>
  <c r="X59"/>
  <c r="P59"/>
  <c r="H59"/>
  <c r="CV55"/>
  <c r="CF55"/>
  <c r="BP55"/>
  <c r="AZ55"/>
  <c r="AJ55"/>
  <c r="T55"/>
  <c r="D55"/>
  <c r="CN53"/>
  <c r="BX53"/>
  <c r="BP53"/>
  <c r="BH53"/>
  <c r="AZ53"/>
  <c r="AR53"/>
  <c r="AJ53"/>
  <c r="AB53"/>
  <c r="T53"/>
  <c r="L53"/>
  <c r="D53"/>
  <c r="CV51"/>
  <c r="CN51"/>
  <c r="CF51"/>
  <c r="BX51"/>
  <c r="BP51"/>
  <c r="BH51"/>
  <c r="AZ51"/>
  <c r="AR51"/>
  <c r="AJ51"/>
  <c r="AB51"/>
  <c r="T51"/>
  <c r="L51"/>
  <c r="D51"/>
  <c r="CV45"/>
  <c r="CN45"/>
  <c r="CF45"/>
  <c r="BX45"/>
  <c r="BP45"/>
  <c r="BH45"/>
  <c r="AZ45"/>
  <c r="AR45"/>
  <c r="AJ45"/>
  <c r="AB45"/>
  <c r="T45"/>
  <c r="L45"/>
  <c r="D45"/>
  <c r="CV43"/>
  <c r="CN43"/>
  <c r="CF43"/>
  <c r="BX43"/>
  <c r="BP43"/>
  <c r="BH43"/>
  <c r="AZ43"/>
  <c r="AR43"/>
  <c r="AJ43"/>
  <c r="AB43"/>
  <c r="T43"/>
  <c r="L43"/>
  <c r="D43"/>
  <c r="AD37"/>
  <c r="V37"/>
  <c r="N37"/>
  <c r="F37"/>
  <c r="CX35"/>
  <c r="CP35"/>
  <c r="CH35"/>
  <c r="BZ35"/>
  <c r="BR35"/>
  <c r="BJ35"/>
  <c r="BB35"/>
  <c r="AT35"/>
  <c r="AL35"/>
  <c r="AD35"/>
  <c r="V35"/>
  <c r="N35"/>
  <c r="F35"/>
  <c r="CV33"/>
  <c r="CN33"/>
  <c r="CF33"/>
  <c r="BX33"/>
  <c r="BP33"/>
  <c r="BH33"/>
  <c r="DB61"/>
  <c r="CT61"/>
  <c r="CL61"/>
  <c r="CD61"/>
  <c r="BV61"/>
  <c r="BN61"/>
  <c r="BF61"/>
  <c r="AX61"/>
  <c r="AP61"/>
  <c r="AH61"/>
  <c r="Z61"/>
  <c r="R61"/>
  <c r="J61"/>
  <c r="DB59"/>
  <c r="CT59"/>
  <c r="CL59"/>
  <c r="CD59"/>
  <c r="BV59"/>
  <c r="BN59"/>
  <c r="BF59"/>
  <c r="AX59"/>
  <c r="AP59"/>
  <c r="AH59"/>
  <c r="Z59"/>
  <c r="R59"/>
  <c r="J59"/>
  <c r="CZ57"/>
  <c r="CR57"/>
  <c r="CJ57"/>
  <c r="CB57"/>
  <c r="BT57"/>
  <c r="BL57"/>
  <c r="BD57"/>
  <c r="AV57"/>
  <c r="AN57"/>
  <c r="AF57"/>
  <c r="X57"/>
  <c r="P57"/>
  <c r="H57"/>
  <c r="CZ49"/>
  <c r="CR49"/>
  <c r="CJ49"/>
  <c r="CB49"/>
  <c r="BT49"/>
  <c r="BL49"/>
  <c r="BD49"/>
  <c r="AV49"/>
  <c r="AN49"/>
  <c r="AF49"/>
  <c r="X49"/>
  <c r="P49"/>
  <c r="H49"/>
  <c r="CZ47"/>
  <c r="CR47"/>
  <c r="CJ47"/>
  <c r="CB47"/>
  <c r="BT47"/>
  <c r="BL47"/>
  <c r="BD47"/>
  <c r="AV47"/>
  <c r="AN47"/>
  <c r="AF47"/>
  <c r="X47"/>
  <c r="P47"/>
  <c r="H47"/>
  <c r="CZ41"/>
  <c r="CR41"/>
  <c r="CJ41"/>
  <c r="CB41"/>
  <c r="BT41"/>
  <c r="BL41"/>
  <c r="BD41"/>
  <c r="AV41"/>
  <c r="AN41"/>
  <c r="AF41"/>
  <c r="X41"/>
  <c r="P41"/>
  <c r="H41"/>
  <c r="CZ39"/>
  <c r="CR39"/>
  <c r="CJ39"/>
  <c r="CB39"/>
  <c r="BT39"/>
  <c r="BL39"/>
  <c r="BD39"/>
  <c r="AV39"/>
  <c r="AN39"/>
  <c r="AF39"/>
  <c r="X39"/>
  <c r="P39"/>
  <c r="H39"/>
  <c r="CZ37"/>
  <c r="CR37"/>
  <c r="CJ37"/>
  <c r="CB37"/>
  <c r="BT37"/>
  <c r="BL37"/>
  <c r="BD37"/>
  <c r="AV37"/>
  <c r="AN37"/>
  <c r="AF37"/>
  <c r="X37"/>
  <c r="P37"/>
  <c r="H37"/>
  <c r="CZ35"/>
  <c r="CR35"/>
  <c r="CJ35"/>
  <c r="CB35"/>
  <c r="BT35"/>
  <c r="BL35"/>
  <c r="BD35"/>
  <c r="AV35"/>
  <c r="AN35"/>
  <c r="AF35"/>
  <c r="X35"/>
  <c r="P35"/>
  <c r="H35"/>
  <c r="DB33"/>
  <c r="CT33"/>
  <c r="CL33"/>
  <c r="CD33"/>
  <c r="BV33"/>
  <c r="BN33"/>
  <c r="BF33"/>
  <c r="AX33"/>
  <c r="AP33"/>
  <c r="AH33"/>
  <c r="Z33"/>
  <c r="R33"/>
  <c r="J33"/>
  <c r="DB31"/>
  <c r="CT31"/>
  <c r="CL31"/>
  <c r="CD31"/>
  <c r="BV31"/>
  <c r="BN31"/>
  <c r="BF31"/>
  <c r="AX31"/>
  <c r="AP31"/>
  <c r="AH31"/>
  <c r="Z31"/>
  <c r="R31"/>
  <c r="J31"/>
  <c r="CZ29"/>
  <c r="CR29"/>
  <c r="CJ29"/>
  <c r="CB29"/>
  <c r="BT29"/>
  <c r="BL29"/>
  <c r="BD29"/>
  <c r="H11"/>
  <c r="P11"/>
  <c r="X11"/>
  <c r="AF11"/>
  <c r="AN11"/>
  <c r="AV11"/>
  <c r="BD11"/>
  <c r="BL11"/>
  <c r="BT11"/>
  <c r="CB11"/>
  <c r="CJ11"/>
  <c r="CR11"/>
  <c r="CZ11"/>
  <c r="D15"/>
  <c r="L15"/>
  <c r="T15"/>
  <c r="AB15"/>
  <c r="AJ15"/>
  <c r="AR15"/>
  <c r="AZ15"/>
  <c r="BH15"/>
  <c r="BP15"/>
  <c r="BX15"/>
  <c r="CF15"/>
  <c r="CN15"/>
  <c r="CV15"/>
  <c r="F17"/>
  <c r="N17"/>
  <c r="V17"/>
  <c r="AD17"/>
  <c r="AL17"/>
  <c r="AT17"/>
  <c r="BB17"/>
  <c r="BJ17"/>
  <c r="BR17"/>
  <c r="BZ17"/>
  <c r="CH17"/>
  <c r="CP17"/>
  <c r="CX17"/>
  <c r="D19"/>
  <c r="L19"/>
  <c r="T19"/>
  <c r="AB19"/>
  <c r="AJ19"/>
  <c r="AR19"/>
  <c r="AZ19"/>
  <c r="BH19"/>
  <c r="BP19"/>
  <c r="BX19"/>
  <c r="CF19"/>
  <c r="CN19"/>
  <c r="CV19"/>
  <c r="D21"/>
  <c r="L21"/>
  <c r="T21"/>
  <c r="AB21"/>
  <c r="AJ21"/>
  <c r="AR21"/>
  <c r="AZ21"/>
  <c r="BH21"/>
  <c r="BP21"/>
  <c r="BX21"/>
  <c r="CF21"/>
  <c r="CN21"/>
  <c r="CV21"/>
  <c r="D23"/>
  <c r="L23"/>
  <c r="T23"/>
  <c r="AB23"/>
  <c r="AJ23"/>
  <c r="AR23"/>
  <c r="AZ23"/>
  <c r="BH23"/>
  <c r="BP23"/>
  <c r="BX23"/>
  <c r="CF23"/>
  <c r="CN23"/>
  <c r="CV23"/>
  <c r="CD29"/>
  <c r="CL29"/>
  <c r="CT29"/>
  <c r="DB29"/>
  <c r="D31"/>
  <c r="L31"/>
  <c r="T31"/>
  <c r="AB31"/>
  <c r="AJ31"/>
  <c r="AR31"/>
  <c r="AZ31"/>
  <c r="BH31"/>
  <c r="BP31"/>
  <c r="BX31"/>
  <c r="CF31"/>
  <c r="CN31"/>
  <c r="CV31"/>
  <c r="D33"/>
  <c r="L33"/>
  <c r="T33"/>
  <c r="AB33"/>
  <c r="AJ33"/>
  <c r="AR33"/>
  <c r="F11"/>
  <c r="N11"/>
  <c r="V11"/>
  <c r="AD11"/>
  <c r="AL11"/>
  <c r="D13"/>
  <c r="L13"/>
  <c r="T13"/>
  <c r="AB13"/>
  <c r="AJ13"/>
  <c r="AR13"/>
  <c r="AZ13"/>
  <c r="BH13"/>
  <c r="BP13"/>
  <c r="BX13"/>
  <c r="CF13"/>
  <c r="CN13"/>
  <c r="CV13"/>
  <c r="D17"/>
  <c r="L17"/>
  <c r="T17"/>
  <c r="AB17"/>
  <c r="AJ17"/>
  <c r="AR17"/>
  <c r="AZ17"/>
  <c r="BH17"/>
  <c r="BP17"/>
  <c r="BX17"/>
  <c r="CF17"/>
  <c r="CN17"/>
  <c r="CV17"/>
  <c r="F19"/>
  <c r="N19"/>
  <c r="D25"/>
  <c r="L25"/>
  <c r="T25"/>
  <c r="AB25"/>
  <c r="AJ25"/>
  <c r="AR25"/>
  <c r="AZ25"/>
  <c r="BH25"/>
  <c r="BP25"/>
  <c r="BX25"/>
  <c r="CF25"/>
  <c r="CN25"/>
  <c r="CV25"/>
  <c r="D27"/>
  <c r="L27"/>
  <c r="T27"/>
  <c r="AB27"/>
  <c r="AJ27"/>
  <c r="AR27"/>
  <c r="AZ27"/>
  <c r="BH27"/>
  <c r="BP27"/>
  <c r="BX27"/>
  <c r="CF27"/>
  <c r="CN27"/>
  <c r="CV27"/>
  <c r="D29"/>
  <c r="L29"/>
  <c r="T29"/>
  <c r="AB29"/>
  <c r="AJ29"/>
  <c r="AR29"/>
  <c r="D10"/>
  <c r="D9"/>
  <c r="B43"/>
  <c r="B45"/>
  <c r="B47"/>
  <c r="B49"/>
  <c r="B51"/>
  <c r="B53"/>
  <c r="B55"/>
  <c r="B57"/>
  <c r="B59"/>
  <c r="B61"/>
  <c r="AL10" l="1"/>
  <c r="B9"/>
  <c r="AL9" l="1"/>
</calcChain>
</file>

<file path=xl/sharedStrings.xml><?xml version="1.0" encoding="utf-8"?>
<sst xmlns="http://schemas.openxmlformats.org/spreadsheetml/2006/main" count="88" uniqueCount="83">
  <si>
    <t>QTY.</t>
  </si>
  <si>
    <t>LEYENDA:</t>
  </si>
  <si>
    <t>DATOS AUTOMÁTICOS</t>
  </si>
  <si>
    <t>DATOS A RELLENAR</t>
  </si>
  <si>
    <t>DATOS DE SALIDA</t>
  </si>
  <si>
    <t>PROJECT NUMBER</t>
  </si>
  <si>
    <t>OF ATTENDANT</t>
  </si>
  <si>
    <t>BOOKING DATE</t>
  </si>
  <si>
    <t>DELIVERY DATE</t>
  </si>
  <si>
    <t>PROJECT NAME</t>
  </si>
  <si>
    <t>ORACLE PROJECT NUMBER</t>
  </si>
  <si>
    <t>DESCRIPTION</t>
  </si>
  <si>
    <t>AGREEMENT AMOUNT (UNITS) 
SELL PRICE</t>
  </si>
  <si>
    <t>AGREEMENT AMOUNT (BUY OUTS)
SELL PRICE</t>
  </si>
  <si>
    <t>UNITS COST (PMU)</t>
  </si>
  <si>
    <t>BUY OUTS COST (PMU)</t>
  </si>
  <si>
    <t>UNITS MARGIN</t>
  </si>
  <si>
    <t>BUY OUTS MARGIN</t>
  </si>
  <si>
    <t>UNITS REAL COST</t>
  </si>
  <si>
    <t>BUY OUTS REAL COST</t>
  </si>
  <si>
    <t>DELIVERY TIME (WEEKS)</t>
  </si>
  <si>
    <t>UNITS REAL MARGIN (CMU)</t>
  </si>
  <si>
    <t>BUY OUTS REAL MARGIN(CMU)</t>
  </si>
  <si>
    <t>UPDATED DELIVERY TIME  (WEEKS)</t>
  </si>
  <si>
    <t>REAL DELIVERY DATE</t>
  </si>
  <si>
    <t>PROJECT / WEEK</t>
  </si>
  <si>
    <t>A</t>
  </si>
  <si>
    <t>B</t>
  </si>
  <si>
    <t>C</t>
  </si>
  <si>
    <t>D</t>
  </si>
  <si>
    <t>C:</t>
  </si>
  <si>
    <t>A: Real delivery date</t>
  </si>
  <si>
    <t>LEGEND:</t>
  </si>
  <si>
    <t>B: Units margin - Buy outs margin</t>
  </si>
  <si>
    <t>D: Amount (Agreement + Buy outs)</t>
  </si>
  <si>
    <t>aaa</t>
  </si>
  <si>
    <t>bbb</t>
  </si>
  <si>
    <t>ccc</t>
  </si>
  <si>
    <t>ddd</t>
  </si>
  <si>
    <t>eee</t>
  </si>
  <si>
    <t>fff</t>
  </si>
  <si>
    <t>ggg</t>
  </si>
  <si>
    <t>hhh</t>
  </si>
  <si>
    <t>jjj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</si>
  <si>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</si>
  <si>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</si>
  <si>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</si>
  <si>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</si>
  <si>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</si>
  <si>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</si>
  <si>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</si>
  <si>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</si>
  <si>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</si>
  <si>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</si>
  <si>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NameOfproject1</t>
  </si>
  <si>
    <t>NameOfproject2</t>
  </si>
  <si>
    <t>NameOfproject3</t>
  </si>
  <si>
    <t>NameOfproject4</t>
  </si>
  <si>
    <t>NameOfproject5</t>
  </si>
  <si>
    <t>NameOfproject6</t>
  </si>
  <si>
    <t>NameOfproject7</t>
  </si>
  <si>
    <t>NameOfproject8</t>
  </si>
  <si>
    <t>NameOfproject9</t>
  </si>
  <si>
    <t>NameOfproject10</t>
  </si>
  <si>
    <t>aqqq</t>
  </si>
  <si>
    <t>mmm</t>
  </si>
  <si>
    <t>nnn</t>
  </si>
  <si>
    <t>ooo</t>
  </si>
  <si>
    <t>ppp</t>
  </si>
  <si>
    <t>OA</t>
  </si>
  <si>
    <t>GAC</t>
  </si>
  <si>
    <t>JMG</t>
  </si>
  <si>
    <t>IH</t>
  </si>
  <si>
    <t>AAA</t>
  </si>
  <si>
    <t>VVV</t>
  </si>
  <si>
    <t>TTT</t>
  </si>
  <si>
    <t>SSS</t>
  </si>
  <si>
    <t>FFF</t>
  </si>
  <si>
    <t>JJJ</t>
  </si>
  <si>
    <t>RRR</t>
  </si>
  <si>
    <t>DDD</t>
  </si>
  <si>
    <t>MMM</t>
  </si>
  <si>
    <t>GGG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</si>
</sst>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dd\.mm\.yyyy;@"/>
  </numFmts>
  <fonts count="3">
    <font>
      <sz val="11"/>
      <color theme="1"/>
      <name val="Calibri"/>
      <family val="2"/>
      <scheme val="minor"/>
    </font>
    <font>
      <b/>
      <sz val="18"/>
      <color theme="1"/>
      <name val="Arial Black"/>
      <family val="2"/>
    </font>
    <font>
      <b/>
      <sz val="22"/>
      <color rgb="FF000000"/>
      <name val="Bookman Old Style"/>
      <family val="1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0" fontId="0" fillId="0" borderId="0" xfId="0" applyNumberFormat="1"/>
    <xf numFmtId="0" fontId="0" fillId="2" borderId="4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0" borderId="0" xfId="0" applyFill="1" applyBorder="1" applyAlignment="1"/>
    <xf numFmtId="0" fontId="0" fillId="2" borderId="5" xfId="0" applyFill="1" applyBorder="1"/>
    <xf numFmtId="0" fontId="0" fillId="0" borderId="5" xfId="0" applyBorder="1"/>
    <xf numFmtId="0" fontId="0" fillId="4" borderId="5" xfId="0" applyFill="1" applyBorder="1"/>
    <xf numFmtId="0" fontId="0" fillId="3" borderId="5" xfId="0" applyFill="1" applyBorder="1"/>
    <xf numFmtId="0" fontId="0" fillId="3" borderId="4" xfId="0" applyFill="1" applyBorder="1" applyAlignment="1">
      <alignment horizontal="center" vertical="center" wrapText="1"/>
    </xf>
    <xf numFmtId="164" fontId="0" fillId="0" borderId="0" xfId="0" applyNumberFormat="1"/>
    <xf numFmtId="0" fontId="0" fillId="0" borderId="6" xfId="0" applyBorder="1"/>
    <xf numFmtId="0" fontId="0" fillId="0" borderId="0" xfId="0" applyBorder="1" applyAlignment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6" borderId="6" xfId="0" applyFont="1" applyFill="1" applyBorder="1" applyAlignment="1">
      <alignment horizontal="center" vertical="center"/>
    </xf>
    <xf numFmtId="165" fontId="0" fillId="0" borderId="0" xfId="0" applyNumberFormat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NumberFormat="1" applyAlignment="1">
      <alignment horizontal="left"/>
    </xf>
    <xf numFmtId="2" fontId="0" fillId="0" borderId="0" xfId="0" applyNumberFormat="1"/>
    <xf numFmtId="0" fontId="0" fillId="0" borderId="15" xfId="0" applyNumberFormat="1" applyFont="1" applyBorder="1" applyAlignment="1">
      <alignment horizontal="left"/>
    </xf>
    <xf numFmtId="0" fontId="0" fillId="7" borderId="15" xfId="0" applyNumberFormat="1" applyFont="1" applyFill="1" applyBorder="1" applyAlignment="1">
      <alignment horizontal="left"/>
    </xf>
    <xf numFmtId="0" fontId="0" fillId="7" borderId="14" xfId="0" applyNumberFormat="1" applyFill="1" applyBorder="1" applyAlignment="1">
      <alignment horizontal="left"/>
    </xf>
    <xf numFmtId="0" fontId="0" fillId="0" borderId="15" xfId="0" applyNumberFormat="1" applyBorder="1" applyAlignment="1">
      <alignment horizontal="left"/>
    </xf>
    <xf numFmtId="0" fontId="0" fillId="7" borderId="15" xfId="0" applyNumberFormat="1" applyFill="1" applyBorder="1" applyAlignment="1">
      <alignment horizontal="left"/>
    </xf>
  </cellXfs>
  <cellStyles count="1">
    <cellStyle name="Normal" xfId="0" builtinId="0"/>
  </cellStyles>
  <dxfs count="23">
    <dxf>
      <numFmt numFmtId="0" formatCode="General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0" justifyLastLine="0" shrinkToFit="0" mergeCell="0" readingOrder="0"/>
    </dxf>
    <dxf>
      <numFmt numFmtId="0" formatCode="General"/>
    </dxf>
    <dxf>
      <numFmt numFmtId="2" formatCode="0.0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0" formatCode="General"/>
    </dxf>
    <dxf>
      <numFmt numFmtId="0" formatCode="General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" formatCode="0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19" formatCode="dd/mm/yyyy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EGISTROS\CUSTOMER%20SERVICES\PEDIDOS\Nueva%20Numeraci&#243;n\Control%20de%20numeros%20de%20proyecto.O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tric-Dashboard"/>
      <sheetName val="Tablasmetricas"/>
      <sheetName val="PROYECTOS"/>
      <sheetName val="FORMAS DE PAGO"/>
      <sheetName val="PENALIDADES"/>
      <sheetName val="COMISIONES"/>
      <sheetName val="DESALADORAS"/>
      <sheetName val="DESALADORAS SUMERGIBLES"/>
      <sheetName val="VTP´s"/>
    </sheetNames>
    <sheetDataSet>
      <sheetData sheetId="0"/>
      <sheetData sheetId="1"/>
      <sheetData sheetId="2">
        <row r="3054">
          <cell r="C3054" t="str">
            <v>JMG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a1" displayName="Tabla1" ref="C18:W38" totalsRowShown="0" headerRowDxfId="22" headerRowBorderDxfId="21" tableBorderDxfId="20">
  <autoFilter ref="C18:W38"/>
  <tableColumns count="21">
    <tableColumn id="1" name="PROJECT NAME" dataDxfId="19">
      <calculatedColumnFormula>+[1]PROYECTOS!Y3055</calculatedColumnFormula>
    </tableColumn>
    <tableColumn id="2" name="OF ATTENDANT" dataDxfId="1"/>
    <tableColumn id="3" name="BOOKING DATE" dataDxfId="0">
      <calculatedColumnFormula>+[1]PROYECTOS!C3055</calculatedColumnFormula>
    </tableColumn>
    <tableColumn id="4" name="DELIVERY DATE" dataDxfId="18">
      <calculatedColumnFormula>+[1]PROYECTOS!V3055</calculatedColumnFormula>
    </tableColumn>
    <tableColumn id="17" name="DELIVERY TIME (WEEKS)" dataDxfId="17">
      <calculatedColumnFormula>ABS(WEEKNUM(F19,2)-WEEKNUM($B$2,2))</calculatedColumnFormula>
    </tableColumn>
    <tableColumn id="5" name="PROJECT NUMBER" dataDxfId="16">
      <calculatedColumnFormula>+[1]PROYECTOS!AG3055</calculatedColumnFormula>
    </tableColumn>
    <tableColumn id="6" name="ORACLE PROJECT NUMBER" dataDxfId="15">
      <calculatedColumnFormula>+[1]PROYECTOS!AH3055</calculatedColumnFormula>
    </tableColumn>
    <tableColumn id="7" name="QTY." dataDxfId="14">
      <calculatedColumnFormula>+[1]PROYECTOS!AJ3055</calculatedColumnFormula>
    </tableColumn>
    <tableColumn id="8" name="DESCRIPTION">
      <calculatedColumnFormula>+[1]PROYECTOS!AN3055</calculatedColumnFormula>
    </tableColumn>
    <tableColumn id="9" name="AGREEMENT AMOUNT (UNITS) _x000a_SELL PRICE" dataDxfId="13">
      <calculatedColumnFormula>+[1]PROYECTOS!AQ3055</calculatedColumnFormula>
    </tableColumn>
    <tableColumn id="10" name="AGREEMENT AMOUNT (BUY OUTS)_x000a_SELL PRICE" dataDxfId="12">
      <calculatedColumnFormula>+[1]PROYECTOS!AR3055</calculatedColumnFormula>
    </tableColumn>
    <tableColumn id="11" name="UNITS COST (PMU)" dataDxfId="11"/>
    <tableColumn id="12" name="BUY OUTS COST (PMU)" dataDxfId="10"/>
    <tableColumn id="13" name="UNITS MARGIN" dataDxfId="9">
      <calculatedColumnFormula>1-(Tabla1[[#This Row],[UNITS COST (PMU)]]/Tabla1[[#This Row],[AGREEMENT AMOUNT (UNITS) 
SELL PRICE]])</calculatedColumnFormula>
    </tableColumn>
    <tableColumn id="14" name="BUY OUTS MARGIN" dataDxfId="8">
      <calculatedColumnFormula>1-(Tabla1[[#This Row],[BUY OUTS COST (PMU)]]/Tabla1[[#This Row],[AGREEMENT AMOUNT (BUY OUTS)
SELL PRICE]])</calculatedColumnFormula>
    </tableColumn>
    <tableColumn id="15" name="UNITS REAL COST" dataDxfId="7"/>
    <tableColumn id="16" name="BUY OUTS REAL COST" dataDxfId="6"/>
    <tableColumn id="18" name="UNITS REAL MARGIN (CMU)" dataDxfId="5">
      <calculatedColumnFormula>1-(Tabla1[[#This Row],[UNITS REAL COST]]/Tabla1[[#This Row],[AGREEMENT AMOUNT (UNITS) 
SELL PRICE]])</calculatedColumnFormula>
    </tableColumn>
    <tableColumn id="19" name="BUY OUTS REAL MARGIN(CMU)" dataDxfId="4">
      <calculatedColumnFormula>1-(Tabla1[[#This Row],[BUY OUTS REAL COST]]/Tabla1[[#This Row],[AGREEMENT AMOUNT (BUY OUTS)
SELL PRICE]])</calculatedColumnFormula>
    </tableColumn>
    <tableColumn id="20" name="REAL DELIVERY DATE" dataDxfId="3"/>
    <tableColumn id="21" name="UPDATED DELIVERY TIME  (WEEKS)" dataDxfId="2">
      <calculatedColumnFormula>ABS(WEEKNUM(V19,2)-WEEKNUM($B$2,2))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B2:X38"/>
  <sheetViews>
    <sheetView topLeftCell="H13" zoomScale="55" zoomScaleNormal="55" workbookViewId="0">
      <selection activeCell="K14" sqref="K14"/>
    </sheetView>
  </sheetViews>
  <sheetFormatPr defaultColWidth="11.42578125" defaultRowHeight="15"/>
  <cols>
    <col min="3" max="3" width="41.5703125" customWidth="1"/>
    <col min="4" max="4" width="23.7109375" customWidth="1"/>
    <col min="5" max="5" width="21.85546875" customWidth="1"/>
    <col min="6" max="6" width="22.42578125" customWidth="1"/>
    <col min="7" max="7" width="18.7109375" customWidth="1"/>
    <col min="8" max="8" width="24.7109375" customWidth="1"/>
    <col min="9" max="9" width="12.7109375" customWidth="1"/>
    <col min="10" max="10" width="34" customWidth="1"/>
    <col min="11" max="11" width="28.140625" customWidth="1"/>
    <col min="12" max="12" width="27.140625" customWidth="1"/>
    <col min="13" max="13" width="18.85546875" customWidth="1"/>
    <col min="14" max="14" width="16.85546875" customWidth="1"/>
    <col min="15" max="15" width="15.42578125" customWidth="1"/>
    <col min="16" max="16" width="14.42578125" customWidth="1"/>
    <col min="17" max="17" width="17.85546875" customWidth="1"/>
    <col min="18" max="18" width="15.5703125" customWidth="1"/>
    <col min="19" max="19" width="19" customWidth="1"/>
    <col min="20" max="21" width="23.28515625" customWidth="1"/>
    <col min="22" max="22" width="21" customWidth="1"/>
    <col min="23" max="23" width="31.28515625" customWidth="1"/>
    <col min="24" max="26" width="14.85546875" customWidth="1"/>
  </cols>
  <sheetData>
    <row r="2" spans="2:10">
      <c r="B2" s="2">
        <f ca="1">TODAY()</f>
        <v>40840</v>
      </c>
    </row>
    <row r="3" spans="2:10">
      <c r="B3" s="2"/>
      <c r="C3" s="9"/>
      <c r="D3" s="9"/>
      <c r="E3" s="9"/>
      <c r="F3" s="9"/>
      <c r="G3" s="9"/>
      <c r="H3" s="9"/>
    </row>
    <row r="4" spans="2:10">
      <c r="B4" s="2"/>
      <c r="C4" s="9"/>
      <c r="D4" s="9"/>
      <c r="E4" s="9"/>
      <c r="F4" s="9"/>
      <c r="G4" s="9"/>
      <c r="H4" s="9"/>
    </row>
    <row r="5" spans="2:10">
      <c r="B5" s="2"/>
      <c r="C5" s="9"/>
      <c r="D5" s="9"/>
      <c r="E5" s="9"/>
      <c r="F5" s="9"/>
      <c r="G5" s="9"/>
      <c r="H5" s="9"/>
      <c r="J5" s="11" t="s">
        <v>1</v>
      </c>
    </row>
    <row r="6" spans="2:10">
      <c r="B6" s="2"/>
      <c r="C6" s="9"/>
      <c r="D6" s="9"/>
      <c r="E6" s="9"/>
      <c r="F6" s="9"/>
      <c r="G6" s="9"/>
      <c r="H6" s="9"/>
      <c r="I6" s="10"/>
      <c r="J6" s="11" t="s">
        <v>2</v>
      </c>
    </row>
    <row r="7" spans="2:10">
      <c r="B7" s="2"/>
      <c r="C7" s="9"/>
      <c r="D7" s="9"/>
      <c r="E7" s="9"/>
      <c r="F7" s="9"/>
      <c r="G7" s="9"/>
      <c r="H7" s="9"/>
      <c r="I7" s="12"/>
      <c r="J7" s="11" t="s">
        <v>3</v>
      </c>
    </row>
    <row r="8" spans="2:10">
      <c r="B8" s="2"/>
      <c r="C8" s="9"/>
      <c r="D8" s="9"/>
      <c r="E8" s="9"/>
      <c r="F8" s="9"/>
      <c r="G8" s="9"/>
      <c r="H8" s="9"/>
      <c r="I8" s="13"/>
      <c r="J8" s="11" t="s">
        <v>4</v>
      </c>
    </row>
    <row r="9" spans="2:10">
      <c r="B9" s="2"/>
      <c r="C9" s="9"/>
      <c r="D9" s="9"/>
      <c r="E9" s="9"/>
      <c r="F9" s="9"/>
      <c r="G9" s="9"/>
      <c r="H9" s="9"/>
    </row>
    <row r="10" spans="2:10">
      <c r="B10" s="2"/>
      <c r="C10" s="9"/>
      <c r="D10" s="9"/>
      <c r="E10" s="9"/>
      <c r="F10" s="9"/>
      <c r="G10" s="9"/>
      <c r="H10" s="9"/>
    </row>
    <row r="11" spans="2:10">
      <c r="B11" s="2"/>
      <c r="C11" s="9"/>
      <c r="D11" s="9"/>
      <c r="E11" s="9"/>
      <c r="F11" s="9"/>
      <c r="G11" s="9"/>
      <c r="H11" s="9"/>
    </row>
    <row r="12" spans="2:10">
      <c r="B12" s="2"/>
      <c r="C12" s="9"/>
      <c r="D12" s="9"/>
      <c r="E12" s="9"/>
      <c r="F12" s="9"/>
      <c r="G12" s="9"/>
      <c r="H12" s="9"/>
    </row>
    <row r="13" spans="2:10">
      <c r="B13" s="2"/>
      <c r="C13" s="9"/>
      <c r="D13" s="9"/>
      <c r="E13" s="9"/>
      <c r="F13" s="9"/>
      <c r="G13" s="9"/>
      <c r="H13" s="9"/>
    </row>
    <row r="14" spans="2:10">
      <c r="B14" s="2"/>
      <c r="C14" s="9"/>
      <c r="D14" s="9"/>
      <c r="E14" s="9"/>
      <c r="F14" s="9"/>
      <c r="G14" s="9"/>
      <c r="H14" s="9"/>
    </row>
    <row r="15" spans="2:10" ht="33.75" customHeight="1">
      <c r="B15" s="2"/>
      <c r="C15" s="9"/>
      <c r="D15" s="9"/>
      <c r="E15" s="9"/>
      <c r="F15" s="9"/>
      <c r="G15" s="9"/>
      <c r="H15" s="9"/>
    </row>
    <row r="16" spans="2:10">
      <c r="B16" s="2"/>
      <c r="C16" s="9"/>
      <c r="D16" s="9"/>
      <c r="E16" s="9"/>
      <c r="F16" s="9"/>
      <c r="G16" s="9"/>
      <c r="H16" s="9"/>
    </row>
    <row r="17" spans="3:24" ht="78.75" customHeight="1">
      <c r="X17" s="1"/>
    </row>
    <row r="18" spans="3:24" ht="60.75" thickBot="1">
      <c r="C18" s="7" t="s">
        <v>9</v>
      </c>
      <c r="D18" s="7" t="s">
        <v>6</v>
      </c>
      <c r="E18" s="7" t="s">
        <v>7</v>
      </c>
      <c r="F18" s="7" t="s">
        <v>8</v>
      </c>
      <c r="G18" s="14" t="s">
        <v>20</v>
      </c>
      <c r="H18" s="7" t="s">
        <v>5</v>
      </c>
      <c r="I18" s="7" t="s">
        <v>10</v>
      </c>
      <c r="J18" s="7" t="s">
        <v>0</v>
      </c>
      <c r="K18" s="7" t="s">
        <v>11</v>
      </c>
      <c r="L18" s="7" t="s">
        <v>12</v>
      </c>
      <c r="M18" s="7" t="s">
        <v>13</v>
      </c>
      <c r="N18" s="8" t="s">
        <v>14</v>
      </c>
      <c r="O18" s="8" t="s">
        <v>15</v>
      </c>
      <c r="P18" s="14" t="s">
        <v>16</v>
      </c>
      <c r="Q18" s="14" t="s">
        <v>17</v>
      </c>
      <c r="R18" s="8" t="s">
        <v>18</v>
      </c>
      <c r="S18" s="8" t="s">
        <v>19</v>
      </c>
      <c r="T18" s="14" t="s">
        <v>21</v>
      </c>
      <c r="U18" s="14" t="s">
        <v>22</v>
      </c>
      <c r="V18" s="8" t="s">
        <v>24</v>
      </c>
      <c r="W18" s="14" t="s">
        <v>23</v>
      </c>
    </row>
    <row r="19" spans="3:24">
      <c r="C19" s="3" t="s">
        <v>54</v>
      </c>
      <c r="D19" s="3" t="s">
        <v>69</v>
      </c>
      <c r="E19" s="41" t="s">
        <v>73</v>
      </c>
      <c r="F19" s="4">
        <v>40831</v>
      </c>
      <c r="G19" s="6">
        <f ca="1">ABS(WEEKNUM(F19,2)-WEEKNUM($B$2,2))</f>
        <v>2</v>
      </c>
      <c r="H19" s="3" t="s">
        <v>44</v>
      </c>
      <c r="I19" s="3">
        <v>1008</v>
      </c>
      <c r="J19" s="5">
        <v>1</v>
      </c>
      <c r="K19" t="s">
        <v>35</v>
      </c>
      <c r="L19" s="15">
        <v>5425</v>
      </c>
      <c r="M19" s="15">
        <v>250</v>
      </c>
      <c r="N19" s="15"/>
      <c r="O19" s="15"/>
      <c r="P19">
        <f>1-(Tabla1[[#This Row],[UNITS COST (PMU)]]/Tabla1[[#This Row],[AGREEMENT AMOUNT (UNITS) 
SELL PRICE]])</f>
        <v>1</v>
      </c>
      <c r="Q19">
        <f>1-(Tabla1[[#This Row],[BUY OUTS COST (PMU)]]/Tabla1[[#This Row],[AGREEMENT AMOUNT (BUY OUTS)
SELL PRICE]])</f>
        <v>1</v>
      </c>
      <c r="R19" s="15"/>
      <c r="S19" s="15"/>
      <c r="T19" s="15">
        <f>1-(Tabla1[[#This Row],[UNITS REAL COST]]/Tabla1[[#This Row],[AGREEMENT AMOUNT (UNITS) 
SELL PRICE]])</f>
        <v>1</v>
      </c>
      <c r="U19" s="15">
        <f>1-(Tabla1[[#This Row],[BUY OUTS REAL COST]]/Tabla1[[#This Row],[AGREEMENT AMOUNT (BUY OUTS)
SELL PRICE]])</f>
        <v>1</v>
      </c>
      <c r="V19" s="24">
        <v>41031</v>
      </c>
      <c r="W19" s="6">
        <f ca="1">ABS(WEEKNUM(V19,2)-WEEKNUM($B$2,2))</f>
        <v>25</v>
      </c>
    </row>
    <row r="20" spans="3:24">
      <c r="C20" s="3" t="s">
        <v>55</v>
      </c>
      <c r="D20" s="3" t="s">
        <v>70</v>
      </c>
      <c r="E20" s="42" t="s">
        <v>74</v>
      </c>
      <c r="F20" s="4">
        <v>40832</v>
      </c>
      <c r="G20" s="6">
        <f ca="1">ABS(WEEKNUM(F20,2)-WEEKNUM($B$2,2))</f>
        <v>2</v>
      </c>
      <c r="H20" s="3" t="s">
        <v>45</v>
      </c>
      <c r="I20" s="3">
        <v>1008</v>
      </c>
      <c r="J20" s="5">
        <v>2</v>
      </c>
      <c r="K20" t="s">
        <v>36</v>
      </c>
      <c r="L20" s="15">
        <v>48258</v>
      </c>
      <c r="M20" s="15">
        <v>150</v>
      </c>
      <c r="N20" s="15"/>
      <c r="O20" s="15"/>
      <c r="P20">
        <f>1-(Tabla1[[#This Row],[UNITS COST (PMU)]]/Tabla1[[#This Row],[AGREEMENT AMOUNT (UNITS) 
SELL PRICE]])</f>
        <v>1</v>
      </c>
      <c r="Q20">
        <f>1-(Tabla1[[#This Row],[BUY OUTS COST (PMU)]]/Tabla1[[#This Row],[AGREEMENT AMOUNT (BUY OUTS)
SELL PRICE]])</f>
        <v>1</v>
      </c>
      <c r="R20" s="15"/>
      <c r="S20" s="15"/>
      <c r="T20" s="15">
        <f>1-(Tabla1[[#This Row],[UNITS REAL COST]]/Tabla1[[#This Row],[AGREEMENT AMOUNT (UNITS) 
SELL PRICE]])</f>
        <v>1</v>
      </c>
      <c r="U20" s="15">
        <f>1-(Tabla1[[#This Row],[BUY OUTS REAL COST]]/Tabla1[[#This Row],[AGREEMENT AMOUNT (BUY OUTS)
SELL PRICE]])</f>
        <v>1</v>
      </c>
      <c r="V20" s="24"/>
      <c r="W20" s="6">
        <f ca="1">ABS(WEEKNUM(V20,2)-WEEKNUM($B$2,2))</f>
        <v>43</v>
      </c>
    </row>
    <row r="21" spans="3:24">
      <c r="C21" s="3" t="s">
        <v>56</v>
      </c>
      <c r="D21" s="3" t="s">
        <v>71</v>
      </c>
      <c r="E21" s="43" t="s">
        <v>75</v>
      </c>
      <c r="F21" s="4">
        <v>40833</v>
      </c>
      <c r="G21" s="6">
        <f ca="1">ABS(WEEKNUM(F21,2)-WEEKNUM($B$2,2))</f>
        <v>1</v>
      </c>
      <c r="H21" s="3" t="s">
        <v>46</v>
      </c>
      <c r="I21" s="3">
        <v>1008</v>
      </c>
      <c r="J21" s="5">
        <v>1</v>
      </c>
      <c r="K21" t="s">
        <v>37</v>
      </c>
      <c r="L21" s="15">
        <v>4565</v>
      </c>
      <c r="M21" s="15">
        <v>50</v>
      </c>
      <c r="N21" s="15"/>
      <c r="O21" s="15"/>
      <c r="P21">
        <f>1-(Tabla1[[#This Row],[UNITS COST (PMU)]]/Tabla1[[#This Row],[AGREEMENT AMOUNT (UNITS) 
SELL PRICE]])</f>
        <v>1</v>
      </c>
      <c r="Q21">
        <f>1-(Tabla1[[#This Row],[BUY OUTS COST (PMU)]]/Tabla1[[#This Row],[AGREEMENT AMOUNT (BUY OUTS)
SELL PRICE]])</f>
        <v>1</v>
      </c>
      <c r="R21" s="15"/>
      <c r="S21" s="15"/>
      <c r="T21" s="15">
        <f>1-(Tabla1[[#This Row],[UNITS REAL COST]]/Tabla1[[#This Row],[AGREEMENT AMOUNT (UNITS) 
SELL PRICE]])</f>
        <v>1</v>
      </c>
      <c r="U21" s="15">
        <f>1-(Tabla1[[#This Row],[BUY OUTS REAL COST]]/Tabla1[[#This Row],[AGREEMENT AMOUNT (BUY OUTS)
SELL PRICE]])</f>
        <v>1</v>
      </c>
      <c r="V21" s="24"/>
      <c r="W21" s="6">
        <f ca="1">ABS(WEEKNUM(V21,2)-WEEKNUM($B$2,2))</f>
        <v>43</v>
      </c>
    </row>
    <row r="22" spans="3:24">
      <c r="C22" s="3" t="s">
        <v>57</v>
      </c>
      <c r="D22" s="3" t="s">
        <v>71</v>
      </c>
      <c r="E22" s="42" t="s">
        <v>76</v>
      </c>
      <c r="F22" s="4">
        <v>40834</v>
      </c>
      <c r="G22" s="6">
        <f ca="1">ABS(WEEKNUM(F22,2)-WEEKNUM($B$2,2))</f>
        <v>1</v>
      </c>
      <c r="H22" s="3" t="s">
        <v>47</v>
      </c>
      <c r="I22" s="3">
        <v>1008</v>
      </c>
      <c r="J22" s="5">
        <v>3</v>
      </c>
      <c r="K22" t="s">
        <v>38</v>
      </c>
      <c r="L22" s="15">
        <v>4582</v>
      </c>
      <c r="M22" s="15">
        <v>30</v>
      </c>
      <c r="N22" s="15"/>
      <c r="O22" s="15"/>
      <c r="P22">
        <f>1-(Tabla1[[#This Row],[UNITS COST (PMU)]]/Tabla1[[#This Row],[AGREEMENT AMOUNT (UNITS) 
SELL PRICE]])</f>
        <v>1</v>
      </c>
      <c r="Q22">
        <f>1-(Tabla1[[#This Row],[BUY OUTS COST (PMU)]]/Tabla1[[#This Row],[AGREEMENT AMOUNT (BUY OUTS)
SELL PRICE]])</f>
        <v>1</v>
      </c>
      <c r="R22" s="15"/>
      <c r="S22" s="15"/>
      <c r="T22" s="15">
        <f>1-(Tabla1[[#This Row],[UNITS REAL COST]]/Tabla1[[#This Row],[AGREEMENT AMOUNT (UNITS) 
SELL PRICE]])</f>
        <v>1</v>
      </c>
      <c r="U22" s="15">
        <f>1-(Tabla1[[#This Row],[BUY OUTS REAL COST]]/Tabla1[[#This Row],[AGREEMENT AMOUNT (BUY OUTS)
SELL PRICE]])</f>
        <v>1</v>
      </c>
      <c r="V22" s="24"/>
      <c r="W22" s="6">
        <f ca="1">ABS(WEEKNUM(V22,2)-WEEKNUM($B$2,2))</f>
        <v>43</v>
      </c>
    </row>
    <row r="23" spans="3:24">
      <c r="C23" s="3" t="s">
        <v>58</v>
      </c>
      <c r="D23" s="3" t="s">
        <v>71</v>
      </c>
      <c r="E23" s="43" t="s">
        <v>77</v>
      </c>
      <c r="F23" s="4">
        <v>40835</v>
      </c>
      <c r="G23" s="6">
        <f ca="1">ABS(WEEKNUM(F23,2)-WEEKNUM($B$2,2))</f>
        <v>1</v>
      </c>
      <c r="H23" s="3" t="s">
        <v>48</v>
      </c>
      <c r="I23" s="3">
        <v>1008</v>
      </c>
      <c r="J23" s="5">
        <v>1</v>
      </c>
      <c r="K23" t="s">
        <v>39</v>
      </c>
      <c r="L23" s="15">
        <v>44255</v>
      </c>
      <c r="M23" s="15">
        <v>0</v>
      </c>
      <c r="N23" s="15"/>
      <c r="O23" s="15"/>
      <c r="P23">
        <f>1-(Tabla1[[#This Row],[UNITS COST (PMU)]]/Tabla1[[#This Row],[AGREEMENT AMOUNT (UNITS) 
SELL PRICE]])</f>
        <v>1</v>
      </c>
      <c r="Q23" t="e">
        <f>1-(Tabla1[[#This Row],[BUY OUTS COST (PMU)]]/Tabla1[[#This Row],[AGREEMENT AMOUNT (BUY OUTS)
SELL PRICE]])</f>
        <v>#DIV/0!</v>
      </c>
      <c r="R23" s="15"/>
      <c r="S23" s="15"/>
      <c r="T23" s="15">
        <f>1-(Tabla1[[#This Row],[UNITS REAL COST]]/Tabla1[[#This Row],[AGREEMENT AMOUNT (UNITS) 
SELL PRICE]])</f>
        <v>1</v>
      </c>
      <c r="U23" s="15" t="e">
        <f>1-(Tabla1[[#This Row],[BUY OUTS REAL COST]]/Tabla1[[#This Row],[AGREEMENT AMOUNT (BUY OUTS)
SELL PRICE]])</f>
        <v>#DIV/0!</v>
      </c>
      <c r="V23" s="24"/>
      <c r="W23" s="6">
        <f ca="1">ABS(WEEKNUM(V23,2)-WEEKNUM($B$2,2))</f>
        <v>43</v>
      </c>
    </row>
    <row r="24" spans="3:24">
      <c r="C24" s="3" t="s">
        <v>59</v>
      </c>
      <c r="D24" s="3" t="s">
        <v>72</v>
      </c>
      <c r="E24" s="42" t="s">
        <v>78</v>
      </c>
      <c r="F24" s="4">
        <v>40836</v>
      </c>
      <c r="G24" s="6">
        <f ca="1">ABS(WEEKNUM(F24,2)-WEEKNUM($B$2,2))</f>
        <v>1</v>
      </c>
      <c r="H24" s="3" t="s">
        <v>49</v>
      </c>
      <c r="I24" s="3">
        <v>1008</v>
      </c>
      <c r="J24" s="5">
        <v>1</v>
      </c>
      <c r="K24" t="s">
        <v>40</v>
      </c>
      <c r="L24" s="15">
        <v>48457</v>
      </c>
      <c r="M24" s="15">
        <v>2155</v>
      </c>
      <c r="N24" s="15"/>
      <c r="O24" s="15"/>
      <c r="P24">
        <f>1-(Tabla1[[#This Row],[UNITS COST (PMU)]]/Tabla1[[#This Row],[AGREEMENT AMOUNT (UNITS) 
SELL PRICE]])</f>
        <v>1</v>
      </c>
      <c r="Q24">
        <f>1-(Tabla1[[#This Row],[BUY OUTS COST (PMU)]]/Tabla1[[#This Row],[AGREEMENT AMOUNT (BUY OUTS)
SELL PRICE]])</f>
        <v>1</v>
      </c>
      <c r="R24" s="15"/>
      <c r="S24" s="15"/>
      <c r="T24" s="15">
        <f>1-(Tabla1[[#This Row],[UNITS REAL COST]]/Tabla1[[#This Row],[AGREEMENT AMOUNT (UNITS) 
SELL PRICE]])</f>
        <v>1</v>
      </c>
      <c r="U24" s="15">
        <f>1-(Tabla1[[#This Row],[BUY OUTS REAL COST]]/Tabla1[[#This Row],[AGREEMENT AMOUNT (BUY OUTS)
SELL PRICE]])</f>
        <v>1</v>
      </c>
      <c r="V24" s="24"/>
      <c r="W24" s="6">
        <f ca="1">ABS(WEEKNUM(V24,2)-WEEKNUM($B$2,2))</f>
        <v>43</v>
      </c>
    </row>
    <row r="25" spans="3:24">
      <c r="C25" s="3" t="s">
        <v>60</v>
      </c>
      <c r="D25" s="3">
        <v>0</v>
      </c>
      <c r="E25" s="43" t="s">
        <v>79</v>
      </c>
      <c r="F25" s="4">
        <v>40837</v>
      </c>
      <c r="G25" s="6">
        <f ca="1">ABS(WEEKNUM(F25,2)-WEEKNUM($B$2,2))</f>
        <v>1</v>
      </c>
      <c r="H25" s="3" t="s">
        <v>50</v>
      </c>
      <c r="I25" s="3">
        <v>1008</v>
      </c>
      <c r="J25" s="5">
        <v>11</v>
      </c>
      <c r="K25" t="s">
        <v>41</v>
      </c>
      <c r="L25" s="15">
        <v>45355</v>
      </c>
      <c r="M25" s="15">
        <v>340043</v>
      </c>
      <c r="N25" s="15"/>
      <c r="O25" s="15"/>
      <c r="P25">
        <f>1-(Tabla1[[#This Row],[UNITS COST (PMU)]]/Tabla1[[#This Row],[AGREEMENT AMOUNT (UNITS) 
SELL PRICE]])</f>
        <v>1</v>
      </c>
      <c r="Q25">
        <f>1-(Tabla1[[#This Row],[BUY OUTS COST (PMU)]]/Tabla1[[#This Row],[AGREEMENT AMOUNT (BUY OUTS)
SELL PRICE]])</f>
        <v>1</v>
      </c>
      <c r="R25" s="15"/>
      <c r="S25" s="15"/>
      <c r="T25" s="15">
        <f>1-(Tabla1[[#This Row],[UNITS REAL COST]]/Tabla1[[#This Row],[AGREEMENT AMOUNT (UNITS) 
SELL PRICE]])</f>
        <v>1</v>
      </c>
      <c r="U25" s="15">
        <f>1-(Tabla1[[#This Row],[BUY OUTS REAL COST]]/Tabla1[[#This Row],[AGREEMENT AMOUNT (BUY OUTS)
SELL PRICE]])</f>
        <v>1</v>
      </c>
      <c r="V25" s="24"/>
      <c r="W25" s="6">
        <f ca="1">ABS(WEEKNUM(V25,2)-WEEKNUM($B$2,2))</f>
        <v>43</v>
      </c>
    </row>
    <row r="26" spans="3:24">
      <c r="C26" s="3" t="s">
        <v>61</v>
      </c>
      <c r="D26" s="3" t="s">
        <v>71</v>
      </c>
      <c r="E26" s="42" t="s">
        <v>80</v>
      </c>
      <c r="F26" s="4">
        <v>40838</v>
      </c>
      <c r="G26" s="6">
        <f ca="1">ABS(WEEKNUM(F26,2)-WEEKNUM($B$2,2))</f>
        <v>1</v>
      </c>
      <c r="H26" s="3" t="s">
        <v>51</v>
      </c>
      <c r="I26" s="3">
        <v>1008</v>
      </c>
      <c r="J26" s="5">
        <v>1</v>
      </c>
      <c r="K26" t="s">
        <v>42</v>
      </c>
      <c r="L26" s="15">
        <v>15864</v>
      </c>
      <c r="M26" s="15">
        <v>6345</v>
      </c>
      <c r="N26" s="15"/>
      <c r="O26" s="15"/>
      <c r="P26">
        <f>1-(Tabla1[[#This Row],[UNITS COST (PMU)]]/Tabla1[[#This Row],[AGREEMENT AMOUNT (UNITS) 
SELL PRICE]])</f>
        <v>1</v>
      </c>
      <c r="Q26">
        <f>1-(Tabla1[[#This Row],[BUY OUTS COST (PMU)]]/Tabla1[[#This Row],[AGREEMENT AMOUNT (BUY OUTS)
SELL PRICE]])</f>
        <v>1</v>
      </c>
      <c r="R26" s="15"/>
      <c r="S26" s="15"/>
      <c r="T26" s="15">
        <f>1-(Tabla1[[#This Row],[UNITS REAL COST]]/Tabla1[[#This Row],[AGREEMENT AMOUNT (UNITS) 
SELL PRICE]])</f>
        <v>1</v>
      </c>
      <c r="U26" s="15">
        <f>1-(Tabla1[[#This Row],[BUY OUTS REAL COST]]/Tabla1[[#This Row],[AGREEMENT AMOUNT (BUY OUTS)
SELL PRICE]])</f>
        <v>1</v>
      </c>
      <c r="V26" s="24"/>
      <c r="W26" s="6">
        <f ca="1">ABS(WEEKNUM(V26,2)-WEEKNUM($B$2,2))</f>
        <v>43</v>
      </c>
    </row>
    <row r="27" spans="3:24">
      <c r="C27" s="3" t="s">
        <v>62</v>
      </c>
      <c r="D27" s="3" t="s">
        <v>71</v>
      </c>
      <c r="E27" s="43" t="s">
        <v>81</v>
      </c>
      <c r="F27" s="4">
        <v>40839</v>
      </c>
      <c r="G27" s="6">
        <f ca="1">ABS(WEEKNUM(F27,2)-WEEKNUM($B$2,2))</f>
        <v>1</v>
      </c>
      <c r="H27" s="3" t="s">
        <v>52</v>
      </c>
      <c r="I27" s="3">
        <v>1008</v>
      </c>
      <c r="J27" s="5">
        <v>2</v>
      </c>
      <c r="K27" t="s">
        <v>64</v>
      </c>
      <c r="L27" s="15">
        <v>54</v>
      </c>
      <c r="M27" s="15">
        <v>5454</v>
      </c>
      <c r="N27" s="15"/>
      <c r="O27" s="15"/>
      <c r="P27">
        <f>1-(Tabla1[[#This Row],[UNITS COST (PMU)]]/Tabla1[[#This Row],[AGREEMENT AMOUNT (UNITS) 
SELL PRICE]])</f>
        <v>1</v>
      </c>
      <c r="Q27">
        <f>1-(Tabla1[[#This Row],[BUY OUTS COST (PMU)]]/Tabla1[[#This Row],[AGREEMENT AMOUNT (BUY OUTS)
SELL PRICE]])</f>
        <v>1</v>
      </c>
      <c r="R27" s="15"/>
      <c r="S27" s="15"/>
      <c r="T27" s="15">
        <f>1-(Tabla1[[#This Row],[UNITS REAL COST]]/Tabla1[[#This Row],[AGREEMENT AMOUNT (UNITS) 
SELL PRICE]])</f>
        <v>1</v>
      </c>
      <c r="U27" s="15">
        <f>1-(Tabla1[[#This Row],[BUY OUTS REAL COST]]/Tabla1[[#This Row],[AGREEMENT AMOUNT (BUY OUTS)
SELL PRICE]])</f>
        <v>1</v>
      </c>
      <c r="V27" s="24"/>
      <c r="W27" s="6">
        <f ca="1">ABS(WEEKNUM(V27,2)-WEEKNUM($B$2,2))</f>
        <v>43</v>
      </c>
    </row>
    <row r="28" spans="3:24">
      <c r="C28" s="3" t="s">
        <v>63</v>
      </c>
      <c r="D28" s="3" t="s">
        <v>71</v>
      </c>
      <c r="E28" s="42" t="s">
        <v>82</v>
      </c>
      <c r="F28" s="4">
        <v>40840</v>
      </c>
      <c r="G28" s="6">
        <f ca="1">ABS(WEEKNUM(F28,2)-WEEKNUM($B$2,2))</f>
        <v>0</v>
      </c>
      <c r="H28" s="3" t="s">
        <v>53</v>
      </c>
      <c r="I28" s="3">
        <v>1008</v>
      </c>
      <c r="J28" s="5">
        <v>1</v>
      </c>
      <c r="K28" t="s">
        <v>43</v>
      </c>
      <c r="L28" s="15">
        <v>0</v>
      </c>
      <c r="M28" s="15">
        <v>3424</v>
      </c>
      <c r="N28" s="15"/>
      <c r="O28" s="15"/>
      <c r="P28" t="e">
        <f>1-(Tabla1[[#This Row],[UNITS COST (PMU)]]/Tabla1[[#This Row],[AGREEMENT AMOUNT (UNITS) 
SELL PRICE]])</f>
        <v>#DIV/0!</v>
      </c>
      <c r="Q28">
        <f>1-(Tabla1[[#This Row],[BUY OUTS COST (PMU)]]/Tabla1[[#This Row],[AGREEMENT AMOUNT (BUY OUTS)
SELL PRICE]])</f>
        <v>1</v>
      </c>
      <c r="R28" s="15"/>
      <c r="S28" s="15"/>
      <c r="T28" s="15" t="e">
        <f>1-(Tabla1[[#This Row],[UNITS REAL COST]]/Tabla1[[#This Row],[AGREEMENT AMOUNT (UNITS) 
SELL PRICE]])</f>
        <v>#DIV/0!</v>
      </c>
      <c r="U28" s="15">
        <f>1-(Tabla1[[#This Row],[BUY OUTS REAL COST]]/Tabla1[[#This Row],[AGREEMENT AMOUNT (BUY OUTS)
SELL PRICE]])</f>
        <v>1</v>
      </c>
      <c r="V28" s="24"/>
      <c r="W28" s="6">
        <f ca="1">ABS(WEEKNUM(V28,2)-WEEKNUM($B$2,2))</f>
        <v>43</v>
      </c>
    </row>
    <row r="29" spans="3:24">
      <c r="C29" s="3"/>
      <c r="D29" s="3">
        <v>0</v>
      </c>
      <c r="E29" s="40"/>
      <c r="F29" s="4">
        <v>40841</v>
      </c>
      <c r="G29" s="6">
        <f ca="1">ABS(WEEKNUM(F29,2)-WEEKNUM($B$2,2))</f>
        <v>0</v>
      </c>
      <c r="H29" s="3"/>
      <c r="I29" s="3">
        <v>1008</v>
      </c>
      <c r="J29" s="5">
        <v>0</v>
      </c>
      <c r="K29" t="s">
        <v>65</v>
      </c>
      <c r="L29" s="15">
        <v>0</v>
      </c>
      <c r="M29" s="15">
        <v>0</v>
      </c>
      <c r="N29" s="15"/>
      <c r="O29" s="15"/>
      <c r="P29" t="e">
        <f>1-(Tabla1[[#This Row],[UNITS COST (PMU)]]/Tabla1[[#This Row],[AGREEMENT AMOUNT (UNITS) 
SELL PRICE]])</f>
        <v>#DIV/0!</v>
      </c>
      <c r="Q29" t="e">
        <f>1-(Tabla1[[#This Row],[BUY OUTS COST (PMU)]]/Tabla1[[#This Row],[AGREEMENT AMOUNT (BUY OUTS)
SELL PRICE]])</f>
        <v>#DIV/0!</v>
      </c>
      <c r="R29" s="15"/>
      <c r="S29" s="15"/>
      <c r="T29" s="15" t="e">
        <f>1-(Tabla1[[#This Row],[UNITS REAL COST]]/Tabla1[[#This Row],[AGREEMENT AMOUNT (UNITS) 
SELL PRICE]])</f>
        <v>#DIV/0!</v>
      </c>
      <c r="U29" s="15" t="e">
        <f>1-(Tabla1[[#This Row],[BUY OUTS REAL COST]]/Tabla1[[#This Row],[AGREEMENT AMOUNT (BUY OUTS)
SELL PRICE]])</f>
        <v>#DIV/0!</v>
      </c>
      <c r="V29" s="24"/>
      <c r="W29" s="6">
        <f ca="1">ABS(WEEKNUM(V29,2)-WEEKNUM($B$2,2))</f>
        <v>43</v>
      </c>
    </row>
    <row r="30" spans="3:24">
      <c r="C30" s="3"/>
      <c r="D30" s="3">
        <v>0</v>
      </c>
      <c r="E30" s="39"/>
      <c r="F30" s="4">
        <v>40842</v>
      </c>
      <c r="G30" s="6">
        <f ca="1">ABS(WEEKNUM(F30,2)-WEEKNUM($B$2,2))</f>
        <v>0</v>
      </c>
      <c r="H30" s="3"/>
      <c r="I30" s="3">
        <v>1008</v>
      </c>
      <c r="J30" s="5">
        <v>0</v>
      </c>
      <c r="K30" t="s">
        <v>66</v>
      </c>
      <c r="L30" s="15">
        <v>0</v>
      </c>
      <c r="M30" s="15">
        <v>0</v>
      </c>
      <c r="N30" s="15"/>
      <c r="O30" s="15"/>
      <c r="P30" t="e">
        <f>1-(Tabla1[[#This Row],[UNITS COST (PMU)]]/Tabla1[[#This Row],[AGREEMENT AMOUNT (UNITS) 
SELL PRICE]])</f>
        <v>#DIV/0!</v>
      </c>
      <c r="Q30" t="e">
        <f>1-(Tabla1[[#This Row],[BUY OUTS COST (PMU)]]/Tabla1[[#This Row],[AGREEMENT AMOUNT (BUY OUTS)
SELL PRICE]])</f>
        <v>#DIV/0!</v>
      </c>
      <c r="R30" s="15"/>
      <c r="S30" s="15"/>
      <c r="T30" s="15" t="e">
        <f>1-(Tabla1[[#This Row],[UNITS REAL COST]]/Tabla1[[#This Row],[AGREEMENT AMOUNT (UNITS) 
SELL PRICE]])</f>
        <v>#DIV/0!</v>
      </c>
      <c r="U30" s="15" t="e">
        <f>1-(Tabla1[[#This Row],[BUY OUTS REAL COST]]/Tabla1[[#This Row],[AGREEMENT AMOUNT (BUY OUTS)
SELL PRICE]])</f>
        <v>#DIV/0!</v>
      </c>
      <c r="V30" s="24"/>
      <c r="W30" s="6">
        <f ca="1">ABS(WEEKNUM(V30,2)-WEEKNUM($B$2,2))</f>
        <v>43</v>
      </c>
    </row>
    <row r="31" spans="3:24">
      <c r="C31" s="3"/>
      <c r="D31" s="3">
        <v>0</v>
      </c>
      <c r="E31" s="40"/>
      <c r="F31" s="4">
        <v>40843</v>
      </c>
      <c r="G31" s="6">
        <f ca="1">ABS(WEEKNUM(F31,2)-WEEKNUM($B$2,2))</f>
        <v>0</v>
      </c>
      <c r="H31" s="3"/>
      <c r="I31" s="3">
        <v>1008</v>
      </c>
      <c r="J31" s="5">
        <v>0</v>
      </c>
      <c r="K31" t="s">
        <v>67</v>
      </c>
      <c r="L31" s="15">
        <v>0</v>
      </c>
      <c r="M31" s="15">
        <v>0</v>
      </c>
      <c r="N31" s="15"/>
      <c r="O31" s="15"/>
      <c r="P31" t="e">
        <f>1-(Tabla1[[#This Row],[UNITS COST (PMU)]]/Tabla1[[#This Row],[AGREEMENT AMOUNT (UNITS) 
SELL PRICE]])</f>
        <v>#DIV/0!</v>
      </c>
      <c r="Q31" t="e">
        <f>1-(Tabla1[[#This Row],[BUY OUTS COST (PMU)]]/Tabla1[[#This Row],[AGREEMENT AMOUNT (BUY OUTS)
SELL PRICE]])</f>
        <v>#DIV/0!</v>
      </c>
      <c r="R31" s="15"/>
      <c r="S31" s="15"/>
      <c r="T31" s="15" t="e">
        <f>1-(Tabla1[[#This Row],[UNITS REAL COST]]/Tabla1[[#This Row],[AGREEMENT AMOUNT (UNITS) 
SELL PRICE]])</f>
        <v>#DIV/0!</v>
      </c>
      <c r="U31" s="15" t="e">
        <f>1-(Tabla1[[#This Row],[BUY OUTS REAL COST]]/Tabla1[[#This Row],[AGREEMENT AMOUNT (BUY OUTS)
SELL PRICE]])</f>
        <v>#DIV/0!</v>
      </c>
      <c r="V31" s="24"/>
      <c r="W31" s="6">
        <f ca="1">ABS(WEEKNUM(V31,2)-WEEKNUM($B$2,2))</f>
        <v>43</v>
      </c>
    </row>
    <row r="32" spans="3:24">
      <c r="C32" s="3"/>
      <c r="D32" s="3">
        <v>0</v>
      </c>
      <c r="E32" s="39"/>
      <c r="F32" s="4">
        <v>40844</v>
      </c>
      <c r="G32" s="6">
        <f ca="1">ABS(WEEKNUM(F32,2)-WEEKNUM($B$2,2))</f>
        <v>0</v>
      </c>
      <c r="H32" s="3"/>
      <c r="I32" s="3">
        <v>1008</v>
      </c>
      <c r="J32" s="5">
        <v>0</v>
      </c>
      <c r="K32" t="s">
        <v>68</v>
      </c>
      <c r="L32" s="15">
        <v>0</v>
      </c>
      <c r="M32" s="15">
        <v>0</v>
      </c>
      <c r="N32" s="15"/>
      <c r="O32" s="15"/>
      <c r="P32" t="e">
        <f>1-(Tabla1[[#This Row],[UNITS COST (PMU)]]/Tabla1[[#This Row],[AGREEMENT AMOUNT (UNITS) 
SELL PRICE]])</f>
        <v>#DIV/0!</v>
      </c>
      <c r="Q32" t="e">
        <f>1-(Tabla1[[#This Row],[BUY OUTS COST (PMU)]]/Tabla1[[#This Row],[AGREEMENT AMOUNT (BUY OUTS)
SELL PRICE]])</f>
        <v>#DIV/0!</v>
      </c>
      <c r="R32" s="15"/>
      <c r="S32" s="15"/>
      <c r="T32" s="15" t="e">
        <f>1-(Tabla1[[#This Row],[UNITS REAL COST]]/Tabla1[[#This Row],[AGREEMENT AMOUNT (UNITS) 
SELL PRICE]])</f>
        <v>#DIV/0!</v>
      </c>
      <c r="U32" s="15" t="e">
        <f>1-(Tabla1[[#This Row],[BUY OUTS REAL COST]]/Tabla1[[#This Row],[AGREEMENT AMOUNT (BUY OUTS)
SELL PRICE]])</f>
        <v>#DIV/0!</v>
      </c>
      <c r="V32" s="24"/>
      <c r="W32" s="6">
        <f ca="1">ABS(WEEKNUM(V32,2)-WEEKNUM($B$2,2))</f>
        <v>43</v>
      </c>
    </row>
    <row r="33" spans="3:23">
      <c r="C33" s="3"/>
      <c r="D33" s="3">
        <v>0</v>
      </c>
      <c r="E33" s="40"/>
      <c r="F33" s="4">
        <v>40845</v>
      </c>
      <c r="G33" s="6">
        <f ca="1">ABS(WEEKNUM(F33,2)-WEEKNUM($B$2,2))</f>
        <v>0</v>
      </c>
      <c r="H33" s="3"/>
      <c r="I33" s="3">
        <v>1008</v>
      </c>
      <c r="J33" s="5">
        <v>0</v>
      </c>
      <c r="L33" s="15">
        <v>0</v>
      </c>
      <c r="M33" s="15">
        <v>0</v>
      </c>
      <c r="N33" s="15"/>
      <c r="O33" s="15"/>
      <c r="P33" t="e">
        <f>1-(Tabla1[[#This Row],[UNITS COST (PMU)]]/Tabla1[[#This Row],[AGREEMENT AMOUNT (UNITS) 
SELL PRICE]])</f>
        <v>#DIV/0!</v>
      </c>
      <c r="Q33" t="e">
        <f>1-(Tabla1[[#This Row],[BUY OUTS COST (PMU)]]/Tabla1[[#This Row],[AGREEMENT AMOUNT (BUY OUTS)
SELL PRICE]])</f>
        <v>#DIV/0!</v>
      </c>
      <c r="R33" s="15"/>
      <c r="S33" s="15"/>
      <c r="T33" s="15" t="e">
        <f>1-(Tabla1[[#This Row],[UNITS REAL COST]]/Tabla1[[#This Row],[AGREEMENT AMOUNT (UNITS) 
SELL PRICE]])</f>
        <v>#DIV/0!</v>
      </c>
      <c r="U33" s="15" t="e">
        <f>1-(Tabla1[[#This Row],[BUY OUTS REAL COST]]/Tabla1[[#This Row],[AGREEMENT AMOUNT (BUY OUTS)
SELL PRICE]])</f>
        <v>#DIV/0!</v>
      </c>
      <c r="V33" s="24"/>
      <c r="W33" s="6">
        <f ca="1">ABS(WEEKNUM(V33,2)-WEEKNUM($B$2,2))</f>
        <v>43</v>
      </c>
    </row>
    <row r="34" spans="3:23">
      <c r="C34" s="3"/>
      <c r="D34" s="3">
        <v>0</v>
      </c>
      <c r="E34" s="39"/>
      <c r="F34" s="4">
        <v>40846</v>
      </c>
      <c r="G34" s="6">
        <f ca="1">ABS(WEEKNUM(F34,2)-WEEKNUM($B$2,2))</f>
        <v>0</v>
      </c>
      <c r="H34" s="3"/>
      <c r="I34" s="3">
        <v>1008</v>
      </c>
      <c r="J34" s="5">
        <v>0</v>
      </c>
      <c r="L34" s="15">
        <v>0</v>
      </c>
      <c r="M34" s="15">
        <v>0</v>
      </c>
      <c r="N34" s="15"/>
      <c r="O34" s="15"/>
      <c r="P34" t="e">
        <f>1-(Tabla1[[#This Row],[UNITS COST (PMU)]]/Tabla1[[#This Row],[AGREEMENT AMOUNT (UNITS) 
SELL PRICE]])</f>
        <v>#DIV/0!</v>
      </c>
      <c r="Q34" t="e">
        <f>1-(Tabla1[[#This Row],[BUY OUTS COST (PMU)]]/Tabla1[[#This Row],[AGREEMENT AMOUNT (BUY OUTS)
SELL PRICE]])</f>
        <v>#DIV/0!</v>
      </c>
      <c r="R34" s="15"/>
      <c r="S34" s="15"/>
      <c r="T34" s="15" t="e">
        <f>1-(Tabla1[[#This Row],[UNITS REAL COST]]/Tabla1[[#This Row],[AGREEMENT AMOUNT (UNITS) 
SELL PRICE]])</f>
        <v>#DIV/0!</v>
      </c>
      <c r="U34" s="15" t="e">
        <f>1-(Tabla1[[#This Row],[BUY OUTS REAL COST]]/Tabla1[[#This Row],[AGREEMENT AMOUNT (BUY OUTS)
SELL PRICE]])</f>
        <v>#DIV/0!</v>
      </c>
      <c r="V34" s="24"/>
      <c r="W34" s="6">
        <f ca="1">ABS(WEEKNUM(V34,2)-WEEKNUM($B$2,2))</f>
        <v>43</v>
      </c>
    </row>
    <row r="35" spans="3:23">
      <c r="C35" s="3"/>
      <c r="D35" s="3">
        <v>0</v>
      </c>
      <c r="E35" s="40"/>
      <c r="F35" s="4">
        <v>40847</v>
      </c>
      <c r="G35" s="6">
        <f ca="1">ABS(WEEKNUM(F35,2)-WEEKNUM($B$2,2))</f>
        <v>1</v>
      </c>
      <c r="H35" s="3"/>
      <c r="I35" s="3">
        <v>1008</v>
      </c>
      <c r="J35" s="5">
        <v>0</v>
      </c>
      <c r="L35" s="15">
        <v>0</v>
      </c>
      <c r="M35" s="15">
        <v>0</v>
      </c>
      <c r="N35" s="15"/>
      <c r="O35" s="15"/>
      <c r="P35" t="e">
        <f>1-(Tabla1[[#This Row],[UNITS COST (PMU)]]/Tabla1[[#This Row],[AGREEMENT AMOUNT (UNITS) 
SELL PRICE]])</f>
        <v>#DIV/0!</v>
      </c>
      <c r="Q35" t="e">
        <f>1-(Tabla1[[#This Row],[BUY OUTS COST (PMU)]]/Tabla1[[#This Row],[AGREEMENT AMOUNT (BUY OUTS)
SELL PRICE]])</f>
        <v>#DIV/0!</v>
      </c>
      <c r="R35" s="15"/>
      <c r="S35" s="15"/>
      <c r="T35" s="15" t="e">
        <f>1-(Tabla1[[#This Row],[UNITS REAL COST]]/Tabla1[[#This Row],[AGREEMENT AMOUNT (UNITS) 
SELL PRICE]])</f>
        <v>#DIV/0!</v>
      </c>
      <c r="U35" s="15" t="e">
        <f>1-(Tabla1[[#This Row],[BUY OUTS REAL COST]]/Tabla1[[#This Row],[AGREEMENT AMOUNT (BUY OUTS)
SELL PRICE]])</f>
        <v>#DIV/0!</v>
      </c>
      <c r="V35" s="24"/>
      <c r="W35" s="6">
        <f ca="1">ABS(WEEKNUM(V35,2)-WEEKNUM($B$2,2))</f>
        <v>43</v>
      </c>
    </row>
    <row r="36" spans="3:23">
      <c r="C36" s="3"/>
      <c r="D36" s="3">
        <v>0</v>
      </c>
      <c r="E36" s="39"/>
      <c r="F36" s="4">
        <v>40848</v>
      </c>
      <c r="G36" s="6">
        <f ca="1">ABS(WEEKNUM(F36,2)-WEEKNUM($B$2,2))</f>
        <v>1</v>
      </c>
      <c r="H36" s="3"/>
      <c r="I36" s="3">
        <v>1008</v>
      </c>
      <c r="J36" s="5">
        <v>0</v>
      </c>
      <c r="L36" s="15">
        <v>0</v>
      </c>
      <c r="M36" s="15">
        <v>0</v>
      </c>
      <c r="N36" s="15"/>
      <c r="O36" s="15"/>
      <c r="P36" t="e">
        <f>1-(Tabla1[[#This Row],[UNITS COST (PMU)]]/Tabla1[[#This Row],[AGREEMENT AMOUNT (UNITS) 
SELL PRICE]])</f>
        <v>#DIV/0!</v>
      </c>
      <c r="Q36" t="e">
        <f>1-(Tabla1[[#This Row],[BUY OUTS COST (PMU)]]/Tabla1[[#This Row],[AGREEMENT AMOUNT (BUY OUTS)
SELL PRICE]])</f>
        <v>#DIV/0!</v>
      </c>
      <c r="R36" s="15"/>
      <c r="S36" s="15"/>
      <c r="T36" s="15" t="e">
        <f>1-(Tabla1[[#This Row],[UNITS REAL COST]]/Tabla1[[#This Row],[AGREEMENT AMOUNT (UNITS) 
SELL PRICE]])</f>
        <v>#DIV/0!</v>
      </c>
      <c r="U36" s="15" t="e">
        <f>1-(Tabla1[[#This Row],[BUY OUTS REAL COST]]/Tabla1[[#This Row],[AGREEMENT AMOUNT (BUY OUTS)
SELL PRICE]])</f>
        <v>#DIV/0!</v>
      </c>
      <c r="V36" s="24"/>
      <c r="W36" s="6">
        <f ca="1">ABS(WEEKNUM(V36,2)-WEEKNUM($B$2,2))</f>
        <v>43</v>
      </c>
    </row>
    <row r="37" spans="3:23">
      <c r="C37" s="3"/>
      <c r="D37" s="3">
        <v>0</v>
      </c>
      <c r="E37" s="40"/>
      <c r="F37" s="4">
        <v>40849</v>
      </c>
      <c r="G37" s="6">
        <f ca="1">ABS(WEEKNUM(F37,2)-WEEKNUM($B$2,2))</f>
        <v>1</v>
      </c>
      <c r="H37" s="3"/>
      <c r="I37" s="3">
        <v>1008</v>
      </c>
      <c r="J37" s="5">
        <v>0</v>
      </c>
      <c r="L37" s="15">
        <v>0</v>
      </c>
      <c r="M37" s="15">
        <v>0</v>
      </c>
      <c r="N37" s="15"/>
      <c r="O37" s="15"/>
      <c r="P37" t="e">
        <f>1-(Tabla1[[#This Row],[UNITS COST (PMU)]]/Tabla1[[#This Row],[AGREEMENT AMOUNT (UNITS) 
SELL PRICE]])</f>
        <v>#DIV/0!</v>
      </c>
      <c r="Q37" t="e">
        <f>1-(Tabla1[[#This Row],[BUY OUTS COST (PMU)]]/Tabla1[[#This Row],[AGREEMENT AMOUNT (BUY OUTS)
SELL PRICE]])</f>
        <v>#DIV/0!</v>
      </c>
      <c r="R37" s="15"/>
      <c r="S37" s="15"/>
      <c r="T37" s="15" t="e">
        <f>1-(Tabla1[[#This Row],[UNITS REAL COST]]/Tabla1[[#This Row],[AGREEMENT AMOUNT (UNITS) 
SELL PRICE]])</f>
        <v>#DIV/0!</v>
      </c>
      <c r="U37" s="15" t="e">
        <f>1-(Tabla1[[#This Row],[BUY OUTS REAL COST]]/Tabla1[[#This Row],[AGREEMENT AMOUNT (BUY OUTS)
SELL PRICE]])</f>
        <v>#DIV/0!</v>
      </c>
      <c r="V37" s="24"/>
      <c r="W37" s="6">
        <f ca="1">ABS(WEEKNUM(V37,2)-WEEKNUM($B$2,2))</f>
        <v>43</v>
      </c>
    </row>
    <row r="38" spans="3:23">
      <c r="C38" s="3"/>
      <c r="D38" s="3"/>
      <c r="E38" s="37"/>
      <c r="F38" s="4"/>
      <c r="G38" s="37"/>
      <c r="H38" s="3"/>
      <c r="I38" s="3"/>
      <c r="J38" s="5"/>
      <c r="L38" s="15"/>
      <c r="M38" s="15"/>
      <c r="N38" s="15"/>
      <c r="O38" s="15"/>
      <c r="P38" s="6"/>
      <c r="Q38" s="6"/>
      <c r="R38" s="15"/>
      <c r="S38" s="15"/>
      <c r="T38" s="15"/>
      <c r="U38" s="15"/>
      <c r="V38" s="38"/>
      <c r="W38" s="6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B1:DB62"/>
  <sheetViews>
    <sheetView tabSelected="1" zoomScaleNormal="100" workbookViewId="0">
      <selection activeCell="B17" sqref="B17:B18"/>
    </sheetView>
  </sheetViews>
  <sheetFormatPr defaultColWidth="11.42578125" defaultRowHeight="15"/>
  <cols>
    <col min="2" max="2" width="56.85546875" customWidth="1"/>
    <col min="37" max="37" width="12.42578125" customWidth="1"/>
    <col min="39" max="39" width="12.42578125" customWidth="1"/>
  </cols>
  <sheetData>
    <row r="1" spans="2:106" ht="15.75" thickBot="1"/>
    <row r="2" spans="2:106" ht="15.75" thickBot="1">
      <c r="E2" s="16" t="s">
        <v>32</v>
      </c>
      <c r="I2" t="s">
        <v>31</v>
      </c>
    </row>
    <row r="3" spans="2:106">
      <c r="F3" s="19" t="s">
        <v>26</v>
      </c>
      <c r="G3" s="20" t="s">
        <v>27</v>
      </c>
      <c r="I3" t="s">
        <v>33</v>
      </c>
    </row>
    <row r="4" spans="2:106" ht="15.75" thickBot="1">
      <c r="F4" s="21" t="s">
        <v>28</v>
      </c>
      <c r="G4" s="22" t="s">
        <v>29</v>
      </c>
      <c r="I4" t="s">
        <v>30</v>
      </c>
    </row>
    <row r="5" spans="2:106">
      <c r="C5" s="2"/>
      <c r="I5" t="s">
        <v>34</v>
      </c>
    </row>
    <row r="7" spans="2:106" ht="15.75" thickBot="1"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8"/>
      <c r="AF7" s="18"/>
      <c r="AG7" s="17"/>
      <c r="AH7" s="17"/>
      <c r="AI7" s="18"/>
      <c r="AJ7" s="17"/>
      <c r="AK7" s="17"/>
      <c r="AL7" s="17"/>
      <c r="AM7" s="18"/>
      <c r="AN7" s="17"/>
      <c r="AO7" s="17"/>
      <c r="AP7" s="17"/>
      <c r="AQ7" s="18"/>
      <c r="AR7" s="17"/>
      <c r="AS7" s="17"/>
      <c r="AT7" s="17"/>
      <c r="AU7" s="18"/>
      <c r="AV7" s="17"/>
      <c r="AW7" s="17"/>
      <c r="AX7" s="17"/>
      <c r="AY7" s="18"/>
      <c r="AZ7" s="18"/>
      <c r="BA7" s="18"/>
      <c r="BB7" s="18"/>
    </row>
    <row r="8" spans="2:106" ht="45.75" customHeight="1" thickBot="1">
      <c r="B8" s="23" t="s">
        <v>25</v>
      </c>
      <c r="C8" s="33">
        <v>1</v>
      </c>
      <c r="D8" s="34"/>
      <c r="E8" s="29">
        <v>2</v>
      </c>
      <c r="F8" s="30"/>
      <c r="G8" s="29">
        <v>3</v>
      </c>
      <c r="H8" s="30"/>
      <c r="I8" s="29">
        <v>4</v>
      </c>
      <c r="J8" s="30"/>
      <c r="K8" s="29">
        <v>5</v>
      </c>
      <c r="L8" s="30"/>
      <c r="M8" s="29">
        <v>6</v>
      </c>
      <c r="N8" s="30"/>
      <c r="O8" s="29">
        <v>7</v>
      </c>
      <c r="P8" s="30"/>
      <c r="Q8" s="29">
        <v>8</v>
      </c>
      <c r="R8" s="30"/>
      <c r="S8" s="29">
        <v>9</v>
      </c>
      <c r="T8" s="30"/>
      <c r="U8" s="29">
        <v>10</v>
      </c>
      <c r="V8" s="30"/>
      <c r="W8" s="29">
        <v>11</v>
      </c>
      <c r="X8" s="30"/>
      <c r="Y8" s="29">
        <v>12</v>
      </c>
      <c r="Z8" s="30"/>
      <c r="AA8" s="29">
        <v>13</v>
      </c>
      <c r="AB8" s="30"/>
      <c r="AC8" s="29">
        <v>14</v>
      </c>
      <c r="AD8" s="30"/>
      <c r="AE8" s="29">
        <v>15</v>
      </c>
      <c r="AF8" s="30"/>
      <c r="AG8" s="29">
        <v>16</v>
      </c>
      <c r="AH8" s="30"/>
      <c r="AI8" s="29">
        <v>17</v>
      </c>
      <c r="AJ8" s="30"/>
      <c r="AK8" s="29">
        <v>18</v>
      </c>
      <c r="AL8" s="30"/>
      <c r="AM8" s="29">
        <v>19</v>
      </c>
      <c r="AN8" s="30"/>
      <c r="AO8" s="29">
        <v>20</v>
      </c>
      <c r="AP8" s="30"/>
      <c r="AQ8" s="29">
        <v>21</v>
      </c>
      <c r="AR8" s="30"/>
      <c r="AS8" s="29">
        <v>22</v>
      </c>
      <c r="AT8" s="30"/>
      <c r="AU8" s="29">
        <v>23</v>
      </c>
      <c r="AV8" s="30"/>
      <c r="AW8" s="29">
        <v>24</v>
      </c>
      <c r="AX8" s="30"/>
      <c r="AY8" s="29">
        <v>25</v>
      </c>
      <c r="AZ8" s="30"/>
      <c r="BA8" s="29">
        <v>26</v>
      </c>
      <c r="BB8" s="30"/>
      <c r="BC8" s="29">
        <v>27</v>
      </c>
      <c r="BD8" s="30"/>
      <c r="BE8" s="29">
        <v>28</v>
      </c>
      <c r="BF8" s="30"/>
      <c r="BG8" s="29">
        <v>29</v>
      </c>
      <c r="BH8" s="30"/>
      <c r="BI8" s="29">
        <v>30</v>
      </c>
      <c r="BJ8" s="30"/>
      <c r="BK8" s="29">
        <v>31</v>
      </c>
      <c r="BL8" s="30"/>
      <c r="BM8" s="29">
        <v>32</v>
      </c>
      <c r="BN8" s="30"/>
      <c r="BO8" s="29">
        <v>33</v>
      </c>
      <c r="BP8" s="30"/>
      <c r="BQ8" s="29">
        <v>34</v>
      </c>
      <c r="BR8" s="30"/>
      <c r="BS8" s="29">
        <v>35</v>
      </c>
      <c r="BT8" s="30"/>
      <c r="BU8" s="29">
        <v>36</v>
      </c>
      <c r="BV8" s="30"/>
      <c r="BW8" s="29">
        <v>37</v>
      </c>
      <c r="BX8" s="30"/>
      <c r="BY8" s="29">
        <v>38</v>
      </c>
      <c r="BZ8" s="30"/>
      <c r="CA8" s="29">
        <v>39</v>
      </c>
      <c r="CB8" s="30"/>
      <c r="CC8" s="29">
        <v>40</v>
      </c>
      <c r="CD8" s="30"/>
      <c r="CE8" s="29">
        <v>41</v>
      </c>
      <c r="CF8" s="30"/>
      <c r="CG8" s="29">
        <v>42</v>
      </c>
      <c r="CH8" s="30"/>
      <c r="CI8" s="29">
        <v>43</v>
      </c>
      <c r="CJ8" s="30"/>
      <c r="CK8" s="29">
        <v>44</v>
      </c>
      <c r="CL8" s="30"/>
      <c r="CM8" s="29">
        <v>45</v>
      </c>
      <c r="CN8" s="30"/>
      <c r="CO8" s="29">
        <v>46</v>
      </c>
      <c r="CP8" s="30"/>
      <c r="CQ8" s="29">
        <v>47</v>
      </c>
      <c r="CR8" s="30"/>
      <c r="CS8" s="29">
        <v>48</v>
      </c>
      <c r="CT8" s="30"/>
      <c r="CU8" s="29">
        <v>49</v>
      </c>
      <c r="CV8" s="30"/>
      <c r="CW8" s="29">
        <v>50</v>
      </c>
      <c r="CX8" s="30"/>
      <c r="CY8" s="29">
        <v>51</v>
      </c>
      <c r="CZ8" s="30"/>
      <c r="DA8" s="29">
        <v>52</v>
      </c>
      <c r="DB8" s="30"/>
    </row>
    <row r="9" spans="2:106">
      <c r="B9" s="31" t="str">
        <f>+'DATA TABLE'!C19&amp;" ||  "&amp;'DATA TABLE'!H19</f>
        <v>NameOfproject1 ||  Projet 1</v>
      </c>
      <c r="C9" s="27" t="str">
        <f>IF(WEEKNUM('DATA TABLE'!$V$19,1)=SCHEDULE!C8,'DATA TABLE'!$V$19,"")</f>
        <v/>
      </c>
      <c r="D9" s="25" t="str">
        <f>IF(C9&lt;&gt;"",'DATA TABLE'!$P$19&amp;"-"&amp;'DATA TABLE'!$Q$19,"")</f>
        <v/>
      </c>
      <c r="E9" s="27" t="str">
        <f>IF(WEEKNUM('DATA TABLE'!$V$19,1)=SCHEDULE!E8,'DATA TABLE'!$V$19,"")</f>
        <v/>
      </c>
      <c r="F9" s="25" t="str">
        <f>IF(E9&lt;&gt;"",'DATA TABLE'!$P$19&amp;"-"&amp;'DATA TABLE'!$Q$19,"")</f>
        <v/>
      </c>
      <c r="G9" s="27" t="str">
        <f>IF(WEEKNUM('DATA TABLE'!$V$19,1)=SCHEDULE!G8,'DATA TABLE'!$V$19,"")</f>
        <v/>
      </c>
      <c r="H9" s="25" t="str">
        <f>IF(G9&lt;&gt;"",'DATA TABLE'!$P$19&amp;"-"&amp;'DATA TABLE'!$Q$19,"")</f>
        <v/>
      </c>
      <c r="I9" s="27" t="str">
        <f>IF(WEEKNUM('DATA TABLE'!$V$19,1)=SCHEDULE!I8,'DATA TABLE'!$V$19,"")</f>
        <v/>
      </c>
      <c r="J9" s="25" t="str">
        <f>IF(I9&lt;&gt;"",'DATA TABLE'!$P$19&amp;"-"&amp;'DATA TABLE'!$Q$19,"")</f>
        <v/>
      </c>
      <c r="K9" s="27" t="str">
        <f>IF(WEEKNUM('DATA TABLE'!$V$19,1)=SCHEDULE!K8,'DATA TABLE'!$V$19,"")</f>
        <v/>
      </c>
      <c r="L9" s="25" t="str">
        <f>IF(K9&lt;&gt;"",'DATA TABLE'!$P$19&amp;"-"&amp;'DATA TABLE'!$Q$19,"")</f>
        <v/>
      </c>
      <c r="M9" s="27" t="str">
        <f>IF(WEEKNUM('DATA TABLE'!$V$19,1)=SCHEDULE!M8,'DATA TABLE'!$V$19,"")</f>
        <v/>
      </c>
      <c r="N9" s="25" t="str">
        <f>IF(M9&lt;&gt;"",'DATA TABLE'!$P$19&amp;"-"&amp;'DATA TABLE'!$Q$19,"")</f>
        <v/>
      </c>
      <c r="O9" s="27" t="str">
        <f>IF(WEEKNUM('DATA TABLE'!$V$19,1)=SCHEDULE!O8,'DATA TABLE'!$V$19,"")</f>
        <v/>
      </c>
      <c r="P9" s="25" t="str">
        <f>IF(O9&lt;&gt;"",'DATA TABLE'!$P$19&amp;"-"&amp;'DATA TABLE'!$Q$19,"")</f>
        <v/>
      </c>
      <c r="Q9" s="27" t="str">
        <f>IF(WEEKNUM('DATA TABLE'!$V$19,1)=SCHEDULE!Q8,'DATA TABLE'!$V$19,"")</f>
        <v/>
      </c>
      <c r="R9" s="25" t="str">
        <f>IF(Q9&lt;&gt;"",'DATA TABLE'!$P$19&amp;"-"&amp;'DATA TABLE'!$Q$19,"")</f>
        <v/>
      </c>
      <c r="S9" s="27" t="str">
        <f>IF(WEEKNUM('DATA TABLE'!$V$19,1)=SCHEDULE!S8,'DATA TABLE'!$V$19,"")</f>
        <v/>
      </c>
      <c r="T9" s="25" t="str">
        <f>IF(S9&lt;&gt;"",'DATA TABLE'!$P$19&amp;"-"&amp;'DATA TABLE'!$Q$19,"")</f>
        <v/>
      </c>
      <c r="U9" s="27" t="str">
        <f>IF(WEEKNUM('DATA TABLE'!$V$19,1)=SCHEDULE!U8,'DATA TABLE'!$V$19,"")</f>
        <v/>
      </c>
      <c r="V9" s="25" t="str">
        <f>IF(U9&lt;&gt;"",'DATA TABLE'!$P$19&amp;"-"&amp;'DATA TABLE'!$Q$19,"")</f>
        <v/>
      </c>
      <c r="W9" s="27" t="str">
        <f>IF(WEEKNUM('DATA TABLE'!$V$19,1)=SCHEDULE!W8,'DATA TABLE'!$V$19,"")</f>
        <v/>
      </c>
      <c r="X9" s="25" t="str">
        <f>IF(W9&lt;&gt;"",'DATA TABLE'!$P$19&amp;"-"&amp;'DATA TABLE'!$Q$19,"")</f>
        <v/>
      </c>
      <c r="Y9" s="27" t="str">
        <f>IF(WEEKNUM('DATA TABLE'!$V$19,1)=SCHEDULE!Y8,'DATA TABLE'!$V$19,"")</f>
        <v/>
      </c>
      <c r="Z9" s="25" t="str">
        <f>IF(Y9&lt;&gt;"",'DATA TABLE'!$P$19&amp;"-"&amp;'DATA TABLE'!$Q$19,"")</f>
        <v/>
      </c>
      <c r="AA9" s="27" t="str">
        <f>IF(WEEKNUM('DATA TABLE'!$V$19,1)=SCHEDULE!AA8,'DATA TABLE'!$V$19,"")</f>
        <v/>
      </c>
      <c r="AB9" s="25" t="str">
        <f>IF(AA9&lt;&gt;"",'DATA TABLE'!$P$19&amp;"-"&amp;'DATA TABLE'!$Q$19,"")</f>
        <v/>
      </c>
      <c r="AC9" s="27" t="str">
        <f>IF(WEEKNUM('DATA TABLE'!$V$19,1)=SCHEDULE!AC8,'DATA TABLE'!$V$19,"")</f>
        <v/>
      </c>
      <c r="AD9" s="25" t="str">
        <f>IF(AC9&lt;&gt;"",'DATA TABLE'!$P$19&amp;"-"&amp;'DATA TABLE'!$Q$19,"")</f>
        <v/>
      </c>
      <c r="AE9" s="27" t="str">
        <f>IF(WEEKNUM('DATA TABLE'!$V$19,1)=SCHEDULE!AE8,'DATA TABLE'!$V$19,"")</f>
        <v/>
      </c>
      <c r="AF9" s="25" t="str">
        <f>IF(AE9&lt;&gt;"",'DATA TABLE'!$P$19&amp;"-"&amp;'DATA TABLE'!$Q$19,"")</f>
        <v/>
      </c>
      <c r="AG9" s="27" t="str">
        <f>IF(WEEKNUM('DATA TABLE'!$V$19,1)=SCHEDULE!AG8,'DATA TABLE'!$V$19,"")</f>
        <v/>
      </c>
      <c r="AH9" s="25" t="str">
        <f>IF(AG9&lt;&gt;"",'DATA TABLE'!$P$19&amp;"-"&amp;'DATA TABLE'!$Q$19,"")</f>
        <v/>
      </c>
      <c r="AI9" s="27" t="str">
        <f>IF(WEEKNUM('DATA TABLE'!$V$19,1)=SCHEDULE!AI8,'DATA TABLE'!$V$19,"")</f>
        <v/>
      </c>
      <c r="AJ9" s="25" t="str">
        <f>IF(AI9&lt;&gt;"",'DATA TABLE'!$P$19&amp;"-"&amp;'DATA TABLE'!$Q$19,"")</f>
        <v/>
      </c>
      <c r="AK9" s="27">
        <f>IF(WEEKNUM('DATA TABLE'!$V$19,1)=SCHEDULE!AK8,'DATA TABLE'!$V$19,"")</f>
        <v>41031</v>
      </c>
      <c r="AL9" s="25" t="str">
        <f>IF(AK9&lt;&gt;"",'DATA TABLE'!$P$19&amp;"-"&amp;'DATA TABLE'!$Q$19,"")</f>
        <v>1-1</v>
      </c>
      <c r="AM9" s="27" t="str">
        <f>IF(WEEKNUM('DATA TABLE'!$V$19,1)=SCHEDULE!AM8,'DATA TABLE'!$V$19,"")</f>
        <v/>
      </c>
      <c r="AN9" s="25" t="str">
        <f>IF(AM9&lt;&gt;"",'DATA TABLE'!$P$19&amp;"-"&amp;'DATA TABLE'!$Q$19,"")</f>
        <v/>
      </c>
      <c r="AO9" s="27" t="str">
        <f>IF(WEEKNUM('DATA TABLE'!$V$19,1)=SCHEDULE!AO8,'DATA TABLE'!$V$19,"")</f>
        <v/>
      </c>
      <c r="AP9" s="25" t="str">
        <f>IF(AO9&lt;&gt;"",'DATA TABLE'!$P$19&amp;"-"&amp;'DATA TABLE'!$Q$19,"")</f>
        <v/>
      </c>
      <c r="AQ9" s="27" t="str">
        <f>IF(WEEKNUM('DATA TABLE'!$V$19,1)=SCHEDULE!AQ8,'DATA TABLE'!$V$19,"")</f>
        <v/>
      </c>
      <c r="AR9" s="25" t="str">
        <f>IF(AQ9&lt;&gt;"",'DATA TABLE'!$P$19&amp;"-"&amp;'DATA TABLE'!$Q$19,"")</f>
        <v/>
      </c>
      <c r="AS9" s="27" t="str">
        <f>IF(WEEKNUM('DATA TABLE'!$V$19,1)=SCHEDULE!AS8,'DATA TABLE'!$V$19,"")</f>
        <v/>
      </c>
      <c r="AT9" s="25" t="str">
        <f>IF(AS9&lt;&gt;"",'DATA TABLE'!$P$19&amp;"-"&amp;'DATA TABLE'!$Q$19,"")</f>
        <v/>
      </c>
      <c r="AU9" s="27" t="str">
        <f>IF(WEEKNUM('DATA TABLE'!$V$19,1)=SCHEDULE!AU8,'DATA TABLE'!$V$19,"")</f>
        <v/>
      </c>
      <c r="AV9" s="25" t="str">
        <f>IF(AU9&lt;&gt;"",'DATA TABLE'!$P$19&amp;"-"&amp;'DATA TABLE'!$Q$19,"")</f>
        <v/>
      </c>
      <c r="AW9" s="27" t="str">
        <f>IF(WEEKNUM('DATA TABLE'!$V$19,1)=SCHEDULE!AW8,'DATA TABLE'!$V$19,"")</f>
        <v/>
      </c>
      <c r="AX9" s="25" t="str">
        <f>IF(AW9&lt;&gt;"",'DATA TABLE'!$P$19&amp;"-"&amp;'DATA TABLE'!$Q$19,"")</f>
        <v/>
      </c>
      <c r="AY9" s="27" t="str">
        <f>IF(WEEKNUM('DATA TABLE'!$V$19,1)=SCHEDULE!AY8,'DATA TABLE'!$V$19,"")</f>
        <v/>
      </c>
      <c r="AZ9" s="25" t="str">
        <f>IF(AY9&lt;&gt;"",'DATA TABLE'!$P$19&amp;"-"&amp;'DATA TABLE'!$Q$19,"")</f>
        <v/>
      </c>
      <c r="BA9" s="27" t="str">
        <f>IF(WEEKNUM('DATA TABLE'!$V$19,1)=SCHEDULE!BA8,'DATA TABLE'!$V$19,"")</f>
        <v/>
      </c>
      <c r="BB9" s="25" t="str">
        <f>IF(BA9&lt;&gt;"",'DATA TABLE'!$P$19&amp;"-"&amp;'DATA TABLE'!$Q$19,"")</f>
        <v/>
      </c>
      <c r="BC9" s="27" t="str">
        <f>IF(WEEKNUM('DATA TABLE'!$V$19,1)=SCHEDULE!BC8,'DATA TABLE'!$V$19,"")</f>
        <v/>
      </c>
      <c r="BD9" s="25" t="str">
        <f>IF(BC9&lt;&gt;"",'DATA TABLE'!$P$19&amp;"-"&amp;'DATA TABLE'!$Q$19,"")</f>
        <v/>
      </c>
      <c r="BE9" s="27" t="str">
        <f>IF(WEEKNUM('DATA TABLE'!$V$19,1)=SCHEDULE!BE8,'DATA TABLE'!$V$19,"")</f>
        <v/>
      </c>
      <c r="BF9" s="25" t="str">
        <f>IF(BE9&lt;&gt;"",'DATA TABLE'!$P$19&amp;"-"&amp;'DATA TABLE'!$Q$19,"")</f>
        <v/>
      </c>
      <c r="BG9" s="27" t="str">
        <f>IF(WEEKNUM('DATA TABLE'!$V$19,1)=SCHEDULE!BG8,'DATA TABLE'!$V$19,"")</f>
        <v/>
      </c>
      <c r="BH9" s="25" t="str">
        <f>IF(BG9&lt;&gt;"",'DATA TABLE'!$P$19&amp;"-"&amp;'DATA TABLE'!$Q$19,"")</f>
        <v/>
      </c>
      <c r="BI9" s="27" t="str">
        <f>IF(WEEKNUM('DATA TABLE'!$V$19,1)=SCHEDULE!BI8,'DATA TABLE'!$V$19,"")</f>
        <v/>
      </c>
      <c r="BJ9" s="25" t="str">
        <f>IF(BI9&lt;&gt;"",'DATA TABLE'!$P$19&amp;"-"&amp;'DATA TABLE'!$Q$19,"")</f>
        <v/>
      </c>
      <c r="BK9" s="27" t="str">
        <f>IF(WEEKNUM('DATA TABLE'!$V$19,1)=SCHEDULE!BK8,'DATA TABLE'!$V$19,"")</f>
        <v/>
      </c>
      <c r="BL9" s="25" t="str">
        <f>IF(BK9&lt;&gt;"",'DATA TABLE'!$P$19&amp;"-"&amp;'DATA TABLE'!$Q$19,"")</f>
        <v/>
      </c>
      <c r="BM9" s="27" t="str">
        <f>IF(WEEKNUM('DATA TABLE'!$V$19,1)=SCHEDULE!BM8,'DATA TABLE'!$V$19,"")</f>
        <v/>
      </c>
      <c r="BN9" s="25" t="str">
        <f>IF(BM9&lt;&gt;"",'DATA TABLE'!$P$19&amp;"-"&amp;'DATA TABLE'!$Q$19,"")</f>
        <v/>
      </c>
      <c r="BO9" s="27" t="str">
        <f>IF(WEEKNUM('DATA TABLE'!$V$19,1)=SCHEDULE!BO8,'DATA TABLE'!$V$19,"")</f>
        <v/>
      </c>
      <c r="BP9" s="25" t="str">
        <f>IF(BO9&lt;&gt;"",'DATA TABLE'!$P$19&amp;"-"&amp;'DATA TABLE'!$Q$19,"")</f>
        <v/>
      </c>
      <c r="BQ9" s="27" t="str">
        <f>IF(WEEKNUM('DATA TABLE'!$V$19,1)=SCHEDULE!BQ8,'DATA TABLE'!$V$19,"")</f>
        <v/>
      </c>
      <c r="BR9" s="25" t="str">
        <f>IF(BQ9&lt;&gt;"",'DATA TABLE'!$P$19&amp;"-"&amp;'DATA TABLE'!$Q$19,"")</f>
        <v/>
      </c>
      <c r="BS9" s="27" t="str">
        <f>IF(WEEKNUM('DATA TABLE'!$V$19,1)=SCHEDULE!BS8,'DATA TABLE'!$V$19,"")</f>
        <v/>
      </c>
      <c r="BT9" s="25" t="str">
        <f>IF(BS9&lt;&gt;"",'DATA TABLE'!$P$19&amp;"-"&amp;'DATA TABLE'!$Q$19,"")</f>
        <v/>
      </c>
      <c r="BU9" s="27" t="str">
        <f>IF(WEEKNUM('DATA TABLE'!$V$19,1)=SCHEDULE!BU8,'DATA TABLE'!$V$19,"")</f>
        <v/>
      </c>
      <c r="BV9" s="25" t="str">
        <f>IF(BU9&lt;&gt;"",'DATA TABLE'!$P$19&amp;"-"&amp;'DATA TABLE'!$Q$19,"")</f>
        <v/>
      </c>
      <c r="BW9" s="27" t="str">
        <f>IF(WEEKNUM('DATA TABLE'!$V$19,1)=SCHEDULE!BW8,'DATA TABLE'!$V$19,"")</f>
        <v/>
      </c>
      <c r="BX9" s="25" t="str">
        <f>IF(BW9&lt;&gt;"",'DATA TABLE'!$P$19&amp;"-"&amp;'DATA TABLE'!$Q$19,"")</f>
        <v/>
      </c>
      <c r="BY9" s="27" t="str">
        <f>IF(WEEKNUM('DATA TABLE'!$V$19,1)=SCHEDULE!BY8,'DATA TABLE'!$V$19,"")</f>
        <v/>
      </c>
      <c r="BZ9" s="25" t="str">
        <f>IF(BY9&lt;&gt;"",'DATA TABLE'!$P$19&amp;"-"&amp;'DATA TABLE'!$Q$19,"")</f>
        <v/>
      </c>
      <c r="CA9" s="27" t="str">
        <f>IF(WEEKNUM('DATA TABLE'!$V$19,1)=SCHEDULE!CA8,'DATA TABLE'!$V$19,"")</f>
        <v/>
      </c>
      <c r="CB9" s="25" t="str">
        <f>IF(CA9&lt;&gt;"",'DATA TABLE'!$P$19&amp;"-"&amp;'DATA TABLE'!$Q$19,"")</f>
        <v/>
      </c>
      <c r="CC9" s="27" t="str">
        <f>IF(WEEKNUM('DATA TABLE'!$V$19,1)=SCHEDULE!CC8,'DATA TABLE'!$V$19,"")</f>
        <v/>
      </c>
      <c r="CD9" s="25" t="str">
        <f>IF(CC9&lt;&gt;"",'DATA TABLE'!$P$19&amp;"-"&amp;'DATA TABLE'!$Q$19,"")</f>
        <v/>
      </c>
      <c r="CE9" s="27" t="str">
        <f>IF(WEEKNUM('DATA TABLE'!$V$19,1)=SCHEDULE!CE8,'DATA TABLE'!$V$19,"")</f>
        <v/>
      </c>
      <c r="CF9" s="25" t="str">
        <f>IF(CE9&lt;&gt;"",'DATA TABLE'!$P$19&amp;"-"&amp;'DATA TABLE'!$Q$19,"")</f>
        <v/>
      </c>
      <c r="CG9" s="27" t="str">
        <f>IF(WEEKNUM('DATA TABLE'!$V$19,1)=SCHEDULE!CG8,'DATA TABLE'!$V$19,"")</f>
        <v/>
      </c>
      <c r="CH9" s="25" t="str">
        <f>IF(CG9&lt;&gt;"",'DATA TABLE'!$P$19&amp;"-"&amp;'DATA TABLE'!$Q$19,"")</f>
        <v/>
      </c>
      <c r="CI9" s="27" t="str">
        <f>IF(WEEKNUM('DATA TABLE'!$V$19,1)=SCHEDULE!CI8,'DATA TABLE'!$V$19,"")</f>
        <v/>
      </c>
      <c r="CJ9" s="25" t="str">
        <f>IF(CI9&lt;&gt;"",'DATA TABLE'!$P$19&amp;"-"&amp;'DATA TABLE'!$Q$19,"")</f>
        <v/>
      </c>
      <c r="CK9" s="27" t="str">
        <f>IF(WEEKNUM('DATA TABLE'!$V$19,1)=SCHEDULE!CK8,'DATA TABLE'!$V$19,"")</f>
        <v/>
      </c>
      <c r="CL9" s="25" t="str">
        <f>IF(CK9&lt;&gt;"",'DATA TABLE'!$P$19&amp;"-"&amp;'DATA TABLE'!$Q$19,"")</f>
        <v/>
      </c>
      <c r="CM9" s="27" t="str">
        <f>IF(WEEKNUM('DATA TABLE'!$V$19,1)=SCHEDULE!CM8,'DATA TABLE'!$V$19,"")</f>
        <v/>
      </c>
      <c r="CN9" s="25" t="str">
        <f>IF(CM9&lt;&gt;"",'DATA TABLE'!$P$19&amp;"-"&amp;'DATA TABLE'!$Q$19,"")</f>
        <v/>
      </c>
      <c r="CO9" s="27" t="str">
        <f>IF(WEEKNUM('DATA TABLE'!$V$19,1)=SCHEDULE!CO8,'DATA TABLE'!$V$19,"")</f>
        <v/>
      </c>
      <c r="CP9" s="25" t="str">
        <f>IF(CO9&lt;&gt;"",'DATA TABLE'!$P$19&amp;"-"&amp;'DATA TABLE'!$Q$19,"")</f>
        <v/>
      </c>
      <c r="CQ9" s="27" t="str">
        <f>IF(WEEKNUM('DATA TABLE'!$V$19,1)=SCHEDULE!CQ8,'DATA TABLE'!$V$19,"")</f>
        <v/>
      </c>
      <c r="CR9" s="25" t="str">
        <f>IF(CQ9&lt;&gt;"",'DATA TABLE'!$P$19&amp;"-"&amp;'DATA TABLE'!$Q$19,"")</f>
        <v/>
      </c>
      <c r="CS9" s="27" t="str">
        <f>IF(WEEKNUM('DATA TABLE'!$V$19,1)=SCHEDULE!CS8,'DATA TABLE'!$V$19,"")</f>
        <v/>
      </c>
      <c r="CT9" s="25" t="str">
        <f>IF(CS9&lt;&gt;"",'DATA TABLE'!$P$19&amp;"-"&amp;'DATA TABLE'!$Q$19,"")</f>
        <v/>
      </c>
      <c r="CU9" s="27" t="str">
        <f>IF(WEEKNUM('DATA TABLE'!$V$19,1)=SCHEDULE!CU8,'DATA TABLE'!$V$19,"")</f>
        <v/>
      </c>
      <c r="CV9" s="25" t="str">
        <f>IF(CU9&lt;&gt;"",'DATA TABLE'!$P$19&amp;"-"&amp;'DATA TABLE'!$Q$19,"")</f>
        <v/>
      </c>
      <c r="CW9" s="27" t="str">
        <f>IF(WEEKNUM('DATA TABLE'!$V$19,1)=SCHEDULE!CW8,'DATA TABLE'!$V$19,"")</f>
        <v/>
      </c>
      <c r="CX9" s="25" t="str">
        <f>IF(CW9&lt;&gt;"",'DATA TABLE'!$P$19&amp;"-"&amp;'DATA TABLE'!$Q$19,"")</f>
        <v/>
      </c>
      <c r="CY9" s="27" t="str">
        <f>IF(WEEKNUM('DATA TABLE'!$V$19,1)=SCHEDULE!CY8,'DATA TABLE'!$V$19,"")</f>
        <v/>
      </c>
      <c r="CZ9" s="25" t="str">
        <f>IF(CY9&lt;&gt;"",'DATA TABLE'!$P$19&amp;"-"&amp;'DATA TABLE'!$Q$19,"")</f>
        <v/>
      </c>
      <c r="DA9" s="27" t="str">
        <f>IF(WEEKNUM('DATA TABLE'!$V$19,1)=SCHEDULE!DA8,'DATA TABLE'!$V$19,"")</f>
        <v/>
      </c>
      <c r="DB9" s="25" t="str">
        <f>IF(DA9&lt;&gt;"",'DATA TABLE'!$P$19&amp;"-"&amp;'DATA TABLE'!$Q$19,"")</f>
        <v/>
      </c>
    </row>
    <row r="10" spans="2:106" ht="15.75" thickBot="1">
      <c r="B10" s="32"/>
      <c r="C10" s="26"/>
      <c r="D10" s="28" t="str">
        <f>IF(C9&lt;&gt;"",'DATA TABLE'!$L$19+'DATA TABLE'!$M$19,"")</f>
        <v/>
      </c>
      <c r="E10" s="26"/>
      <c r="F10" s="28" t="str">
        <f>IF(E9&lt;&gt;"",'DATA TABLE'!$L$19+'DATA TABLE'!$M$19,"")</f>
        <v/>
      </c>
      <c r="G10" s="26"/>
      <c r="H10" s="28" t="str">
        <f>IF(G9&lt;&gt;"",'DATA TABLE'!$L$19+'DATA TABLE'!$M$19,"")</f>
        <v/>
      </c>
      <c r="I10" s="26"/>
      <c r="J10" s="28" t="str">
        <f>IF(I9&lt;&gt;"",'DATA TABLE'!$L$19+'DATA TABLE'!$M$19,"")</f>
        <v/>
      </c>
      <c r="K10" s="26"/>
      <c r="L10" s="28" t="str">
        <f>IF(K9&lt;&gt;"",'DATA TABLE'!$L$19+'DATA TABLE'!$M$19,"")</f>
        <v/>
      </c>
      <c r="M10" s="26"/>
      <c r="N10" s="28" t="str">
        <f>IF(M9&lt;&gt;"",'DATA TABLE'!$L$19+'DATA TABLE'!$M$19,"")</f>
        <v/>
      </c>
      <c r="O10" s="26"/>
      <c r="P10" s="28" t="str">
        <f>IF(O9&lt;&gt;"",'DATA TABLE'!$L$19+'DATA TABLE'!$M$19,"")</f>
        <v/>
      </c>
      <c r="Q10" s="26"/>
      <c r="R10" s="28" t="str">
        <f>IF(Q9&lt;&gt;"",'DATA TABLE'!$L$19+'DATA TABLE'!$M$19,"")</f>
        <v/>
      </c>
      <c r="S10" s="26"/>
      <c r="T10" s="28" t="str">
        <f>IF(S9&lt;&gt;"",'DATA TABLE'!$L$19+'DATA TABLE'!$M$19,"")</f>
        <v/>
      </c>
      <c r="U10" s="26"/>
      <c r="V10" s="28" t="str">
        <f>IF(U9&lt;&gt;"",'DATA TABLE'!$L$19+'DATA TABLE'!$M$19,"")</f>
        <v/>
      </c>
      <c r="W10" s="26"/>
      <c r="X10" s="28" t="str">
        <f>IF(W9&lt;&gt;"",'DATA TABLE'!$L$19+'DATA TABLE'!$M$19,"")</f>
        <v/>
      </c>
      <c r="Y10" s="26"/>
      <c r="Z10" s="28" t="str">
        <f>IF(Y9&lt;&gt;"",'DATA TABLE'!$L$19+'DATA TABLE'!$M$19,"")</f>
        <v/>
      </c>
      <c r="AA10" s="26"/>
      <c r="AB10" s="28" t="str">
        <f>IF(AA9&lt;&gt;"",'DATA TABLE'!$L$19+'DATA TABLE'!$M$19,"")</f>
        <v/>
      </c>
      <c r="AC10" s="26"/>
      <c r="AD10" s="28" t="str">
        <f>IF(AC9&lt;&gt;"",'DATA TABLE'!$L$19+'DATA TABLE'!$M$19,"")</f>
        <v/>
      </c>
      <c r="AE10" s="26"/>
      <c r="AF10" s="28" t="str">
        <f>IF(AE9&lt;&gt;"",'DATA TABLE'!$L$19+'DATA TABLE'!$M$19,"")</f>
        <v/>
      </c>
      <c r="AG10" s="26"/>
      <c r="AH10" s="28" t="str">
        <f>IF(AG9&lt;&gt;"",'DATA TABLE'!$L$19+'DATA TABLE'!$M$19,"")</f>
        <v/>
      </c>
      <c r="AI10" s="26"/>
      <c r="AJ10" s="28" t="str">
        <f>IF(AI9&lt;&gt;"",'DATA TABLE'!$L$19+'DATA TABLE'!$M$19,"")</f>
        <v/>
      </c>
      <c r="AK10" s="26"/>
      <c r="AL10" s="28">
        <f>IF(AK9&lt;&gt;"",'DATA TABLE'!$L$19+'DATA TABLE'!$M$19,"")</f>
        <v>5675</v>
      </c>
      <c r="AM10" s="26"/>
      <c r="AN10" s="28" t="str">
        <f>IF(AM9&lt;&gt;"",'DATA TABLE'!$L$19+'DATA TABLE'!$M$19,"")</f>
        <v/>
      </c>
      <c r="AO10" s="26"/>
      <c r="AP10" s="28" t="str">
        <f>IF(AO9&lt;&gt;"",'DATA TABLE'!$L$19+'DATA TABLE'!$M$19,"")</f>
        <v/>
      </c>
      <c r="AQ10" s="26"/>
      <c r="AR10" s="28" t="str">
        <f>IF(AQ9&lt;&gt;"",'DATA TABLE'!$L$19+'DATA TABLE'!$M$19,"")</f>
        <v/>
      </c>
      <c r="AS10" s="26"/>
      <c r="AT10" s="28" t="str">
        <f>IF(AS9&lt;&gt;"",'DATA TABLE'!$L$19+'DATA TABLE'!$M$19,"")</f>
        <v/>
      </c>
      <c r="AU10" s="26"/>
      <c r="AV10" s="28" t="str">
        <f>IF(AU9&lt;&gt;"",'DATA TABLE'!$L$19+'DATA TABLE'!$M$19,"")</f>
        <v/>
      </c>
      <c r="AW10" s="26"/>
      <c r="AX10" s="28" t="str">
        <f>IF(AW9&lt;&gt;"",'DATA TABLE'!$L$19+'DATA TABLE'!$M$19,"")</f>
        <v/>
      </c>
      <c r="AY10" s="26"/>
      <c r="AZ10" s="28" t="str">
        <f>IF(AY9&lt;&gt;"",'DATA TABLE'!$L$19+'DATA TABLE'!$M$19,"")</f>
        <v/>
      </c>
      <c r="BA10" s="26"/>
      <c r="BB10" s="28" t="str">
        <f>IF(BA9&lt;&gt;"",'DATA TABLE'!$L$19+'DATA TABLE'!$M$19,"")</f>
        <v/>
      </c>
      <c r="BC10" s="26"/>
      <c r="BD10" s="28" t="str">
        <f>IF(BC9&lt;&gt;"",'DATA TABLE'!$L$19+'DATA TABLE'!$M$19,"")</f>
        <v/>
      </c>
      <c r="BE10" s="26"/>
      <c r="BF10" s="28" t="str">
        <f>IF(BE9&lt;&gt;"",'DATA TABLE'!$L$19+'DATA TABLE'!$M$19,"")</f>
        <v/>
      </c>
      <c r="BG10" s="26"/>
      <c r="BH10" s="28" t="str">
        <f>IF(BG9&lt;&gt;"",'DATA TABLE'!$L$19+'DATA TABLE'!$M$19,"")</f>
        <v/>
      </c>
      <c r="BI10" s="26"/>
      <c r="BJ10" s="28" t="str">
        <f>IF(BI9&lt;&gt;"",'DATA TABLE'!$L$19+'DATA TABLE'!$M$19,"")</f>
        <v/>
      </c>
      <c r="BK10" s="26"/>
      <c r="BL10" s="28" t="str">
        <f>IF(BK9&lt;&gt;"",'DATA TABLE'!$L$19+'DATA TABLE'!$M$19,"")</f>
        <v/>
      </c>
      <c r="BM10" s="26"/>
      <c r="BN10" s="28" t="str">
        <f>IF(BM9&lt;&gt;"",'DATA TABLE'!$L$19+'DATA TABLE'!$M$19,"")</f>
        <v/>
      </c>
      <c r="BO10" s="26"/>
      <c r="BP10" s="28" t="str">
        <f>IF(BO9&lt;&gt;"",'DATA TABLE'!$L$19+'DATA TABLE'!$M$19,"")</f>
        <v/>
      </c>
      <c r="BQ10" s="26"/>
      <c r="BR10" s="28" t="str">
        <f>IF(BQ9&lt;&gt;"",'DATA TABLE'!$L$19+'DATA TABLE'!$M$19,"")</f>
        <v/>
      </c>
      <c r="BS10" s="26"/>
      <c r="BT10" s="28" t="str">
        <f>IF(BS9&lt;&gt;"",'DATA TABLE'!$L$19+'DATA TABLE'!$M$19,"")</f>
        <v/>
      </c>
      <c r="BU10" s="26"/>
      <c r="BV10" s="28" t="str">
        <f>IF(BU9&lt;&gt;"",'DATA TABLE'!$L$19+'DATA TABLE'!$M$19,"")</f>
        <v/>
      </c>
      <c r="BW10" s="26"/>
      <c r="BX10" s="28" t="str">
        <f>IF(BW9&lt;&gt;"",'DATA TABLE'!$L$19+'DATA TABLE'!$M$19,"")</f>
        <v/>
      </c>
      <c r="BY10" s="26"/>
      <c r="BZ10" s="28" t="str">
        <f>IF(BY9&lt;&gt;"",'DATA TABLE'!$L$19+'DATA TABLE'!$M$19,"")</f>
        <v/>
      </c>
      <c r="CA10" s="26"/>
      <c r="CB10" s="28" t="str">
        <f>IF(CA9&lt;&gt;"",'DATA TABLE'!$L$19+'DATA TABLE'!$M$19,"")</f>
        <v/>
      </c>
      <c r="CC10" s="26"/>
      <c r="CD10" s="28" t="str">
        <f>IF(CC9&lt;&gt;"",'DATA TABLE'!$L$19+'DATA TABLE'!$M$19,"")</f>
        <v/>
      </c>
      <c r="CE10" s="26"/>
      <c r="CF10" s="28" t="str">
        <f>IF(CE9&lt;&gt;"",'DATA TABLE'!$L$19+'DATA TABLE'!$M$19,"")</f>
        <v/>
      </c>
      <c r="CG10" s="26"/>
      <c r="CH10" s="28" t="str">
        <f>IF(CG9&lt;&gt;"",'DATA TABLE'!$L$19+'DATA TABLE'!$M$19,"")</f>
        <v/>
      </c>
      <c r="CI10" s="26"/>
      <c r="CJ10" s="28" t="str">
        <f>IF(CI9&lt;&gt;"",'DATA TABLE'!$L$19+'DATA TABLE'!$M$19,"")</f>
        <v/>
      </c>
      <c r="CK10" s="26"/>
      <c r="CL10" s="28" t="str">
        <f>IF(CK9&lt;&gt;"",'DATA TABLE'!$L$19+'DATA TABLE'!$M$19,"")</f>
        <v/>
      </c>
      <c r="CM10" s="26"/>
      <c r="CN10" s="28" t="str">
        <f>IF(CM9&lt;&gt;"",'DATA TABLE'!$L$19+'DATA TABLE'!$M$19,"")</f>
        <v/>
      </c>
      <c r="CO10" s="26"/>
      <c r="CP10" s="28" t="str">
        <f>IF(CO9&lt;&gt;"",'DATA TABLE'!$L$19+'DATA TABLE'!$M$19,"")</f>
        <v/>
      </c>
      <c r="CQ10" s="26"/>
      <c r="CR10" s="28" t="str">
        <f>IF(CQ9&lt;&gt;"",'DATA TABLE'!$L$19+'DATA TABLE'!$M$19,"")</f>
        <v/>
      </c>
      <c r="CS10" s="26"/>
      <c r="CT10" s="28" t="str">
        <f>IF(CS9&lt;&gt;"",'DATA TABLE'!$L$19+'DATA TABLE'!$M$19,"")</f>
        <v/>
      </c>
      <c r="CU10" s="26"/>
      <c r="CV10" s="28" t="str">
        <f>IF(CU9&lt;&gt;"",'DATA TABLE'!$L$19+'DATA TABLE'!$M$19,"")</f>
        <v/>
      </c>
      <c r="CW10" s="26"/>
      <c r="CX10" s="28" t="str">
        <f>IF(CW9&lt;&gt;"",'DATA TABLE'!$L$19+'DATA TABLE'!$M$19,"")</f>
        <v/>
      </c>
      <c r="CY10" s="26"/>
      <c r="CZ10" s="28" t="str">
        <f>IF(CY9&lt;&gt;"",'DATA TABLE'!$L$19+'DATA TABLE'!$M$19,"")</f>
        <v/>
      </c>
      <c r="DA10" s="26"/>
      <c r="DB10" s="28" t="str">
        <f>IF(DA9&lt;&gt;"",'DATA TABLE'!$L$19+'DATA TABLE'!$M$19,"")</f>
        <v/>
      </c>
    </row>
    <row r="11" spans="2:106">
      <c r="B11" s="31" t="str">
        <f>+'DATA TABLE'!C21&amp;" ||  "&amp;'DATA TABLE'!H21</f>
        <v>NameOfproject3 ||  Projet 3</v>
      </c>
      <c r="C11" s="27" t="str">
        <f>IF(WEEKNUM('DATA TABLE'!$V$19,1)=SCHEDULE!C10,'DATA TABLE'!$V$19,"")</f>
        <v/>
      </c>
      <c r="D11" s="25" t="str">
        <f>IF(C11&lt;&gt;"",'DATA TABLE'!$P$19&amp;"-"&amp;'DATA TABLE'!$Q$19,"")</f>
        <v/>
      </c>
      <c r="E11" s="27" t="str">
        <f>IF(WEEKNUM('DATA TABLE'!$V$19,1)=SCHEDULE!E10,'DATA TABLE'!$V$19,"")</f>
        <v/>
      </c>
      <c r="F11" s="25" t="str">
        <f>IF(E11&lt;&gt;"",'DATA TABLE'!$P$19&amp;"-"&amp;'DATA TABLE'!$Q$19,"")</f>
        <v/>
      </c>
      <c r="G11" s="27" t="str">
        <f>IF(WEEKNUM('DATA TABLE'!$V$19,1)=SCHEDULE!G10,'DATA TABLE'!$V$19,"")</f>
        <v/>
      </c>
      <c r="H11" s="25" t="str">
        <f>IF(G11&lt;&gt;"",'DATA TABLE'!$P$19&amp;"-"&amp;'DATA TABLE'!$Q$19,"")</f>
        <v/>
      </c>
      <c r="I11" s="27" t="str">
        <f>IF(WEEKNUM('DATA TABLE'!$V$19,1)=SCHEDULE!I10,'DATA TABLE'!$V$19,"")</f>
        <v/>
      </c>
      <c r="J11" s="25" t="str">
        <f>IF(I11&lt;&gt;"",'DATA TABLE'!$P$19&amp;"-"&amp;'DATA TABLE'!$Q$19,"")</f>
        <v/>
      </c>
      <c r="K11" s="27" t="str">
        <f>IF(WEEKNUM('DATA TABLE'!$V$19,1)=SCHEDULE!K10,'DATA TABLE'!$V$19,"")</f>
        <v/>
      </c>
      <c r="L11" s="25" t="str">
        <f>IF(K11&lt;&gt;"",'DATA TABLE'!$P$19&amp;"-"&amp;'DATA TABLE'!$Q$19,"")</f>
        <v/>
      </c>
      <c r="M11" s="27" t="str">
        <f>IF(WEEKNUM('DATA TABLE'!$V$19,1)=SCHEDULE!M10,'DATA TABLE'!$V$19,"")</f>
        <v/>
      </c>
      <c r="N11" s="25" t="str">
        <f>IF(M11&lt;&gt;"",'DATA TABLE'!$P$19&amp;"-"&amp;'DATA TABLE'!$Q$19,"")</f>
        <v/>
      </c>
      <c r="O11" s="27" t="str">
        <f>IF(WEEKNUM('DATA TABLE'!$V$19,1)=SCHEDULE!O10,'DATA TABLE'!$V$19,"")</f>
        <v/>
      </c>
      <c r="P11" s="25" t="str">
        <f>IF(O11&lt;&gt;"",'DATA TABLE'!$P$19&amp;"-"&amp;'DATA TABLE'!$Q$19,"")</f>
        <v/>
      </c>
      <c r="Q11" s="27" t="str">
        <f>IF(WEEKNUM('DATA TABLE'!$V$19,1)=SCHEDULE!Q10,'DATA TABLE'!$V$19,"")</f>
        <v/>
      </c>
      <c r="R11" s="25" t="str">
        <f>IF(Q11&lt;&gt;"",'DATA TABLE'!$P$19&amp;"-"&amp;'DATA TABLE'!$Q$19,"")</f>
        <v/>
      </c>
      <c r="S11" s="27" t="str">
        <f>IF(WEEKNUM('DATA TABLE'!$V$19,1)=SCHEDULE!S10,'DATA TABLE'!$V$19,"")</f>
        <v/>
      </c>
      <c r="T11" s="25" t="str">
        <f>IF(S11&lt;&gt;"",'DATA TABLE'!$P$19&amp;"-"&amp;'DATA TABLE'!$Q$19,"")</f>
        <v/>
      </c>
      <c r="U11" s="27" t="str">
        <f>IF(WEEKNUM('DATA TABLE'!$V$19,1)=SCHEDULE!U10,'DATA TABLE'!$V$19,"")</f>
        <v/>
      </c>
      <c r="V11" s="25" t="str">
        <f>IF(U11&lt;&gt;"",'DATA TABLE'!$P$19&amp;"-"&amp;'DATA TABLE'!$Q$19,"")</f>
        <v/>
      </c>
      <c r="W11" s="27" t="str">
        <f>IF(WEEKNUM('DATA TABLE'!$V$19,1)=SCHEDULE!W10,'DATA TABLE'!$V$19,"")</f>
        <v/>
      </c>
      <c r="X11" s="25" t="str">
        <f>IF(W11&lt;&gt;"",'DATA TABLE'!$P$19&amp;"-"&amp;'DATA TABLE'!$Q$19,"")</f>
        <v/>
      </c>
      <c r="Y11" s="27" t="str">
        <f>IF(WEEKNUM('DATA TABLE'!$V$19,1)=SCHEDULE!Y10,'DATA TABLE'!$V$19,"")</f>
        <v/>
      </c>
      <c r="Z11" s="25" t="str">
        <f>IF(Y11&lt;&gt;"",'DATA TABLE'!$P$19&amp;"-"&amp;'DATA TABLE'!$Q$19,"")</f>
        <v/>
      </c>
      <c r="AA11" s="27" t="str">
        <f>IF(WEEKNUM('DATA TABLE'!$V$19,1)=SCHEDULE!AA10,'DATA TABLE'!$V$19,"")</f>
        <v/>
      </c>
      <c r="AB11" s="25" t="str">
        <f>IF(AA11&lt;&gt;"",'DATA TABLE'!$P$19&amp;"-"&amp;'DATA TABLE'!$Q$19,"")</f>
        <v/>
      </c>
      <c r="AC11" s="27" t="str">
        <f>IF(WEEKNUM('DATA TABLE'!$V$19,1)=SCHEDULE!AC10,'DATA TABLE'!$V$19,"")</f>
        <v/>
      </c>
      <c r="AD11" s="25" t="str">
        <f>IF(AC11&lt;&gt;"",'DATA TABLE'!$P$19&amp;"-"&amp;'DATA TABLE'!$Q$19,"")</f>
        <v/>
      </c>
      <c r="AE11" s="27" t="str">
        <f>IF(WEEKNUM('DATA TABLE'!$V$19,1)=SCHEDULE!AE10,'DATA TABLE'!$V$19,"")</f>
        <v/>
      </c>
      <c r="AF11" s="25" t="str">
        <f>IF(AE11&lt;&gt;"",'DATA TABLE'!$P$19&amp;"-"&amp;'DATA TABLE'!$Q$19,"")</f>
        <v/>
      </c>
      <c r="AG11" s="27" t="str">
        <f>IF(WEEKNUM('DATA TABLE'!$V$19,1)=SCHEDULE!AG10,'DATA TABLE'!$V$19,"")</f>
        <v/>
      </c>
      <c r="AH11" s="25" t="str">
        <f>IF(AG11&lt;&gt;"",'DATA TABLE'!$P$19&amp;"-"&amp;'DATA TABLE'!$Q$19,"")</f>
        <v/>
      </c>
      <c r="AI11" s="27" t="str">
        <f>IF(WEEKNUM('DATA TABLE'!$V$19,1)=SCHEDULE!AI10,'DATA TABLE'!$V$19,"")</f>
        <v/>
      </c>
      <c r="AJ11" s="25" t="str">
        <f>IF(AI11&lt;&gt;"",'DATA TABLE'!$P$19&amp;"-"&amp;'DATA TABLE'!$Q$19,"")</f>
        <v/>
      </c>
      <c r="AK11" s="27" t="str">
        <f>IF(WEEKNUM('DATA TABLE'!$V$19,1)=SCHEDULE!AK10,'DATA TABLE'!$V$19,"")</f>
        <v/>
      </c>
      <c r="AL11" s="25" t="str">
        <f>IF(AK11&lt;&gt;"",'DATA TABLE'!$P$19&amp;"-"&amp;'DATA TABLE'!$Q$19,"")</f>
        <v/>
      </c>
      <c r="AM11" s="27" t="str">
        <f>IF(WEEKNUM('DATA TABLE'!$V$19,1)=SCHEDULE!AM10,'DATA TABLE'!$V$19,"")</f>
        <v/>
      </c>
      <c r="AN11" s="25" t="str">
        <f>IF(AM11&lt;&gt;"",'DATA TABLE'!$P$19&amp;"-"&amp;'DATA TABLE'!$Q$19,"")</f>
        <v/>
      </c>
      <c r="AO11" s="27" t="str">
        <f>IF(WEEKNUM('DATA TABLE'!$V$19,1)=SCHEDULE!AO10,'DATA TABLE'!$V$19,"")</f>
        <v/>
      </c>
      <c r="AP11" s="25" t="str">
        <f>IF(AO11&lt;&gt;"",'DATA TABLE'!$P$19&amp;"-"&amp;'DATA TABLE'!$Q$19,"")</f>
        <v/>
      </c>
      <c r="AQ11" s="27" t="str">
        <f>IF(WEEKNUM('DATA TABLE'!$V$19,1)=SCHEDULE!AQ10,'DATA TABLE'!$V$19,"")</f>
        <v/>
      </c>
      <c r="AR11" s="25" t="str">
        <f>IF(AQ11&lt;&gt;"",'DATA TABLE'!$P$19&amp;"-"&amp;'DATA TABLE'!$Q$19,"")</f>
        <v/>
      </c>
      <c r="AS11" s="27" t="str">
        <f>IF(WEEKNUM('DATA TABLE'!$V$19,1)=SCHEDULE!AS10,'DATA TABLE'!$V$19,"")</f>
        <v/>
      </c>
      <c r="AT11" s="25" t="str">
        <f>IF(AS11&lt;&gt;"",'DATA TABLE'!$P$19&amp;"-"&amp;'DATA TABLE'!$Q$19,"")</f>
        <v/>
      </c>
      <c r="AU11" s="27" t="str">
        <f>IF(WEEKNUM('DATA TABLE'!$V$19,1)=SCHEDULE!AU10,'DATA TABLE'!$V$19,"")</f>
        <v/>
      </c>
      <c r="AV11" s="25" t="str">
        <f>IF(AU11&lt;&gt;"",'DATA TABLE'!$P$19&amp;"-"&amp;'DATA TABLE'!$Q$19,"")</f>
        <v/>
      </c>
      <c r="AW11" s="27" t="str">
        <f>IF(WEEKNUM('DATA TABLE'!$V$19,1)=SCHEDULE!AW10,'DATA TABLE'!$V$19,"")</f>
        <v/>
      </c>
      <c r="AX11" s="25" t="str">
        <f>IF(AW11&lt;&gt;"",'DATA TABLE'!$P$19&amp;"-"&amp;'DATA TABLE'!$Q$19,"")</f>
        <v/>
      </c>
      <c r="AY11" s="27" t="str">
        <f>IF(WEEKNUM('DATA TABLE'!$V$19,1)=SCHEDULE!AY10,'DATA TABLE'!$V$19,"")</f>
        <v/>
      </c>
      <c r="AZ11" s="25" t="str">
        <f>IF(AY11&lt;&gt;"",'DATA TABLE'!$P$19&amp;"-"&amp;'DATA TABLE'!$Q$19,"")</f>
        <v/>
      </c>
      <c r="BA11" s="27" t="str">
        <f>IF(WEEKNUM('DATA TABLE'!$V$19,1)=SCHEDULE!BA10,'DATA TABLE'!$V$19,"")</f>
        <v/>
      </c>
      <c r="BB11" s="25" t="str">
        <f>IF(BA11&lt;&gt;"",'DATA TABLE'!$P$19&amp;"-"&amp;'DATA TABLE'!$Q$19,"")</f>
        <v/>
      </c>
      <c r="BC11" s="27" t="str">
        <f>IF(WEEKNUM('DATA TABLE'!$V$19,1)=SCHEDULE!BC10,'DATA TABLE'!$V$19,"")</f>
        <v/>
      </c>
      <c r="BD11" s="25" t="str">
        <f>IF(BC11&lt;&gt;"",'DATA TABLE'!$P$19&amp;"-"&amp;'DATA TABLE'!$Q$19,"")</f>
        <v/>
      </c>
      <c r="BE11" s="27" t="str">
        <f>IF(WEEKNUM('DATA TABLE'!$V$19,1)=SCHEDULE!BE10,'DATA TABLE'!$V$19,"")</f>
        <v/>
      </c>
      <c r="BF11" s="25" t="str">
        <f>IF(BE11&lt;&gt;"",'DATA TABLE'!$P$19&amp;"-"&amp;'DATA TABLE'!$Q$19,"")</f>
        <v/>
      </c>
      <c r="BG11" s="27" t="str">
        <f>IF(WEEKNUM('DATA TABLE'!$V$19,1)=SCHEDULE!BG10,'DATA TABLE'!$V$19,"")</f>
        <v/>
      </c>
      <c r="BH11" s="25" t="str">
        <f>IF(BG11&lt;&gt;"",'DATA TABLE'!$P$19&amp;"-"&amp;'DATA TABLE'!$Q$19,"")</f>
        <v/>
      </c>
      <c r="BI11" s="27" t="str">
        <f>IF(WEEKNUM('DATA TABLE'!$V$19,1)=SCHEDULE!BI10,'DATA TABLE'!$V$19,"")</f>
        <v/>
      </c>
      <c r="BJ11" s="25" t="str">
        <f>IF(BI11&lt;&gt;"",'DATA TABLE'!$P$19&amp;"-"&amp;'DATA TABLE'!$Q$19,"")</f>
        <v/>
      </c>
      <c r="BK11" s="27" t="str">
        <f>IF(WEEKNUM('DATA TABLE'!$V$19,1)=SCHEDULE!BK10,'DATA TABLE'!$V$19,"")</f>
        <v/>
      </c>
      <c r="BL11" s="25" t="str">
        <f>IF(BK11&lt;&gt;"",'DATA TABLE'!$P$19&amp;"-"&amp;'DATA TABLE'!$Q$19,"")</f>
        <v/>
      </c>
      <c r="BM11" s="27" t="str">
        <f>IF(WEEKNUM('DATA TABLE'!$V$19,1)=SCHEDULE!BM10,'DATA TABLE'!$V$19,"")</f>
        <v/>
      </c>
      <c r="BN11" s="25" t="str">
        <f>IF(BM11&lt;&gt;"",'DATA TABLE'!$P$19&amp;"-"&amp;'DATA TABLE'!$Q$19,"")</f>
        <v/>
      </c>
      <c r="BO11" s="27" t="str">
        <f>IF(WEEKNUM('DATA TABLE'!$V$19,1)=SCHEDULE!BO10,'DATA TABLE'!$V$19,"")</f>
        <v/>
      </c>
      <c r="BP11" s="25" t="str">
        <f>IF(BO11&lt;&gt;"",'DATA TABLE'!$P$19&amp;"-"&amp;'DATA TABLE'!$Q$19,"")</f>
        <v/>
      </c>
      <c r="BQ11" s="27" t="str">
        <f>IF(WEEKNUM('DATA TABLE'!$V$19,1)=SCHEDULE!BQ10,'DATA TABLE'!$V$19,"")</f>
        <v/>
      </c>
      <c r="BR11" s="25" t="str">
        <f>IF(BQ11&lt;&gt;"",'DATA TABLE'!$P$19&amp;"-"&amp;'DATA TABLE'!$Q$19,"")</f>
        <v/>
      </c>
      <c r="BS11" s="27" t="str">
        <f>IF(WEEKNUM('DATA TABLE'!$V$19,1)=SCHEDULE!BS10,'DATA TABLE'!$V$19,"")</f>
        <v/>
      </c>
      <c r="BT11" s="25" t="str">
        <f>IF(BS11&lt;&gt;"",'DATA TABLE'!$P$19&amp;"-"&amp;'DATA TABLE'!$Q$19,"")</f>
        <v/>
      </c>
      <c r="BU11" s="27" t="str">
        <f>IF(WEEKNUM('DATA TABLE'!$V$19,1)=SCHEDULE!BU10,'DATA TABLE'!$V$19,"")</f>
        <v/>
      </c>
      <c r="BV11" s="25" t="str">
        <f>IF(BU11&lt;&gt;"",'DATA TABLE'!$P$19&amp;"-"&amp;'DATA TABLE'!$Q$19,"")</f>
        <v/>
      </c>
      <c r="BW11" s="27" t="str">
        <f>IF(WEEKNUM('DATA TABLE'!$V$19,1)=SCHEDULE!BW10,'DATA TABLE'!$V$19,"")</f>
        <v/>
      </c>
      <c r="BX11" s="25" t="str">
        <f>IF(BW11&lt;&gt;"",'DATA TABLE'!$P$19&amp;"-"&amp;'DATA TABLE'!$Q$19,"")</f>
        <v/>
      </c>
      <c r="BY11" s="27" t="str">
        <f>IF(WEEKNUM('DATA TABLE'!$V$19,1)=SCHEDULE!BY10,'DATA TABLE'!$V$19,"")</f>
        <v/>
      </c>
      <c r="BZ11" s="25" t="str">
        <f>IF(BY11&lt;&gt;"",'DATA TABLE'!$P$19&amp;"-"&amp;'DATA TABLE'!$Q$19,"")</f>
        <v/>
      </c>
      <c r="CA11" s="27" t="str">
        <f>IF(WEEKNUM('DATA TABLE'!$V$19,1)=SCHEDULE!CA10,'DATA TABLE'!$V$19,"")</f>
        <v/>
      </c>
      <c r="CB11" s="25" t="str">
        <f>IF(CA11&lt;&gt;"",'DATA TABLE'!$P$19&amp;"-"&amp;'DATA TABLE'!$Q$19,"")</f>
        <v/>
      </c>
      <c r="CC11" s="27" t="str">
        <f>IF(WEEKNUM('DATA TABLE'!$V$19,1)=SCHEDULE!CC10,'DATA TABLE'!$V$19,"")</f>
        <v/>
      </c>
      <c r="CD11" s="25" t="str">
        <f>IF(CC11&lt;&gt;"",'DATA TABLE'!$P$19&amp;"-"&amp;'DATA TABLE'!$Q$19,"")</f>
        <v/>
      </c>
      <c r="CE11" s="27" t="str">
        <f>IF(WEEKNUM('DATA TABLE'!$V$19,1)=SCHEDULE!CE10,'DATA TABLE'!$V$19,"")</f>
        <v/>
      </c>
      <c r="CF11" s="25" t="str">
        <f>IF(CE11&lt;&gt;"",'DATA TABLE'!$P$19&amp;"-"&amp;'DATA TABLE'!$Q$19,"")</f>
        <v/>
      </c>
      <c r="CG11" s="27" t="str">
        <f>IF(WEEKNUM('DATA TABLE'!$V$19,1)=SCHEDULE!CG10,'DATA TABLE'!$V$19,"")</f>
        <v/>
      </c>
      <c r="CH11" s="25" t="str">
        <f>IF(CG11&lt;&gt;"",'DATA TABLE'!$P$19&amp;"-"&amp;'DATA TABLE'!$Q$19,"")</f>
        <v/>
      </c>
      <c r="CI11" s="27" t="str">
        <f>IF(WEEKNUM('DATA TABLE'!$V$19,1)=SCHEDULE!CI10,'DATA TABLE'!$V$19,"")</f>
        <v/>
      </c>
      <c r="CJ11" s="25" t="str">
        <f>IF(CI11&lt;&gt;"",'DATA TABLE'!$P$19&amp;"-"&amp;'DATA TABLE'!$Q$19,"")</f>
        <v/>
      </c>
      <c r="CK11" s="27" t="str">
        <f>IF(WEEKNUM('DATA TABLE'!$V$19,1)=SCHEDULE!CK10,'DATA TABLE'!$V$19,"")</f>
        <v/>
      </c>
      <c r="CL11" s="25" t="str">
        <f>IF(CK11&lt;&gt;"",'DATA TABLE'!$P$19&amp;"-"&amp;'DATA TABLE'!$Q$19,"")</f>
        <v/>
      </c>
      <c r="CM11" s="27" t="str">
        <f>IF(WEEKNUM('DATA TABLE'!$V$19,1)=SCHEDULE!CM10,'DATA TABLE'!$V$19,"")</f>
        <v/>
      </c>
      <c r="CN11" s="25" t="str">
        <f>IF(CM11&lt;&gt;"",'DATA TABLE'!$P$19&amp;"-"&amp;'DATA TABLE'!$Q$19,"")</f>
        <v/>
      </c>
      <c r="CO11" s="27" t="str">
        <f>IF(WEEKNUM('DATA TABLE'!$V$19,1)=SCHEDULE!CO10,'DATA TABLE'!$V$19,"")</f>
        <v/>
      </c>
      <c r="CP11" s="25" t="str">
        <f>IF(CO11&lt;&gt;"",'DATA TABLE'!$P$19&amp;"-"&amp;'DATA TABLE'!$Q$19,"")</f>
        <v/>
      </c>
      <c r="CQ11" s="27" t="str">
        <f>IF(WEEKNUM('DATA TABLE'!$V$19,1)=SCHEDULE!CQ10,'DATA TABLE'!$V$19,"")</f>
        <v/>
      </c>
      <c r="CR11" s="25" t="str">
        <f>IF(CQ11&lt;&gt;"",'DATA TABLE'!$P$19&amp;"-"&amp;'DATA TABLE'!$Q$19,"")</f>
        <v/>
      </c>
      <c r="CS11" s="27" t="str">
        <f>IF(WEEKNUM('DATA TABLE'!$V$19,1)=SCHEDULE!CS10,'DATA TABLE'!$V$19,"")</f>
        <v/>
      </c>
      <c r="CT11" s="25" t="str">
        <f>IF(CS11&lt;&gt;"",'DATA TABLE'!$P$19&amp;"-"&amp;'DATA TABLE'!$Q$19,"")</f>
        <v/>
      </c>
      <c r="CU11" s="27" t="str">
        <f>IF(WEEKNUM('DATA TABLE'!$V$19,1)=SCHEDULE!CU10,'DATA TABLE'!$V$19,"")</f>
        <v/>
      </c>
      <c r="CV11" s="25" t="str">
        <f>IF(CU11&lt;&gt;"",'DATA TABLE'!$P$19&amp;"-"&amp;'DATA TABLE'!$Q$19,"")</f>
        <v/>
      </c>
      <c r="CW11" s="27" t="str">
        <f>IF(WEEKNUM('DATA TABLE'!$V$19,1)=SCHEDULE!CW10,'DATA TABLE'!$V$19,"")</f>
        <v/>
      </c>
      <c r="CX11" s="25" t="str">
        <f>IF(CW11&lt;&gt;"",'DATA TABLE'!$P$19&amp;"-"&amp;'DATA TABLE'!$Q$19,"")</f>
        <v/>
      </c>
      <c r="CY11" s="27" t="str">
        <f>IF(WEEKNUM('DATA TABLE'!$V$19,1)=SCHEDULE!CY10,'DATA TABLE'!$V$19,"")</f>
        <v/>
      </c>
      <c r="CZ11" s="25" t="str">
        <f>IF(CY11&lt;&gt;"",'DATA TABLE'!$P$19&amp;"-"&amp;'DATA TABLE'!$Q$19,"")</f>
        <v/>
      </c>
      <c r="DA11" s="27" t="str">
        <f>IF(WEEKNUM('DATA TABLE'!$V$19,1)=SCHEDULE!DA10,'DATA TABLE'!$V$19,"")</f>
        <v/>
      </c>
      <c r="DB11" s="25" t="str">
        <f>IF(DA11&lt;&gt;"",'DATA TABLE'!$P$19&amp;"-"&amp;'DATA TABLE'!$Q$19,"")</f>
        <v/>
      </c>
    </row>
    <row r="12" spans="2:106" ht="15.75" thickBot="1">
      <c r="B12" s="32"/>
      <c r="C12" s="26"/>
      <c r="D12" s="28" t="str">
        <f>IF(C11&lt;&gt;"",'DATA TABLE'!$L$19+'DATA TABLE'!$M$19,"")</f>
        <v/>
      </c>
      <c r="E12" s="26"/>
      <c r="F12" s="28" t="str">
        <f>IF(E11&lt;&gt;"",'DATA TABLE'!$L$19+'DATA TABLE'!$M$19,"")</f>
        <v/>
      </c>
      <c r="G12" s="26"/>
      <c r="H12" s="28" t="str">
        <f>IF(G11&lt;&gt;"",'DATA TABLE'!$L$19+'DATA TABLE'!$M$19,"")</f>
        <v/>
      </c>
      <c r="I12" s="26"/>
      <c r="J12" s="28" t="str">
        <f>IF(I11&lt;&gt;"",'DATA TABLE'!$L$19+'DATA TABLE'!$M$19,"")</f>
        <v/>
      </c>
      <c r="K12" s="26"/>
      <c r="L12" s="28" t="str">
        <f>IF(K11&lt;&gt;"",'DATA TABLE'!$L$19+'DATA TABLE'!$M$19,"")</f>
        <v/>
      </c>
      <c r="M12" s="26"/>
      <c r="N12" s="28" t="str">
        <f>IF(M11&lt;&gt;"",'DATA TABLE'!$L$19+'DATA TABLE'!$M$19,"")</f>
        <v/>
      </c>
      <c r="O12" s="26"/>
      <c r="P12" s="28" t="str">
        <f>IF(O11&lt;&gt;"",'DATA TABLE'!$L$19+'DATA TABLE'!$M$19,"")</f>
        <v/>
      </c>
      <c r="Q12" s="26"/>
      <c r="R12" s="28" t="str">
        <f>IF(Q11&lt;&gt;"",'DATA TABLE'!$L$19+'DATA TABLE'!$M$19,"")</f>
        <v/>
      </c>
      <c r="S12" s="26"/>
      <c r="T12" s="28" t="str">
        <f>IF(S11&lt;&gt;"",'DATA TABLE'!$L$19+'DATA TABLE'!$M$19,"")</f>
        <v/>
      </c>
      <c r="U12" s="26"/>
      <c r="V12" s="28" t="str">
        <f>IF(U11&lt;&gt;"",'DATA TABLE'!$L$19+'DATA TABLE'!$M$19,"")</f>
        <v/>
      </c>
      <c r="W12" s="26"/>
      <c r="X12" s="28" t="str">
        <f>IF(W11&lt;&gt;"",'DATA TABLE'!$L$19+'DATA TABLE'!$M$19,"")</f>
        <v/>
      </c>
      <c r="Y12" s="26"/>
      <c r="Z12" s="28" t="str">
        <f>IF(Y11&lt;&gt;"",'DATA TABLE'!$L$19+'DATA TABLE'!$M$19,"")</f>
        <v/>
      </c>
      <c r="AA12" s="26"/>
      <c r="AB12" s="28" t="str">
        <f>IF(AA11&lt;&gt;"",'DATA TABLE'!$L$19+'DATA TABLE'!$M$19,"")</f>
        <v/>
      </c>
      <c r="AC12" s="26"/>
      <c r="AD12" s="28" t="str">
        <f>IF(AC11&lt;&gt;"",'DATA TABLE'!$L$19+'DATA TABLE'!$M$19,"")</f>
        <v/>
      </c>
      <c r="AE12" s="26"/>
      <c r="AF12" s="28" t="str">
        <f>IF(AE11&lt;&gt;"",'DATA TABLE'!$L$19+'DATA TABLE'!$M$19,"")</f>
        <v/>
      </c>
      <c r="AG12" s="26"/>
      <c r="AH12" s="28" t="str">
        <f>IF(AG11&lt;&gt;"",'DATA TABLE'!$L$19+'DATA TABLE'!$M$19,"")</f>
        <v/>
      </c>
      <c r="AI12" s="26"/>
      <c r="AJ12" s="28" t="str">
        <f>IF(AI11&lt;&gt;"",'DATA TABLE'!$L$19+'DATA TABLE'!$M$19,"")</f>
        <v/>
      </c>
      <c r="AK12" s="26"/>
      <c r="AL12" s="28" t="str">
        <f>IF(AK11&lt;&gt;"",'DATA TABLE'!$L$19+'DATA TABLE'!$M$19,"")</f>
        <v/>
      </c>
      <c r="AM12" s="26"/>
      <c r="AN12" s="28" t="str">
        <f>IF(AM11&lt;&gt;"",'DATA TABLE'!$L$19+'DATA TABLE'!$M$19,"")</f>
        <v/>
      </c>
      <c r="AO12" s="26"/>
      <c r="AP12" s="28" t="str">
        <f>IF(AO11&lt;&gt;"",'DATA TABLE'!$L$19+'DATA TABLE'!$M$19,"")</f>
        <v/>
      </c>
      <c r="AQ12" s="26"/>
      <c r="AR12" s="28" t="str">
        <f>IF(AQ11&lt;&gt;"",'DATA TABLE'!$L$19+'DATA TABLE'!$M$19,"")</f>
        <v/>
      </c>
      <c r="AS12" s="26"/>
      <c r="AT12" s="28" t="str">
        <f>IF(AS11&lt;&gt;"",'DATA TABLE'!$L$19+'DATA TABLE'!$M$19,"")</f>
        <v/>
      </c>
      <c r="AU12" s="26"/>
      <c r="AV12" s="28" t="str">
        <f>IF(AU11&lt;&gt;"",'DATA TABLE'!$L$19+'DATA TABLE'!$M$19,"")</f>
        <v/>
      </c>
      <c r="AW12" s="26"/>
      <c r="AX12" s="28" t="str">
        <f>IF(AW11&lt;&gt;"",'DATA TABLE'!$L$19+'DATA TABLE'!$M$19,"")</f>
        <v/>
      </c>
      <c r="AY12" s="26"/>
      <c r="AZ12" s="28" t="str">
        <f>IF(AY11&lt;&gt;"",'DATA TABLE'!$L$19+'DATA TABLE'!$M$19,"")</f>
        <v/>
      </c>
      <c r="BA12" s="26"/>
      <c r="BB12" s="28" t="str">
        <f>IF(BA11&lt;&gt;"",'DATA TABLE'!$L$19+'DATA TABLE'!$M$19,"")</f>
        <v/>
      </c>
      <c r="BC12" s="26"/>
      <c r="BD12" s="28" t="str">
        <f>IF(BC11&lt;&gt;"",'DATA TABLE'!$L$19+'DATA TABLE'!$M$19,"")</f>
        <v/>
      </c>
      <c r="BE12" s="26"/>
      <c r="BF12" s="28" t="str">
        <f>IF(BE11&lt;&gt;"",'DATA TABLE'!$L$19+'DATA TABLE'!$M$19,"")</f>
        <v/>
      </c>
      <c r="BG12" s="26"/>
      <c r="BH12" s="28" t="str">
        <f>IF(BG11&lt;&gt;"",'DATA TABLE'!$L$19+'DATA TABLE'!$M$19,"")</f>
        <v/>
      </c>
      <c r="BI12" s="26"/>
      <c r="BJ12" s="28" t="str">
        <f>IF(BI11&lt;&gt;"",'DATA TABLE'!$L$19+'DATA TABLE'!$M$19,"")</f>
        <v/>
      </c>
      <c r="BK12" s="26"/>
      <c r="BL12" s="28" t="str">
        <f>IF(BK11&lt;&gt;"",'DATA TABLE'!$L$19+'DATA TABLE'!$M$19,"")</f>
        <v/>
      </c>
      <c r="BM12" s="26"/>
      <c r="BN12" s="28" t="str">
        <f>IF(BM11&lt;&gt;"",'DATA TABLE'!$L$19+'DATA TABLE'!$M$19,"")</f>
        <v/>
      </c>
      <c r="BO12" s="26"/>
      <c r="BP12" s="28" t="str">
        <f>IF(BO11&lt;&gt;"",'DATA TABLE'!$L$19+'DATA TABLE'!$M$19,"")</f>
        <v/>
      </c>
      <c r="BQ12" s="26"/>
      <c r="BR12" s="28" t="str">
        <f>IF(BQ11&lt;&gt;"",'DATA TABLE'!$L$19+'DATA TABLE'!$M$19,"")</f>
        <v/>
      </c>
      <c r="BS12" s="26"/>
      <c r="BT12" s="28" t="str">
        <f>IF(BS11&lt;&gt;"",'DATA TABLE'!$L$19+'DATA TABLE'!$M$19,"")</f>
        <v/>
      </c>
      <c r="BU12" s="26"/>
      <c r="BV12" s="28" t="str">
        <f>IF(BU11&lt;&gt;"",'DATA TABLE'!$L$19+'DATA TABLE'!$M$19,"")</f>
        <v/>
      </c>
      <c r="BW12" s="26"/>
      <c r="BX12" s="28" t="str">
        <f>IF(BW11&lt;&gt;"",'DATA TABLE'!$L$19+'DATA TABLE'!$M$19,"")</f>
        <v/>
      </c>
      <c r="BY12" s="26"/>
      <c r="BZ12" s="28" t="str">
        <f>IF(BY11&lt;&gt;"",'DATA TABLE'!$L$19+'DATA TABLE'!$M$19,"")</f>
        <v/>
      </c>
      <c r="CA12" s="26"/>
      <c r="CB12" s="28" t="str">
        <f>IF(CA11&lt;&gt;"",'DATA TABLE'!$L$19+'DATA TABLE'!$M$19,"")</f>
        <v/>
      </c>
      <c r="CC12" s="26"/>
      <c r="CD12" s="28" t="str">
        <f>IF(CC11&lt;&gt;"",'DATA TABLE'!$L$19+'DATA TABLE'!$M$19,"")</f>
        <v/>
      </c>
      <c r="CE12" s="26"/>
      <c r="CF12" s="28" t="str">
        <f>IF(CE11&lt;&gt;"",'DATA TABLE'!$L$19+'DATA TABLE'!$M$19,"")</f>
        <v/>
      </c>
      <c r="CG12" s="26"/>
      <c r="CH12" s="28" t="str">
        <f>IF(CG11&lt;&gt;"",'DATA TABLE'!$L$19+'DATA TABLE'!$M$19,"")</f>
        <v/>
      </c>
      <c r="CI12" s="26"/>
      <c r="CJ12" s="28" t="str">
        <f>IF(CI11&lt;&gt;"",'DATA TABLE'!$L$19+'DATA TABLE'!$M$19,"")</f>
        <v/>
      </c>
      <c r="CK12" s="26"/>
      <c r="CL12" s="28" t="str">
        <f>IF(CK11&lt;&gt;"",'DATA TABLE'!$L$19+'DATA TABLE'!$M$19,"")</f>
        <v/>
      </c>
      <c r="CM12" s="26"/>
      <c r="CN12" s="28" t="str">
        <f>IF(CM11&lt;&gt;"",'DATA TABLE'!$L$19+'DATA TABLE'!$M$19,"")</f>
        <v/>
      </c>
      <c r="CO12" s="26"/>
      <c r="CP12" s="28" t="str">
        <f>IF(CO11&lt;&gt;"",'DATA TABLE'!$L$19+'DATA TABLE'!$M$19,"")</f>
        <v/>
      </c>
      <c r="CQ12" s="26"/>
      <c r="CR12" s="28" t="str">
        <f>IF(CQ11&lt;&gt;"",'DATA TABLE'!$L$19+'DATA TABLE'!$M$19,"")</f>
        <v/>
      </c>
      <c r="CS12" s="26"/>
      <c r="CT12" s="28" t="str">
        <f>IF(CS11&lt;&gt;"",'DATA TABLE'!$L$19+'DATA TABLE'!$M$19,"")</f>
        <v/>
      </c>
      <c r="CU12" s="26"/>
      <c r="CV12" s="28" t="str">
        <f>IF(CU11&lt;&gt;"",'DATA TABLE'!$L$19+'DATA TABLE'!$M$19,"")</f>
        <v/>
      </c>
      <c r="CW12" s="26"/>
      <c r="CX12" s="28" t="str">
        <f>IF(CW11&lt;&gt;"",'DATA TABLE'!$L$19+'DATA TABLE'!$M$19,"")</f>
        <v/>
      </c>
      <c r="CY12" s="26"/>
      <c r="CZ12" s="28" t="str">
        <f>IF(CY11&lt;&gt;"",'DATA TABLE'!$L$19+'DATA TABLE'!$M$19,"")</f>
        <v/>
      </c>
      <c r="DA12" s="26"/>
      <c r="DB12" s="28" t="str">
        <f>IF(DA11&lt;&gt;"",'DATA TABLE'!$L$19+'DATA TABLE'!$M$19,"")</f>
        <v/>
      </c>
    </row>
    <row r="13" spans="2:106">
      <c r="B13" s="31" t="str">
        <f>+'DATA TABLE'!C23&amp;" ||  "&amp;'DATA TABLE'!H23</f>
        <v>NameOfproject5 ||  Projet 5</v>
      </c>
      <c r="C13" s="27" t="str">
        <f>IF(WEEKNUM('DATA TABLE'!$V$19,1)=SCHEDULE!C12,'DATA TABLE'!$V$19,"")</f>
        <v/>
      </c>
      <c r="D13" s="25" t="str">
        <f>IF(C13&lt;&gt;"",'DATA TABLE'!$P$19&amp;"-"&amp;'DATA TABLE'!$Q$19,"")</f>
        <v/>
      </c>
      <c r="E13" s="27" t="str">
        <f>IF(WEEKNUM('DATA TABLE'!$V$19,1)=SCHEDULE!E12,'DATA TABLE'!$V$19,"")</f>
        <v/>
      </c>
      <c r="F13" s="25" t="str">
        <f>IF(E13&lt;&gt;"",'DATA TABLE'!$P$19&amp;"-"&amp;'DATA TABLE'!$Q$19,"")</f>
        <v/>
      </c>
      <c r="G13" s="27" t="str">
        <f>IF(WEEKNUM('DATA TABLE'!$V$19,1)=SCHEDULE!G12,'DATA TABLE'!$V$19,"")</f>
        <v/>
      </c>
      <c r="H13" s="25" t="str">
        <f>IF(G13&lt;&gt;"",'DATA TABLE'!$P$19&amp;"-"&amp;'DATA TABLE'!$Q$19,"")</f>
        <v/>
      </c>
      <c r="I13" s="27" t="str">
        <f>IF(WEEKNUM('DATA TABLE'!$V$19,1)=SCHEDULE!I12,'DATA TABLE'!$V$19,"")</f>
        <v/>
      </c>
      <c r="J13" s="25" t="str">
        <f>IF(I13&lt;&gt;"",'DATA TABLE'!$P$19&amp;"-"&amp;'DATA TABLE'!$Q$19,"")</f>
        <v/>
      </c>
      <c r="K13" s="27" t="str">
        <f>IF(WEEKNUM('DATA TABLE'!$V$19,1)=SCHEDULE!K12,'DATA TABLE'!$V$19,"")</f>
        <v/>
      </c>
      <c r="L13" s="25" t="str">
        <f>IF(K13&lt;&gt;"",'DATA TABLE'!$P$19&amp;"-"&amp;'DATA TABLE'!$Q$19,"")</f>
        <v/>
      </c>
      <c r="M13" s="27" t="str">
        <f>IF(WEEKNUM('DATA TABLE'!$V$19,1)=SCHEDULE!M12,'DATA TABLE'!$V$19,"")</f>
        <v/>
      </c>
      <c r="N13" s="25" t="str">
        <f>IF(M13&lt;&gt;"",'DATA TABLE'!$P$19&amp;"-"&amp;'DATA TABLE'!$Q$19,"")</f>
        <v/>
      </c>
      <c r="O13" s="27" t="str">
        <f>IF(WEEKNUM('DATA TABLE'!$V$19,1)=SCHEDULE!O12,'DATA TABLE'!$V$19,"")</f>
        <v/>
      </c>
      <c r="P13" s="25" t="str">
        <f>IF(O13&lt;&gt;"",'DATA TABLE'!$P$19&amp;"-"&amp;'DATA TABLE'!$Q$19,"")</f>
        <v/>
      </c>
      <c r="Q13" s="27" t="str">
        <f>IF(WEEKNUM('DATA TABLE'!$V$19,1)=SCHEDULE!Q12,'DATA TABLE'!$V$19,"")</f>
        <v/>
      </c>
      <c r="R13" s="25" t="str">
        <f>IF(Q13&lt;&gt;"",'DATA TABLE'!$P$19&amp;"-"&amp;'DATA TABLE'!$Q$19,"")</f>
        <v/>
      </c>
      <c r="S13" s="27" t="str">
        <f>IF(WEEKNUM('DATA TABLE'!$V$19,1)=SCHEDULE!S12,'DATA TABLE'!$V$19,"")</f>
        <v/>
      </c>
      <c r="T13" s="25" t="str">
        <f>IF(S13&lt;&gt;"",'DATA TABLE'!$P$19&amp;"-"&amp;'DATA TABLE'!$Q$19,"")</f>
        <v/>
      </c>
      <c r="U13" s="27" t="str">
        <f>IF(WEEKNUM('DATA TABLE'!$V$19,1)=SCHEDULE!U12,'DATA TABLE'!$V$19,"")</f>
        <v/>
      </c>
      <c r="V13" s="25" t="str">
        <f>IF(U13&lt;&gt;"",'DATA TABLE'!$P$19&amp;"-"&amp;'DATA TABLE'!$Q$19,"")</f>
        <v/>
      </c>
      <c r="W13" s="27" t="str">
        <f>IF(WEEKNUM('DATA TABLE'!$V$19,1)=SCHEDULE!W12,'DATA TABLE'!$V$19,"")</f>
        <v/>
      </c>
      <c r="X13" s="25" t="str">
        <f>IF(W13&lt;&gt;"",'DATA TABLE'!$P$19&amp;"-"&amp;'DATA TABLE'!$Q$19,"")</f>
        <v/>
      </c>
      <c r="Y13" s="27" t="str">
        <f>IF(WEEKNUM('DATA TABLE'!$V$19,1)=SCHEDULE!Y12,'DATA TABLE'!$V$19,"")</f>
        <v/>
      </c>
      <c r="Z13" s="25" t="str">
        <f>IF(Y13&lt;&gt;"",'DATA TABLE'!$P$19&amp;"-"&amp;'DATA TABLE'!$Q$19,"")</f>
        <v/>
      </c>
      <c r="AA13" s="27" t="str">
        <f>IF(WEEKNUM('DATA TABLE'!$V$19,1)=SCHEDULE!AA12,'DATA TABLE'!$V$19,"")</f>
        <v/>
      </c>
      <c r="AB13" s="25" t="str">
        <f>IF(AA13&lt;&gt;"",'DATA TABLE'!$P$19&amp;"-"&amp;'DATA TABLE'!$Q$19,"")</f>
        <v/>
      </c>
      <c r="AC13" s="27" t="str">
        <f>IF(WEEKNUM('DATA TABLE'!$V$19,1)=SCHEDULE!AC12,'DATA TABLE'!$V$19,"")</f>
        <v/>
      </c>
      <c r="AD13" s="25" t="str">
        <f>IF(AC13&lt;&gt;"",'DATA TABLE'!$P$19&amp;"-"&amp;'DATA TABLE'!$Q$19,"")</f>
        <v/>
      </c>
      <c r="AE13" s="27" t="str">
        <f>IF(WEEKNUM('DATA TABLE'!$V$19,1)=SCHEDULE!AE12,'DATA TABLE'!$V$19,"")</f>
        <v/>
      </c>
      <c r="AF13" s="25" t="str">
        <f>IF(AE13&lt;&gt;"",'DATA TABLE'!$P$19&amp;"-"&amp;'DATA TABLE'!$Q$19,"")</f>
        <v/>
      </c>
      <c r="AG13" s="27" t="str">
        <f>IF(WEEKNUM('DATA TABLE'!$V$19,1)=SCHEDULE!AG12,'DATA TABLE'!$V$19,"")</f>
        <v/>
      </c>
      <c r="AH13" s="25" t="str">
        <f>IF(AG13&lt;&gt;"",'DATA TABLE'!$P$19&amp;"-"&amp;'DATA TABLE'!$Q$19,"")</f>
        <v/>
      </c>
      <c r="AI13" s="27" t="str">
        <f>IF(WEEKNUM('DATA TABLE'!$V$19,1)=SCHEDULE!AI12,'DATA TABLE'!$V$19,"")</f>
        <v/>
      </c>
      <c r="AJ13" s="25" t="str">
        <f>IF(AI13&lt;&gt;"",'DATA TABLE'!$P$19&amp;"-"&amp;'DATA TABLE'!$Q$19,"")</f>
        <v/>
      </c>
      <c r="AK13" s="27" t="str">
        <f>IF(WEEKNUM('DATA TABLE'!$V$19,1)=SCHEDULE!AK12,'DATA TABLE'!$V$19,"")</f>
        <v/>
      </c>
      <c r="AL13" s="25" t="str">
        <f>IF(AK13&lt;&gt;"",'DATA TABLE'!$P$19&amp;"-"&amp;'DATA TABLE'!$Q$19,"")</f>
        <v/>
      </c>
      <c r="AM13" s="27" t="str">
        <f>IF(WEEKNUM('DATA TABLE'!$V$19,1)=SCHEDULE!AM12,'DATA TABLE'!$V$19,"")</f>
        <v/>
      </c>
      <c r="AN13" s="25" t="str">
        <f>IF(AM13&lt;&gt;"",'DATA TABLE'!$P$19&amp;"-"&amp;'DATA TABLE'!$Q$19,"")</f>
        <v/>
      </c>
      <c r="AO13" s="27" t="str">
        <f>IF(WEEKNUM('DATA TABLE'!$V$19,1)=SCHEDULE!AO12,'DATA TABLE'!$V$19,"")</f>
        <v/>
      </c>
      <c r="AP13" s="25" t="str">
        <f>IF(AO13&lt;&gt;"",'DATA TABLE'!$P$19&amp;"-"&amp;'DATA TABLE'!$Q$19,"")</f>
        <v/>
      </c>
      <c r="AQ13" s="27" t="str">
        <f>IF(WEEKNUM('DATA TABLE'!$V$19,1)=SCHEDULE!AQ12,'DATA TABLE'!$V$19,"")</f>
        <v/>
      </c>
      <c r="AR13" s="25" t="str">
        <f>IF(AQ13&lt;&gt;"",'DATA TABLE'!$P$19&amp;"-"&amp;'DATA TABLE'!$Q$19,"")</f>
        <v/>
      </c>
      <c r="AS13" s="27" t="str">
        <f>IF(WEEKNUM('DATA TABLE'!$V$19,1)=SCHEDULE!AS12,'DATA TABLE'!$V$19,"")</f>
        <v/>
      </c>
      <c r="AT13" s="25" t="str">
        <f>IF(AS13&lt;&gt;"",'DATA TABLE'!$P$19&amp;"-"&amp;'DATA TABLE'!$Q$19,"")</f>
        <v/>
      </c>
      <c r="AU13" s="27" t="str">
        <f>IF(WEEKNUM('DATA TABLE'!$V$19,1)=SCHEDULE!AU12,'DATA TABLE'!$V$19,"")</f>
        <v/>
      </c>
      <c r="AV13" s="25" t="str">
        <f>IF(AU13&lt;&gt;"",'DATA TABLE'!$P$19&amp;"-"&amp;'DATA TABLE'!$Q$19,"")</f>
        <v/>
      </c>
      <c r="AW13" s="27" t="str">
        <f>IF(WEEKNUM('DATA TABLE'!$V$19,1)=SCHEDULE!AW12,'DATA TABLE'!$V$19,"")</f>
        <v/>
      </c>
      <c r="AX13" s="25" t="str">
        <f>IF(AW13&lt;&gt;"",'DATA TABLE'!$P$19&amp;"-"&amp;'DATA TABLE'!$Q$19,"")</f>
        <v/>
      </c>
      <c r="AY13" s="27" t="str">
        <f>IF(WEEKNUM('DATA TABLE'!$V$19,1)=SCHEDULE!AY12,'DATA TABLE'!$V$19,"")</f>
        <v/>
      </c>
      <c r="AZ13" s="25" t="str">
        <f>IF(AY13&lt;&gt;"",'DATA TABLE'!$P$19&amp;"-"&amp;'DATA TABLE'!$Q$19,"")</f>
        <v/>
      </c>
      <c r="BA13" s="27" t="str">
        <f>IF(WEEKNUM('DATA TABLE'!$V$19,1)=SCHEDULE!BA12,'DATA TABLE'!$V$19,"")</f>
        <v/>
      </c>
      <c r="BB13" s="25" t="str">
        <f>IF(BA13&lt;&gt;"",'DATA TABLE'!$P$19&amp;"-"&amp;'DATA TABLE'!$Q$19,"")</f>
        <v/>
      </c>
      <c r="BC13" s="27" t="str">
        <f>IF(WEEKNUM('DATA TABLE'!$V$19,1)=SCHEDULE!BC12,'DATA TABLE'!$V$19,"")</f>
        <v/>
      </c>
      <c r="BD13" s="25" t="str">
        <f>IF(BC13&lt;&gt;"",'DATA TABLE'!$P$19&amp;"-"&amp;'DATA TABLE'!$Q$19,"")</f>
        <v/>
      </c>
      <c r="BE13" s="27" t="str">
        <f>IF(WEEKNUM('DATA TABLE'!$V$19,1)=SCHEDULE!BE12,'DATA TABLE'!$V$19,"")</f>
        <v/>
      </c>
      <c r="BF13" s="25" t="str">
        <f>IF(BE13&lt;&gt;"",'DATA TABLE'!$P$19&amp;"-"&amp;'DATA TABLE'!$Q$19,"")</f>
        <v/>
      </c>
      <c r="BG13" s="27" t="str">
        <f>IF(WEEKNUM('DATA TABLE'!$V$19,1)=SCHEDULE!BG12,'DATA TABLE'!$V$19,"")</f>
        <v/>
      </c>
      <c r="BH13" s="25" t="str">
        <f>IF(BG13&lt;&gt;"",'DATA TABLE'!$P$19&amp;"-"&amp;'DATA TABLE'!$Q$19,"")</f>
        <v/>
      </c>
      <c r="BI13" s="27" t="str">
        <f>IF(WEEKNUM('DATA TABLE'!$V$19,1)=SCHEDULE!BI12,'DATA TABLE'!$V$19,"")</f>
        <v/>
      </c>
      <c r="BJ13" s="25" t="str">
        <f>IF(BI13&lt;&gt;"",'DATA TABLE'!$P$19&amp;"-"&amp;'DATA TABLE'!$Q$19,"")</f>
        <v/>
      </c>
      <c r="BK13" s="27" t="str">
        <f>IF(WEEKNUM('DATA TABLE'!$V$19,1)=SCHEDULE!BK12,'DATA TABLE'!$V$19,"")</f>
        <v/>
      </c>
      <c r="BL13" s="25" t="str">
        <f>IF(BK13&lt;&gt;"",'DATA TABLE'!$P$19&amp;"-"&amp;'DATA TABLE'!$Q$19,"")</f>
        <v/>
      </c>
      <c r="BM13" s="27" t="str">
        <f>IF(WEEKNUM('DATA TABLE'!$V$19,1)=SCHEDULE!BM12,'DATA TABLE'!$V$19,"")</f>
        <v/>
      </c>
      <c r="BN13" s="25" t="str">
        <f>IF(BM13&lt;&gt;"",'DATA TABLE'!$P$19&amp;"-"&amp;'DATA TABLE'!$Q$19,"")</f>
        <v/>
      </c>
      <c r="BO13" s="27" t="str">
        <f>IF(WEEKNUM('DATA TABLE'!$V$19,1)=SCHEDULE!BO12,'DATA TABLE'!$V$19,"")</f>
        <v/>
      </c>
      <c r="BP13" s="25" t="str">
        <f>IF(BO13&lt;&gt;"",'DATA TABLE'!$P$19&amp;"-"&amp;'DATA TABLE'!$Q$19,"")</f>
        <v/>
      </c>
      <c r="BQ13" s="27" t="str">
        <f>IF(WEEKNUM('DATA TABLE'!$V$19,1)=SCHEDULE!BQ12,'DATA TABLE'!$V$19,"")</f>
        <v/>
      </c>
      <c r="BR13" s="25" t="str">
        <f>IF(BQ13&lt;&gt;"",'DATA TABLE'!$P$19&amp;"-"&amp;'DATA TABLE'!$Q$19,"")</f>
        <v/>
      </c>
      <c r="BS13" s="27" t="str">
        <f>IF(WEEKNUM('DATA TABLE'!$V$19,1)=SCHEDULE!BS12,'DATA TABLE'!$V$19,"")</f>
        <v/>
      </c>
      <c r="BT13" s="25" t="str">
        <f>IF(BS13&lt;&gt;"",'DATA TABLE'!$P$19&amp;"-"&amp;'DATA TABLE'!$Q$19,"")</f>
        <v/>
      </c>
      <c r="BU13" s="27" t="str">
        <f>IF(WEEKNUM('DATA TABLE'!$V$19,1)=SCHEDULE!BU12,'DATA TABLE'!$V$19,"")</f>
        <v/>
      </c>
      <c r="BV13" s="25" t="str">
        <f>IF(BU13&lt;&gt;"",'DATA TABLE'!$P$19&amp;"-"&amp;'DATA TABLE'!$Q$19,"")</f>
        <v/>
      </c>
      <c r="BW13" s="27" t="str">
        <f>IF(WEEKNUM('DATA TABLE'!$V$19,1)=SCHEDULE!BW12,'DATA TABLE'!$V$19,"")</f>
        <v/>
      </c>
      <c r="BX13" s="25" t="str">
        <f>IF(BW13&lt;&gt;"",'DATA TABLE'!$P$19&amp;"-"&amp;'DATA TABLE'!$Q$19,"")</f>
        <v/>
      </c>
      <c r="BY13" s="27" t="str">
        <f>IF(WEEKNUM('DATA TABLE'!$V$19,1)=SCHEDULE!BY12,'DATA TABLE'!$V$19,"")</f>
        <v/>
      </c>
      <c r="BZ13" s="25" t="str">
        <f>IF(BY13&lt;&gt;"",'DATA TABLE'!$P$19&amp;"-"&amp;'DATA TABLE'!$Q$19,"")</f>
        <v/>
      </c>
      <c r="CA13" s="27" t="str">
        <f>IF(WEEKNUM('DATA TABLE'!$V$19,1)=SCHEDULE!CA12,'DATA TABLE'!$V$19,"")</f>
        <v/>
      </c>
      <c r="CB13" s="25" t="str">
        <f>IF(CA13&lt;&gt;"",'DATA TABLE'!$P$19&amp;"-"&amp;'DATA TABLE'!$Q$19,"")</f>
        <v/>
      </c>
      <c r="CC13" s="27" t="str">
        <f>IF(WEEKNUM('DATA TABLE'!$V$19,1)=SCHEDULE!CC12,'DATA TABLE'!$V$19,"")</f>
        <v/>
      </c>
      <c r="CD13" s="25" t="str">
        <f>IF(CC13&lt;&gt;"",'DATA TABLE'!$P$19&amp;"-"&amp;'DATA TABLE'!$Q$19,"")</f>
        <v/>
      </c>
      <c r="CE13" s="27" t="str">
        <f>IF(WEEKNUM('DATA TABLE'!$V$19,1)=SCHEDULE!CE12,'DATA TABLE'!$V$19,"")</f>
        <v/>
      </c>
      <c r="CF13" s="25" t="str">
        <f>IF(CE13&lt;&gt;"",'DATA TABLE'!$P$19&amp;"-"&amp;'DATA TABLE'!$Q$19,"")</f>
        <v/>
      </c>
      <c r="CG13" s="27" t="str">
        <f>IF(WEEKNUM('DATA TABLE'!$V$19,1)=SCHEDULE!CG12,'DATA TABLE'!$V$19,"")</f>
        <v/>
      </c>
      <c r="CH13" s="25" t="str">
        <f>IF(CG13&lt;&gt;"",'DATA TABLE'!$P$19&amp;"-"&amp;'DATA TABLE'!$Q$19,"")</f>
        <v/>
      </c>
      <c r="CI13" s="27" t="str">
        <f>IF(WEEKNUM('DATA TABLE'!$V$19,1)=SCHEDULE!CI12,'DATA TABLE'!$V$19,"")</f>
        <v/>
      </c>
      <c r="CJ13" s="25" t="str">
        <f>IF(CI13&lt;&gt;"",'DATA TABLE'!$P$19&amp;"-"&amp;'DATA TABLE'!$Q$19,"")</f>
        <v/>
      </c>
      <c r="CK13" s="27" t="str">
        <f>IF(WEEKNUM('DATA TABLE'!$V$19,1)=SCHEDULE!CK12,'DATA TABLE'!$V$19,"")</f>
        <v/>
      </c>
      <c r="CL13" s="25" t="str">
        <f>IF(CK13&lt;&gt;"",'DATA TABLE'!$P$19&amp;"-"&amp;'DATA TABLE'!$Q$19,"")</f>
        <v/>
      </c>
      <c r="CM13" s="27" t="str">
        <f>IF(WEEKNUM('DATA TABLE'!$V$19,1)=SCHEDULE!CM12,'DATA TABLE'!$V$19,"")</f>
        <v/>
      </c>
      <c r="CN13" s="25" t="str">
        <f>IF(CM13&lt;&gt;"",'DATA TABLE'!$P$19&amp;"-"&amp;'DATA TABLE'!$Q$19,"")</f>
        <v/>
      </c>
      <c r="CO13" s="27" t="str">
        <f>IF(WEEKNUM('DATA TABLE'!$V$19,1)=SCHEDULE!CO12,'DATA TABLE'!$V$19,"")</f>
        <v/>
      </c>
      <c r="CP13" s="25" t="str">
        <f>IF(CO13&lt;&gt;"",'DATA TABLE'!$P$19&amp;"-"&amp;'DATA TABLE'!$Q$19,"")</f>
        <v/>
      </c>
      <c r="CQ13" s="27" t="str">
        <f>IF(WEEKNUM('DATA TABLE'!$V$19,1)=SCHEDULE!CQ12,'DATA TABLE'!$V$19,"")</f>
        <v/>
      </c>
      <c r="CR13" s="25" t="str">
        <f>IF(CQ13&lt;&gt;"",'DATA TABLE'!$P$19&amp;"-"&amp;'DATA TABLE'!$Q$19,"")</f>
        <v/>
      </c>
      <c r="CS13" s="27" t="str">
        <f>IF(WEEKNUM('DATA TABLE'!$V$19,1)=SCHEDULE!CS12,'DATA TABLE'!$V$19,"")</f>
        <v/>
      </c>
      <c r="CT13" s="25" t="str">
        <f>IF(CS13&lt;&gt;"",'DATA TABLE'!$P$19&amp;"-"&amp;'DATA TABLE'!$Q$19,"")</f>
        <v/>
      </c>
      <c r="CU13" s="27" t="str">
        <f>IF(WEEKNUM('DATA TABLE'!$V$19,1)=SCHEDULE!CU12,'DATA TABLE'!$V$19,"")</f>
        <v/>
      </c>
      <c r="CV13" s="25" t="str">
        <f>IF(CU13&lt;&gt;"",'DATA TABLE'!$P$19&amp;"-"&amp;'DATA TABLE'!$Q$19,"")</f>
        <v/>
      </c>
      <c r="CW13" s="27" t="str">
        <f>IF(WEEKNUM('DATA TABLE'!$V$19,1)=SCHEDULE!CW12,'DATA TABLE'!$V$19,"")</f>
        <v/>
      </c>
      <c r="CX13" s="25" t="str">
        <f>IF(CW13&lt;&gt;"",'DATA TABLE'!$P$19&amp;"-"&amp;'DATA TABLE'!$Q$19,"")</f>
        <v/>
      </c>
      <c r="CY13" s="27" t="str">
        <f>IF(WEEKNUM('DATA TABLE'!$V$19,1)=SCHEDULE!CY12,'DATA TABLE'!$V$19,"")</f>
        <v/>
      </c>
      <c r="CZ13" s="25" t="str">
        <f>IF(CY13&lt;&gt;"",'DATA TABLE'!$P$19&amp;"-"&amp;'DATA TABLE'!$Q$19,"")</f>
        <v/>
      </c>
      <c r="DA13" s="27" t="str">
        <f>IF(WEEKNUM('DATA TABLE'!$V$19,1)=SCHEDULE!DA12,'DATA TABLE'!$V$19,"")</f>
        <v/>
      </c>
      <c r="DB13" s="25" t="str">
        <f>IF(DA13&lt;&gt;"",'DATA TABLE'!$P$19&amp;"-"&amp;'DATA TABLE'!$Q$19,"")</f>
        <v/>
      </c>
    </row>
    <row r="14" spans="2:106" ht="15.75" thickBot="1">
      <c r="B14" s="32"/>
      <c r="C14" s="26"/>
      <c r="D14" s="28" t="str">
        <f>IF(C13&lt;&gt;"",'DATA TABLE'!$L$19+'DATA TABLE'!$M$19,"")</f>
        <v/>
      </c>
      <c r="E14" s="26"/>
      <c r="F14" s="28" t="str">
        <f>IF(E13&lt;&gt;"",'DATA TABLE'!$L$19+'DATA TABLE'!$M$19,"")</f>
        <v/>
      </c>
      <c r="G14" s="26"/>
      <c r="H14" s="28" t="str">
        <f>IF(G13&lt;&gt;"",'DATA TABLE'!$L$19+'DATA TABLE'!$M$19,"")</f>
        <v/>
      </c>
      <c r="I14" s="26"/>
      <c r="J14" s="28" t="str">
        <f>IF(I13&lt;&gt;"",'DATA TABLE'!$L$19+'DATA TABLE'!$M$19,"")</f>
        <v/>
      </c>
      <c r="K14" s="26"/>
      <c r="L14" s="28" t="str">
        <f>IF(K13&lt;&gt;"",'DATA TABLE'!$L$19+'DATA TABLE'!$M$19,"")</f>
        <v/>
      </c>
      <c r="M14" s="26"/>
      <c r="N14" s="28" t="str">
        <f>IF(M13&lt;&gt;"",'DATA TABLE'!$L$19+'DATA TABLE'!$M$19,"")</f>
        <v/>
      </c>
      <c r="O14" s="26"/>
      <c r="P14" s="28" t="str">
        <f>IF(O13&lt;&gt;"",'DATA TABLE'!$L$19+'DATA TABLE'!$M$19,"")</f>
        <v/>
      </c>
      <c r="Q14" s="26"/>
      <c r="R14" s="28" t="str">
        <f>IF(Q13&lt;&gt;"",'DATA TABLE'!$L$19+'DATA TABLE'!$M$19,"")</f>
        <v/>
      </c>
      <c r="S14" s="26"/>
      <c r="T14" s="28" t="str">
        <f>IF(S13&lt;&gt;"",'DATA TABLE'!$L$19+'DATA TABLE'!$M$19,"")</f>
        <v/>
      </c>
      <c r="U14" s="26"/>
      <c r="V14" s="28" t="str">
        <f>IF(U13&lt;&gt;"",'DATA TABLE'!$L$19+'DATA TABLE'!$M$19,"")</f>
        <v/>
      </c>
      <c r="W14" s="26"/>
      <c r="X14" s="28" t="str">
        <f>IF(W13&lt;&gt;"",'DATA TABLE'!$L$19+'DATA TABLE'!$M$19,"")</f>
        <v/>
      </c>
      <c r="Y14" s="26"/>
      <c r="Z14" s="28" t="str">
        <f>IF(Y13&lt;&gt;"",'DATA TABLE'!$L$19+'DATA TABLE'!$M$19,"")</f>
        <v/>
      </c>
      <c r="AA14" s="26"/>
      <c r="AB14" s="28" t="str">
        <f>IF(AA13&lt;&gt;"",'DATA TABLE'!$L$19+'DATA TABLE'!$M$19,"")</f>
        <v/>
      </c>
      <c r="AC14" s="26"/>
      <c r="AD14" s="28" t="str">
        <f>IF(AC13&lt;&gt;"",'DATA TABLE'!$L$19+'DATA TABLE'!$M$19,"")</f>
        <v/>
      </c>
      <c r="AE14" s="26"/>
      <c r="AF14" s="28" t="str">
        <f>IF(AE13&lt;&gt;"",'DATA TABLE'!$L$19+'DATA TABLE'!$M$19,"")</f>
        <v/>
      </c>
      <c r="AG14" s="26"/>
      <c r="AH14" s="28" t="str">
        <f>IF(AG13&lt;&gt;"",'DATA TABLE'!$L$19+'DATA TABLE'!$M$19,"")</f>
        <v/>
      </c>
      <c r="AI14" s="26"/>
      <c r="AJ14" s="28" t="str">
        <f>IF(AI13&lt;&gt;"",'DATA TABLE'!$L$19+'DATA TABLE'!$M$19,"")</f>
        <v/>
      </c>
      <c r="AK14" s="26"/>
      <c r="AL14" s="28" t="str">
        <f>IF(AK13&lt;&gt;"",'DATA TABLE'!$L$19+'DATA TABLE'!$M$19,"")</f>
        <v/>
      </c>
      <c r="AM14" s="26"/>
      <c r="AN14" s="28" t="str">
        <f>IF(AM13&lt;&gt;"",'DATA TABLE'!$L$19+'DATA TABLE'!$M$19,"")</f>
        <v/>
      </c>
      <c r="AO14" s="26"/>
      <c r="AP14" s="28" t="str">
        <f>IF(AO13&lt;&gt;"",'DATA TABLE'!$L$19+'DATA TABLE'!$M$19,"")</f>
        <v/>
      </c>
      <c r="AQ14" s="26"/>
      <c r="AR14" s="28" t="str">
        <f>IF(AQ13&lt;&gt;"",'DATA TABLE'!$L$19+'DATA TABLE'!$M$19,"")</f>
        <v/>
      </c>
      <c r="AS14" s="26"/>
      <c r="AT14" s="28" t="str">
        <f>IF(AS13&lt;&gt;"",'DATA TABLE'!$L$19+'DATA TABLE'!$M$19,"")</f>
        <v/>
      </c>
      <c r="AU14" s="26"/>
      <c r="AV14" s="28" t="str">
        <f>IF(AU13&lt;&gt;"",'DATA TABLE'!$L$19+'DATA TABLE'!$M$19,"")</f>
        <v/>
      </c>
      <c r="AW14" s="26"/>
      <c r="AX14" s="28" t="str">
        <f>IF(AW13&lt;&gt;"",'DATA TABLE'!$L$19+'DATA TABLE'!$M$19,"")</f>
        <v/>
      </c>
      <c r="AY14" s="26"/>
      <c r="AZ14" s="28" t="str">
        <f>IF(AY13&lt;&gt;"",'DATA TABLE'!$L$19+'DATA TABLE'!$M$19,"")</f>
        <v/>
      </c>
      <c r="BA14" s="26"/>
      <c r="BB14" s="28" t="str">
        <f>IF(BA13&lt;&gt;"",'DATA TABLE'!$L$19+'DATA TABLE'!$M$19,"")</f>
        <v/>
      </c>
      <c r="BC14" s="26"/>
      <c r="BD14" s="28" t="str">
        <f>IF(BC13&lt;&gt;"",'DATA TABLE'!$L$19+'DATA TABLE'!$M$19,"")</f>
        <v/>
      </c>
      <c r="BE14" s="26"/>
      <c r="BF14" s="28" t="str">
        <f>IF(BE13&lt;&gt;"",'DATA TABLE'!$L$19+'DATA TABLE'!$M$19,"")</f>
        <v/>
      </c>
      <c r="BG14" s="26"/>
      <c r="BH14" s="28" t="str">
        <f>IF(BG13&lt;&gt;"",'DATA TABLE'!$L$19+'DATA TABLE'!$M$19,"")</f>
        <v/>
      </c>
      <c r="BI14" s="26"/>
      <c r="BJ14" s="28" t="str">
        <f>IF(BI13&lt;&gt;"",'DATA TABLE'!$L$19+'DATA TABLE'!$M$19,"")</f>
        <v/>
      </c>
      <c r="BK14" s="26"/>
      <c r="BL14" s="28" t="str">
        <f>IF(BK13&lt;&gt;"",'DATA TABLE'!$L$19+'DATA TABLE'!$M$19,"")</f>
        <v/>
      </c>
      <c r="BM14" s="26"/>
      <c r="BN14" s="28" t="str">
        <f>IF(BM13&lt;&gt;"",'DATA TABLE'!$L$19+'DATA TABLE'!$M$19,"")</f>
        <v/>
      </c>
      <c r="BO14" s="26"/>
      <c r="BP14" s="28" t="str">
        <f>IF(BO13&lt;&gt;"",'DATA TABLE'!$L$19+'DATA TABLE'!$M$19,"")</f>
        <v/>
      </c>
      <c r="BQ14" s="26"/>
      <c r="BR14" s="28" t="str">
        <f>IF(BQ13&lt;&gt;"",'DATA TABLE'!$L$19+'DATA TABLE'!$M$19,"")</f>
        <v/>
      </c>
      <c r="BS14" s="26"/>
      <c r="BT14" s="28" t="str">
        <f>IF(BS13&lt;&gt;"",'DATA TABLE'!$L$19+'DATA TABLE'!$M$19,"")</f>
        <v/>
      </c>
      <c r="BU14" s="26"/>
      <c r="BV14" s="28" t="str">
        <f>IF(BU13&lt;&gt;"",'DATA TABLE'!$L$19+'DATA TABLE'!$M$19,"")</f>
        <v/>
      </c>
      <c r="BW14" s="26"/>
      <c r="BX14" s="28" t="str">
        <f>IF(BW13&lt;&gt;"",'DATA TABLE'!$L$19+'DATA TABLE'!$M$19,"")</f>
        <v/>
      </c>
      <c r="BY14" s="26"/>
      <c r="BZ14" s="28" t="str">
        <f>IF(BY13&lt;&gt;"",'DATA TABLE'!$L$19+'DATA TABLE'!$M$19,"")</f>
        <v/>
      </c>
      <c r="CA14" s="26"/>
      <c r="CB14" s="28" t="str">
        <f>IF(CA13&lt;&gt;"",'DATA TABLE'!$L$19+'DATA TABLE'!$M$19,"")</f>
        <v/>
      </c>
      <c r="CC14" s="26"/>
      <c r="CD14" s="28" t="str">
        <f>IF(CC13&lt;&gt;"",'DATA TABLE'!$L$19+'DATA TABLE'!$M$19,"")</f>
        <v/>
      </c>
      <c r="CE14" s="26"/>
      <c r="CF14" s="28" t="str">
        <f>IF(CE13&lt;&gt;"",'DATA TABLE'!$L$19+'DATA TABLE'!$M$19,"")</f>
        <v/>
      </c>
      <c r="CG14" s="26"/>
      <c r="CH14" s="28" t="str">
        <f>IF(CG13&lt;&gt;"",'DATA TABLE'!$L$19+'DATA TABLE'!$M$19,"")</f>
        <v/>
      </c>
      <c r="CI14" s="26"/>
      <c r="CJ14" s="28" t="str">
        <f>IF(CI13&lt;&gt;"",'DATA TABLE'!$L$19+'DATA TABLE'!$M$19,"")</f>
        <v/>
      </c>
      <c r="CK14" s="26"/>
      <c r="CL14" s="28" t="str">
        <f>IF(CK13&lt;&gt;"",'DATA TABLE'!$L$19+'DATA TABLE'!$M$19,"")</f>
        <v/>
      </c>
      <c r="CM14" s="26"/>
      <c r="CN14" s="28" t="str">
        <f>IF(CM13&lt;&gt;"",'DATA TABLE'!$L$19+'DATA TABLE'!$M$19,"")</f>
        <v/>
      </c>
      <c r="CO14" s="26"/>
      <c r="CP14" s="28" t="str">
        <f>IF(CO13&lt;&gt;"",'DATA TABLE'!$L$19+'DATA TABLE'!$M$19,"")</f>
        <v/>
      </c>
      <c r="CQ14" s="26"/>
      <c r="CR14" s="28" t="str">
        <f>IF(CQ13&lt;&gt;"",'DATA TABLE'!$L$19+'DATA TABLE'!$M$19,"")</f>
        <v/>
      </c>
      <c r="CS14" s="26"/>
      <c r="CT14" s="28" t="str">
        <f>IF(CS13&lt;&gt;"",'DATA TABLE'!$L$19+'DATA TABLE'!$M$19,"")</f>
        <v/>
      </c>
      <c r="CU14" s="26"/>
      <c r="CV14" s="28" t="str">
        <f>IF(CU13&lt;&gt;"",'DATA TABLE'!$L$19+'DATA TABLE'!$M$19,"")</f>
        <v/>
      </c>
      <c r="CW14" s="26"/>
      <c r="CX14" s="28" t="str">
        <f>IF(CW13&lt;&gt;"",'DATA TABLE'!$L$19+'DATA TABLE'!$M$19,"")</f>
        <v/>
      </c>
      <c r="CY14" s="26"/>
      <c r="CZ14" s="28" t="str">
        <f>IF(CY13&lt;&gt;"",'DATA TABLE'!$L$19+'DATA TABLE'!$M$19,"")</f>
        <v/>
      </c>
      <c r="DA14" s="26"/>
      <c r="DB14" s="28" t="str">
        <f>IF(DA13&lt;&gt;"",'DATA TABLE'!$L$19+'DATA TABLE'!$M$19,"")</f>
        <v/>
      </c>
    </row>
    <row r="15" spans="2:106">
      <c r="B15" s="31" t="str">
        <f>+'DATA TABLE'!C25&amp;" ||  "&amp;'DATA TABLE'!H25</f>
        <v>NameOfproject7 ||  Projet 7</v>
      </c>
      <c r="C15" s="27" t="str">
        <f>IF(WEEKNUM('DATA TABLE'!$V$19,1)=SCHEDULE!C14,'DATA TABLE'!$V$19,"")</f>
        <v/>
      </c>
      <c r="D15" s="25" t="str">
        <f>IF(C15&lt;&gt;"",'DATA TABLE'!$P$19&amp;"-"&amp;'DATA TABLE'!$Q$19,"")</f>
        <v/>
      </c>
      <c r="E15" s="27" t="str">
        <f>IF(WEEKNUM('DATA TABLE'!$V$19,1)=SCHEDULE!E14,'DATA TABLE'!$V$19,"")</f>
        <v/>
      </c>
      <c r="F15" s="25" t="str">
        <f>IF(E15&lt;&gt;"",'DATA TABLE'!$P$19&amp;"-"&amp;'DATA TABLE'!$Q$19,"")</f>
        <v/>
      </c>
      <c r="G15" s="27" t="str">
        <f>IF(WEEKNUM('DATA TABLE'!$V$19,1)=SCHEDULE!G14,'DATA TABLE'!$V$19,"")</f>
        <v/>
      </c>
      <c r="H15" s="25" t="str">
        <f>IF(G15&lt;&gt;"",'DATA TABLE'!$P$19&amp;"-"&amp;'DATA TABLE'!$Q$19,"")</f>
        <v/>
      </c>
      <c r="I15" s="27" t="str">
        <f>IF(WEEKNUM('DATA TABLE'!$V$19,1)=SCHEDULE!I14,'DATA TABLE'!$V$19,"")</f>
        <v/>
      </c>
      <c r="J15" s="25" t="str">
        <f>IF(I15&lt;&gt;"",'DATA TABLE'!$P$19&amp;"-"&amp;'DATA TABLE'!$Q$19,"")</f>
        <v/>
      </c>
      <c r="K15" s="27" t="str">
        <f>IF(WEEKNUM('DATA TABLE'!$V$19,1)=SCHEDULE!K14,'DATA TABLE'!$V$19,"")</f>
        <v/>
      </c>
      <c r="L15" s="25" t="str">
        <f>IF(K15&lt;&gt;"",'DATA TABLE'!$P$19&amp;"-"&amp;'DATA TABLE'!$Q$19,"")</f>
        <v/>
      </c>
      <c r="M15" s="27" t="str">
        <f>IF(WEEKNUM('DATA TABLE'!$V$19,1)=SCHEDULE!M14,'DATA TABLE'!$V$19,"")</f>
        <v/>
      </c>
      <c r="N15" s="25" t="str">
        <f>IF(M15&lt;&gt;"",'DATA TABLE'!$P$19&amp;"-"&amp;'DATA TABLE'!$Q$19,"")</f>
        <v/>
      </c>
      <c r="O15" s="27" t="str">
        <f>IF(WEEKNUM('DATA TABLE'!$V$19,1)=SCHEDULE!O14,'DATA TABLE'!$V$19,"")</f>
        <v/>
      </c>
      <c r="P15" s="25" t="str">
        <f>IF(O15&lt;&gt;"",'DATA TABLE'!$P$19&amp;"-"&amp;'DATA TABLE'!$Q$19,"")</f>
        <v/>
      </c>
      <c r="Q15" s="27" t="str">
        <f>IF(WEEKNUM('DATA TABLE'!$V$19,1)=SCHEDULE!Q14,'DATA TABLE'!$V$19,"")</f>
        <v/>
      </c>
      <c r="R15" s="25" t="str">
        <f>IF(Q15&lt;&gt;"",'DATA TABLE'!$P$19&amp;"-"&amp;'DATA TABLE'!$Q$19,"")</f>
        <v/>
      </c>
      <c r="S15" s="27" t="str">
        <f>IF(WEEKNUM('DATA TABLE'!$V$19,1)=SCHEDULE!S14,'DATA TABLE'!$V$19,"")</f>
        <v/>
      </c>
      <c r="T15" s="25" t="str">
        <f>IF(S15&lt;&gt;"",'DATA TABLE'!$P$19&amp;"-"&amp;'DATA TABLE'!$Q$19,"")</f>
        <v/>
      </c>
      <c r="U15" s="27" t="str">
        <f>IF(WEEKNUM('DATA TABLE'!$V$19,1)=SCHEDULE!U14,'DATA TABLE'!$V$19,"")</f>
        <v/>
      </c>
      <c r="V15" s="25" t="str">
        <f>IF(U15&lt;&gt;"",'DATA TABLE'!$P$19&amp;"-"&amp;'DATA TABLE'!$Q$19,"")</f>
        <v/>
      </c>
      <c r="W15" s="27" t="str">
        <f>IF(WEEKNUM('DATA TABLE'!$V$19,1)=SCHEDULE!W14,'DATA TABLE'!$V$19,"")</f>
        <v/>
      </c>
      <c r="X15" s="25" t="str">
        <f>IF(W15&lt;&gt;"",'DATA TABLE'!$P$19&amp;"-"&amp;'DATA TABLE'!$Q$19,"")</f>
        <v/>
      </c>
      <c r="Y15" s="27" t="str">
        <f>IF(WEEKNUM('DATA TABLE'!$V$19,1)=SCHEDULE!Y14,'DATA TABLE'!$V$19,"")</f>
        <v/>
      </c>
      <c r="Z15" s="25" t="str">
        <f>IF(Y15&lt;&gt;"",'DATA TABLE'!$P$19&amp;"-"&amp;'DATA TABLE'!$Q$19,"")</f>
        <v/>
      </c>
      <c r="AA15" s="27" t="str">
        <f>IF(WEEKNUM('DATA TABLE'!$V$19,1)=SCHEDULE!AA14,'DATA TABLE'!$V$19,"")</f>
        <v/>
      </c>
      <c r="AB15" s="25" t="str">
        <f>IF(AA15&lt;&gt;"",'DATA TABLE'!$P$19&amp;"-"&amp;'DATA TABLE'!$Q$19,"")</f>
        <v/>
      </c>
      <c r="AC15" s="27" t="str">
        <f>IF(WEEKNUM('DATA TABLE'!$V$19,1)=SCHEDULE!AC14,'DATA TABLE'!$V$19,"")</f>
        <v/>
      </c>
      <c r="AD15" s="25" t="str">
        <f>IF(AC15&lt;&gt;"",'DATA TABLE'!$P$19&amp;"-"&amp;'DATA TABLE'!$Q$19,"")</f>
        <v/>
      </c>
      <c r="AE15" s="27" t="str">
        <f>IF(WEEKNUM('DATA TABLE'!$V$19,1)=SCHEDULE!AE14,'DATA TABLE'!$V$19,"")</f>
        <v/>
      </c>
      <c r="AF15" s="25" t="str">
        <f>IF(AE15&lt;&gt;"",'DATA TABLE'!$P$19&amp;"-"&amp;'DATA TABLE'!$Q$19,"")</f>
        <v/>
      </c>
      <c r="AG15" s="27" t="str">
        <f>IF(WEEKNUM('DATA TABLE'!$V$19,1)=SCHEDULE!AG14,'DATA TABLE'!$V$19,"")</f>
        <v/>
      </c>
      <c r="AH15" s="25" t="str">
        <f>IF(AG15&lt;&gt;"",'DATA TABLE'!$P$19&amp;"-"&amp;'DATA TABLE'!$Q$19,"")</f>
        <v/>
      </c>
      <c r="AI15" s="27" t="str">
        <f>IF(WEEKNUM('DATA TABLE'!$V$19,1)=SCHEDULE!AI14,'DATA TABLE'!$V$19,"")</f>
        <v/>
      </c>
      <c r="AJ15" s="25" t="str">
        <f>IF(AI15&lt;&gt;"",'DATA TABLE'!$P$19&amp;"-"&amp;'DATA TABLE'!$Q$19,"")</f>
        <v/>
      </c>
      <c r="AK15" s="27" t="str">
        <f>IF(WEEKNUM('DATA TABLE'!$V$19,1)=SCHEDULE!AK14,'DATA TABLE'!$V$19,"")</f>
        <v/>
      </c>
      <c r="AL15" s="25" t="str">
        <f>IF(AK15&lt;&gt;"",'DATA TABLE'!$P$19&amp;"-"&amp;'DATA TABLE'!$Q$19,"")</f>
        <v/>
      </c>
      <c r="AM15" s="27" t="str">
        <f>IF(WEEKNUM('DATA TABLE'!$V$19,1)=SCHEDULE!AM14,'DATA TABLE'!$V$19,"")</f>
        <v/>
      </c>
      <c r="AN15" s="25" t="str">
        <f>IF(AM15&lt;&gt;"",'DATA TABLE'!$P$19&amp;"-"&amp;'DATA TABLE'!$Q$19,"")</f>
        <v/>
      </c>
      <c r="AO15" s="27" t="str">
        <f>IF(WEEKNUM('DATA TABLE'!$V$19,1)=SCHEDULE!AO14,'DATA TABLE'!$V$19,"")</f>
        <v/>
      </c>
      <c r="AP15" s="25" t="str">
        <f>IF(AO15&lt;&gt;"",'DATA TABLE'!$P$19&amp;"-"&amp;'DATA TABLE'!$Q$19,"")</f>
        <v/>
      </c>
      <c r="AQ15" s="27" t="str">
        <f>IF(WEEKNUM('DATA TABLE'!$V$19,1)=SCHEDULE!AQ14,'DATA TABLE'!$V$19,"")</f>
        <v/>
      </c>
      <c r="AR15" s="25" t="str">
        <f>IF(AQ15&lt;&gt;"",'DATA TABLE'!$P$19&amp;"-"&amp;'DATA TABLE'!$Q$19,"")</f>
        <v/>
      </c>
      <c r="AS15" s="27" t="str">
        <f>IF(WEEKNUM('DATA TABLE'!$V$19,1)=SCHEDULE!AS14,'DATA TABLE'!$V$19,"")</f>
        <v/>
      </c>
      <c r="AT15" s="25" t="str">
        <f>IF(AS15&lt;&gt;"",'DATA TABLE'!$P$19&amp;"-"&amp;'DATA TABLE'!$Q$19,"")</f>
        <v/>
      </c>
      <c r="AU15" s="27" t="str">
        <f>IF(WEEKNUM('DATA TABLE'!$V$19,1)=SCHEDULE!AU14,'DATA TABLE'!$V$19,"")</f>
        <v/>
      </c>
      <c r="AV15" s="25" t="str">
        <f>IF(AU15&lt;&gt;"",'DATA TABLE'!$P$19&amp;"-"&amp;'DATA TABLE'!$Q$19,"")</f>
        <v/>
      </c>
      <c r="AW15" s="27" t="str">
        <f>IF(WEEKNUM('DATA TABLE'!$V$19,1)=SCHEDULE!AW14,'DATA TABLE'!$V$19,"")</f>
        <v/>
      </c>
      <c r="AX15" s="25" t="str">
        <f>IF(AW15&lt;&gt;"",'DATA TABLE'!$P$19&amp;"-"&amp;'DATA TABLE'!$Q$19,"")</f>
        <v/>
      </c>
      <c r="AY15" s="27" t="str">
        <f>IF(WEEKNUM('DATA TABLE'!$V$19,1)=SCHEDULE!AY14,'DATA TABLE'!$V$19,"")</f>
        <v/>
      </c>
      <c r="AZ15" s="25" t="str">
        <f>IF(AY15&lt;&gt;"",'DATA TABLE'!$P$19&amp;"-"&amp;'DATA TABLE'!$Q$19,"")</f>
        <v/>
      </c>
      <c r="BA15" s="27" t="str">
        <f>IF(WEEKNUM('DATA TABLE'!$V$19,1)=SCHEDULE!BA14,'DATA TABLE'!$V$19,"")</f>
        <v/>
      </c>
      <c r="BB15" s="25" t="str">
        <f>IF(BA15&lt;&gt;"",'DATA TABLE'!$P$19&amp;"-"&amp;'DATA TABLE'!$Q$19,"")</f>
        <v/>
      </c>
      <c r="BC15" s="27" t="str">
        <f>IF(WEEKNUM('DATA TABLE'!$V$19,1)=SCHEDULE!BC14,'DATA TABLE'!$V$19,"")</f>
        <v/>
      </c>
      <c r="BD15" s="25" t="str">
        <f>IF(BC15&lt;&gt;"",'DATA TABLE'!$P$19&amp;"-"&amp;'DATA TABLE'!$Q$19,"")</f>
        <v/>
      </c>
      <c r="BE15" s="27" t="str">
        <f>IF(WEEKNUM('DATA TABLE'!$V$19,1)=SCHEDULE!BE14,'DATA TABLE'!$V$19,"")</f>
        <v/>
      </c>
      <c r="BF15" s="25" t="str">
        <f>IF(BE15&lt;&gt;"",'DATA TABLE'!$P$19&amp;"-"&amp;'DATA TABLE'!$Q$19,"")</f>
        <v/>
      </c>
      <c r="BG15" s="27" t="str">
        <f>IF(WEEKNUM('DATA TABLE'!$V$19,1)=SCHEDULE!BG14,'DATA TABLE'!$V$19,"")</f>
        <v/>
      </c>
      <c r="BH15" s="25" t="str">
        <f>IF(BG15&lt;&gt;"",'DATA TABLE'!$P$19&amp;"-"&amp;'DATA TABLE'!$Q$19,"")</f>
        <v/>
      </c>
      <c r="BI15" s="27" t="str">
        <f>IF(WEEKNUM('DATA TABLE'!$V$19,1)=SCHEDULE!BI14,'DATA TABLE'!$V$19,"")</f>
        <v/>
      </c>
      <c r="BJ15" s="25" t="str">
        <f>IF(BI15&lt;&gt;"",'DATA TABLE'!$P$19&amp;"-"&amp;'DATA TABLE'!$Q$19,"")</f>
        <v/>
      </c>
      <c r="BK15" s="27" t="str">
        <f>IF(WEEKNUM('DATA TABLE'!$V$19,1)=SCHEDULE!BK14,'DATA TABLE'!$V$19,"")</f>
        <v/>
      </c>
      <c r="BL15" s="25" t="str">
        <f>IF(BK15&lt;&gt;"",'DATA TABLE'!$P$19&amp;"-"&amp;'DATA TABLE'!$Q$19,"")</f>
        <v/>
      </c>
      <c r="BM15" s="27" t="str">
        <f>IF(WEEKNUM('DATA TABLE'!$V$19,1)=SCHEDULE!BM14,'DATA TABLE'!$V$19,"")</f>
        <v/>
      </c>
      <c r="BN15" s="25" t="str">
        <f>IF(BM15&lt;&gt;"",'DATA TABLE'!$P$19&amp;"-"&amp;'DATA TABLE'!$Q$19,"")</f>
        <v/>
      </c>
      <c r="BO15" s="27" t="str">
        <f>IF(WEEKNUM('DATA TABLE'!$V$19,1)=SCHEDULE!BO14,'DATA TABLE'!$V$19,"")</f>
        <v/>
      </c>
      <c r="BP15" s="25" t="str">
        <f>IF(BO15&lt;&gt;"",'DATA TABLE'!$P$19&amp;"-"&amp;'DATA TABLE'!$Q$19,"")</f>
        <v/>
      </c>
      <c r="BQ15" s="27" t="str">
        <f>IF(WEEKNUM('DATA TABLE'!$V$19,1)=SCHEDULE!BQ14,'DATA TABLE'!$V$19,"")</f>
        <v/>
      </c>
      <c r="BR15" s="25" t="str">
        <f>IF(BQ15&lt;&gt;"",'DATA TABLE'!$P$19&amp;"-"&amp;'DATA TABLE'!$Q$19,"")</f>
        <v/>
      </c>
      <c r="BS15" s="27" t="str">
        <f>IF(WEEKNUM('DATA TABLE'!$V$19,1)=SCHEDULE!BS14,'DATA TABLE'!$V$19,"")</f>
        <v/>
      </c>
      <c r="BT15" s="25" t="str">
        <f>IF(BS15&lt;&gt;"",'DATA TABLE'!$P$19&amp;"-"&amp;'DATA TABLE'!$Q$19,"")</f>
        <v/>
      </c>
      <c r="BU15" s="27" t="str">
        <f>IF(WEEKNUM('DATA TABLE'!$V$19,1)=SCHEDULE!BU14,'DATA TABLE'!$V$19,"")</f>
        <v/>
      </c>
      <c r="BV15" s="25" t="str">
        <f>IF(BU15&lt;&gt;"",'DATA TABLE'!$P$19&amp;"-"&amp;'DATA TABLE'!$Q$19,"")</f>
        <v/>
      </c>
      <c r="BW15" s="27" t="str">
        <f>IF(WEEKNUM('DATA TABLE'!$V$19,1)=SCHEDULE!BW14,'DATA TABLE'!$V$19,"")</f>
        <v/>
      </c>
      <c r="BX15" s="25" t="str">
        <f>IF(BW15&lt;&gt;"",'DATA TABLE'!$P$19&amp;"-"&amp;'DATA TABLE'!$Q$19,"")</f>
        <v/>
      </c>
      <c r="BY15" s="27" t="str">
        <f>IF(WEEKNUM('DATA TABLE'!$V$19,1)=SCHEDULE!BY14,'DATA TABLE'!$V$19,"")</f>
        <v/>
      </c>
      <c r="BZ15" s="25" t="str">
        <f>IF(BY15&lt;&gt;"",'DATA TABLE'!$P$19&amp;"-"&amp;'DATA TABLE'!$Q$19,"")</f>
        <v/>
      </c>
      <c r="CA15" s="27" t="str">
        <f>IF(WEEKNUM('DATA TABLE'!$V$19,1)=SCHEDULE!CA14,'DATA TABLE'!$V$19,"")</f>
        <v/>
      </c>
      <c r="CB15" s="25" t="str">
        <f>IF(CA15&lt;&gt;"",'DATA TABLE'!$P$19&amp;"-"&amp;'DATA TABLE'!$Q$19,"")</f>
        <v/>
      </c>
      <c r="CC15" s="27" t="str">
        <f>IF(WEEKNUM('DATA TABLE'!$V$19,1)=SCHEDULE!CC14,'DATA TABLE'!$V$19,"")</f>
        <v/>
      </c>
      <c r="CD15" s="25" t="str">
        <f>IF(CC15&lt;&gt;"",'DATA TABLE'!$P$19&amp;"-"&amp;'DATA TABLE'!$Q$19,"")</f>
        <v/>
      </c>
      <c r="CE15" s="27" t="str">
        <f>IF(WEEKNUM('DATA TABLE'!$V$19,1)=SCHEDULE!CE14,'DATA TABLE'!$V$19,"")</f>
        <v/>
      </c>
      <c r="CF15" s="25" t="str">
        <f>IF(CE15&lt;&gt;"",'DATA TABLE'!$P$19&amp;"-"&amp;'DATA TABLE'!$Q$19,"")</f>
        <v/>
      </c>
      <c r="CG15" s="27" t="str">
        <f>IF(WEEKNUM('DATA TABLE'!$V$19,1)=SCHEDULE!CG14,'DATA TABLE'!$V$19,"")</f>
        <v/>
      </c>
      <c r="CH15" s="25" t="str">
        <f>IF(CG15&lt;&gt;"",'DATA TABLE'!$P$19&amp;"-"&amp;'DATA TABLE'!$Q$19,"")</f>
        <v/>
      </c>
      <c r="CI15" s="27" t="str">
        <f>IF(WEEKNUM('DATA TABLE'!$V$19,1)=SCHEDULE!CI14,'DATA TABLE'!$V$19,"")</f>
        <v/>
      </c>
      <c r="CJ15" s="25" t="str">
        <f>IF(CI15&lt;&gt;"",'DATA TABLE'!$P$19&amp;"-"&amp;'DATA TABLE'!$Q$19,"")</f>
        <v/>
      </c>
      <c r="CK15" s="27" t="str">
        <f>IF(WEEKNUM('DATA TABLE'!$V$19,1)=SCHEDULE!CK14,'DATA TABLE'!$V$19,"")</f>
        <v/>
      </c>
      <c r="CL15" s="25" t="str">
        <f>IF(CK15&lt;&gt;"",'DATA TABLE'!$P$19&amp;"-"&amp;'DATA TABLE'!$Q$19,"")</f>
        <v/>
      </c>
      <c r="CM15" s="27" t="str">
        <f>IF(WEEKNUM('DATA TABLE'!$V$19,1)=SCHEDULE!CM14,'DATA TABLE'!$V$19,"")</f>
        <v/>
      </c>
      <c r="CN15" s="25" t="str">
        <f>IF(CM15&lt;&gt;"",'DATA TABLE'!$P$19&amp;"-"&amp;'DATA TABLE'!$Q$19,"")</f>
        <v/>
      </c>
      <c r="CO15" s="27" t="str">
        <f>IF(WEEKNUM('DATA TABLE'!$V$19,1)=SCHEDULE!CO14,'DATA TABLE'!$V$19,"")</f>
        <v/>
      </c>
      <c r="CP15" s="25" t="str">
        <f>IF(CO15&lt;&gt;"",'DATA TABLE'!$P$19&amp;"-"&amp;'DATA TABLE'!$Q$19,"")</f>
        <v/>
      </c>
      <c r="CQ15" s="27" t="str">
        <f>IF(WEEKNUM('DATA TABLE'!$V$19,1)=SCHEDULE!CQ14,'DATA TABLE'!$V$19,"")</f>
        <v/>
      </c>
      <c r="CR15" s="25" t="str">
        <f>IF(CQ15&lt;&gt;"",'DATA TABLE'!$P$19&amp;"-"&amp;'DATA TABLE'!$Q$19,"")</f>
        <v/>
      </c>
      <c r="CS15" s="27" t="str">
        <f>IF(WEEKNUM('DATA TABLE'!$V$19,1)=SCHEDULE!CS14,'DATA TABLE'!$V$19,"")</f>
        <v/>
      </c>
      <c r="CT15" s="25" t="str">
        <f>IF(CS15&lt;&gt;"",'DATA TABLE'!$P$19&amp;"-"&amp;'DATA TABLE'!$Q$19,"")</f>
        <v/>
      </c>
      <c r="CU15" s="27" t="str">
        <f>IF(WEEKNUM('DATA TABLE'!$V$19,1)=SCHEDULE!CU14,'DATA TABLE'!$V$19,"")</f>
        <v/>
      </c>
      <c r="CV15" s="25" t="str">
        <f>IF(CU15&lt;&gt;"",'DATA TABLE'!$P$19&amp;"-"&amp;'DATA TABLE'!$Q$19,"")</f>
        <v/>
      </c>
      <c r="CW15" s="27" t="str">
        <f>IF(WEEKNUM('DATA TABLE'!$V$19,1)=SCHEDULE!CW14,'DATA TABLE'!$V$19,"")</f>
        <v/>
      </c>
      <c r="CX15" s="25" t="str">
        <f>IF(CW15&lt;&gt;"",'DATA TABLE'!$P$19&amp;"-"&amp;'DATA TABLE'!$Q$19,"")</f>
        <v/>
      </c>
      <c r="CY15" s="27" t="str">
        <f>IF(WEEKNUM('DATA TABLE'!$V$19,1)=SCHEDULE!CY14,'DATA TABLE'!$V$19,"")</f>
        <v/>
      </c>
      <c r="CZ15" s="25" t="str">
        <f>IF(CY15&lt;&gt;"",'DATA TABLE'!$P$19&amp;"-"&amp;'DATA TABLE'!$Q$19,"")</f>
        <v/>
      </c>
      <c r="DA15" s="27" t="str">
        <f>IF(WEEKNUM('DATA TABLE'!$V$19,1)=SCHEDULE!DA14,'DATA TABLE'!$V$19,"")</f>
        <v/>
      </c>
      <c r="DB15" s="25" t="str">
        <f>IF(DA15&lt;&gt;"",'DATA TABLE'!$P$19&amp;"-"&amp;'DATA TABLE'!$Q$19,"")</f>
        <v/>
      </c>
    </row>
    <row r="16" spans="2:106" ht="15.75" thickBot="1">
      <c r="B16" s="32"/>
      <c r="C16" s="26"/>
      <c r="D16" s="28" t="str">
        <f>IF(C15&lt;&gt;"",'DATA TABLE'!$L$19+'DATA TABLE'!$M$19,"")</f>
        <v/>
      </c>
      <c r="E16" s="26"/>
      <c r="F16" s="28" t="str">
        <f>IF(E15&lt;&gt;"",'DATA TABLE'!$L$19+'DATA TABLE'!$M$19,"")</f>
        <v/>
      </c>
      <c r="G16" s="26"/>
      <c r="H16" s="28" t="str">
        <f>IF(G15&lt;&gt;"",'DATA TABLE'!$L$19+'DATA TABLE'!$M$19,"")</f>
        <v/>
      </c>
      <c r="I16" s="26"/>
      <c r="J16" s="28" t="str">
        <f>IF(I15&lt;&gt;"",'DATA TABLE'!$L$19+'DATA TABLE'!$M$19,"")</f>
        <v/>
      </c>
      <c r="K16" s="26"/>
      <c r="L16" s="28" t="str">
        <f>IF(K15&lt;&gt;"",'DATA TABLE'!$L$19+'DATA TABLE'!$M$19,"")</f>
        <v/>
      </c>
      <c r="M16" s="26"/>
      <c r="N16" s="28" t="str">
        <f>IF(M15&lt;&gt;"",'DATA TABLE'!$L$19+'DATA TABLE'!$M$19,"")</f>
        <v/>
      </c>
      <c r="O16" s="26"/>
      <c r="P16" s="28" t="str">
        <f>IF(O15&lt;&gt;"",'DATA TABLE'!$L$19+'DATA TABLE'!$M$19,"")</f>
        <v/>
      </c>
      <c r="Q16" s="26"/>
      <c r="R16" s="28" t="str">
        <f>IF(Q15&lt;&gt;"",'DATA TABLE'!$L$19+'DATA TABLE'!$M$19,"")</f>
        <v/>
      </c>
      <c r="S16" s="26"/>
      <c r="T16" s="28" t="str">
        <f>IF(S15&lt;&gt;"",'DATA TABLE'!$L$19+'DATA TABLE'!$M$19,"")</f>
        <v/>
      </c>
      <c r="U16" s="26"/>
      <c r="V16" s="28" t="str">
        <f>IF(U15&lt;&gt;"",'DATA TABLE'!$L$19+'DATA TABLE'!$M$19,"")</f>
        <v/>
      </c>
      <c r="W16" s="26"/>
      <c r="X16" s="28" t="str">
        <f>IF(W15&lt;&gt;"",'DATA TABLE'!$L$19+'DATA TABLE'!$M$19,"")</f>
        <v/>
      </c>
      <c r="Y16" s="26"/>
      <c r="Z16" s="28" t="str">
        <f>IF(Y15&lt;&gt;"",'DATA TABLE'!$L$19+'DATA TABLE'!$M$19,"")</f>
        <v/>
      </c>
      <c r="AA16" s="26"/>
      <c r="AB16" s="28" t="str">
        <f>IF(AA15&lt;&gt;"",'DATA TABLE'!$L$19+'DATA TABLE'!$M$19,"")</f>
        <v/>
      </c>
      <c r="AC16" s="26"/>
      <c r="AD16" s="28" t="str">
        <f>IF(AC15&lt;&gt;"",'DATA TABLE'!$L$19+'DATA TABLE'!$M$19,"")</f>
        <v/>
      </c>
      <c r="AE16" s="26"/>
      <c r="AF16" s="28" t="str">
        <f>IF(AE15&lt;&gt;"",'DATA TABLE'!$L$19+'DATA TABLE'!$M$19,"")</f>
        <v/>
      </c>
      <c r="AG16" s="26"/>
      <c r="AH16" s="28" t="str">
        <f>IF(AG15&lt;&gt;"",'DATA TABLE'!$L$19+'DATA TABLE'!$M$19,"")</f>
        <v/>
      </c>
      <c r="AI16" s="26"/>
      <c r="AJ16" s="28" t="str">
        <f>IF(AI15&lt;&gt;"",'DATA TABLE'!$L$19+'DATA TABLE'!$M$19,"")</f>
        <v/>
      </c>
      <c r="AK16" s="26"/>
      <c r="AL16" s="28" t="str">
        <f>IF(AK15&lt;&gt;"",'DATA TABLE'!$L$19+'DATA TABLE'!$M$19,"")</f>
        <v/>
      </c>
      <c r="AM16" s="26"/>
      <c r="AN16" s="28" t="str">
        <f>IF(AM15&lt;&gt;"",'DATA TABLE'!$L$19+'DATA TABLE'!$M$19,"")</f>
        <v/>
      </c>
      <c r="AO16" s="26"/>
      <c r="AP16" s="28" t="str">
        <f>IF(AO15&lt;&gt;"",'DATA TABLE'!$L$19+'DATA TABLE'!$M$19,"")</f>
        <v/>
      </c>
      <c r="AQ16" s="26"/>
      <c r="AR16" s="28" t="str">
        <f>IF(AQ15&lt;&gt;"",'DATA TABLE'!$L$19+'DATA TABLE'!$M$19,"")</f>
        <v/>
      </c>
      <c r="AS16" s="26"/>
      <c r="AT16" s="28" t="str">
        <f>IF(AS15&lt;&gt;"",'DATA TABLE'!$L$19+'DATA TABLE'!$M$19,"")</f>
        <v/>
      </c>
      <c r="AU16" s="26"/>
      <c r="AV16" s="28" t="str">
        <f>IF(AU15&lt;&gt;"",'DATA TABLE'!$L$19+'DATA TABLE'!$M$19,"")</f>
        <v/>
      </c>
      <c r="AW16" s="26"/>
      <c r="AX16" s="28" t="str">
        <f>IF(AW15&lt;&gt;"",'DATA TABLE'!$L$19+'DATA TABLE'!$M$19,"")</f>
        <v/>
      </c>
      <c r="AY16" s="26"/>
      <c r="AZ16" s="28" t="str">
        <f>IF(AY15&lt;&gt;"",'DATA TABLE'!$L$19+'DATA TABLE'!$M$19,"")</f>
        <v/>
      </c>
      <c r="BA16" s="26"/>
      <c r="BB16" s="28" t="str">
        <f>IF(BA15&lt;&gt;"",'DATA TABLE'!$L$19+'DATA TABLE'!$M$19,"")</f>
        <v/>
      </c>
      <c r="BC16" s="26"/>
      <c r="BD16" s="28" t="str">
        <f>IF(BC15&lt;&gt;"",'DATA TABLE'!$L$19+'DATA TABLE'!$M$19,"")</f>
        <v/>
      </c>
      <c r="BE16" s="26"/>
      <c r="BF16" s="28" t="str">
        <f>IF(BE15&lt;&gt;"",'DATA TABLE'!$L$19+'DATA TABLE'!$M$19,"")</f>
        <v/>
      </c>
      <c r="BG16" s="26"/>
      <c r="BH16" s="28" t="str">
        <f>IF(BG15&lt;&gt;"",'DATA TABLE'!$L$19+'DATA TABLE'!$M$19,"")</f>
        <v/>
      </c>
      <c r="BI16" s="26"/>
      <c r="BJ16" s="28" t="str">
        <f>IF(BI15&lt;&gt;"",'DATA TABLE'!$L$19+'DATA TABLE'!$M$19,"")</f>
        <v/>
      </c>
      <c r="BK16" s="26"/>
      <c r="BL16" s="28" t="str">
        <f>IF(BK15&lt;&gt;"",'DATA TABLE'!$L$19+'DATA TABLE'!$M$19,"")</f>
        <v/>
      </c>
      <c r="BM16" s="26"/>
      <c r="BN16" s="28" t="str">
        <f>IF(BM15&lt;&gt;"",'DATA TABLE'!$L$19+'DATA TABLE'!$M$19,"")</f>
        <v/>
      </c>
      <c r="BO16" s="26"/>
      <c r="BP16" s="28" t="str">
        <f>IF(BO15&lt;&gt;"",'DATA TABLE'!$L$19+'DATA TABLE'!$M$19,"")</f>
        <v/>
      </c>
      <c r="BQ16" s="26"/>
      <c r="BR16" s="28" t="str">
        <f>IF(BQ15&lt;&gt;"",'DATA TABLE'!$L$19+'DATA TABLE'!$M$19,"")</f>
        <v/>
      </c>
      <c r="BS16" s="26"/>
      <c r="BT16" s="28" t="str">
        <f>IF(BS15&lt;&gt;"",'DATA TABLE'!$L$19+'DATA TABLE'!$M$19,"")</f>
        <v/>
      </c>
      <c r="BU16" s="26"/>
      <c r="BV16" s="28" t="str">
        <f>IF(BU15&lt;&gt;"",'DATA TABLE'!$L$19+'DATA TABLE'!$M$19,"")</f>
        <v/>
      </c>
      <c r="BW16" s="26"/>
      <c r="BX16" s="28" t="str">
        <f>IF(BW15&lt;&gt;"",'DATA TABLE'!$L$19+'DATA TABLE'!$M$19,"")</f>
        <v/>
      </c>
      <c r="BY16" s="26"/>
      <c r="BZ16" s="28" t="str">
        <f>IF(BY15&lt;&gt;"",'DATA TABLE'!$L$19+'DATA TABLE'!$M$19,"")</f>
        <v/>
      </c>
      <c r="CA16" s="26"/>
      <c r="CB16" s="28" t="str">
        <f>IF(CA15&lt;&gt;"",'DATA TABLE'!$L$19+'DATA TABLE'!$M$19,"")</f>
        <v/>
      </c>
      <c r="CC16" s="26"/>
      <c r="CD16" s="28" t="str">
        <f>IF(CC15&lt;&gt;"",'DATA TABLE'!$L$19+'DATA TABLE'!$M$19,"")</f>
        <v/>
      </c>
      <c r="CE16" s="26"/>
      <c r="CF16" s="28" t="str">
        <f>IF(CE15&lt;&gt;"",'DATA TABLE'!$L$19+'DATA TABLE'!$M$19,"")</f>
        <v/>
      </c>
      <c r="CG16" s="26"/>
      <c r="CH16" s="28" t="str">
        <f>IF(CG15&lt;&gt;"",'DATA TABLE'!$L$19+'DATA TABLE'!$M$19,"")</f>
        <v/>
      </c>
      <c r="CI16" s="26"/>
      <c r="CJ16" s="28" t="str">
        <f>IF(CI15&lt;&gt;"",'DATA TABLE'!$L$19+'DATA TABLE'!$M$19,"")</f>
        <v/>
      </c>
      <c r="CK16" s="26"/>
      <c r="CL16" s="28" t="str">
        <f>IF(CK15&lt;&gt;"",'DATA TABLE'!$L$19+'DATA TABLE'!$M$19,"")</f>
        <v/>
      </c>
      <c r="CM16" s="26"/>
      <c r="CN16" s="28" t="str">
        <f>IF(CM15&lt;&gt;"",'DATA TABLE'!$L$19+'DATA TABLE'!$M$19,"")</f>
        <v/>
      </c>
      <c r="CO16" s="26"/>
      <c r="CP16" s="28" t="str">
        <f>IF(CO15&lt;&gt;"",'DATA TABLE'!$L$19+'DATA TABLE'!$M$19,"")</f>
        <v/>
      </c>
      <c r="CQ16" s="26"/>
      <c r="CR16" s="28" t="str">
        <f>IF(CQ15&lt;&gt;"",'DATA TABLE'!$L$19+'DATA TABLE'!$M$19,"")</f>
        <v/>
      </c>
      <c r="CS16" s="26"/>
      <c r="CT16" s="28" t="str">
        <f>IF(CS15&lt;&gt;"",'DATA TABLE'!$L$19+'DATA TABLE'!$M$19,"")</f>
        <v/>
      </c>
      <c r="CU16" s="26"/>
      <c r="CV16" s="28" t="str">
        <f>IF(CU15&lt;&gt;"",'DATA TABLE'!$L$19+'DATA TABLE'!$M$19,"")</f>
        <v/>
      </c>
      <c r="CW16" s="26"/>
      <c r="CX16" s="28" t="str">
        <f>IF(CW15&lt;&gt;"",'DATA TABLE'!$L$19+'DATA TABLE'!$M$19,"")</f>
        <v/>
      </c>
      <c r="CY16" s="26"/>
      <c r="CZ16" s="28" t="str">
        <f>IF(CY15&lt;&gt;"",'DATA TABLE'!$L$19+'DATA TABLE'!$M$19,"")</f>
        <v/>
      </c>
      <c r="DA16" s="26"/>
      <c r="DB16" s="28" t="str">
        <f>IF(DA15&lt;&gt;"",'DATA TABLE'!$L$19+'DATA TABLE'!$M$19,"")</f>
        <v/>
      </c>
    </row>
    <row r="17" spans="2:106">
      <c r="B17" s="31" t="str">
        <f>+'DATA TABLE'!C27&amp;" ||  "&amp;'DATA TABLE'!H27</f>
        <v>NameOfproject9 ||  Projet 9</v>
      </c>
      <c r="C17" s="27" t="str">
        <f>IF(WEEKNUM('DATA TABLE'!$V$19,1)=SCHEDULE!C16,'DATA TABLE'!$V$19,"")</f>
        <v/>
      </c>
      <c r="D17" s="25" t="str">
        <f>IF(C17&lt;&gt;"",'DATA TABLE'!$P$19&amp;"-"&amp;'DATA TABLE'!$Q$19,"")</f>
        <v/>
      </c>
      <c r="E17" s="27" t="str">
        <f>IF(WEEKNUM('DATA TABLE'!$V$19,1)=SCHEDULE!E16,'DATA TABLE'!$V$19,"")</f>
        <v/>
      </c>
      <c r="F17" s="25" t="str">
        <f>IF(E17&lt;&gt;"",'DATA TABLE'!$P$19&amp;"-"&amp;'DATA TABLE'!$Q$19,"")</f>
        <v/>
      </c>
      <c r="G17" s="27" t="str">
        <f>IF(WEEKNUM('DATA TABLE'!$V$19,1)=SCHEDULE!G16,'DATA TABLE'!$V$19,"")</f>
        <v/>
      </c>
      <c r="H17" s="25" t="str">
        <f>IF(G17&lt;&gt;"",'DATA TABLE'!$P$19&amp;"-"&amp;'DATA TABLE'!$Q$19,"")</f>
        <v/>
      </c>
      <c r="I17" s="27" t="str">
        <f>IF(WEEKNUM('DATA TABLE'!$V$19,1)=SCHEDULE!I16,'DATA TABLE'!$V$19,"")</f>
        <v/>
      </c>
      <c r="J17" s="25" t="str">
        <f>IF(I17&lt;&gt;"",'DATA TABLE'!$P$19&amp;"-"&amp;'DATA TABLE'!$Q$19,"")</f>
        <v/>
      </c>
      <c r="K17" s="27" t="str">
        <f>IF(WEEKNUM('DATA TABLE'!$V$19,1)=SCHEDULE!K16,'DATA TABLE'!$V$19,"")</f>
        <v/>
      </c>
      <c r="L17" s="25" t="str">
        <f>IF(K17&lt;&gt;"",'DATA TABLE'!$P$19&amp;"-"&amp;'DATA TABLE'!$Q$19,"")</f>
        <v/>
      </c>
      <c r="M17" s="27" t="str">
        <f>IF(WEEKNUM('DATA TABLE'!$V$19,1)=SCHEDULE!M16,'DATA TABLE'!$V$19,"")</f>
        <v/>
      </c>
      <c r="N17" s="25" t="str">
        <f>IF(M17&lt;&gt;"",'DATA TABLE'!$P$19&amp;"-"&amp;'DATA TABLE'!$Q$19,"")</f>
        <v/>
      </c>
      <c r="O17" s="27" t="str">
        <f>IF(WEEKNUM('DATA TABLE'!$V$19,1)=SCHEDULE!O16,'DATA TABLE'!$V$19,"")</f>
        <v/>
      </c>
      <c r="P17" s="25" t="str">
        <f>IF(O17&lt;&gt;"",'DATA TABLE'!$P$19&amp;"-"&amp;'DATA TABLE'!$Q$19,"")</f>
        <v/>
      </c>
      <c r="Q17" s="27" t="str">
        <f>IF(WEEKNUM('DATA TABLE'!$V$19,1)=SCHEDULE!Q16,'DATA TABLE'!$V$19,"")</f>
        <v/>
      </c>
      <c r="R17" s="25" t="str">
        <f>IF(Q17&lt;&gt;"",'DATA TABLE'!$P$19&amp;"-"&amp;'DATA TABLE'!$Q$19,"")</f>
        <v/>
      </c>
      <c r="S17" s="27" t="str">
        <f>IF(WEEKNUM('DATA TABLE'!$V$19,1)=SCHEDULE!S16,'DATA TABLE'!$V$19,"")</f>
        <v/>
      </c>
      <c r="T17" s="25" t="str">
        <f>IF(S17&lt;&gt;"",'DATA TABLE'!$P$19&amp;"-"&amp;'DATA TABLE'!$Q$19,"")</f>
        <v/>
      </c>
      <c r="U17" s="27" t="str">
        <f>IF(WEEKNUM('DATA TABLE'!$V$19,1)=SCHEDULE!U16,'DATA TABLE'!$V$19,"")</f>
        <v/>
      </c>
      <c r="V17" s="25" t="str">
        <f>IF(U17&lt;&gt;"",'DATA TABLE'!$P$19&amp;"-"&amp;'DATA TABLE'!$Q$19,"")</f>
        <v/>
      </c>
      <c r="W17" s="27" t="str">
        <f>IF(WEEKNUM('DATA TABLE'!$V$19,1)=SCHEDULE!W16,'DATA TABLE'!$V$19,"")</f>
        <v/>
      </c>
      <c r="X17" s="25" t="str">
        <f>IF(W17&lt;&gt;"",'DATA TABLE'!$P$19&amp;"-"&amp;'DATA TABLE'!$Q$19,"")</f>
        <v/>
      </c>
      <c r="Y17" s="27" t="str">
        <f>IF(WEEKNUM('DATA TABLE'!$V$19,1)=SCHEDULE!Y16,'DATA TABLE'!$V$19,"")</f>
        <v/>
      </c>
      <c r="Z17" s="25" t="str">
        <f>IF(Y17&lt;&gt;"",'DATA TABLE'!$P$19&amp;"-"&amp;'DATA TABLE'!$Q$19,"")</f>
        <v/>
      </c>
      <c r="AA17" s="27" t="str">
        <f>IF(WEEKNUM('DATA TABLE'!$V$19,1)=SCHEDULE!AA16,'DATA TABLE'!$V$19,"")</f>
        <v/>
      </c>
      <c r="AB17" s="25" t="str">
        <f>IF(AA17&lt;&gt;"",'DATA TABLE'!$P$19&amp;"-"&amp;'DATA TABLE'!$Q$19,"")</f>
        <v/>
      </c>
      <c r="AC17" s="27" t="str">
        <f>IF(WEEKNUM('DATA TABLE'!$V$19,1)=SCHEDULE!AC16,'DATA TABLE'!$V$19,"")</f>
        <v/>
      </c>
      <c r="AD17" s="25" t="str">
        <f>IF(AC17&lt;&gt;"",'DATA TABLE'!$P$19&amp;"-"&amp;'DATA TABLE'!$Q$19,"")</f>
        <v/>
      </c>
      <c r="AE17" s="27" t="str">
        <f>IF(WEEKNUM('DATA TABLE'!$V$19,1)=SCHEDULE!AE16,'DATA TABLE'!$V$19,"")</f>
        <v/>
      </c>
      <c r="AF17" s="25" t="str">
        <f>IF(AE17&lt;&gt;"",'DATA TABLE'!$P$19&amp;"-"&amp;'DATA TABLE'!$Q$19,"")</f>
        <v/>
      </c>
      <c r="AG17" s="27" t="str">
        <f>IF(WEEKNUM('DATA TABLE'!$V$19,1)=SCHEDULE!AG16,'DATA TABLE'!$V$19,"")</f>
        <v/>
      </c>
      <c r="AH17" s="25" t="str">
        <f>IF(AG17&lt;&gt;"",'DATA TABLE'!$P$19&amp;"-"&amp;'DATA TABLE'!$Q$19,"")</f>
        <v/>
      </c>
      <c r="AI17" s="27" t="str">
        <f>IF(WEEKNUM('DATA TABLE'!$V$19,1)=SCHEDULE!AI16,'DATA TABLE'!$V$19,"")</f>
        <v/>
      </c>
      <c r="AJ17" s="25" t="str">
        <f>IF(AI17&lt;&gt;"",'DATA TABLE'!$P$19&amp;"-"&amp;'DATA TABLE'!$Q$19,"")</f>
        <v/>
      </c>
      <c r="AK17" s="27" t="str">
        <f>IF(WEEKNUM('DATA TABLE'!$V$19,1)=SCHEDULE!AK16,'DATA TABLE'!$V$19,"")</f>
        <v/>
      </c>
      <c r="AL17" s="25" t="str">
        <f>IF(AK17&lt;&gt;"",'DATA TABLE'!$P$19&amp;"-"&amp;'DATA TABLE'!$Q$19,"")</f>
        <v/>
      </c>
      <c r="AM17" s="27" t="str">
        <f>IF(WEEKNUM('DATA TABLE'!$V$19,1)=SCHEDULE!AM16,'DATA TABLE'!$V$19,"")</f>
        <v/>
      </c>
      <c r="AN17" s="25" t="str">
        <f>IF(AM17&lt;&gt;"",'DATA TABLE'!$P$19&amp;"-"&amp;'DATA TABLE'!$Q$19,"")</f>
        <v/>
      </c>
      <c r="AO17" s="27" t="str">
        <f>IF(WEEKNUM('DATA TABLE'!$V$19,1)=SCHEDULE!AO16,'DATA TABLE'!$V$19,"")</f>
        <v/>
      </c>
      <c r="AP17" s="25" t="str">
        <f>IF(AO17&lt;&gt;"",'DATA TABLE'!$P$19&amp;"-"&amp;'DATA TABLE'!$Q$19,"")</f>
        <v/>
      </c>
      <c r="AQ17" s="27" t="str">
        <f>IF(WEEKNUM('DATA TABLE'!$V$19,1)=SCHEDULE!AQ16,'DATA TABLE'!$V$19,"")</f>
        <v/>
      </c>
      <c r="AR17" s="25" t="str">
        <f>IF(AQ17&lt;&gt;"",'DATA TABLE'!$P$19&amp;"-"&amp;'DATA TABLE'!$Q$19,"")</f>
        <v/>
      </c>
      <c r="AS17" s="27" t="str">
        <f>IF(WEEKNUM('DATA TABLE'!$V$19,1)=SCHEDULE!AS16,'DATA TABLE'!$V$19,"")</f>
        <v/>
      </c>
      <c r="AT17" s="25" t="str">
        <f>IF(AS17&lt;&gt;"",'DATA TABLE'!$P$19&amp;"-"&amp;'DATA TABLE'!$Q$19,"")</f>
        <v/>
      </c>
      <c r="AU17" s="27" t="str">
        <f>IF(WEEKNUM('DATA TABLE'!$V$19,1)=SCHEDULE!AU16,'DATA TABLE'!$V$19,"")</f>
        <v/>
      </c>
      <c r="AV17" s="25" t="str">
        <f>IF(AU17&lt;&gt;"",'DATA TABLE'!$P$19&amp;"-"&amp;'DATA TABLE'!$Q$19,"")</f>
        <v/>
      </c>
      <c r="AW17" s="27" t="str">
        <f>IF(WEEKNUM('DATA TABLE'!$V$19,1)=SCHEDULE!AW16,'DATA TABLE'!$V$19,"")</f>
        <v/>
      </c>
      <c r="AX17" s="25" t="str">
        <f>IF(AW17&lt;&gt;"",'DATA TABLE'!$P$19&amp;"-"&amp;'DATA TABLE'!$Q$19,"")</f>
        <v/>
      </c>
      <c r="AY17" s="27" t="str">
        <f>IF(WEEKNUM('DATA TABLE'!$V$19,1)=SCHEDULE!AY16,'DATA TABLE'!$V$19,"")</f>
        <v/>
      </c>
      <c r="AZ17" s="25" t="str">
        <f>IF(AY17&lt;&gt;"",'DATA TABLE'!$P$19&amp;"-"&amp;'DATA TABLE'!$Q$19,"")</f>
        <v/>
      </c>
      <c r="BA17" s="27" t="str">
        <f>IF(WEEKNUM('DATA TABLE'!$V$19,1)=SCHEDULE!BA16,'DATA TABLE'!$V$19,"")</f>
        <v/>
      </c>
      <c r="BB17" s="25" t="str">
        <f>IF(BA17&lt;&gt;"",'DATA TABLE'!$P$19&amp;"-"&amp;'DATA TABLE'!$Q$19,"")</f>
        <v/>
      </c>
      <c r="BC17" s="27" t="str">
        <f>IF(WEEKNUM('DATA TABLE'!$V$19,1)=SCHEDULE!BC16,'DATA TABLE'!$V$19,"")</f>
        <v/>
      </c>
      <c r="BD17" s="25" t="str">
        <f>IF(BC17&lt;&gt;"",'DATA TABLE'!$P$19&amp;"-"&amp;'DATA TABLE'!$Q$19,"")</f>
        <v/>
      </c>
      <c r="BE17" s="27" t="str">
        <f>IF(WEEKNUM('DATA TABLE'!$V$19,1)=SCHEDULE!BE16,'DATA TABLE'!$V$19,"")</f>
        <v/>
      </c>
      <c r="BF17" s="25" t="str">
        <f>IF(BE17&lt;&gt;"",'DATA TABLE'!$P$19&amp;"-"&amp;'DATA TABLE'!$Q$19,"")</f>
        <v/>
      </c>
      <c r="BG17" s="27" t="str">
        <f>IF(WEEKNUM('DATA TABLE'!$V$19,1)=SCHEDULE!BG16,'DATA TABLE'!$V$19,"")</f>
        <v/>
      </c>
      <c r="BH17" s="25" t="str">
        <f>IF(BG17&lt;&gt;"",'DATA TABLE'!$P$19&amp;"-"&amp;'DATA TABLE'!$Q$19,"")</f>
        <v/>
      </c>
      <c r="BI17" s="27" t="str">
        <f>IF(WEEKNUM('DATA TABLE'!$V$19,1)=SCHEDULE!BI16,'DATA TABLE'!$V$19,"")</f>
        <v/>
      </c>
      <c r="BJ17" s="25" t="str">
        <f>IF(BI17&lt;&gt;"",'DATA TABLE'!$P$19&amp;"-"&amp;'DATA TABLE'!$Q$19,"")</f>
        <v/>
      </c>
      <c r="BK17" s="27" t="str">
        <f>IF(WEEKNUM('DATA TABLE'!$V$19,1)=SCHEDULE!BK16,'DATA TABLE'!$V$19,"")</f>
        <v/>
      </c>
      <c r="BL17" s="25" t="str">
        <f>IF(BK17&lt;&gt;"",'DATA TABLE'!$P$19&amp;"-"&amp;'DATA TABLE'!$Q$19,"")</f>
        <v/>
      </c>
      <c r="BM17" s="27" t="str">
        <f>IF(WEEKNUM('DATA TABLE'!$V$19,1)=SCHEDULE!BM16,'DATA TABLE'!$V$19,"")</f>
        <v/>
      </c>
      <c r="BN17" s="25" t="str">
        <f>IF(BM17&lt;&gt;"",'DATA TABLE'!$P$19&amp;"-"&amp;'DATA TABLE'!$Q$19,"")</f>
        <v/>
      </c>
      <c r="BO17" s="27" t="str">
        <f>IF(WEEKNUM('DATA TABLE'!$V$19,1)=SCHEDULE!BO16,'DATA TABLE'!$V$19,"")</f>
        <v/>
      </c>
      <c r="BP17" s="25" t="str">
        <f>IF(BO17&lt;&gt;"",'DATA TABLE'!$P$19&amp;"-"&amp;'DATA TABLE'!$Q$19,"")</f>
        <v/>
      </c>
      <c r="BQ17" s="27" t="str">
        <f>IF(WEEKNUM('DATA TABLE'!$V$19,1)=SCHEDULE!BQ16,'DATA TABLE'!$V$19,"")</f>
        <v/>
      </c>
      <c r="BR17" s="25" t="str">
        <f>IF(BQ17&lt;&gt;"",'DATA TABLE'!$P$19&amp;"-"&amp;'DATA TABLE'!$Q$19,"")</f>
        <v/>
      </c>
      <c r="BS17" s="27" t="str">
        <f>IF(WEEKNUM('DATA TABLE'!$V$19,1)=SCHEDULE!BS16,'DATA TABLE'!$V$19,"")</f>
        <v/>
      </c>
      <c r="BT17" s="25" t="str">
        <f>IF(BS17&lt;&gt;"",'DATA TABLE'!$P$19&amp;"-"&amp;'DATA TABLE'!$Q$19,"")</f>
        <v/>
      </c>
      <c r="BU17" s="27" t="str">
        <f>IF(WEEKNUM('DATA TABLE'!$V$19,1)=SCHEDULE!BU16,'DATA TABLE'!$V$19,"")</f>
        <v/>
      </c>
      <c r="BV17" s="25" t="str">
        <f>IF(BU17&lt;&gt;"",'DATA TABLE'!$P$19&amp;"-"&amp;'DATA TABLE'!$Q$19,"")</f>
        <v/>
      </c>
      <c r="BW17" s="27" t="str">
        <f>IF(WEEKNUM('DATA TABLE'!$V$19,1)=SCHEDULE!BW16,'DATA TABLE'!$V$19,"")</f>
        <v/>
      </c>
      <c r="BX17" s="25" t="str">
        <f>IF(BW17&lt;&gt;"",'DATA TABLE'!$P$19&amp;"-"&amp;'DATA TABLE'!$Q$19,"")</f>
        <v/>
      </c>
      <c r="BY17" s="27" t="str">
        <f>IF(WEEKNUM('DATA TABLE'!$V$19,1)=SCHEDULE!BY16,'DATA TABLE'!$V$19,"")</f>
        <v/>
      </c>
      <c r="BZ17" s="25" t="str">
        <f>IF(BY17&lt;&gt;"",'DATA TABLE'!$P$19&amp;"-"&amp;'DATA TABLE'!$Q$19,"")</f>
        <v/>
      </c>
      <c r="CA17" s="27" t="str">
        <f>IF(WEEKNUM('DATA TABLE'!$V$19,1)=SCHEDULE!CA16,'DATA TABLE'!$V$19,"")</f>
        <v/>
      </c>
      <c r="CB17" s="25" t="str">
        <f>IF(CA17&lt;&gt;"",'DATA TABLE'!$P$19&amp;"-"&amp;'DATA TABLE'!$Q$19,"")</f>
        <v/>
      </c>
      <c r="CC17" s="27" t="str">
        <f>IF(WEEKNUM('DATA TABLE'!$V$19,1)=SCHEDULE!CC16,'DATA TABLE'!$V$19,"")</f>
        <v/>
      </c>
      <c r="CD17" s="25" t="str">
        <f>IF(CC17&lt;&gt;"",'DATA TABLE'!$P$19&amp;"-"&amp;'DATA TABLE'!$Q$19,"")</f>
        <v/>
      </c>
      <c r="CE17" s="27" t="str">
        <f>IF(WEEKNUM('DATA TABLE'!$V$19,1)=SCHEDULE!CE16,'DATA TABLE'!$V$19,"")</f>
        <v/>
      </c>
      <c r="CF17" s="25" t="str">
        <f>IF(CE17&lt;&gt;"",'DATA TABLE'!$P$19&amp;"-"&amp;'DATA TABLE'!$Q$19,"")</f>
        <v/>
      </c>
      <c r="CG17" s="27" t="str">
        <f>IF(WEEKNUM('DATA TABLE'!$V$19,1)=SCHEDULE!CG16,'DATA TABLE'!$V$19,"")</f>
        <v/>
      </c>
      <c r="CH17" s="25" t="str">
        <f>IF(CG17&lt;&gt;"",'DATA TABLE'!$P$19&amp;"-"&amp;'DATA TABLE'!$Q$19,"")</f>
        <v/>
      </c>
      <c r="CI17" s="27" t="str">
        <f>IF(WEEKNUM('DATA TABLE'!$V$19,1)=SCHEDULE!CI16,'DATA TABLE'!$V$19,"")</f>
        <v/>
      </c>
      <c r="CJ17" s="25" t="str">
        <f>IF(CI17&lt;&gt;"",'DATA TABLE'!$P$19&amp;"-"&amp;'DATA TABLE'!$Q$19,"")</f>
        <v/>
      </c>
      <c r="CK17" s="27" t="str">
        <f>IF(WEEKNUM('DATA TABLE'!$V$19,1)=SCHEDULE!CK16,'DATA TABLE'!$V$19,"")</f>
        <v/>
      </c>
      <c r="CL17" s="25" t="str">
        <f>IF(CK17&lt;&gt;"",'DATA TABLE'!$P$19&amp;"-"&amp;'DATA TABLE'!$Q$19,"")</f>
        <v/>
      </c>
      <c r="CM17" s="27" t="str">
        <f>IF(WEEKNUM('DATA TABLE'!$V$19,1)=SCHEDULE!CM16,'DATA TABLE'!$V$19,"")</f>
        <v/>
      </c>
      <c r="CN17" s="25" t="str">
        <f>IF(CM17&lt;&gt;"",'DATA TABLE'!$P$19&amp;"-"&amp;'DATA TABLE'!$Q$19,"")</f>
        <v/>
      </c>
      <c r="CO17" s="27" t="str">
        <f>IF(WEEKNUM('DATA TABLE'!$V$19,1)=SCHEDULE!CO16,'DATA TABLE'!$V$19,"")</f>
        <v/>
      </c>
      <c r="CP17" s="25" t="str">
        <f>IF(CO17&lt;&gt;"",'DATA TABLE'!$P$19&amp;"-"&amp;'DATA TABLE'!$Q$19,"")</f>
        <v/>
      </c>
      <c r="CQ17" s="27" t="str">
        <f>IF(WEEKNUM('DATA TABLE'!$V$19,1)=SCHEDULE!CQ16,'DATA TABLE'!$V$19,"")</f>
        <v/>
      </c>
      <c r="CR17" s="25" t="str">
        <f>IF(CQ17&lt;&gt;"",'DATA TABLE'!$P$19&amp;"-"&amp;'DATA TABLE'!$Q$19,"")</f>
        <v/>
      </c>
      <c r="CS17" s="27" t="str">
        <f>IF(WEEKNUM('DATA TABLE'!$V$19,1)=SCHEDULE!CS16,'DATA TABLE'!$V$19,"")</f>
        <v/>
      </c>
      <c r="CT17" s="25" t="str">
        <f>IF(CS17&lt;&gt;"",'DATA TABLE'!$P$19&amp;"-"&amp;'DATA TABLE'!$Q$19,"")</f>
        <v/>
      </c>
      <c r="CU17" s="27" t="str">
        <f>IF(WEEKNUM('DATA TABLE'!$V$19,1)=SCHEDULE!CU16,'DATA TABLE'!$V$19,"")</f>
        <v/>
      </c>
      <c r="CV17" s="25" t="str">
        <f>IF(CU17&lt;&gt;"",'DATA TABLE'!$P$19&amp;"-"&amp;'DATA TABLE'!$Q$19,"")</f>
        <v/>
      </c>
      <c r="CW17" s="27" t="str">
        <f>IF(WEEKNUM('DATA TABLE'!$V$19,1)=SCHEDULE!CW16,'DATA TABLE'!$V$19,"")</f>
        <v/>
      </c>
      <c r="CX17" s="25" t="str">
        <f>IF(CW17&lt;&gt;"",'DATA TABLE'!$P$19&amp;"-"&amp;'DATA TABLE'!$Q$19,"")</f>
        <v/>
      </c>
      <c r="CY17" s="27" t="str">
        <f>IF(WEEKNUM('DATA TABLE'!$V$19,1)=SCHEDULE!CY16,'DATA TABLE'!$V$19,"")</f>
        <v/>
      </c>
      <c r="CZ17" s="25" t="str">
        <f>IF(CY17&lt;&gt;"",'DATA TABLE'!$P$19&amp;"-"&amp;'DATA TABLE'!$Q$19,"")</f>
        <v/>
      </c>
      <c r="DA17" s="27" t="str">
        <f>IF(WEEKNUM('DATA TABLE'!$V$19,1)=SCHEDULE!DA16,'DATA TABLE'!$V$19,"")</f>
        <v/>
      </c>
      <c r="DB17" s="25" t="str">
        <f>IF(DA17&lt;&gt;"",'DATA TABLE'!$P$19&amp;"-"&amp;'DATA TABLE'!$Q$19,"")</f>
        <v/>
      </c>
    </row>
    <row r="18" spans="2:106" ht="15.75" thickBot="1">
      <c r="B18" s="32"/>
      <c r="C18" s="26"/>
      <c r="D18" s="28" t="str">
        <f>IF(C17&lt;&gt;"",'DATA TABLE'!$L$19+'DATA TABLE'!$M$19,"")</f>
        <v/>
      </c>
      <c r="E18" s="26"/>
      <c r="F18" s="28" t="str">
        <f>IF(E17&lt;&gt;"",'DATA TABLE'!$L$19+'DATA TABLE'!$M$19,"")</f>
        <v/>
      </c>
      <c r="G18" s="26"/>
      <c r="H18" s="28" t="str">
        <f>IF(G17&lt;&gt;"",'DATA TABLE'!$L$19+'DATA TABLE'!$M$19,"")</f>
        <v/>
      </c>
      <c r="I18" s="26"/>
      <c r="J18" s="28" t="str">
        <f>IF(I17&lt;&gt;"",'DATA TABLE'!$L$19+'DATA TABLE'!$M$19,"")</f>
        <v/>
      </c>
      <c r="K18" s="26"/>
      <c r="L18" s="28" t="str">
        <f>IF(K17&lt;&gt;"",'DATA TABLE'!$L$19+'DATA TABLE'!$M$19,"")</f>
        <v/>
      </c>
      <c r="M18" s="26"/>
      <c r="N18" s="28" t="str">
        <f>IF(M17&lt;&gt;"",'DATA TABLE'!$L$19+'DATA TABLE'!$M$19,"")</f>
        <v/>
      </c>
      <c r="O18" s="26"/>
      <c r="P18" s="28" t="str">
        <f>IF(O17&lt;&gt;"",'DATA TABLE'!$L$19+'DATA TABLE'!$M$19,"")</f>
        <v/>
      </c>
      <c r="Q18" s="26"/>
      <c r="R18" s="28" t="str">
        <f>IF(Q17&lt;&gt;"",'DATA TABLE'!$L$19+'DATA TABLE'!$M$19,"")</f>
        <v/>
      </c>
      <c r="S18" s="26"/>
      <c r="T18" s="28" t="str">
        <f>IF(S17&lt;&gt;"",'DATA TABLE'!$L$19+'DATA TABLE'!$M$19,"")</f>
        <v/>
      </c>
      <c r="U18" s="26"/>
      <c r="V18" s="28" t="str">
        <f>IF(U17&lt;&gt;"",'DATA TABLE'!$L$19+'DATA TABLE'!$M$19,"")</f>
        <v/>
      </c>
      <c r="W18" s="26"/>
      <c r="X18" s="28" t="str">
        <f>IF(W17&lt;&gt;"",'DATA TABLE'!$L$19+'DATA TABLE'!$M$19,"")</f>
        <v/>
      </c>
      <c r="Y18" s="26"/>
      <c r="Z18" s="28" t="str">
        <f>IF(Y17&lt;&gt;"",'DATA TABLE'!$L$19+'DATA TABLE'!$M$19,"")</f>
        <v/>
      </c>
      <c r="AA18" s="26"/>
      <c r="AB18" s="28" t="str">
        <f>IF(AA17&lt;&gt;"",'DATA TABLE'!$L$19+'DATA TABLE'!$M$19,"")</f>
        <v/>
      </c>
      <c r="AC18" s="26"/>
      <c r="AD18" s="28" t="str">
        <f>IF(AC17&lt;&gt;"",'DATA TABLE'!$L$19+'DATA TABLE'!$M$19,"")</f>
        <v/>
      </c>
      <c r="AE18" s="26"/>
      <c r="AF18" s="28" t="str">
        <f>IF(AE17&lt;&gt;"",'DATA TABLE'!$L$19+'DATA TABLE'!$M$19,"")</f>
        <v/>
      </c>
      <c r="AG18" s="26"/>
      <c r="AH18" s="28" t="str">
        <f>IF(AG17&lt;&gt;"",'DATA TABLE'!$L$19+'DATA TABLE'!$M$19,"")</f>
        <v/>
      </c>
      <c r="AI18" s="26"/>
      <c r="AJ18" s="28" t="str">
        <f>IF(AI17&lt;&gt;"",'DATA TABLE'!$L$19+'DATA TABLE'!$M$19,"")</f>
        <v/>
      </c>
      <c r="AK18" s="26"/>
      <c r="AL18" s="28" t="str">
        <f>IF(AK17&lt;&gt;"",'DATA TABLE'!$L$19+'DATA TABLE'!$M$19,"")</f>
        <v/>
      </c>
      <c r="AM18" s="26"/>
      <c r="AN18" s="28" t="str">
        <f>IF(AM17&lt;&gt;"",'DATA TABLE'!$L$19+'DATA TABLE'!$M$19,"")</f>
        <v/>
      </c>
      <c r="AO18" s="26"/>
      <c r="AP18" s="28" t="str">
        <f>IF(AO17&lt;&gt;"",'DATA TABLE'!$L$19+'DATA TABLE'!$M$19,"")</f>
        <v/>
      </c>
      <c r="AQ18" s="26"/>
      <c r="AR18" s="28" t="str">
        <f>IF(AQ17&lt;&gt;"",'DATA TABLE'!$L$19+'DATA TABLE'!$M$19,"")</f>
        <v/>
      </c>
      <c r="AS18" s="26"/>
      <c r="AT18" s="28" t="str">
        <f>IF(AS17&lt;&gt;"",'DATA TABLE'!$L$19+'DATA TABLE'!$M$19,"")</f>
        <v/>
      </c>
      <c r="AU18" s="26"/>
      <c r="AV18" s="28" t="str">
        <f>IF(AU17&lt;&gt;"",'DATA TABLE'!$L$19+'DATA TABLE'!$M$19,"")</f>
        <v/>
      </c>
      <c r="AW18" s="26"/>
      <c r="AX18" s="28" t="str">
        <f>IF(AW17&lt;&gt;"",'DATA TABLE'!$L$19+'DATA TABLE'!$M$19,"")</f>
        <v/>
      </c>
      <c r="AY18" s="26"/>
      <c r="AZ18" s="28" t="str">
        <f>IF(AY17&lt;&gt;"",'DATA TABLE'!$L$19+'DATA TABLE'!$M$19,"")</f>
        <v/>
      </c>
      <c r="BA18" s="26"/>
      <c r="BB18" s="28" t="str">
        <f>IF(BA17&lt;&gt;"",'DATA TABLE'!$L$19+'DATA TABLE'!$M$19,"")</f>
        <v/>
      </c>
      <c r="BC18" s="26"/>
      <c r="BD18" s="28" t="str">
        <f>IF(BC17&lt;&gt;"",'DATA TABLE'!$L$19+'DATA TABLE'!$M$19,"")</f>
        <v/>
      </c>
      <c r="BE18" s="26"/>
      <c r="BF18" s="28" t="str">
        <f>IF(BE17&lt;&gt;"",'DATA TABLE'!$L$19+'DATA TABLE'!$M$19,"")</f>
        <v/>
      </c>
      <c r="BG18" s="26"/>
      <c r="BH18" s="28" t="str">
        <f>IF(BG17&lt;&gt;"",'DATA TABLE'!$L$19+'DATA TABLE'!$M$19,"")</f>
        <v/>
      </c>
      <c r="BI18" s="26"/>
      <c r="BJ18" s="28" t="str">
        <f>IF(BI17&lt;&gt;"",'DATA TABLE'!$L$19+'DATA TABLE'!$M$19,"")</f>
        <v/>
      </c>
      <c r="BK18" s="26"/>
      <c r="BL18" s="28" t="str">
        <f>IF(BK17&lt;&gt;"",'DATA TABLE'!$L$19+'DATA TABLE'!$M$19,"")</f>
        <v/>
      </c>
      <c r="BM18" s="26"/>
      <c r="BN18" s="28" t="str">
        <f>IF(BM17&lt;&gt;"",'DATA TABLE'!$L$19+'DATA TABLE'!$M$19,"")</f>
        <v/>
      </c>
      <c r="BO18" s="26"/>
      <c r="BP18" s="28" t="str">
        <f>IF(BO17&lt;&gt;"",'DATA TABLE'!$L$19+'DATA TABLE'!$M$19,"")</f>
        <v/>
      </c>
      <c r="BQ18" s="26"/>
      <c r="BR18" s="28" t="str">
        <f>IF(BQ17&lt;&gt;"",'DATA TABLE'!$L$19+'DATA TABLE'!$M$19,"")</f>
        <v/>
      </c>
      <c r="BS18" s="26"/>
      <c r="BT18" s="28" t="str">
        <f>IF(BS17&lt;&gt;"",'DATA TABLE'!$L$19+'DATA TABLE'!$M$19,"")</f>
        <v/>
      </c>
      <c r="BU18" s="26"/>
      <c r="BV18" s="28" t="str">
        <f>IF(BU17&lt;&gt;"",'DATA TABLE'!$L$19+'DATA TABLE'!$M$19,"")</f>
        <v/>
      </c>
      <c r="BW18" s="26"/>
      <c r="BX18" s="28" t="str">
        <f>IF(BW17&lt;&gt;"",'DATA TABLE'!$L$19+'DATA TABLE'!$M$19,"")</f>
        <v/>
      </c>
      <c r="BY18" s="26"/>
      <c r="BZ18" s="28" t="str">
        <f>IF(BY17&lt;&gt;"",'DATA TABLE'!$L$19+'DATA TABLE'!$M$19,"")</f>
        <v/>
      </c>
      <c r="CA18" s="26"/>
      <c r="CB18" s="28" t="str">
        <f>IF(CA17&lt;&gt;"",'DATA TABLE'!$L$19+'DATA TABLE'!$M$19,"")</f>
        <v/>
      </c>
      <c r="CC18" s="26"/>
      <c r="CD18" s="28" t="str">
        <f>IF(CC17&lt;&gt;"",'DATA TABLE'!$L$19+'DATA TABLE'!$M$19,"")</f>
        <v/>
      </c>
      <c r="CE18" s="26"/>
      <c r="CF18" s="28" t="str">
        <f>IF(CE17&lt;&gt;"",'DATA TABLE'!$L$19+'DATA TABLE'!$M$19,"")</f>
        <v/>
      </c>
      <c r="CG18" s="26"/>
      <c r="CH18" s="28" t="str">
        <f>IF(CG17&lt;&gt;"",'DATA TABLE'!$L$19+'DATA TABLE'!$M$19,"")</f>
        <v/>
      </c>
      <c r="CI18" s="26"/>
      <c r="CJ18" s="28" t="str">
        <f>IF(CI17&lt;&gt;"",'DATA TABLE'!$L$19+'DATA TABLE'!$M$19,"")</f>
        <v/>
      </c>
      <c r="CK18" s="26"/>
      <c r="CL18" s="28" t="str">
        <f>IF(CK17&lt;&gt;"",'DATA TABLE'!$L$19+'DATA TABLE'!$M$19,"")</f>
        <v/>
      </c>
      <c r="CM18" s="26"/>
      <c r="CN18" s="28" t="str">
        <f>IF(CM17&lt;&gt;"",'DATA TABLE'!$L$19+'DATA TABLE'!$M$19,"")</f>
        <v/>
      </c>
      <c r="CO18" s="26"/>
      <c r="CP18" s="28" t="str">
        <f>IF(CO17&lt;&gt;"",'DATA TABLE'!$L$19+'DATA TABLE'!$M$19,"")</f>
        <v/>
      </c>
      <c r="CQ18" s="26"/>
      <c r="CR18" s="28" t="str">
        <f>IF(CQ17&lt;&gt;"",'DATA TABLE'!$L$19+'DATA TABLE'!$M$19,"")</f>
        <v/>
      </c>
      <c r="CS18" s="26"/>
      <c r="CT18" s="28" t="str">
        <f>IF(CS17&lt;&gt;"",'DATA TABLE'!$L$19+'DATA TABLE'!$M$19,"")</f>
        <v/>
      </c>
      <c r="CU18" s="26"/>
      <c r="CV18" s="28" t="str">
        <f>IF(CU17&lt;&gt;"",'DATA TABLE'!$L$19+'DATA TABLE'!$M$19,"")</f>
        <v/>
      </c>
      <c r="CW18" s="26"/>
      <c r="CX18" s="28" t="str">
        <f>IF(CW17&lt;&gt;"",'DATA TABLE'!$L$19+'DATA TABLE'!$M$19,"")</f>
        <v/>
      </c>
      <c r="CY18" s="26"/>
      <c r="CZ18" s="28" t="str">
        <f>IF(CY17&lt;&gt;"",'DATA TABLE'!$L$19+'DATA TABLE'!$M$19,"")</f>
        <v/>
      </c>
      <c r="DA18" s="26"/>
      <c r="DB18" s="28" t="str">
        <f>IF(DA17&lt;&gt;"",'DATA TABLE'!$L$19+'DATA TABLE'!$M$19,"")</f>
        <v/>
      </c>
    </row>
    <row r="19" spans="2:106">
      <c r="B19" s="31" t="str">
        <f>+'DATA TABLE'!C29&amp;" ||  "&amp;'DATA TABLE'!H29</f>
        <v xml:space="preserve"> ||  </v>
      </c>
      <c r="C19" s="27" t="str">
        <f>IF(WEEKNUM('DATA TABLE'!$V$19,1)=SCHEDULE!C18,'DATA TABLE'!$V$19,"")</f>
        <v/>
      </c>
      <c r="D19" s="25" t="str">
        <f>IF(C19&lt;&gt;"",'DATA TABLE'!$P$19&amp;"-"&amp;'DATA TABLE'!$Q$19,"")</f>
        <v/>
      </c>
      <c r="E19" s="27" t="str">
        <f>IF(WEEKNUM('DATA TABLE'!$V$19,1)=SCHEDULE!E18,'DATA TABLE'!$V$19,"")</f>
        <v/>
      </c>
      <c r="F19" s="25" t="str">
        <f>IF(E19&lt;&gt;"",'DATA TABLE'!$P$19&amp;"-"&amp;'DATA TABLE'!$Q$19,"")</f>
        <v/>
      </c>
      <c r="G19" s="27" t="str">
        <f>IF(WEEKNUM('DATA TABLE'!$V$19,1)=SCHEDULE!G18,'DATA TABLE'!$V$19,"")</f>
        <v/>
      </c>
      <c r="H19" s="25" t="str">
        <f>IF(G19&lt;&gt;"",'DATA TABLE'!$P$19&amp;"-"&amp;'DATA TABLE'!$Q$19,"")</f>
        <v/>
      </c>
      <c r="I19" s="27" t="str">
        <f>IF(WEEKNUM('DATA TABLE'!$V$19,1)=SCHEDULE!I18,'DATA TABLE'!$V$19,"")</f>
        <v/>
      </c>
      <c r="J19" s="25" t="str">
        <f>IF(I19&lt;&gt;"",'DATA TABLE'!$P$19&amp;"-"&amp;'DATA TABLE'!$Q$19,"")</f>
        <v/>
      </c>
      <c r="K19" s="27" t="str">
        <f>IF(WEEKNUM('DATA TABLE'!$V$19,1)=SCHEDULE!K18,'DATA TABLE'!$V$19,"")</f>
        <v/>
      </c>
      <c r="L19" s="25" t="str">
        <f>IF(K19&lt;&gt;"",'DATA TABLE'!$P$19&amp;"-"&amp;'DATA TABLE'!$Q$19,"")</f>
        <v/>
      </c>
      <c r="M19" s="27" t="str">
        <f>IF(WEEKNUM('DATA TABLE'!$V$19,1)=SCHEDULE!M18,'DATA TABLE'!$V$19,"")</f>
        <v/>
      </c>
      <c r="N19" s="25" t="str">
        <f>IF(M19&lt;&gt;"",'DATA TABLE'!$P$19&amp;"-"&amp;'DATA TABLE'!$Q$19,"")</f>
        <v/>
      </c>
      <c r="O19" s="27" t="str">
        <f>IF(WEEKNUM('DATA TABLE'!$V$19,1)=SCHEDULE!O18,'DATA TABLE'!$V$19,"")</f>
        <v/>
      </c>
      <c r="P19" s="25" t="str">
        <f>IF(O19&lt;&gt;"",'DATA TABLE'!$P$19&amp;"-"&amp;'DATA TABLE'!$Q$19,"")</f>
        <v/>
      </c>
      <c r="Q19" s="27" t="str">
        <f>IF(WEEKNUM('DATA TABLE'!$V$19,1)=SCHEDULE!Q18,'DATA TABLE'!$V$19,"")</f>
        <v/>
      </c>
      <c r="R19" s="25" t="str">
        <f>IF(Q19&lt;&gt;"",'DATA TABLE'!$P$19&amp;"-"&amp;'DATA TABLE'!$Q$19,"")</f>
        <v/>
      </c>
      <c r="S19" s="27" t="str">
        <f>IF(WEEKNUM('DATA TABLE'!$V$19,1)=SCHEDULE!S18,'DATA TABLE'!$V$19,"")</f>
        <v/>
      </c>
      <c r="T19" s="25" t="str">
        <f>IF(S19&lt;&gt;"",'DATA TABLE'!$P$19&amp;"-"&amp;'DATA TABLE'!$Q$19,"")</f>
        <v/>
      </c>
      <c r="U19" s="27" t="str">
        <f>IF(WEEKNUM('DATA TABLE'!$V$19,1)=SCHEDULE!U18,'DATA TABLE'!$V$19,"")</f>
        <v/>
      </c>
      <c r="V19" s="25" t="str">
        <f>IF(U19&lt;&gt;"",'DATA TABLE'!$P$19&amp;"-"&amp;'DATA TABLE'!$Q$19,"")</f>
        <v/>
      </c>
      <c r="W19" s="27" t="str">
        <f>IF(WEEKNUM('DATA TABLE'!$V$19,1)=SCHEDULE!W18,'DATA TABLE'!$V$19,"")</f>
        <v/>
      </c>
      <c r="X19" s="25" t="str">
        <f>IF(W19&lt;&gt;"",'DATA TABLE'!$P$19&amp;"-"&amp;'DATA TABLE'!$Q$19,"")</f>
        <v/>
      </c>
      <c r="Y19" s="27" t="str">
        <f>IF(WEEKNUM('DATA TABLE'!$V$19,1)=SCHEDULE!Y18,'DATA TABLE'!$V$19,"")</f>
        <v/>
      </c>
      <c r="Z19" s="25" t="str">
        <f>IF(Y19&lt;&gt;"",'DATA TABLE'!$P$19&amp;"-"&amp;'DATA TABLE'!$Q$19,"")</f>
        <v/>
      </c>
      <c r="AA19" s="27" t="str">
        <f>IF(WEEKNUM('DATA TABLE'!$V$19,1)=SCHEDULE!AA18,'DATA TABLE'!$V$19,"")</f>
        <v/>
      </c>
      <c r="AB19" s="25" t="str">
        <f>IF(AA19&lt;&gt;"",'DATA TABLE'!$P$19&amp;"-"&amp;'DATA TABLE'!$Q$19,"")</f>
        <v/>
      </c>
      <c r="AC19" s="27" t="str">
        <f>IF(WEEKNUM('DATA TABLE'!$V$19,1)=SCHEDULE!AC18,'DATA TABLE'!$V$19,"")</f>
        <v/>
      </c>
      <c r="AD19" s="25" t="str">
        <f>IF(AC19&lt;&gt;"",'DATA TABLE'!$P$19&amp;"-"&amp;'DATA TABLE'!$Q$19,"")</f>
        <v/>
      </c>
      <c r="AE19" s="27" t="str">
        <f>IF(WEEKNUM('DATA TABLE'!$V$19,1)=SCHEDULE!AE18,'DATA TABLE'!$V$19,"")</f>
        <v/>
      </c>
      <c r="AF19" s="25" t="str">
        <f>IF(AE19&lt;&gt;"",'DATA TABLE'!$P$19&amp;"-"&amp;'DATA TABLE'!$Q$19,"")</f>
        <v/>
      </c>
      <c r="AG19" s="27" t="str">
        <f>IF(WEEKNUM('DATA TABLE'!$V$19,1)=SCHEDULE!AG18,'DATA TABLE'!$V$19,"")</f>
        <v/>
      </c>
      <c r="AH19" s="25" t="str">
        <f>IF(AG19&lt;&gt;"",'DATA TABLE'!$P$19&amp;"-"&amp;'DATA TABLE'!$Q$19,"")</f>
        <v/>
      </c>
      <c r="AI19" s="27" t="str">
        <f>IF(WEEKNUM('DATA TABLE'!$V$19,1)=SCHEDULE!AI18,'DATA TABLE'!$V$19,"")</f>
        <v/>
      </c>
      <c r="AJ19" s="25" t="str">
        <f>IF(AI19&lt;&gt;"",'DATA TABLE'!$P$19&amp;"-"&amp;'DATA TABLE'!$Q$19,"")</f>
        <v/>
      </c>
      <c r="AK19" s="27" t="str">
        <f>IF(WEEKNUM('DATA TABLE'!$V$19,1)=SCHEDULE!AK18,'DATA TABLE'!$V$19,"")</f>
        <v/>
      </c>
      <c r="AL19" s="25" t="str">
        <f>IF(AK19&lt;&gt;"",'DATA TABLE'!$P$19&amp;"-"&amp;'DATA TABLE'!$Q$19,"")</f>
        <v/>
      </c>
      <c r="AM19" s="27" t="str">
        <f>IF(WEEKNUM('DATA TABLE'!$V$19,1)=SCHEDULE!AM18,'DATA TABLE'!$V$19,"")</f>
        <v/>
      </c>
      <c r="AN19" s="25" t="str">
        <f>IF(AM19&lt;&gt;"",'DATA TABLE'!$P$19&amp;"-"&amp;'DATA TABLE'!$Q$19,"")</f>
        <v/>
      </c>
      <c r="AO19" s="27" t="str">
        <f>IF(WEEKNUM('DATA TABLE'!$V$19,1)=SCHEDULE!AO18,'DATA TABLE'!$V$19,"")</f>
        <v/>
      </c>
      <c r="AP19" s="25" t="str">
        <f>IF(AO19&lt;&gt;"",'DATA TABLE'!$P$19&amp;"-"&amp;'DATA TABLE'!$Q$19,"")</f>
        <v/>
      </c>
      <c r="AQ19" s="27" t="str">
        <f>IF(WEEKNUM('DATA TABLE'!$V$19,1)=SCHEDULE!AQ18,'DATA TABLE'!$V$19,"")</f>
        <v/>
      </c>
      <c r="AR19" s="25" t="str">
        <f>IF(AQ19&lt;&gt;"",'DATA TABLE'!$P$19&amp;"-"&amp;'DATA TABLE'!$Q$19,"")</f>
        <v/>
      </c>
      <c r="AS19" s="27" t="str">
        <f>IF(WEEKNUM('DATA TABLE'!$V$19,1)=SCHEDULE!AS18,'DATA TABLE'!$V$19,"")</f>
        <v/>
      </c>
      <c r="AT19" s="25" t="str">
        <f>IF(AS19&lt;&gt;"",'DATA TABLE'!$P$19&amp;"-"&amp;'DATA TABLE'!$Q$19,"")</f>
        <v/>
      </c>
      <c r="AU19" s="27" t="str">
        <f>IF(WEEKNUM('DATA TABLE'!$V$19,1)=SCHEDULE!AU18,'DATA TABLE'!$V$19,"")</f>
        <v/>
      </c>
      <c r="AV19" s="25" t="str">
        <f>IF(AU19&lt;&gt;"",'DATA TABLE'!$P$19&amp;"-"&amp;'DATA TABLE'!$Q$19,"")</f>
        <v/>
      </c>
      <c r="AW19" s="27" t="str">
        <f>IF(WEEKNUM('DATA TABLE'!$V$19,1)=SCHEDULE!AW18,'DATA TABLE'!$V$19,"")</f>
        <v/>
      </c>
      <c r="AX19" s="25" t="str">
        <f>IF(AW19&lt;&gt;"",'DATA TABLE'!$P$19&amp;"-"&amp;'DATA TABLE'!$Q$19,"")</f>
        <v/>
      </c>
      <c r="AY19" s="27" t="str">
        <f>IF(WEEKNUM('DATA TABLE'!$V$19,1)=SCHEDULE!AY18,'DATA TABLE'!$V$19,"")</f>
        <v/>
      </c>
      <c r="AZ19" s="25" t="str">
        <f>IF(AY19&lt;&gt;"",'DATA TABLE'!$P$19&amp;"-"&amp;'DATA TABLE'!$Q$19,"")</f>
        <v/>
      </c>
      <c r="BA19" s="27" t="str">
        <f>IF(WEEKNUM('DATA TABLE'!$V$19,1)=SCHEDULE!BA18,'DATA TABLE'!$V$19,"")</f>
        <v/>
      </c>
      <c r="BB19" s="25" t="str">
        <f>IF(BA19&lt;&gt;"",'DATA TABLE'!$P$19&amp;"-"&amp;'DATA TABLE'!$Q$19,"")</f>
        <v/>
      </c>
      <c r="BC19" s="27" t="str">
        <f>IF(WEEKNUM('DATA TABLE'!$V$19,1)=SCHEDULE!BC18,'DATA TABLE'!$V$19,"")</f>
        <v/>
      </c>
      <c r="BD19" s="25" t="str">
        <f>IF(BC19&lt;&gt;"",'DATA TABLE'!$P$19&amp;"-"&amp;'DATA TABLE'!$Q$19,"")</f>
        <v/>
      </c>
      <c r="BE19" s="27" t="str">
        <f>IF(WEEKNUM('DATA TABLE'!$V$19,1)=SCHEDULE!BE18,'DATA TABLE'!$V$19,"")</f>
        <v/>
      </c>
      <c r="BF19" s="25" t="str">
        <f>IF(BE19&lt;&gt;"",'DATA TABLE'!$P$19&amp;"-"&amp;'DATA TABLE'!$Q$19,"")</f>
        <v/>
      </c>
      <c r="BG19" s="27" t="str">
        <f>IF(WEEKNUM('DATA TABLE'!$V$19,1)=SCHEDULE!BG18,'DATA TABLE'!$V$19,"")</f>
        <v/>
      </c>
      <c r="BH19" s="25" t="str">
        <f>IF(BG19&lt;&gt;"",'DATA TABLE'!$P$19&amp;"-"&amp;'DATA TABLE'!$Q$19,"")</f>
        <v/>
      </c>
      <c r="BI19" s="27" t="str">
        <f>IF(WEEKNUM('DATA TABLE'!$V$19,1)=SCHEDULE!BI18,'DATA TABLE'!$V$19,"")</f>
        <v/>
      </c>
      <c r="BJ19" s="25" t="str">
        <f>IF(BI19&lt;&gt;"",'DATA TABLE'!$P$19&amp;"-"&amp;'DATA TABLE'!$Q$19,"")</f>
        <v/>
      </c>
      <c r="BK19" s="27" t="str">
        <f>IF(WEEKNUM('DATA TABLE'!$V$19,1)=SCHEDULE!BK18,'DATA TABLE'!$V$19,"")</f>
        <v/>
      </c>
      <c r="BL19" s="25" t="str">
        <f>IF(BK19&lt;&gt;"",'DATA TABLE'!$P$19&amp;"-"&amp;'DATA TABLE'!$Q$19,"")</f>
        <v/>
      </c>
      <c r="BM19" s="27" t="str">
        <f>IF(WEEKNUM('DATA TABLE'!$V$19,1)=SCHEDULE!BM18,'DATA TABLE'!$V$19,"")</f>
        <v/>
      </c>
      <c r="BN19" s="25" t="str">
        <f>IF(BM19&lt;&gt;"",'DATA TABLE'!$P$19&amp;"-"&amp;'DATA TABLE'!$Q$19,"")</f>
        <v/>
      </c>
      <c r="BO19" s="27" t="str">
        <f>IF(WEEKNUM('DATA TABLE'!$V$19,1)=SCHEDULE!BO18,'DATA TABLE'!$V$19,"")</f>
        <v/>
      </c>
      <c r="BP19" s="25" t="str">
        <f>IF(BO19&lt;&gt;"",'DATA TABLE'!$P$19&amp;"-"&amp;'DATA TABLE'!$Q$19,"")</f>
        <v/>
      </c>
      <c r="BQ19" s="27" t="str">
        <f>IF(WEEKNUM('DATA TABLE'!$V$19,1)=SCHEDULE!BQ18,'DATA TABLE'!$V$19,"")</f>
        <v/>
      </c>
      <c r="BR19" s="25" t="str">
        <f>IF(BQ19&lt;&gt;"",'DATA TABLE'!$P$19&amp;"-"&amp;'DATA TABLE'!$Q$19,"")</f>
        <v/>
      </c>
      <c r="BS19" s="27" t="str">
        <f>IF(WEEKNUM('DATA TABLE'!$V$19,1)=SCHEDULE!BS18,'DATA TABLE'!$V$19,"")</f>
        <v/>
      </c>
      <c r="BT19" s="25" t="str">
        <f>IF(BS19&lt;&gt;"",'DATA TABLE'!$P$19&amp;"-"&amp;'DATA TABLE'!$Q$19,"")</f>
        <v/>
      </c>
      <c r="BU19" s="27" t="str">
        <f>IF(WEEKNUM('DATA TABLE'!$V$19,1)=SCHEDULE!BU18,'DATA TABLE'!$V$19,"")</f>
        <v/>
      </c>
      <c r="BV19" s="25" t="str">
        <f>IF(BU19&lt;&gt;"",'DATA TABLE'!$P$19&amp;"-"&amp;'DATA TABLE'!$Q$19,"")</f>
        <v/>
      </c>
      <c r="BW19" s="27" t="str">
        <f>IF(WEEKNUM('DATA TABLE'!$V$19,1)=SCHEDULE!BW18,'DATA TABLE'!$V$19,"")</f>
        <v/>
      </c>
      <c r="BX19" s="25" t="str">
        <f>IF(BW19&lt;&gt;"",'DATA TABLE'!$P$19&amp;"-"&amp;'DATA TABLE'!$Q$19,"")</f>
        <v/>
      </c>
      <c r="BY19" s="27" t="str">
        <f>IF(WEEKNUM('DATA TABLE'!$V$19,1)=SCHEDULE!BY18,'DATA TABLE'!$V$19,"")</f>
        <v/>
      </c>
      <c r="BZ19" s="25" t="str">
        <f>IF(BY19&lt;&gt;"",'DATA TABLE'!$P$19&amp;"-"&amp;'DATA TABLE'!$Q$19,"")</f>
        <v/>
      </c>
      <c r="CA19" s="27" t="str">
        <f>IF(WEEKNUM('DATA TABLE'!$V$19,1)=SCHEDULE!CA18,'DATA TABLE'!$V$19,"")</f>
        <v/>
      </c>
      <c r="CB19" s="25" t="str">
        <f>IF(CA19&lt;&gt;"",'DATA TABLE'!$P$19&amp;"-"&amp;'DATA TABLE'!$Q$19,"")</f>
        <v/>
      </c>
      <c r="CC19" s="27" t="str">
        <f>IF(WEEKNUM('DATA TABLE'!$V$19,1)=SCHEDULE!CC18,'DATA TABLE'!$V$19,"")</f>
        <v/>
      </c>
      <c r="CD19" s="25" t="str">
        <f>IF(CC19&lt;&gt;"",'DATA TABLE'!$P$19&amp;"-"&amp;'DATA TABLE'!$Q$19,"")</f>
        <v/>
      </c>
      <c r="CE19" s="27" t="str">
        <f>IF(WEEKNUM('DATA TABLE'!$V$19,1)=SCHEDULE!CE18,'DATA TABLE'!$V$19,"")</f>
        <v/>
      </c>
      <c r="CF19" s="25" t="str">
        <f>IF(CE19&lt;&gt;"",'DATA TABLE'!$P$19&amp;"-"&amp;'DATA TABLE'!$Q$19,"")</f>
        <v/>
      </c>
      <c r="CG19" s="27" t="str">
        <f>IF(WEEKNUM('DATA TABLE'!$V$19,1)=SCHEDULE!CG18,'DATA TABLE'!$V$19,"")</f>
        <v/>
      </c>
      <c r="CH19" s="25" t="str">
        <f>IF(CG19&lt;&gt;"",'DATA TABLE'!$P$19&amp;"-"&amp;'DATA TABLE'!$Q$19,"")</f>
        <v/>
      </c>
      <c r="CI19" s="27" t="str">
        <f>IF(WEEKNUM('DATA TABLE'!$V$19,1)=SCHEDULE!CI18,'DATA TABLE'!$V$19,"")</f>
        <v/>
      </c>
      <c r="CJ19" s="25" t="str">
        <f>IF(CI19&lt;&gt;"",'DATA TABLE'!$P$19&amp;"-"&amp;'DATA TABLE'!$Q$19,"")</f>
        <v/>
      </c>
      <c r="CK19" s="27" t="str">
        <f>IF(WEEKNUM('DATA TABLE'!$V$19,1)=SCHEDULE!CK18,'DATA TABLE'!$V$19,"")</f>
        <v/>
      </c>
      <c r="CL19" s="25" t="str">
        <f>IF(CK19&lt;&gt;"",'DATA TABLE'!$P$19&amp;"-"&amp;'DATA TABLE'!$Q$19,"")</f>
        <v/>
      </c>
      <c r="CM19" s="27" t="str">
        <f>IF(WEEKNUM('DATA TABLE'!$V$19,1)=SCHEDULE!CM18,'DATA TABLE'!$V$19,"")</f>
        <v/>
      </c>
      <c r="CN19" s="25" t="str">
        <f>IF(CM19&lt;&gt;"",'DATA TABLE'!$P$19&amp;"-"&amp;'DATA TABLE'!$Q$19,"")</f>
        <v/>
      </c>
      <c r="CO19" s="27" t="str">
        <f>IF(WEEKNUM('DATA TABLE'!$V$19,1)=SCHEDULE!CO18,'DATA TABLE'!$V$19,"")</f>
        <v/>
      </c>
      <c r="CP19" s="25" t="str">
        <f>IF(CO19&lt;&gt;"",'DATA TABLE'!$P$19&amp;"-"&amp;'DATA TABLE'!$Q$19,"")</f>
        <v/>
      </c>
      <c r="CQ19" s="27" t="str">
        <f>IF(WEEKNUM('DATA TABLE'!$V$19,1)=SCHEDULE!CQ18,'DATA TABLE'!$V$19,"")</f>
        <v/>
      </c>
      <c r="CR19" s="25" t="str">
        <f>IF(CQ19&lt;&gt;"",'DATA TABLE'!$P$19&amp;"-"&amp;'DATA TABLE'!$Q$19,"")</f>
        <v/>
      </c>
      <c r="CS19" s="27" t="str">
        <f>IF(WEEKNUM('DATA TABLE'!$V$19,1)=SCHEDULE!CS18,'DATA TABLE'!$V$19,"")</f>
        <v/>
      </c>
      <c r="CT19" s="25" t="str">
        <f>IF(CS19&lt;&gt;"",'DATA TABLE'!$P$19&amp;"-"&amp;'DATA TABLE'!$Q$19,"")</f>
        <v/>
      </c>
      <c r="CU19" s="27" t="str">
        <f>IF(WEEKNUM('DATA TABLE'!$V$19,1)=SCHEDULE!CU18,'DATA TABLE'!$V$19,"")</f>
        <v/>
      </c>
      <c r="CV19" s="25" t="str">
        <f>IF(CU19&lt;&gt;"",'DATA TABLE'!$P$19&amp;"-"&amp;'DATA TABLE'!$Q$19,"")</f>
        <v/>
      </c>
      <c r="CW19" s="27" t="str">
        <f>IF(WEEKNUM('DATA TABLE'!$V$19,1)=SCHEDULE!CW18,'DATA TABLE'!$V$19,"")</f>
        <v/>
      </c>
      <c r="CX19" s="25" t="str">
        <f>IF(CW19&lt;&gt;"",'DATA TABLE'!$P$19&amp;"-"&amp;'DATA TABLE'!$Q$19,"")</f>
        <v/>
      </c>
      <c r="CY19" s="27" t="str">
        <f>IF(WEEKNUM('DATA TABLE'!$V$19,1)=SCHEDULE!CY18,'DATA TABLE'!$V$19,"")</f>
        <v/>
      </c>
      <c r="CZ19" s="25" t="str">
        <f>IF(CY19&lt;&gt;"",'DATA TABLE'!$P$19&amp;"-"&amp;'DATA TABLE'!$Q$19,"")</f>
        <v/>
      </c>
      <c r="DA19" s="27" t="str">
        <f>IF(WEEKNUM('DATA TABLE'!$V$19,1)=SCHEDULE!DA18,'DATA TABLE'!$V$19,"")</f>
        <v/>
      </c>
      <c r="DB19" s="25" t="str">
        <f>IF(DA19&lt;&gt;"",'DATA TABLE'!$P$19&amp;"-"&amp;'DATA TABLE'!$Q$19,"")</f>
        <v/>
      </c>
    </row>
    <row r="20" spans="2:106" ht="15.75" thickBot="1">
      <c r="B20" s="32"/>
      <c r="C20" s="26"/>
      <c r="D20" s="28" t="str">
        <f>IF(C19&lt;&gt;"",'DATA TABLE'!$L$19+'DATA TABLE'!$M$19,"")</f>
        <v/>
      </c>
      <c r="E20" s="26"/>
      <c r="F20" s="28" t="str">
        <f>IF(E19&lt;&gt;"",'DATA TABLE'!$L$19+'DATA TABLE'!$M$19,"")</f>
        <v/>
      </c>
      <c r="G20" s="26"/>
      <c r="H20" s="28" t="str">
        <f>IF(G19&lt;&gt;"",'DATA TABLE'!$L$19+'DATA TABLE'!$M$19,"")</f>
        <v/>
      </c>
      <c r="I20" s="26"/>
      <c r="J20" s="28" t="str">
        <f>IF(I19&lt;&gt;"",'DATA TABLE'!$L$19+'DATA TABLE'!$M$19,"")</f>
        <v/>
      </c>
      <c r="K20" s="26"/>
      <c r="L20" s="28" t="str">
        <f>IF(K19&lt;&gt;"",'DATA TABLE'!$L$19+'DATA TABLE'!$M$19,"")</f>
        <v/>
      </c>
      <c r="M20" s="26"/>
      <c r="N20" s="28" t="str">
        <f>IF(M19&lt;&gt;"",'DATA TABLE'!$L$19+'DATA TABLE'!$M$19,"")</f>
        <v/>
      </c>
      <c r="O20" s="26"/>
      <c r="P20" s="28" t="str">
        <f>IF(O19&lt;&gt;"",'DATA TABLE'!$L$19+'DATA TABLE'!$M$19,"")</f>
        <v/>
      </c>
      <c r="Q20" s="26"/>
      <c r="R20" s="28" t="str">
        <f>IF(Q19&lt;&gt;"",'DATA TABLE'!$L$19+'DATA TABLE'!$M$19,"")</f>
        <v/>
      </c>
      <c r="S20" s="26"/>
      <c r="T20" s="28" t="str">
        <f>IF(S19&lt;&gt;"",'DATA TABLE'!$L$19+'DATA TABLE'!$M$19,"")</f>
        <v/>
      </c>
      <c r="U20" s="26"/>
      <c r="V20" s="28" t="str">
        <f>IF(U19&lt;&gt;"",'DATA TABLE'!$L$19+'DATA TABLE'!$M$19,"")</f>
        <v/>
      </c>
      <c r="W20" s="26"/>
      <c r="X20" s="28" t="str">
        <f>IF(W19&lt;&gt;"",'DATA TABLE'!$L$19+'DATA TABLE'!$M$19,"")</f>
        <v/>
      </c>
      <c r="Y20" s="26"/>
      <c r="Z20" s="28" t="str">
        <f>IF(Y19&lt;&gt;"",'DATA TABLE'!$L$19+'DATA TABLE'!$M$19,"")</f>
        <v/>
      </c>
      <c r="AA20" s="26"/>
      <c r="AB20" s="28" t="str">
        <f>IF(AA19&lt;&gt;"",'DATA TABLE'!$L$19+'DATA TABLE'!$M$19,"")</f>
        <v/>
      </c>
      <c r="AC20" s="26"/>
      <c r="AD20" s="28" t="str">
        <f>IF(AC19&lt;&gt;"",'DATA TABLE'!$L$19+'DATA TABLE'!$M$19,"")</f>
        <v/>
      </c>
      <c r="AE20" s="26"/>
      <c r="AF20" s="28" t="str">
        <f>IF(AE19&lt;&gt;"",'DATA TABLE'!$L$19+'DATA TABLE'!$M$19,"")</f>
        <v/>
      </c>
      <c r="AG20" s="26"/>
      <c r="AH20" s="28" t="str">
        <f>IF(AG19&lt;&gt;"",'DATA TABLE'!$L$19+'DATA TABLE'!$M$19,"")</f>
        <v/>
      </c>
      <c r="AI20" s="26"/>
      <c r="AJ20" s="28" t="str">
        <f>IF(AI19&lt;&gt;"",'DATA TABLE'!$L$19+'DATA TABLE'!$M$19,"")</f>
        <v/>
      </c>
      <c r="AK20" s="26"/>
      <c r="AL20" s="28" t="str">
        <f>IF(AK19&lt;&gt;"",'DATA TABLE'!$L$19+'DATA TABLE'!$M$19,"")</f>
        <v/>
      </c>
      <c r="AM20" s="26"/>
      <c r="AN20" s="28" t="str">
        <f>IF(AM19&lt;&gt;"",'DATA TABLE'!$L$19+'DATA TABLE'!$M$19,"")</f>
        <v/>
      </c>
      <c r="AO20" s="26"/>
      <c r="AP20" s="28" t="str">
        <f>IF(AO19&lt;&gt;"",'DATA TABLE'!$L$19+'DATA TABLE'!$M$19,"")</f>
        <v/>
      </c>
      <c r="AQ20" s="26"/>
      <c r="AR20" s="28" t="str">
        <f>IF(AQ19&lt;&gt;"",'DATA TABLE'!$L$19+'DATA TABLE'!$M$19,"")</f>
        <v/>
      </c>
      <c r="AS20" s="26"/>
      <c r="AT20" s="28" t="str">
        <f>IF(AS19&lt;&gt;"",'DATA TABLE'!$L$19+'DATA TABLE'!$M$19,"")</f>
        <v/>
      </c>
      <c r="AU20" s="26"/>
      <c r="AV20" s="28" t="str">
        <f>IF(AU19&lt;&gt;"",'DATA TABLE'!$L$19+'DATA TABLE'!$M$19,"")</f>
        <v/>
      </c>
      <c r="AW20" s="26"/>
      <c r="AX20" s="28" t="str">
        <f>IF(AW19&lt;&gt;"",'DATA TABLE'!$L$19+'DATA TABLE'!$M$19,"")</f>
        <v/>
      </c>
      <c r="AY20" s="26"/>
      <c r="AZ20" s="28" t="str">
        <f>IF(AY19&lt;&gt;"",'DATA TABLE'!$L$19+'DATA TABLE'!$M$19,"")</f>
        <v/>
      </c>
      <c r="BA20" s="26"/>
      <c r="BB20" s="28" t="str">
        <f>IF(BA19&lt;&gt;"",'DATA TABLE'!$L$19+'DATA TABLE'!$M$19,"")</f>
        <v/>
      </c>
      <c r="BC20" s="26"/>
      <c r="BD20" s="28" t="str">
        <f>IF(BC19&lt;&gt;"",'DATA TABLE'!$L$19+'DATA TABLE'!$M$19,"")</f>
        <v/>
      </c>
      <c r="BE20" s="26"/>
      <c r="BF20" s="28" t="str">
        <f>IF(BE19&lt;&gt;"",'DATA TABLE'!$L$19+'DATA TABLE'!$M$19,"")</f>
        <v/>
      </c>
      <c r="BG20" s="26"/>
      <c r="BH20" s="28" t="str">
        <f>IF(BG19&lt;&gt;"",'DATA TABLE'!$L$19+'DATA TABLE'!$M$19,"")</f>
        <v/>
      </c>
      <c r="BI20" s="26"/>
      <c r="BJ20" s="28" t="str">
        <f>IF(BI19&lt;&gt;"",'DATA TABLE'!$L$19+'DATA TABLE'!$M$19,"")</f>
        <v/>
      </c>
      <c r="BK20" s="26"/>
      <c r="BL20" s="28" t="str">
        <f>IF(BK19&lt;&gt;"",'DATA TABLE'!$L$19+'DATA TABLE'!$M$19,"")</f>
        <v/>
      </c>
      <c r="BM20" s="26"/>
      <c r="BN20" s="28" t="str">
        <f>IF(BM19&lt;&gt;"",'DATA TABLE'!$L$19+'DATA TABLE'!$M$19,"")</f>
        <v/>
      </c>
      <c r="BO20" s="26"/>
      <c r="BP20" s="28" t="str">
        <f>IF(BO19&lt;&gt;"",'DATA TABLE'!$L$19+'DATA TABLE'!$M$19,"")</f>
        <v/>
      </c>
      <c r="BQ20" s="26"/>
      <c r="BR20" s="28" t="str">
        <f>IF(BQ19&lt;&gt;"",'DATA TABLE'!$L$19+'DATA TABLE'!$M$19,"")</f>
        <v/>
      </c>
      <c r="BS20" s="26"/>
      <c r="BT20" s="28" t="str">
        <f>IF(BS19&lt;&gt;"",'DATA TABLE'!$L$19+'DATA TABLE'!$M$19,"")</f>
        <v/>
      </c>
      <c r="BU20" s="26"/>
      <c r="BV20" s="28" t="str">
        <f>IF(BU19&lt;&gt;"",'DATA TABLE'!$L$19+'DATA TABLE'!$M$19,"")</f>
        <v/>
      </c>
      <c r="BW20" s="26"/>
      <c r="BX20" s="28" t="str">
        <f>IF(BW19&lt;&gt;"",'DATA TABLE'!$L$19+'DATA TABLE'!$M$19,"")</f>
        <v/>
      </c>
      <c r="BY20" s="26"/>
      <c r="BZ20" s="28" t="str">
        <f>IF(BY19&lt;&gt;"",'DATA TABLE'!$L$19+'DATA TABLE'!$M$19,"")</f>
        <v/>
      </c>
      <c r="CA20" s="26"/>
      <c r="CB20" s="28" t="str">
        <f>IF(CA19&lt;&gt;"",'DATA TABLE'!$L$19+'DATA TABLE'!$M$19,"")</f>
        <v/>
      </c>
      <c r="CC20" s="26"/>
      <c r="CD20" s="28" t="str">
        <f>IF(CC19&lt;&gt;"",'DATA TABLE'!$L$19+'DATA TABLE'!$M$19,"")</f>
        <v/>
      </c>
      <c r="CE20" s="26"/>
      <c r="CF20" s="28" t="str">
        <f>IF(CE19&lt;&gt;"",'DATA TABLE'!$L$19+'DATA TABLE'!$M$19,"")</f>
        <v/>
      </c>
      <c r="CG20" s="26"/>
      <c r="CH20" s="28" t="str">
        <f>IF(CG19&lt;&gt;"",'DATA TABLE'!$L$19+'DATA TABLE'!$M$19,"")</f>
        <v/>
      </c>
      <c r="CI20" s="26"/>
      <c r="CJ20" s="28" t="str">
        <f>IF(CI19&lt;&gt;"",'DATA TABLE'!$L$19+'DATA TABLE'!$M$19,"")</f>
        <v/>
      </c>
      <c r="CK20" s="26"/>
      <c r="CL20" s="28" t="str">
        <f>IF(CK19&lt;&gt;"",'DATA TABLE'!$L$19+'DATA TABLE'!$M$19,"")</f>
        <v/>
      </c>
      <c r="CM20" s="26"/>
      <c r="CN20" s="28" t="str">
        <f>IF(CM19&lt;&gt;"",'DATA TABLE'!$L$19+'DATA TABLE'!$M$19,"")</f>
        <v/>
      </c>
      <c r="CO20" s="26"/>
      <c r="CP20" s="28" t="str">
        <f>IF(CO19&lt;&gt;"",'DATA TABLE'!$L$19+'DATA TABLE'!$M$19,"")</f>
        <v/>
      </c>
      <c r="CQ20" s="26"/>
      <c r="CR20" s="28" t="str">
        <f>IF(CQ19&lt;&gt;"",'DATA TABLE'!$L$19+'DATA TABLE'!$M$19,"")</f>
        <v/>
      </c>
      <c r="CS20" s="26"/>
      <c r="CT20" s="28" t="str">
        <f>IF(CS19&lt;&gt;"",'DATA TABLE'!$L$19+'DATA TABLE'!$M$19,"")</f>
        <v/>
      </c>
      <c r="CU20" s="26"/>
      <c r="CV20" s="28" t="str">
        <f>IF(CU19&lt;&gt;"",'DATA TABLE'!$L$19+'DATA TABLE'!$M$19,"")</f>
        <v/>
      </c>
      <c r="CW20" s="26"/>
      <c r="CX20" s="28" t="str">
        <f>IF(CW19&lt;&gt;"",'DATA TABLE'!$L$19+'DATA TABLE'!$M$19,"")</f>
        <v/>
      </c>
      <c r="CY20" s="26"/>
      <c r="CZ20" s="28" t="str">
        <f>IF(CY19&lt;&gt;"",'DATA TABLE'!$L$19+'DATA TABLE'!$M$19,"")</f>
        <v/>
      </c>
      <c r="DA20" s="26"/>
      <c r="DB20" s="28" t="str">
        <f>IF(DA19&lt;&gt;"",'DATA TABLE'!$L$19+'DATA TABLE'!$M$19,"")</f>
        <v/>
      </c>
    </row>
    <row r="21" spans="2:106">
      <c r="B21" s="31" t="str">
        <f>+'DATA TABLE'!C31&amp;" ||  "&amp;'DATA TABLE'!H31</f>
        <v xml:space="preserve"> ||  </v>
      </c>
      <c r="C21" s="27" t="str">
        <f>IF(WEEKNUM('DATA TABLE'!$V$19,1)=SCHEDULE!C20,'DATA TABLE'!$V$19,"")</f>
        <v/>
      </c>
      <c r="D21" s="25" t="str">
        <f>IF(C21&lt;&gt;"",'DATA TABLE'!$P$19&amp;"-"&amp;'DATA TABLE'!$Q$19,"")</f>
        <v/>
      </c>
      <c r="E21" s="27" t="str">
        <f>IF(WEEKNUM('DATA TABLE'!$V$19,1)=SCHEDULE!E20,'DATA TABLE'!$V$19,"")</f>
        <v/>
      </c>
      <c r="F21" s="25" t="str">
        <f>IF(E21&lt;&gt;"",'DATA TABLE'!$P$19&amp;"-"&amp;'DATA TABLE'!$Q$19,"")</f>
        <v/>
      </c>
      <c r="G21" s="27" t="str">
        <f>IF(WEEKNUM('DATA TABLE'!$V$19,1)=SCHEDULE!G20,'DATA TABLE'!$V$19,"")</f>
        <v/>
      </c>
      <c r="H21" s="25" t="str">
        <f>IF(G21&lt;&gt;"",'DATA TABLE'!$P$19&amp;"-"&amp;'DATA TABLE'!$Q$19,"")</f>
        <v/>
      </c>
      <c r="I21" s="27" t="str">
        <f>IF(WEEKNUM('DATA TABLE'!$V$19,1)=SCHEDULE!I20,'DATA TABLE'!$V$19,"")</f>
        <v/>
      </c>
      <c r="J21" s="25" t="str">
        <f>IF(I21&lt;&gt;"",'DATA TABLE'!$P$19&amp;"-"&amp;'DATA TABLE'!$Q$19,"")</f>
        <v/>
      </c>
      <c r="K21" s="27" t="str">
        <f>IF(WEEKNUM('DATA TABLE'!$V$19,1)=SCHEDULE!K20,'DATA TABLE'!$V$19,"")</f>
        <v/>
      </c>
      <c r="L21" s="25" t="str">
        <f>IF(K21&lt;&gt;"",'DATA TABLE'!$P$19&amp;"-"&amp;'DATA TABLE'!$Q$19,"")</f>
        <v/>
      </c>
      <c r="M21" s="27" t="str">
        <f>IF(WEEKNUM('DATA TABLE'!$V$19,1)=SCHEDULE!M20,'DATA TABLE'!$V$19,"")</f>
        <v/>
      </c>
      <c r="N21" s="25" t="str">
        <f>IF(M21&lt;&gt;"",'DATA TABLE'!$P$19&amp;"-"&amp;'DATA TABLE'!$Q$19,"")</f>
        <v/>
      </c>
      <c r="O21" s="27" t="str">
        <f>IF(WEEKNUM('DATA TABLE'!$V$19,1)=SCHEDULE!O20,'DATA TABLE'!$V$19,"")</f>
        <v/>
      </c>
      <c r="P21" s="25" t="str">
        <f>IF(O21&lt;&gt;"",'DATA TABLE'!$P$19&amp;"-"&amp;'DATA TABLE'!$Q$19,"")</f>
        <v/>
      </c>
      <c r="Q21" s="27" t="str">
        <f>IF(WEEKNUM('DATA TABLE'!$V$19,1)=SCHEDULE!Q20,'DATA TABLE'!$V$19,"")</f>
        <v/>
      </c>
      <c r="R21" s="25" t="str">
        <f>IF(Q21&lt;&gt;"",'DATA TABLE'!$P$19&amp;"-"&amp;'DATA TABLE'!$Q$19,"")</f>
        <v/>
      </c>
      <c r="S21" s="27" t="str">
        <f>IF(WEEKNUM('DATA TABLE'!$V$19,1)=SCHEDULE!S20,'DATA TABLE'!$V$19,"")</f>
        <v/>
      </c>
      <c r="T21" s="25" t="str">
        <f>IF(S21&lt;&gt;"",'DATA TABLE'!$P$19&amp;"-"&amp;'DATA TABLE'!$Q$19,"")</f>
        <v/>
      </c>
      <c r="U21" s="27" t="str">
        <f>IF(WEEKNUM('DATA TABLE'!$V$19,1)=SCHEDULE!U20,'DATA TABLE'!$V$19,"")</f>
        <v/>
      </c>
      <c r="V21" s="25" t="str">
        <f>IF(U21&lt;&gt;"",'DATA TABLE'!$P$19&amp;"-"&amp;'DATA TABLE'!$Q$19,"")</f>
        <v/>
      </c>
      <c r="W21" s="27" t="str">
        <f>IF(WEEKNUM('DATA TABLE'!$V$19,1)=SCHEDULE!W20,'DATA TABLE'!$V$19,"")</f>
        <v/>
      </c>
      <c r="X21" s="25" t="str">
        <f>IF(W21&lt;&gt;"",'DATA TABLE'!$P$19&amp;"-"&amp;'DATA TABLE'!$Q$19,"")</f>
        <v/>
      </c>
      <c r="Y21" s="27" t="str">
        <f>IF(WEEKNUM('DATA TABLE'!$V$19,1)=SCHEDULE!Y20,'DATA TABLE'!$V$19,"")</f>
        <v/>
      </c>
      <c r="Z21" s="25" t="str">
        <f>IF(Y21&lt;&gt;"",'DATA TABLE'!$P$19&amp;"-"&amp;'DATA TABLE'!$Q$19,"")</f>
        <v/>
      </c>
      <c r="AA21" s="27" t="str">
        <f>IF(WEEKNUM('DATA TABLE'!$V$19,1)=SCHEDULE!AA20,'DATA TABLE'!$V$19,"")</f>
        <v/>
      </c>
      <c r="AB21" s="25" t="str">
        <f>IF(AA21&lt;&gt;"",'DATA TABLE'!$P$19&amp;"-"&amp;'DATA TABLE'!$Q$19,"")</f>
        <v/>
      </c>
      <c r="AC21" s="27" t="str">
        <f>IF(WEEKNUM('DATA TABLE'!$V$19,1)=SCHEDULE!AC20,'DATA TABLE'!$V$19,"")</f>
        <v/>
      </c>
      <c r="AD21" s="25" t="str">
        <f>IF(AC21&lt;&gt;"",'DATA TABLE'!$P$19&amp;"-"&amp;'DATA TABLE'!$Q$19,"")</f>
        <v/>
      </c>
      <c r="AE21" s="27" t="str">
        <f>IF(WEEKNUM('DATA TABLE'!$V$19,1)=SCHEDULE!AE20,'DATA TABLE'!$V$19,"")</f>
        <v/>
      </c>
      <c r="AF21" s="25" t="str">
        <f>IF(AE21&lt;&gt;"",'DATA TABLE'!$P$19&amp;"-"&amp;'DATA TABLE'!$Q$19,"")</f>
        <v/>
      </c>
      <c r="AG21" s="27" t="str">
        <f>IF(WEEKNUM('DATA TABLE'!$V$19,1)=SCHEDULE!AG20,'DATA TABLE'!$V$19,"")</f>
        <v/>
      </c>
      <c r="AH21" s="25" t="str">
        <f>IF(AG21&lt;&gt;"",'DATA TABLE'!$P$19&amp;"-"&amp;'DATA TABLE'!$Q$19,"")</f>
        <v/>
      </c>
      <c r="AI21" s="27" t="str">
        <f>IF(WEEKNUM('DATA TABLE'!$V$19,1)=SCHEDULE!AI20,'DATA TABLE'!$V$19,"")</f>
        <v/>
      </c>
      <c r="AJ21" s="25" t="str">
        <f>IF(AI21&lt;&gt;"",'DATA TABLE'!$P$19&amp;"-"&amp;'DATA TABLE'!$Q$19,"")</f>
        <v/>
      </c>
      <c r="AK21" s="27" t="str">
        <f>IF(WEEKNUM('DATA TABLE'!$V$19,1)=SCHEDULE!AK20,'DATA TABLE'!$V$19,"")</f>
        <v/>
      </c>
      <c r="AL21" s="25" t="str">
        <f>IF(AK21&lt;&gt;"",'DATA TABLE'!$P$19&amp;"-"&amp;'DATA TABLE'!$Q$19,"")</f>
        <v/>
      </c>
      <c r="AM21" s="27" t="str">
        <f>IF(WEEKNUM('DATA TABLE'!$V$19,1)=SCHEDULE!AM20,'DATA TABLE'!$V$19,"")</f>
        <v/>
      </c>
      <c r="AN21" s="25" t="str">
        <f>IF(AM21&lt;&gt;"",'DATA TABLE'!$P$19&amp;"-"&amp;'DATA TABLE'!$Q$19,"")</f>
        <v/>
      </c>
      <c r="AO21" s="27" t="str">
        <f>IF(WEEKNUM('DATA TABLE'!$V$19,1)=SCHEDULE!AO20,'DATA TABLE'!$V$19,"")</f>
        <v/>
      </c>
      <c r="AP21" s="25" t="str">
        <f>IF(AO21&lt;&gt;"",'DATA TABLE'!$P$19&amp;"-"&amp;'DATA TABLE'!$Q$19,"")</f>
        <v/>
      </c>
      <c r="AQ21" s="27" t="str">
        <f>IF(WEEKNUM('DATA TABLE'!$V$19,1)=SCHEDULE!AQ20,'DATA TABLE'!$V$19,"")</f>
        <v/>
      </c>
      <c r="AR21" s="25" t="str">
        <f>IF(AQ21&lt;&gt;"",'DATA TABLE'!$P$19&amp;"-"&amp;'DATA TABLE'!$Q$19,"")</f>
        <v/>
      </c>
      <c r="AS21" s="27" t="str">
        <f>IF(WEEKNUM('DATA TABLE'!$V$19,1)=SCHEDULE!AS20,'DATA TABLE'!$V$19,"")</f>
        <v/>
      </c>
      <c r="AT21" s="25" t="str">
        <f>IF(AS21&lt;&gt;"",'DATA TABLE'!$P$19&amp;"-"&amp;'DATA TABLE'!$Q$19,"")</f>
        <v/>
      </c>
      <c r="AU21" s="27" t="str">
        <f>IF(WEEKNUM('DATA TABLE'!$V$19,1)=SCHEDULE!AU20,'DATA TABLE'!$V$19,"")</f>
        <v/>
      </c>
      <c r="AV21" s="25" t="str">
        <f>IF(AU21&lt;&gt;"",'DATA TABLE'!$P$19&amp;"-"&amp;'DATA TABLE'!$Q$19,"")</f>
        <v/>
      </c>
      <c r="AW21" s="27" t="str">
        <f>IF(WEEKNUM('DATA TABLE'!$V$19,1)=SCHEDULE!AW20,'DATA TABLE'!$V$19,"")</f>
        <v/>
      </c>
      <c r="AX21" s="25" t="str">
        <f>IF(AW21&lt;&gt;"",'DATA TABLE'!$P$19&amp;"-"&amp;'DATA TABLE'!$Q$19,"")</f>
        <v/>
      </c>
      <c r="AY21" s="27" t="str">
        <f>IF(WEEKNUM('DATA TABLE'!$V$19,1)=SCHEDULE!AY20,'DATA TABLE'!$V$19,"")</f>
        <v/>
      </c>
      <c r="AZ21" s="25" t="str">
        <f>IF(AY21&lt;&gt;"",'DATA TABLE'!$P$19&amp;"-"&amp;'DATA TABLE'!$Q$19,"")</f>
        <v/>
      </c>
      <c r="BA21" s="27" t="str">
        <f>IF(WEEKNUM('DATA TABLE'!$V$19,1)=SCHEDULE!BA20,'DATA TABLE'!$V$19,"")</f>
        <v/>
      </c>
      <c r="BB21" s="25" t="str">
        <f>IF(BA21&lt;&gt;"",'DATA TABLE'!$P$19&amp;"-"&amp;'DATA TABLE'!$Q$19,"")</f>
        <v/>
      </c>
      <c r="BC21" s="27" t="str">
        <f>IF(WEEKNUM('DATA TABLE'!$V$19,1)=SCHEDULE!BC20,'DATA TABLE'!$V$19,"")</f>
        <v/>
      </c>
      <c r="BD21" s="25" t="str">
        <f>IF(BC21&lt;&gt;"",'DATA TABLE'!$P$19&amp;"-"&amp;'DATA TABLE'!$Q$19,"")</f>
        <v/>
      </c>
      <c r="BE21" s="27" t="str">
        <f>IF(WEEKNUM('DATA TABLE'!$V$19,1)=SCHEDULE!BE20,'DATA TABLE'!$V$19,"")</f>
        <v/>
      </c>
      <c r="BF21" s="25" t="str">
        <f>IF(BE21&lt;&gt;"",'DATA TABLE'!$P$19&amp;"-"&amp;'DATA TABLE'!$Q$19,"")</f>
        <v/>
      </c>
      <c r="BG21" s="27" t="str">
        <f>IF(WEEKNUM('DATA TABLE'!$V$19,1)=SCHEDULE!BG20,'DATA TABLE'!$V$19,"")</f>
        <v/>
      </c>
      <c r="BH21" s="25" t="str">
        <f>IF(BG21&lt;&gt;"",'DATA TABLE'!$P$19&amp;"-"&amp;'DATA TABLE'!$Q$19,"")</f>
        <v/>
      </c>
      <c r="BI21" s="27" t="str">
        <f>IF(WEEKNUM('DATA TABLE'!$V$19,1)=SCHEDULE!BI20,'DATA TABLE'!$V$19,"")</f>
        <v/>
      </c>
      <c r="BJ21" s="25" t="str">
        <f>IF(BI21&lt;&gt;"",'DATA TABLE'!$P$19&amp;"-"&amp;'DATA TABLE'!$Q$19,"")</f>
        <v/>
      </c>
      <c r="BK21" s="27" t="str">
        <f>IF(WEEKNUM('DATA TABLE'!$V$19,1)=SCHEDULE!BK20,'DATA TABLE'!$V$19,"")</f>
        <v/>
      </c>
      <c r="BL21" s="25" t="str">
        <f>IF(BK21&lt;&gt;"",'DATA TABLE'!$P$19&amp;"-"&amp;'DATA TABLE'!$Q$19,"")</f>
        <v/>
      </c>
      <c r="BM21" s="27" t="str">
        <f>IF(WEEKNUM('DATA TABLE'!$V$19,1)=SCHEDULE!BM20,'DATA TABLE'!$V$19,"")</f>
        <v/>
      </c>
      <c r="BN21" s="25" t="str">
        <f>IF(BM21&lt;&gt;"",'DATA TABLE'!$P$19&amp;"-"&amp;'DATA TABLE'!$Q$19,"")</f>
        <v/>
      </c>
      <c r="BO21" s="27" t="str">
        <f>IF(WEEKNUM('DATA TABLE'!$V$19,1)=SCHEDULE!BO20,'DATA TABLE'!$V$19,"")</f>
        <v/>
      </c>
      <c r="BP21" s="25" t="str">
        <f>IF(BO21&lt;&gt;"",'DATA TABLE'!$P$19&amp;"-"&amp;'DATA TABLE'!$Q$19,"")</f>
        <v/>
      </c>
      <c r="BQ21" s="27" t="str">
        <f>IF(WEEKNUM('DATA TABLE'!$V$19,1)=SCHEDULE!BQ20,'DATA TABLE'!$V$19,"")</f>
        <v/>
      </c>
      <c r="BR21" s="25" t="str">
        <f>IF(BQ21&lt;&gt;"",'DATA TABLE'!$P$19&amp;"-"&amp;'DATA TABLE'!$Q$19,"")</f>
        <v/>
      </c>
      <c r="BS21" s="27" t="str">
        <f>IF(WEEKNUM('DATA TABLE'!$V$19,1)=SCHEDULE!BS20,'DATA TABLE'!$V$19,"")</f>
        <v/>
      </c>
      <c r="BT21" s="25" t="str">
        <f>IF(BS21&lt;&gt;"",'DATA TABLE'!$P$19&amp;"-"&amp;'DATA TABLE'!$Q$19,"")</f>
        <v/>
      </c>
      <c r="BU21" s="27" t="str">
        <f>IF(WEEKNUM('DATA TABLE'!$V$19,1)=SCHEDULE!BU20,'DATA TABLE'!$V$19,"")</f>
        <v/>
      </c>
      <c r="BV21" s="25" t="str">
        <f>IF(BU21&lt;&gt;"",'DATA TABLE'!$P$19&amp;"-"&amp;'DATA TABLE'!$Q$19,"")</f>
        <v/>
      </c>
      <c r="BW21" s="27" t="str">
        <f>IF(WEEKNUM('DATA TABLE'!$V$19,1)=SCHEDULE!BW20,'DATA TABLE'!$V$19,"")</f>
        <v/>
      </c>
      <c r="BX21" s="25" t="str">
        <f>IF(BW21&lt;&gt;"",'DATA TABLE'!$P$19&amp;"-"&amp;'DATA TABLE'!$Q$19,"")</f>
        <v/>
      </c>
      <c r="BY21" s="27" t="str">
        <f>IF(WEEKNUM('DATA TABLE'!$V$19,1)=SCHEDULE!BY20,'DATA TABLE'!$V$19,"")</f>
        <v/>
      </c>
      <c r="BZ21" s="25" t="str">
        <f>IF(BY21&lt;&gt;"",'DATA TABLE'!$P$19&amp;"-"&amp;'DATA TABLE'!$Q$19,"")</f>
        <v/>
      </c>
      <c r="CA21" s="27" t="str">
        <f>IF(WEEKNUM('DATA TABLE'!$V$19,1)=SCHEDULE!CA20,'DATA TABLE'!$V$19,"")</f>
        <v/>
      </c>
      <c r="CB21" s="25" t="str">
        <f>IF(CA21&lt;&gt;"",'DATA TABLE'!$P$19&amp;"-"&amp;'DATA TABLE'!$Q$19,"")</f>
        <v/>
      </c>
      <c r="CC21" s="27" t="str">
        <f>IF(WEEKNUM('DATA TABLE'!$V$19,1)=SCHEDULE!CC20,'DATA TABLE'!$V$19,"")</f>
        <v/>
      </c>
      <c r="CD21" s="25" t="str">
        <f>IF(CC21&lt;&gt;"",'DATA TABLE'!$P$19&amp;"-"&amp;'DATA TABLE'!$Q$19,"")</f>
        <v/>
      </c>
      <c r="CE21" s="27" t="str">
        <f>IF(WEEKNUM('DATA TABLE'!$V$19,1)=SCHEDULE!CE20,'DATA TABLE'!$V$19,"")</f>
        <v/>
      </c>
      <c r="CF21" s="25" t="str">
        <f>IF(CE21&lt;&gt;"",'DATA TABLE'!$P$19&amp;"-"&amp;'DATA TABLE'!$Q$19,"")</f>
        <v/>
      </c>
      <c r="CG21" s="27" t="str">
        <f>IF(WEEKNUM('DATA TABLE'!$V$19,1)=SCHEDULE!CG20,'DATA TABLE'!$V$19,"")</f>
        <v/>
      </c>
      <c r="CH21" s="25" t="str">
        <f>IF(CG21&lt;&gt;"",'DATA TABLE'!$P$19&amp;"-"&amp;'DATA TABLE'!$Q$19,"")</f>
        <v/>
      </c>
      <c r="CI21" s="27" t="str">
        <f>IF(WEEKNUM('DATA TABLE'!$V$19,1)=SCHEDULE!CI20,'DATA TABLE'!$V$19,"")</f>
        <v/>
      </c>
      <c r="CJ21" s="25" t="str">
        <f>IF(CI21&lt;&gt;"",'DATA TABLE'!$P$19&amp;"-"&amp;'DATA TABLE'!$Q$19,"")</f>
        <v/>
      </c>
      <c r="CK21" s="27" t="str">
        <f>IF(WEEKNUM('DATA TABLE'!$V$19,1)=SCHEDULE!CK20,'DATA TABLE'!$V$19,"")</f>
        <v/>
      </c>
      <c r="CL21" s="25" t="str">
        <f>IF(CK21&lt;&gt;"",'DATA TABLE'!$P$19&amp;"-"&amp;'DATA TABLE'!$Q$19,"")</f>
        <v/>
      </c>
      <c r="CM21" s="27" t="str">
        <f>IF(WEEKNUM('DATA TABLE'!$V$19,1)=SCHEDULE!CM20,'DATA TABLE'!$V$19,"")</f>
        <v/>
      </c>
      <c r="CN21" s="25" t="str">
        <f>IF(CM21&lt;&gt;"",'DATA TABLE'!$P$19&amp;"-"&amp;'DATA TABLE'!$Q$19,"")</f>
        <v/>
      </c>
      <c r="CO21" s="27" t="str">
        <f>IF(WEEKNUM('DATA TABLE'!$V$19,1)=SCHEDULE!CO20,'DATA TABLE'!$V$19,"")</f>
        <v/>
      </c>
      <c r="CP21" s="25" t="str">
        <f>IF(CO21&lt;&gt;"",'DATA TABLE'!$P$19&amp;"-"&amp;'DATA TABLE'!$Q$19,"")</f>
        <v/>
      </c>
      <c r="CQ21" s="27" t="str">
        <f>IF(WEEKNUM('DATA TABLE'!$V$19,1)=SCHEDULE!CQ20,'DATA TABLE'!$V$19,"")</f>
        <v/>
      </c>
      <c r="CR21" s="25" t="str">
        <f>IF(CQ21&lt;&gt;"",'DATA TABLE'!$P$19&amp;"-"&amp;'DATA TABLE'!$Q$19,"")</f>
        <v/>
      </c>
      <c r="CS21" s="27" t="str">
        <f>IF(WEEKNUM('DATA TABLE'!$V$19,1)=SCHEDULE!CS20,'DATA TABLE'!$V$19,"")</f>
        <v/>
      </c>
      <c r="CT21" s="25" t="str">
        <f>IF(CS21&lt;&gt;"",'DATA TABLE'!$P$19&amp;"-"&amp;'DATA TABLE'!$Q$19,"")</f>
        <v/>
      </c>
      <c r="CU21" s="27" t="str">
        <f>IF(WEEKNUM('DATA TABLE'!$V$19,1)=SCHEDULE!CU20,'DATA TABLE'!$V$19,"")</f>
        <v/>
      </c>
      <c r="CV21" s="25" t="str">
        <f>IF(CU21&lt;&gt;"",'DATA TABLE'!$P$19&amp;"-"&amp;'DATA TABLE'!$Q$19,"")</f>
        <v/>
      </c>
      <c r="CW21" s="27" t="str">
        <f>IF(WEEKNUM('DATA TABLE'!$V$19,1)=SCHEDULE!CW20,'DATA TABLE'!$V$19,"")</f>
        <v/>
      </c>
      <c r="CX21" s="25" t="str">
        <f>IF(CW21&lt;&gt;"",'DATA TABLE'!$P$19&amp;"-"&amp;'DATA TABLE'!$Q$19,"")</f>
        <v/>
      </c>
      <c r="CY21" s="27" t="str">
        <f>IF(WEEKNUM('DATA TABLE'!$V$19,1)=SCHEDULE!CY20,'DATA TABLE'!$V$19,"")</f>
        <v/>
      </c>
      <c r="CZ21" s="25" t="str">
        <f>IF(CY21&lt;&gt;"",'DATA TABLE'!$P$19&amp;"-"&amp;'DATA TABLE'!$Q$19,"")</f>
        <v/>
      </c>
      <c r="DA21" s="27" t="str">
        <f>IF(WEEKNUM('DATA TABLE'!$V$19,1)=SCHEDULE!DA20,'DATA TABLE'!$V$19,"")</f>
        <v/>
      </c>
      <c r="DB21" s="25" t="str">
        <f>IF(DA21&lt;&gt;"",'DATA TABLE'!$P$19&amp;"-"&amp;'DATA TABLE'!$Q$19,"")</f>
        <v/>
      </c>
    </row>
    <row r="22" spans="2:106" ht="15.75" thickBot="1">
      <c r="B22" s="32"/>
      <c r="C22" s="26"/>
      <c r="D22" s="28" t="str">
        <f>IF(C21&lt;&gt;"",'DATA TABLE'!$L$19+'DATA TABLE'!$M$19,"")</f>
        <v/>
      </c>
      <c r="E22" s="26"/>
      <c r="F22" s="28" t="str">
        <f>IF(E21&lt;&gt;"",'DATA TABLE'!$L$19+'DATA TABLE'!$M$19,"")</f>
        <v/>
      </c>
      <c r="G22" s="26"/>
      <c r="H22" s="28" t="str">
        <f>IF(G21&lt;&gt;"",'DATA TABLE'!$L$19+'DATA TABLE'!$M$19,"")</f>
        <v/>
      </c>
      <c r="I22" s="26"/>
      <c r="J22" s="28" t="str">
        <f>IF(I21&lt;&gt;"",'DATA TABLE'!$L$19+'DATA TABLE'!$M$19,"")</f>
        <v/>
      </c>
      <c r="K22" s="26"/>
      <c r="L22" s="28" t="str">
        <f>IF(K21&lt;&gt;"",'DATA TABLE'!$L$19+'DATA TABLE'!$M$19,"")</f>
        <v/>
      </c>
      <c r="M22" s="26"/>
      <c r="N22" s="28" t="str">
        <f>IF(M21&lt;&gt;"",'DATA TABLE'!$L$19+'DATA TABLE'!$M$19,"")</f>
        <v/>
      </c>
      <c r="O22" s="26"/>
      <c r="P22" s="28" t="str">
        <f>IF(O21&lt;&gt;"",'DATA TABLE'!$L$19+'DATA TABLE'!$M$19,"")</f>
        <v/>
      </c>
      <c r="Q22" s="26"/>
      <c r="R22" s="28" t="str">
        <f>IF(Q21&lt;&gt;"",'DATA TABLE'!$L$19+'DATA TABLE'!$M$19,"")</f>
        <v/>
      </c>
      <c r="S22" s="26"/>
      <c r="T22" s="28" t="str">
        <f>IF(S21&lt;&gt;"",'DATA TABLE'!$L$19+'DATA TABLE'!$M$19,"")</f>
        <v/>
      </c>
      <c r="U22" s="26"/>
      <c r="V22" s="28" t="str">
        <f>IF(U21&lt;&gt;"",'DATA TABLE'!$L$19+'DATA TABLE'!$M$19,"")</f>
        <v/>
      </c>
      <c r="W22" s="26"/>
      <c r="X22" s="28" t="str">
        <f>IF(W21&lt;&gt;"",'DATA TABLE'!$L$19+'DATA TABLE'!$M$19,"")</f>
        <v/>
      </c>
      <c r="Y22" s="26"/>
      <c r="Z22" s="28" t="str">
        <f>IF(Y21&lt;&gt;"",'DATA TABLE'!$L$19+'DATA TABLE'!$M$19,"")</f>
        <v/>
      </c>
      <c r="AA22" s="26"/>
      <c r="AB22" s="28" t="str">
        <f>IF(AA21&lt;&gt;"",'DATA TABLE'!$L$19+'DATA TABLE'!$M$19,"")</f>
        <v/>
      </c>
      <c r="AC22" s="26"/>
      <c r="AD22" s="28" t="str">
        <f>IF(AC21&lt;&gt;"",'DATA TABLE'!$L$19+'DATA TABLE'!$M$19,"")</f>
        <v/>
      </c>
      <c r="AE22" s="26"/>
      <c r="AF22" s="28" t="str">
        <f>IF(AE21&lt;&gt;"",'DATA TABLE'!$L$19+'DATA TABLE'!$M$19,"")</f>
        <v/>
      </c>
      <c r="AG22" s="26"/>
      <c r="AH22" s="28" t="str">
        <f>IF(AG21&lt;&gt;"",'DATA TABLE'!$L$19+'DATA TABLE'!$M$19,"")</f>
        <v/>
      </c>
      <c r="AI22" s="26"/>
      <c r="AJ22" s="28" t="str">
        <f>IF(AI21&lt;&gt;"",'DATA TABLE'!$L$19+'DATA TABLE'!$M$19,"")</f>
        <v/>
      </c>
      <c r="AK22" s="26"/>
      <c r="AL22" s="28" t="str">
        <f>IF(AK21&lt;&gt;"",'DATA TABLE'!$L$19+'DATA TABLE'!$M$19,"")</f>
        <v/>
      </c>
      <c r="AM22" s="26"/>
      <c r="AN22" s="28" t="str">
        <f>IF(AM21&lt;&gt;"",'DATA TABLE'!$L$19+'DATA TABLE'!$M$19,"")</f>
        <v/>
      </c>
      <c r="AO22" s="26"/>
      <c r="AP22" s="28" t="str">
        <f>IF(AO21&lt;&gt;"",'DATA TABLE'!$L$19+'DATA TABLE'!$M$19,"")</f>
        <v/>
      </c>
      <c r="AQ22" s="26"/>
      <c r="AR22" s="28" t="str">
        <f>IF(AQ21&lt;&gt;"",'DATA TABLE'!$L$19+'DATA TABLE'!$M$19,"")</f>
        <v/>
      </c>
      <c r="AS22" s="26"/>
      <c r="AT22" s="28" t="str">
        <f>IF(AS21&lt;&gt;"",'DATA TABLE'!$L$19+'DATA TABLE'!$M$19,"")</f>
        <v/>
      </c>
      <c r="AU22" s="26"/>
      <c r="AV22" s="28" t="str">
        <f>IF(AU21&lt;&gt;"",'DATA TABLE'!$L$19+'DATA TABLE'!$M$19,"")</f>
        <v/>
      </c>
      <c r="AW22" s="26"/>
      <c r="AX22" s="28" t="str">
        <f>IF(AW21&lt;&gt;"",'DATA TABLE'!$L$19+'DATA TABLE'!$M$19,"")</f>
        <v/>
      </c>
      <c r="AY22" s="26"/>
      <c r="AZ22" s="28" t="str">
        <f>IF(AY21&lt;&gt;"",'DATA TABLE'!$L$19+'DATA TABLE'!$M$19,"")</f>
        <v/>
      </c>
      <c r="BA22" s="26"/>
      <c r="BB22" s="28" t="str">
        <f>IF(BA21&lt;&gt;"",'DATA TABLE'!$L$19+'DATA TABLE'!$M$19,"")</f>
        <v/>
      </c>
      <c r="BC22" s="26"/>
      <c r="BD22" s="28" t="str">
        <f>IF(BC21&lt;&gt;"",'DATA TABLE'!$L$19+'DATA TABLE'!$M$19,"")</f>
        <v/>
      </c>
      <c r="BE22" s="26"/>
      <c r="BF22" s="28" t="str">
        <f>IF(BE21&lt;&gt;"",'DATA TABLE'!$L$19+'DATA TABLE'!$M$19,"")</f>
        <v/>
      </c>
      <c r="BG22" s="26"/>
      <c r="BH22" s="28" t="str">
        <f>IF(BG21&lt;&gt;"",'DATA TABLE'!$L$19+'DATA TABLE'!$M$19,"")</f>
        <v/>
      </c>
      <c r="BI22" s="26"/>
      <c r="BJ22" s="28" t="str">
        <f>IF(BI21&lt;&gt;"",'DATA TABLE'!$L$19+'DATA TABLE'!$M$19,"")</f>
        <v/>
      </c>
      <c r="BK22" s="26"/>
      <c r="BL22" s="28" t="str">
        <f>IF(BK21&lt;&gt;"",'DATA TABLE'!$L$19+'DATA TABLE'!$M$19,"")</f>
        <v/>
      </c>
      <c r="BM22" s="26"/>
      <c r="BN22" s="28" t="str">
        <f>IF(BM21&lt;&gt;"",'DATA TABLE'!$L$19+'DATA TABLE'!$M$19,"")</f>
        <v/>
      </c>
      <c r="BO22" s="26"/>
      <c r="BP22" s="28" t="str">
        <f>IF(BO21&lt;&gt;"",'DATA TABLE'!$L$19+'DATA TABLE'!$M$19,"")</f>
        <v/>
      </c>
      <c r="BQ22" s="26"/>
      <c r="BR22" s="28" t="str">
        <f>IF(BQ21&lt;&gt;"",'DATA TABLE'!$L$19+'DATA TABLE'!$M$19,"")</f>
        <v/>
      </c>
      <c r="BS22" s="26"/>
      <c r="BT22" s="28" t="str">
        <f>IF(BS21&lt;&gt;"",'DATA TABLE'!$L$19+'DATA TABLE'!$M$19,"")</f>
        <v/>
      </c>
      <c r="BU22" s="26"/>
      <c r="BV22" s="28" t="str">
        <f>IF(BU21&lt;&gt;"",'DATA TABLE'!$L$19+'DATA TABLE'!$M$19,"")</f>
        <v/>
      </c>
      <c r="BW22" s="26"/>
      <c r="BX22" s="28" t="str">
        <f>IF(BW21&lt;&gt;"",'DATA TABLE'!$L$19+'DATA TABLE'!$M$19,"")</f>
        <v/>
      </c>
      <c r="BY22" s="26"/>
      <c r="BZ22" s="28" t="str">
        <f>IF(BY21&lt;&gt;"",'DATA TABLE'!$L$19+'DATA TABLE'!$M$19,"")</f>
        <v/>
      </c>
      <c r="CA22" s="26"/>
      <c r="CB22" s="28" t="str">
        <f>IF(CA21&lt;&gt;"",'DATA TABLE'!$L$19+'DATA TABLE'!$M$19,"")</f>
        <v/>
      </c>
      <c r="CC22" s="26"/>
      <c r="CD22" s="28" t="str">
        <f>IF(CC21&lt;&gt;"",'DATA TABLE'!$L$19+'DATA TABLE'!$M$19,"")</f>
        <v/>
      </c>
      <c r="CE22" s="26"/>
      <c r="CF22" s="28" t="str">
        <f>IF(CE21&lt;&gt;"",'DATA TABLE'!$L$19+'DATA TABLE'!$M$19,"")</f>
        <v/>
      </c>
      <c r="CG22" s="26"/>
      <c r="CH22" s="28" t="str">
        <f>IF(CG21&lt;&gt;"",'DATA TABLE'!$L$19+'DATA TABLE'!$M$19,"")</f>
        <v/>
      </c>
      <c r="CI22" s="26"/>
      <c r="CJ22" s="28" t="str">
        <f>IF(CI21&lt;&gt;"",'DATA TABLE'!$L$19+'DATA TABLE'!$M$19,"")</f>
        <v/>
      </c>
      <c r="CK22" s="26"/>
      <c r="CL22" s="28" t="str">
        <f>IF(CK21&lt;&gt;"",'DATA TABLE'!$L$19+'DATA TABLE'!$M$19,"")</f>
        <v/>
      </c>
      <c r="CM22" s="26"/>
      <c r="CN22" s="28" t="str">
        <f>IF(CM21&lt;&gt;"",'DATA TABLE'!$L$19+'DATA TABLE'!$M$19,"")</f>
        <v/>
      </c>
      <c r="CO22" s="26"/>
      <c r="CP22" s="28" t="str">
        <f>IF(CO21&lt;&gt;"",'DATA TABLE'!$L$19+'DATA TABLE'!$M$19,"")</f>
        <v/>
      </c>
      <c r="CQ22" s="26"/>
      <c r="CR22" s="28" t="str">
        <f>IF(CQ21&lt;&gt;"",'DATA TABLE'!$L$19+'DATA TABLE'!$M$19,"")</f>
        <v/>
      </c>
      <c r="CS22" s="26"/>
      <c r="CT22" s="28" t="str">
        <f>IF(CS21&lt;&gt;"",'DATA TABLE'!$L$19+'DATA TABLE'!$M$19,"")</f>
        <v/>
      </c>
      <c r="CU22" s="26"/>
      <c r="CV22" s="28" t="str">
        <f>IF(CU21&lt;&gt;"",'DATA TABLE'!$L$19+'DATA TABLE'!$M$19,"")</f>
        <v/>
      </c>
      <c r="CW22" s="26"/>
      <c r="CX22" s="28" t="str">
        <f>IF(CW21&lt;&gt;"",'DATA TABLE'!$L$19+'DATA TABLE'!$M$19,"")</f>
        <v/>
      </c>
      <c r="CY22" s="26"/>
      <c r="CZ22" s="28" t="str">
        <f>IF(CY21&lt;&gt;"",'DATA TABLE'!$L$19+'DATA TABLE'!$M$19,"")</f>
        <v/>
      </c>
      <c r="DA22" s="26"/>
      <c r="DB22" s="28" t="str">
        <f>IF(DA21&lt;&gt;"",'DATA TABLE'!$L$19+'DATA TABLE'!$M$19,"")</f>
        <v/>
      </c>
    </row>
    <row r="23" spans="2:106">
      <c r="B23" s="31" t="str">
        <f>+'DATA TABLE'!C33&amp;" ||  "&amp;'DATA TABLE'!H33</f>
        <v xml:space="preserve"> ||  </v>
      </c>
      <c r="C23" s="27" t="str">
        <f>IF(WEEKNUM('DATA TABLE'!$V$19,1)=SCHEDULE!C22,'DATA TABLE'!$V$19,"")</f>
        <v/>
      </c>
      <c r="D23" s="25" t="str">
        <f>IF(C23&lt;&gt;"",'DATA TABLE'!$P$19&amp;"-"&amp;'DATA TABLE'!$Q$19,"")</f>
        <v/>
      </c>
      <c r="E23" s="27" t="str">
        <f>IF(WEEKNUM('DATA TABLE'!$V$19,1)=SCHEDULE!E22,'DATA TABLE'!$V$19,"")</f>
        <v/>
      </c>
      <c r="F23" s="25" t="str">
        <f>IF(E23&lt;&gt;"",'DATA TABLE'!$P$19&amp;"-"&amp;'DATA TABLE'!$Q$19,"")</f>
        <v/>
      </c>
      <c r="G23" s="27" t="str">
        <f>IF(WEEKNUM('DATA TABLE'!$V$19,1)=SCHEDULE!G22,'DATA TABLE'!$V$19,"")</f>
        <v/>
      </c>
      <c r="H23" s="25" t="str">
        <f>IF(G23&lt;&gt;"",'DATA TABLE'!$P$19&amp;"-"&amp;'DATA TABLE'!$Q$19,"")</f>
        <v/>
      </c>
      <c r="I23" s="27" t="str">
        <f>IF(WEEKNUM('DATA TABLE'!$V$19,1)=SCHEDULE!I22,'DATA TABLE'!$V$19,"")</f>
        <v/>
      </c>
      <c r="J23" s="25" t="str">
        <f>IF(I23&lt;&gt;"",'DATA TABLE'!$P$19&amp;"-"&amp;'DATA TABLE'!$Q$19,"")</f>
        <v/>
      </c>
      <c r="K23" s="27" t="str">
        <f>IF(WEEKNUM('DATA TABLE'!$V$19,1)=SCHEDULE!K22,'DATA TABLE'!$V$19,"")</f>
        <v/>
      </c>
      <c r="L23" s="25" t="str">
        <f>IF(K23&lt;&gt;"",'DATA TABLE'!$P$19&amp;"-"&amp;'DATA TABLE'!$Q$19,"")</f>
        <v/>
      </c>
      <c r="M23" s="27" t="str">
        <f>IF(WEEKNUM('DATA TABLE'!$V$19,1)=SCHEDULE!M22,'DATA TABLE'!$V$19,"")</f>
        <v/>
      </c>
      <c r="N23" s="25" t="str">
        <f>IF(M23&lt;&gt;"",'DATA TABLE'!$P$19&amp;"-"&amp;'DATA TABLE'!$Q$19,"")</f>
        <v/>
      </c>
      <c r="O23" s="27" t="str">
        <f>IF(WEEKNUM('DATA TABLE'!$V$19,1)=SCHEDULE!O22,'DATA TABLE'!$V$19,"")</f>
        <v/>
      </c>
      <c r="P23" s="25" t="str">
        <f>IF(O23&lt;&gt;"",'DATA TABLE'!$P$19&amp;"-"&amp;'DATA TABLE'!$Q$19,"")</f>
        <v/>
      </c>
      <c r="Q23" s="27" t="str">
        <f>IF(WEEKNUM('DATA TABLE'!$V$19,1)=SCHEDULE!Q22,'DATA TABLE'!$V$19,"")</f>
        <v/>
      </c>
      <c r="R23" s="25" t="str">
        <f>IF(Q23&lt;&gt;"",'DATA TABLE'!$P$19&amp;"-"&amp;'DATA TABLE'!$Q$19,"")</f>
        <v/>
      </c>
      <c r="S23" s="27" t="str">
        <f>IF(WEEKNUM('DATA TABLE'!$V$19,1)=SCHEDULE!S22,'DATA TABLE'!$V$19,"")</f>
        <v/>
      </c>
      <c r="T23" s="25" t="str">
        <f>IF(S23&lt;&gt;"",'DATA TABLE'!$P$19&amp;"-"&amp;'DATA TABLE'!$Q$19,"")</f>
        <v/>
      </c>
      <c r="U23" s="27" t="str">
        <f>IF(WEEKNUM('DATA TABLE'!$V$19,1)=SCHEDULE!U22,'DATA TABLE'!$V$19,"")</f>
        <v/>
      </c>
      <c r="V23" s="25" t="str">
        <f>IF(U23&lt;&gt;"",'DATA TABLE'!$P$19&amp;"-"&amp;'DATA TABLE'!$Q$19,"")</f>
        <v/>
      </c>
      <c r="W23" s="27" t="str">
        <f>IF(WEEKNUM('DATA TABLE'!$V$19,1)=SCHEDULE!W22,'DATA TABLE'!$V$19,"")</f>
        <v/>
      </c>
      <c r="X23" s="25" t="str">
        <f>IF(W23&lt;&gt;"",'DATA TABLE'!$P$19&amp;"-"&amp;'DATA TABLE'!$Q$19,"")</f>
        <v/>
      </c>
      <c r="Y23" s="27" t="str">
        <f>IF(WEEKNUM('DATA TABLE'!$V$19,1)=SCHEDULE!Y22,'DATA TABLE'!$V$19,"")</f>
        <v/>
      </c>
      <c r="Z23" s="25" t="str">
        <f>IF(Y23&lt;&gt;"",'DATA TABLE'!$P$19&amp;"-"&amp;'DATA TABLE'!$Q$19,"")</f>
        <v/>
      </c>
      <c r="AA23" s="27" t="str">
        <f>IF(WEEKNUM('DATA TABLE'!$V$19,1)=SCHEDULE!AA22,'DATA TABLE'!$V$19,"")</f>
        <v/>
      </c>
      <c r="AB23" s="25" t="str">
        <f>IF(AA23&lt;&gt;"",'DATA TABLE'!$P$19&amp;"-"&amp;'DATA TABLE'!$Q$19,"")</f>
        <v/>
      </c>
      <c r="AC23" s="27" t="str">
        <f>IF(WEEKNUM('DATA TABLE'!$V$19,1)=SCHEDULE!AC22,'DATA TABLE'!$V$19,"")</f>
        <v/>
      </c>
      <c r="AD23" s="25" t="str">
        <f>IF(AC23&lt;&gt;"",'DATA TABLE'!$P$19&amp;"-"&amp;'DATA TABLE'!$Q$19,"")</f>
        <v/>
      </c>
      <c r="AE23" s="27" t="str">
        <f>IF(WEEKNUM('DATA TABLE'!$V$19,1)=SCHEDULE!AE22,'DATA TABLE'!$V$19,"")</f>
        <v/>
      </c>
      <c r="AF23" s="25" t="str">
        <f>IF(AE23&lt;&gt;"",'DATA TABLE'!$P$19&amp;"-"&amp;'DATA TABLE'!$Q$19,"")</f>
        <v/>
      </c>
      <c r="AG23" s="27" t="str">
        <f>IF(WEEKNUM('DATA TABLE'!$V$19,1)=SCHEDULE!AG22,'DATA TABLE'!$V$19,"")</f>
        <v/>
      </c>
      <c r="AH23" s="25" t="str">
        <f>IF(AG23&lt;&gt;"",'DATA TABLE'!$P$19&amp;"-"&amp;'DATA TABLE'!$Q$19,"")</f>
        <v/>
      </c>
      <c r="AI23" s="27" t="str">
        <f>IF(WEEKNUM('DATA TABLE'!$V$19,1)=SCHEDULE!AI22,'DATA TABLE'!$V$19,"")</f>
        <v/>
      </c>
      <c r="AJ23" s="25" t="str">
        <f>IF(AI23&lt;&gt;"",'DATA TABLE'!$P$19&amp;"-"&amp;'DATA TABLE'!$Q$19,"")</f>
        <v/>
      </c>
      <c r="AK23" s="27" t="str">
        <f>IF(WEEKNUM('DATA TABLE'!$V$19,1)=SCHEDULE!AK22,'DATA TABLE'!$V$19,"")</f>
        <v/>
      </c>
      <c r="AL23" s="25" t="str">
        <f>IF(AK23&lt;&gt;"",'DATA TABLE'!$P$19&amp;"-"&amp;'DATA TABLE'!$Q$19,"")</f>
        <v/>
      </c>
      <c r="AM23" s="27" t="str">
        <f>IF(WEEKNUM('DATA TABLE'!$V$19,1)=SCHEDULE!AM22,'DATA TABLE'!$V$19,"")</f>
        <v/>
      </c>
      <c r="AN23" s="25" t="str">
        <f>IF(AM23&lt;&gt;"",'DATA TABLE'!$P$19&amp;"-"&amp;'DATA TABLE'!$Q$19,"")</f>
        <v/>
      </c>
      <c r="AO23" s="27" t="str">
        <f>IF(WEEKNUM('DATA TABLE'!$V$19,1)=SCHEDULE!AO22,'DATA TABLE'!$V$19,"")</f>
        <v/>
      </c>
      <c r="AP23" s="25" t="str">
        <f>IF(AO23&lt;&gt;"",'DATA TABLE'!$P$19&amp;"-"&amp;'DATA TABLE'!$Q$19,"")</f>
        <v/>
      </c>
      <c r="AQ23" s="27" t="str">
        <f>IF(WEEKNUM('DATA TABLE'!$V$19,1)=SCHEDULE!AQ22,'DATA TABLE'!$V$19,"")</f>
        <v/>
      </c>
      <c r="AR23" s="25" t="str">
        <f>IF(AQ23&lt;&gt;"",'DATA TABLE'!$P$19&amp;"-"&amp;'DATA TABLE'!$Q$19,"")</f>
        <v/>
      </c>
      <c r="AS23" s="27" t="str">
        <f>IF(WEEKNUM('DATA TABLE'!$V$19,1)=SCHEDULE!AS22,'DATA TABLE'!$V$19,"")</f>
        <v/>
      </c>
      <c r="AT23" s="25" t="str">
        <f>IF(AS23&lt;&gt;"",'DATA TABLE'!$P$19&amp;"-"&amp;'DATA TABLE'!$Q$19,"")</f>
        <v/>
      </c>
      <c r="AU23" s="27" t="str">
        <f>IF(WEEKNUM('DATA TABLE'!$V$19,1)=SCHEDULE!AU22,'DATA TABLE'!$V$19,"")</f>
        <v/>
      </c>
      <c r="AV23" s="25" t="str">
        <f>IF(AU23&lt;&gt;"",'DATA TABLE'!$P$19&amp;"-"&amp;'DATA TABLE'!$Q$19,"")</f>
        <v/>
      </c>
      <c r="AW23" s="27" t="str">
        <f>IF(WEEKNUM('DATA TABLE'!$V$19,1)=SCHEDULE!AW22,'DATA TABLE'!$V$19,"")</f>
        <v/>
      </c>
      <c r="AX23" s="25" t="str">
        <f>IF(AW23&lt;&gt;"",'DATA TABLE'!$P$19&amp;"-"&amp;'DATA TABLE'!$Q$19,"")</f>
        <v/>
      </c>
      <c r="AY23" s="27" t="str">
        <f>IF(WEEKNUM('DATA TABLE'!$V$19,1)=SCHEDULE!AY22,'DATA TABLE'!$V$19,"")</f>
        <v/>
      </c>
      <c r="AZ23" s="25" t="str">
        <f>IF(AY23&lt;&gt;"",'DATA TABLE'!$P$19&amp;"-"&amp;'DATA TABLE'!$Q$19,"")</f>
        <v/>
      </c>
      <c r="BA23" s="27" t="str">
        <f>IF(WEEKNUM('DATA TABLE'!$V$19,1)=SCHEDULE!BA22,'DATA TABLE'!$V$19,"")</f>
        <v/>
      </c>
      <c r="BB23" s="25" t="str">
        <f>IF(BA23&lt;&gt;"",'DATA TABLE'!$P$19&amp;"-"&amp;'DATA TABLE'!$Q$19,"")</f>
        <v/>
      </c>
      <c r="BC23" s="27" t="str">
        <f>IF(WEEKNUM('DATA TABLE'!$V$19,1)=SCHEDULE!BC22,'DATA TABLE'!$V$19,"")</f>
        <v/>
      </c>
      <c r="BD23" s="25" t="str">
        <f>IF(BC23&lt;&gt;"",'DATA TABLE'!$P$19&amp;"-"&amp;'DATA TABLE'!$Q$19,"")</f>
        <v/>
      </c>
      <c r="BE23" s="27" t="str">
        <f>IF(WEEKNUM('DATA TABLE'!$V$19,1)=SCHEDULE!BE22,'DATA TABLE'!$V$19,"")</f>
        <v/>
      </c>
      <c r="BF23" s="25" t="str">
        <f>IF(BE23&lt;&gt;"",'DATA TABLE'!$P$19&amp;"-"&amp;'DATA TABLE'!$Q$19,"")</f>
        <v/>
      </c>
      <c r="BG23" s="27" t="str">
        <f>IF(WEEKNUM('DATA TABLE'!$V$19,1)=SCHEDULE!BG22,'DATA TABLE'!$V$19,"")</f>
        <v/>
      </c>
      <c r="BH23" s="25" t="str">
        <f>IF(BG23&lt;&gt;"",'DATA TABLE'!$P$19&amp;"-"&amp;'DATA TABLE'!$Q$19,"")</f>
        <v/>
      </c>
      <c r="BI23" s="27" t="str">
        <f>IF(WEEKNUM('DATA TABLE'!$V$19,1)=SCHEDULE!BI22,'DATA TABLE'!$V$19,"")</f>
        <v/>
      </c>
      <c r="BJ23" s="25" t="str">
        <f>IF(BI23&lt;&gt;"",'DATA TABLE'!$P$19&amp;"-"&amp;'DATA TABLE'!$Q$19,"")</f>
        <v/>
      </c>
      <c r="BK23" s="27" t="str">
        <f>IF(WEEKNUM('DATA TABLE'!$V$19,1)=SCHEDULE!BK22,'DATA TABLE'!$V$19,"")</f>
        <v/>
      </c>
      <c r="BL23" s="25" t="str">
        <f>IF(BK23&lt;&gt;"",'DATA TABLE'!$P$19&amp;"-"&amp;'DATA TABLE'!$Q$19,"")</f>
        <v/>
      </c>
      <c r="BM23" s="27" t="str">
        <f>IF(WEEKNUM('DATA TABLE'!$V$19,1)=SCHEDULE!BM22,'DATA TABLE'!$V$19,"")</f>
        <v/>
      </c>
      <c r="BN23" s="25" t="str">
        <f>IF(BM23&lt;&gt;"",'DATA TABLE'!$P$19&amp;"-"&amp;'DATA TABLE'!$Q$19,"")</f>
        <v/>
      </c>
      <c r="BO23" s="27" t="str">
        <f>IF(WEEKNUM('DATA TABLE'!$V$19,1)=SCHEDULE!BO22,'DATA TABLE'!$V$19,"")</f>
        <v/>
      </c>
      <c r="BP23" s="25" t="str">
        <f>IF(BO23&lt;&gt;"",'DATA TABLE'!$P$19&amp;"-"&amp;'DATA TABLE'!$Q$19,"")</f>
        <v/>
      </c>
      <c r="BQ23" s="27" t="str">
        <f>IF(WEEKNUM('DATA TABLE'!$V$19,1)=SCHEDULE!BQ22,'DATA TABLE'!$V$19,"")</f>
        <v/>
      </c>
      <c r="BR23" s="25" t="str">
        <f>IF(BQ23&lt;&gt;"",'DATA TABLE'!$P$19&amp;"-"&amp;'DATA TABLE'!$Q$19,"")</f>
        <v/>
      </c>
      <c r="BS23" s="27" t="str">
        <f>IF(WEEKNUM('DATA TABLE'!$V$19,1)=SCHEDULE!BS22,'DATA TABLE'!$V$19,"")</f>
        <v/>
      </c>
      <c r="BT23" s="25" t="str">
        <f>IF(BS23&lt;&gt;"",'DATA TABLE'!$P$19&amp;"-"&amp;'DATA TABLE'!$Q$19,"")</f>
        <v/>
      </c>
      <c r="BU23" s="27" t="str">
        <f>IF(WEEKNUM('DATA TABLE'!$V$19,1)=SCHEDULE!BU22,'DATA TABLE'!$V$19,"")</f>
        <v/>
      </c>
      <c r="BV23" s="25" t="str">
        <f>IF(BU23&lt;&gt;"",'DATA TABLE'!$P$19&amp;"-"&amp;'DATA TABLE'!$Q$19,"")</f>
        <v/>
      </c>
      <c r="BW23" s="27" t="str">
        <f>IF(WEEKNUM('DATA TABLE'!$V$19,1)=SCHEDULE!BW22,'DATA TABLE'!$V$19,"")</f>
        <v/>
      </c>
      <c r="BX23" s="25" t="str">
        <f>IF(BW23&lt;&gt;"",'DATA TABLE'!$P$19&amp;"-"&amp;'DATA TABLE'!$Q$19,"")</f>
        <v/>
      </c>
      <c r="BY23" s="27" t="str">
        <f>IF(WEEKNUM('DATA TABLE'!$V$19,1)=SCHEDULE!BY22,'DATA TABLE'!$V$19,"")</f>
        <v/>
      </c>
      <c r="BZ23" s="25" t="str">
        <f>IF(BY23&lt;&gt;"",'DATA TABLE'!$P$19&amp;"-"&amp;'DATA TABLE'!$Q$19,"")</f>
        <v/>
      </c>
      <c r="CA23" s="27" t="str">
        <f>IF(WEEKNUM('DATA TABLE'!$V$19,1)=SCHEDULE!CA22,'DATA TABLE'!$V$19,"")</f>
        <v/>
      </c>
      <c r="CB23" s="25" t="str">
        <f>IF(CA23&lt;&gt;"",'DATA TABLE'!$P$19&amp;"-"&amp;'DATA TABLE'!$Q$19,"")</f>
        <v/>
      </c>
      <c r="CC23" s="27" t="str">
        <f>IF(WEEKNUM('DATA TABLE'!$V$19,1)=SCHEDULE!CC22,'DATA TABLE'!$V$19,"")</f>
        <v/>
      </c>
      <c r="CD23" s="25" t="str">
        <f>IF(CC23&lt;&gt;"",'DATA TABLE'!$P$19&amp;"-"&amp;'DATA TABLE'!$Q$19,"")</f>
        <v/>
      </c>
      <c r="CE23" s="27" t="str">
        <f>IF(WEEKNUM('DATA TABLE'!$V$19,1)=SCHEDULE!CE22,'DATA TABLE'!$V$19,"")</f>
        <v/>
      </c>
      <c r="CF23" s="25" t="str">
        <f>IF(CE23&lt;&gt;"",'DATA TABLE'!$P$19&amp;"-"&amp;'DATA TABLE'!$Q$19,"")</f>
        <v/>
      </c>
      <c r="CG23" s="27" t="str">
        <f>IF(WEEKNUM('DATA TABLE'!$V$19,1)=SCHEDULE!CG22,'DATA TABLE'!$V$19,"")</f>
        <v/>
      </c>
      <c r="CH23" s="25" t="str">
        <f>IF(CG23&lt;&gt;"",'DATA TABLE'!$P$19&amp;"-"&amp;'DATA TABLE'!$Q$19,"")</f>
        <v/>
      </c>
      <c r="CI23" s="27" t="str">
        <f>IF(WEEKNUM('DATA TABLE'!$V$19,1)=SCHEDULE!CI22,'DATA TABLE'!$V$19,"")</f>
        <v/>
      </c>
      <c r="CJ23" s="25" t="str">
        <f>IF(CI23&lt;&gt;"",'DATA TABLE'!$P$19&amp;"-"&amp;'DATA TABLE'!$Q$19,"")</f>
        <v/>
      </c>
      <c r="CK23" s="27" t="str">
        <f>IF(WEEKNUM('DATA TABLE'!$V$19,1)=SCHEDULE!CK22,'DATA TABLE'!$V$19,"")</f>
        <v/>
      </c>
      <c r="CL23" s="25" t="str">
        <f>IF(CK23&lt;&gt;"",'DATA TABLE'!$P$19&amp;"-"&amp;'DATA TABLE'!$Q$19,"")</f>
        <v/>
      </c>
      <c r="CM23" s="27" t="str">
        <f>IF(WEEKNUM('DATA TABLE'!$V$19,1)=SCHEDULE!CM22,'DATA TABLE'!$V$19,"")</f>
        <v/>
      </c>
      <c r="CN23" s="25" t="str">
        <f>IF(CM23&lt;&gt;"",'DATA TABLE'!$P$19&amp;"-"&amp;'DATA TABLE'!$Q$19,"")</f>
        <v/>
      </c>
      <c r="CO23" s="27" t="str">
        <f>IF(WEEKNUM('DATA TABLE'!$V$19,1)=SCHEDULE!CO22,'DATA TABLE'!$V$19,"")</f>
        <v/>
      </c>
      <c r="CP23" s="25" t="str">
        <f>IF(CO23&lt;&gt;"",'DATA TABLE'!$P$19&amp;"-"&amp;'DATA TABLE'!$Q$19,"")</f>
        <v/>
      </c>
      <c r="CQ23" s="27" t="str">
        <f>IF(WEEKNUM('DATA TABLE'!$V$19,1)=SCHEDULE!CQ22,'DATA TABLE'!$V$19,"")</f>
        <v/>
      </c>
      <c r="CR23" s="25" t="str">
        <f>IF(CQ23&lt;&gt;"",'DATA TABLE'!$P$19&amp;"-"&amp;'DATA TABLE'!$Q$19,"")</f>
        <v/>
      </c>
      <c r="CS23" s="27" t="str">
        <f>IF(WEEKNUM('DATA TABLE'!$V$19,1)=SCHEDULE!CS22,'DATA TABLE'!$V$19,"")</f>
        <v/>
      </c>
      <c r="CT23" s="25" t="str">
        <f>IF(CS23&lt;&gt;"",'DATA TABLE'!$P$19&amp;"-"&amp;'DATA TABLE'!$Q$19,"")</f>
        <v/>
      </c>
      <c r="CU23" s="27" t="str">
        <f>IF(WEEKNUM('DATA TABLE'!$V$19,1)=SCHEDULE!CU22,'DATA TABLE'!$V$19,"")</f>
        <v/>
      </c>
      <c r="CV23" s="25" t="str">
        <f>IF(CU23&lt;&gt;"",'DATA TABLE'!$P$19&amp;"-"&amp;'DATA TABLE'!$Q$19,"")</f>
        <v/>
      </c>
      <c r="CW23" s="27" t="str">
        <f>IF(WEEKNUM('DATA TABLE'!$V$19,1)=SCHEDULE!CW22,'DATA TABLE'!$V$19,"")</f>
        <v/>
      </c>
      <c r="CX23" s="25" t="str">
        <f>IF(CW23&lt;&gt;"",'DATA TABLE'!$P$19&amp;"-"&amp;'DATA TABLE'!$Q$19,"")</f>
        <v/>
      </c>
      <c r="CY23" s="27" t="str">
        <f>IF(WEEKNUM('DATA TABLE'!$V$19,1)=SCHEDULE!CY22,'DATA TABLE'!$V$19,"")</f>
        <v/>
      </c>
      <c r="CZ23" s="25" t="str">
        <f>IF(CY23&lt;&gt;"",'DATA TABLE'!$P$19&amp;"-"&amp;'DATA TABLE'!$Q$19,"")</f>
        <v/>
      </c>
      <c r="DA23" s="27" t="str">
        <f>IF(WEEKNUM('DATA TABLE'!$V$19,1)=SCHEDULE!DA22,'DATA TABLE'!$V$19,"")</f>
        <v/>
      </c>
      <c r="DB23" s="25" t="str">
        <f>IF(DA23&lt;&gt;"",'DATA TABLE'!$P$19&amp;"-"&amp;'DATA TABLE'!$Q$19,"")</f>
        <v/>
      </c>
    </row>
    <row r="24" spans="2:106" ht="15.75" thickBot="1">
      <c r="B24" s="32"/>
      <c r="C24" s="26"/>
      <c r="D24" s="28" t="str">
        <f>IF(C23&lt;&gt;"",'DATA TABLE'!$L$19+'DATA TABLE'!$M$19,"")</f>
        <v/>
      </c>
      <c r="E24" s="26"/>
      <c r="F24" s="28" t="str">
        <f>IF(E23&lt;&gt;"",'DATA TABLE'!$L$19+'DATA TABLE'!$M$19,"")</f>
        <v/>
      </c>
      <c r="G24" s="26"/>
      <c r="H24" s="28" t="str">
        <f>IF(G23&lt;&gt;"",'DATA TABLE'!$L$19+'DATA TABLE'!$M$19,"")</f>
        <v/>
      </c>
      <c r="I24" s="26"/>
      <c r="J24" s="28" t="str">
        <f>IF(I23&lt;&gt;"",'DATA TABLE'!$L$19+'DATA TABLE'!$M$19,"")</f>
        <v/>
      </c>
      <c r="K24" s="26"/>
      <c r="L24" s="28" t="str">
        <f>IF(K23&lt;&gt;"",'DATA TABLE'!$L$19+'DATA TABLE'!$M$19,"")</f>
        <v/>
      </c>
      <c r="M24" s="26"/>
      <c r="N24" s="28" t="str">
        <f>IF(M23&lt;&gt;"",'DATA TABLE'!$L$19+'DATA TABLE'!$M$19,"")</f>
        <v/>
      </c>
      <c r="O24" s="26"/>
      <c r="P24" s="28" t="str">
        <f>IF(O23&lt;&gt;"",'DATA TABLE'!$L$19+'DATA TABLE'!$M$19,"")</f>
        <v/>
      </c>
      <c r="Q24" s="26"/>
      <c r="R24" s="28" t="str">
        <f>IF(Q23&lt;&gt;"",'DATA TABLE'!$L$19+'DATA TABLE'!$M$19,"")</f>
        <v/>
      </c>
      <c r="S24" s="26"/>
      <c r="T24" s="28" t="str">
        <f>IF(S23&lt;&gt;"",'DATA TABLE'!$L$19+'DATA TABLE'!$M$19,"")</f>
        <v/>
      </c>
      <c r="U24" s="26"/>
      <c r="V24" s="28" t="str">
        <f>IF(U23&lt;&gt;"",'DATA TABLE'!$L$19+'DATA TABLE'!$M$19,"")</f>
        <v/>
      </c>
      <c r="W24" s="26"/>
      <c r="X24" s="28" t="str">
        <f>IF(W23&lt;&gt;"",'DATA TABLE'!$L$19+'DATA TABLE'!$M$19,"")</f>
        <v/>
      </c>
      <c r="Y24" s="26"/>
      <c r="Z24" s="28" t="str">
        <f>IF(Y23&lt;&gt;"",'DATA TABLE'!$L$19+'DATA TABLE'!$M$19,"")</f>
        <v/>
      </c>
      <c r="AA24" s="26"/>
      <c r="AB24" s="28" t="str">
        <f>IF(AA23&lt;&gt;"",'DATA TABLE'!$L$19+'DATA TABLE'!$M$19,"")</f>
        <v/>
      </c>
      <c r="AC24" s="26"/>
      <c r="AD24" s="28" t="str">
        <f>IF(AC23&lt;&gt;"",'DATA TABLE'!$L$19+'DATA TABLE'!$M$19,"")</f>
        <v/>
      </c>
      <c r="AE24" s="26"/>
      <c r="AF24" s="28" t="str">
        <f>IF(AE23&lt;&gt;"",'DATA TABLE'!$L$19+'DATA TABLE'!$M$19,"")</f>
        <v/>
      </c>
      <c r="AG24" s="26"/>
      <c r="AH24" s="28" t="str">
        <f>IF(AG23&lt;&gt;"",'DATA TABLE'!$L$19+'DATA TABLE'!$M$19,"")</f>
        <v/>
      </c>
      <c r="AI24" s="26"/>
      <c r="AJ24" s="28" t="str">
        <f>IF(AI23&lt;&gt;"",'DATA TABLE'!$L$19+'DATA TABLE'!$M$19,"")</f>
        <v/>
      </c>
      <c r="AK24" s="26"/>
      <c r="AL24" s="28" t="str">
        <f>IF(AK23&lt;&gt;"",'DATA TABLE'!$L$19+'DATA TABLE'!$M$19,"")</f>
        <v/>
      </c>
      <c r="AM24" s="26"/>
      <c r="AN24" s="28" t="str">
        <f>IF(AM23&lt;&gt;"",'DATA TABLE'!$L$19+'DATA TABLE'!$M$19,"")</f>
        <v/>
      </c>
      <c r="AO24" s="26"/>
      <c r="AP24" s="28" t="str">
        <f>IF(AO23&lt;&gt;"",'DATA TABLE'!$L$19+'DATA TABLE'!$M$19,"")</f>
        <v/>
      </c>
      <c r="AQ24" s="26"/>
      <c r="AR24" s="28" t="str">
        <f>IF(AQ23&lt;&gt;"",'DATA TABLE'!$L$19+'DATA TABLE'!$M$19,"")</f>
        <v/>
      </c>
      <c r="AS24" s="26"/>
      <c r="AT24" s="28" t="str">
        <f>IF(AS23&lt;&gt;"",'DATA TABLE'!$L$19+'DATA TABLE'!$M$19,"")</f>
        <v/>
      </c>
      <c r="AU24" s="26"/>
      <c r="AV24" s="28" t="str">
        <f>IF(AU23&lt;&gt;"",'DATA TABLE'!$L$19+'DATA TABLE'!$M$19,"")</f>
        <v/>
      </c>
      <c r="AW24" s="26"/>
      <c r="AX24" s="28" t="str">
        <f>IF(AW23&lt;&gt;"",'DATA TABLE'!$L$19+'DATA TABLE'!$M$19,"")</f>
        <v/>
      </c>
      <c r="AY24" s="26"/>
      <c r="AZ24" s="28" t="str">
        <f>IF(AY23&lt;&gt;"",'DATA TABLE'!$L$19+'DATA TABLE'!$M$19,"")</f>
        <v/>
      </c>
      <c r="BA24" s="26"/>
      <c r="BB24" s="28" t="str">
        <f>IF(BA23&lt;&gt;"",'DATA TABLE'!$L$19+'DATA TABLE'!$M$19,"")</f>
        <v/>
      </c>
      <c r="BC24" s="26"/>
      <c r="BD24" s="28" t="str">
        <f>IF(BC23&lt;&gt;"",'DATA TABLE'!$L$19+'DATA TABLE'!$M$19,"")</f>
        <v/>
      </c>
      <c r="BE24" s="26"/>
      <c r="BF24" s="28" t="str">
        <f>IF(BE23&lt;&gt;"",'DATA TABLE'!$L$19+'DATA TABLE'!$M$19,"")</f>
        <v/>
      </c>
      <c r="BG24" s="26"/>
      <c r="BH24" s="28" t="str">
        <f>IF(BG23&lt;&gt;"",'DATA TABLE'!$L$19+'DATA TABLE'!$M$19,"")</f>
        <v/>
      </c>
      <c r="BI24" s="26"/>
      <c r="BJ24" s="28" t="str">
        <f>IF(BI23&lt;&gt;"",'DATA TABLE'!$L$19+'DATA TABLE'!$M$19,"")</f>
        <v/>
      </c>
      <c r="BK24" s="26"/>
      <c r="BL24" s="28" t="str">
        <f>IF(BK23&lt;&gt;"",'DATA TABLE'!$L$19+'DATA TABLE'!$M$19,"")</f>
        <v/>
      </c>
      <c r="BM24" s="26"/>
      <c r="BN24" s="28" t="str">
        <f>IF(BM23&lt;&gt;"",'DATA TABLE'!$L$19+'DATA TABLE'!$M$19,"")</f>
        <v/>
      </c>
      <c r="BO24" s="26"/>
      <c r="BP24" s="28" t="str">
        <f>IF(BO23&lt;&gt;"",'DATA TABLE'!$L$19+'DATA TABLE'!$M$19,"")</f>
        <v/>
      </c>
      <c r="BQ24" s="26"/>
      <c r="BR24" s="28" t="str">
        <f>IF(BQ23&lt;&gt;"",'DATA TABLE'!$L$19+'DATA TABLE'!$M$19,"")</f>
        <v/>
      </c>
      <c r="BS24" s="26"/>
      <c r="BT24" s="28" t="str">
        <f>IF(BS23&lt;&gt;"",'DATA TABLE'!$L$19+'DATA TABLE'!$M$19,"")</f>
        <v/>
      </c>
      <c r="BU24" s="26"/>
      <c r="BV24" s="28" t="str">
        <f>IF(BU23&lt;&gt;"",'DATA TABLE'!$L$19+'DATA TABLE'!$M$19,"")</f>
        <v/>
      </c>
      <c r="BW24" s="26"/>
      <c r="BX24" s="28" t="str">
        <f>IF(BW23&lt;&gt;"",'DATA TABLE'!$L$19+'DATA TABLE'!$M$19,"")</f>
        <v/>
      </c>
      <c r="BY24" s="26"/>
      <c r="BZ24" s="28" t="str">
        <f>IF(BY23&lt;&gt;"",'DATA TABLE'!$L$19+'DATA TABLE'!$M$19,"")</f>
        <v/>
      </c>
      <c r="CA24" s="26"/>
      <c r="CB24" s="28" t="str">
        <f>IF(CA23&lt;&gt;"",'DATA TABLE'!$L$19+'DATA TABLE'!$M$19,"")</f>
        <v/>
      </c>
      <c r="CC24" s="26"/>
      <c r="CD24" s="28" t="str">
        <f>IF(CC23&lt;&gt;"",'DATA TABLE'!$L$19+'DATA TABLE'!$M$19,"")</f>
        <v/>
      </c>
      <c r="CE24" s="26"/>
      <c r="CF24" s="28" t="str">
        <f>IF(CE23&lt;&gt;"",'DATA TABLE'!$L$19+'DATA TABLE'!$M$19,"")</f>
        <v/>
      </c>
      <c r="CG24" s="26"/>
      <c r="CH24" s="28" t="str">
        <f>IF(CG23&lt;&gt;"",'DATA TABLE'!$L$19+'DATA TABLE'!$M$19,"")</f>
        <v/>
      </c>
      <c r="CI24" s="26"/>
      <c r="CJ24" s="28" t="str">
        <f>IF(CI23&lt;&gt;"",'DATA TABLE'!$L$19+'DATA TABLE'!$M$19,"")</f>
        <v/>
      </c>
      <c r="CK24" s="26"/>
      <c r="CL24" s="28" t="str">
        <f>IF(CK23&lt;&gt;"",'DATA TABLE'!$L$19+'DATA TABLE'!$M$19,"")</f>
        <v/>
      </c>
      <c r="CM24" s="26"/>
      <c r="CN24" s="28" t="str">
        <f>IF(CM23&lt;&gt;"",'DATA TABLE'!$L$19+'DATA TABLE'!$M$19,"")</f>
        <v/>
      </c>
      <c r="CO24" s="26"/>
      <c r="CP24" s="28" t="str">
        <f>IF(CO23&lt;&gt;"",'DATA TABLE'!$L$19+'DATA TABLE'!$M$19,"")</f>
        <v/>
      </c>
      <c r="CQ24" s="26"/>
      <c r="CR24" s="28" t="str">
        <f>IF(CQ23&lt;&gt;"",'DATA TABLE'!$L$19+'DATA TABLE'!$M$19,"")</f>
        <v/>
      </c>
      <c r="CS24" s="26"/>
      <c r="CT24" s="28" t="str">
        <f>IF(CS23&lt;&gt;"",'DATA TABLE'!$L$19+'DATA TABLE'!$M$19,"")</f>
        <v/>
      </c>
      <c r="CU24" s="26"/>
      <c r="CV24" s="28" t="str">
        <f>IF(CU23&lt;&gt;"",'DATA TABLE'!$L$19+'DATA TABLE'!$M$19,"")</f>
        <v/>
      </c>
      <c r="CW24" s="26"/>
      <c r="CX24" s="28" t="str">
        <f>IF(CW23&lt;&gt;"",'DATA TABLE'!$L$19+'DATA TABLE'!$M$19,"")</f>
        <v/>
      </c>
      <c r="CY24" s="26"/>
      <c r="CZ24" s="28" t="str">
        <f>IF(CY23&lt;&gt;"",'DATA TABLE'!$L$19+'DATA TABLE'!$M$19,"")</f>
        <v/>
      </c>
      <c r="DA24" s="26"/>
      <c r="DB24" s="28" t="str">
        <f>IF(DA23&lt;&gt;"",'DATA TABLE'!$L$19+'DATA TABLE'!$M$19,"")</f>
        <v/>
      </c>
    </row>
    <row r="25" spans="2:106">
      <c r="B25" s="31" t="str">
        <f>+'DATA TABLE'!C35&amp;" ||  "&amp;'DATA TABLE'!H35</f>
        <v xml:space="preserve"> ||  </v>
      </c>
      <c r="C25" s="27" t="str">
        <f>IF(WEEKNUM('DATA TABLE'!$V$19,1)=SCHEDULE!C24,'DATA TABLE'!$V$19,"")</f>
        <v/>
      </c>
      <c r="D25" s="25" t="str">
        <f>IF(C25&lt;&gt;"",'DATA TABLE'!$P$19&amp;"-"&amp;'DATA TABLE'!$Q$19,"")</f>
        <v/>
      </c>
      <c r="E25" s="27" t="str">
        <f>IF(WEEKNUM('DATA TABLE'!$V$19,1)=SCHEDULE!E24,'DATA TABLE'!$V$19,"")</f>
        <v/>
      </c>
      <c r="F25" s="25" t="str">
        <f>IF(E25&lt;&gt;"",'DATA TABLE'!$P$19&amp;"-"&amp;'DATA TABLE'!$Q$19,"")</f>
        <v/>
      </c>
      <c r="G25" s="27" t="str">
        <f>IF(WEEKNUM('DATA TABLE'!$V$19,1)=SCHEDULE!G24,'DATA TABLE'!$V$19,"")</f>
        <v/>
      </c>
      <c r="H25" s="25" t="str">
        <f>IF(G25&lt;&gt;"",'DATA TABLE'!$P$19&amp;"-"&amp;'DATA TABLE'!$Q$19,"")</f>
        <v/>
      </c>
      <c r="I25" s="27" t="str">
        <f>IF(WEEKNUM('DATA TABLE'!$V$19,1)=SCHEDULE!I24,'DATA TABLE'!$V$19,"")</f>
        <v/>
      </c>
      <c r="J25" s="25" t="str">
        <f>IF(I25&lt;&gt;"",'DATA TABLE'!$P$19&amp;"-"&amp;'DATA TABLE'!$Q$19,"")</f>
        <v/>
      </c>
      <c r="K25" s="27" t="str">
        <f>IF(WEEKNUM('DATA TABLE'!$V$19,1)=SCHEDULE!K24,'DATA TABLE'!$V$19,"")</f>
        <v/>
      </c>
      <c r="L25" s="25" t="str">
        <f>IF(K25&lt;&gt;"",'DATA TABLE'!$P$19&amp;"-"&amp;'DATA TABLE'!$Q$19,"")</f>
        <v/>
      </c>
      <c r="M25" s="27" t="str">
        <f>IF(WEEKNUM('DATA TABLE'!$V$19,1)=SCHEDULE!M24,'DATA TABLE'!$V$19,"")</f>
        <v/>
      </c>
      <c r="N25" s="25" t="str">
        <f>IF(M25&lt;&gt;"",'DATA TABLE'!$P$19&amp;"-"&amp;'DATA TABLE'!$Q$19,"")</f>
        <v/>
      </c>
      <c r="O25" s="27" t="str">
        <f>IF(WEEKNUM('DATA TABLE'!$V$19,1)=SCHEDULE!O24,'DATA TABLE'!$V$19,"")</f>
        <v/>
      </c>
      <c r="P25" s="25" t="str">
        <f>IF(O25&lt;&gt;"",'DATA TABLE'!$P$19&amp;"-"&amp;'DATA TABLE'!$Q$19,"")</f>
        <v/>
      </c>
      <c r="Q25" s="27" t="str">
        <f>IF(WEEKNUM('DATA TABLE'!$V$19,1)=SCHEDULE!Q24,'DATA TABLE'!$V$19,"")</f>
        <v/>
      </c>
      <c r="R25" s="25" t="str">
        <f>IF(Q25&lt;&gt;"",'DATA TABLE'!$P$19&amp;"-"&amp;'DATA TABLE'!$Q$19,"")</f>
        <v/>
      </c>
      <c r="S25" s="27" t="str">
        <f>IF(WEEKNUM('DATA TABLE'!$V$19,1)=SCHEDULE!S24,'DATA TABLE'!$V$19,"")</f>
        <v/>
      </c>
      <c r="T25" s="25" t="str">
        <f>IF(S25&lt;&gt;"",'DATA TABLE'!$P$19&amp;"-"&amp;'DATA TABLE'!$Q$19,"")</f>
        <v/>
      </c>
      <c r="U25" s="27" t="str">
        <f>IF(WEEKNUM('DATA TABLE'!$V$19,1)=SCHEDULE!U24,'DATA TABLE'!$V$19,"")</f>
        <v/>
      </c>
      <c r="V25" s="25" t="str">
        <f>IF(U25&lt;&gt;"",'DATA TABLE'!$P$19&amp;"-"&amp;'DATA TABLE'!$Q$19,"")</f>
        <v/>
      </c>
      <c r="W25" s="27" t="str">
        <f>IF(WEEKNUM('DATA TABLE'!$V$19,1)=SCHEDULE!W24,'DATA TABLE'!$V$19,"")</f>
        <v/>
      </c>
      <c r="X25" s="25" t="str">
        <f>IF(W25&lt;&gt;"",'DATA TABLE'!$P$19&amp;"-"&amp;'DATA TABLE'!$Q$19,"")</f>
        <v/>
      </c>
      <c r="Y25" s="27" t="str">
        <f>IF(WEEKNUM('DATA TABLE'!$V$19,1)=SCHEDULE!Y24,'DATA TABLE'!$V$19,"")</f>
        <v/>
      </c>
      <c r="Z25" s="25" t="str">
        <f>IF(Y25&lt;&gt;"",'DATA TABLE'!$P$19&amp;"-"&amp;'DATA TABLE'!$Q$19,"")</f>
        <v/>
      </c>
      <c r="AA25" s="27" t="str">
        <f>IF(WEEKNUM('DATA TABLE'!$V$19,1)=SCHEDULE!AA24,'DATA TABLE'!$V$19,"")</f>
        <v/>
      </c>
      <c r="AB25" s="25" t="str">
        <f>IF(AA25&lt;&gt;"",'DATA TABLE'!$P$19&amp;"-"&amp;'DATA TABLE'!$Q$19,"")</f>
        <v/>
      </c>
      <c r="AC25" s="27" t="str">
        <f>IF(WEEKNUM('DATA TABLE'!$V$19,1)=SCHEDULE!AC24,'DATA TABLE'!$V$19,"")</f>
        <v/>
      </c>
      <c r="AD25" s="25" t="str">
        <f>IF(AC25&lt;&gt;"",'DATA TABLE'!$P$19&amp;"-"&amp;'DATA TABLE'!$Q$19,"")</f>
        <v/>
      </c>
      <c r="AE25" s="27" t="str">
        <f>IF(WEEKNUM('DATA TABLE'!$V$19,1)=SCHEDULE!AE24,'DATA TABLE'!$V$19,"")</f>
        <v/>
      </c>
      <c r="AF25" s="25" t="str">
        <f>IF(AE25&lt;&gt;"",'DATA TABLE'!$P$19&amp;"-"&amp;'DATA TABLE'!$Q$19,"")</f>
        <v/>
      </c>
      <c r="AG25" s="27" t="str">
        <f>IF(WEEKNUM('DATA TABLE'!$V$19,1)=SCHEDULE!AG24,'DATA TABLE'!$V$19,"")</f>
        <v/>
      </c>
      <c r="AH25" s="25" t="str">
        <f>IF(AG25&lt;&gt;"",'DATA TABLE'!$P$19&amp;"-"&amp;'DATA TABLE'!$Q$19,"")</f>
        <v/>
      </c>
      <c r="AI25" s="27" t="str">
        <f>IF(WEEKNUM('DATA TABLE'!$V$19,1)=SCHEDULE!AI24,'DATA TABLE'!$V$19,"")</f>
        <v/>
      </c>
      <c r="AJ25" s="25" t="str">
        <f>IF(AI25&lt;&gt;"",'DATA TABLE'!$P$19&amp;"-"&amp;'DATA TABLE'!$Q$19,"")</f>
        <v/>
      </c>
      <c r="AK25" s="27" t="str">
        <f>IF(WEEKNUM('DATA TABLE'!$V$19,1)=SCHEDULE!AK24,'DATA TABLE'!$V$19,"")</f>
        <v/>
      </c>
      <c r="AL25" s="25" t="str">
        <f>IF(AK25&lt;&gt;"",'DATA TABLE'!$P$19&amp;"-"&amp;'DATA TABLE'!$Q$19,"")</f>
        <v/>
      </c>
      <c r="AM25" s="27" t="str">
        <f>IF(WEEKNUM('DATA TABLE'!$V$19,1)=SCHEDULE!AM24,'DATA TABLE'!$V$19,"")</f>
        <v/>
      </c>
      <c r="AN25" s="25" t="str">
        <f>IF(AM25&lt;&gt;"",'DATA TABLE'!$P$19&amp;"-"&amp;'DATA TABLE'!$Q$19,"")</f>
        <v/>
      </c>
      <c r="AO25" s="27" t="str">
        <f>IF(WEEKNUM('DATA TABLE'!$V$19,1)=SCHEDULE!AO24,'DATA TABLE'!$V$19,"")</f>
        <v/>
      </c>
      <c r="AP25" s="25" t="str">
        <f>IF(AO25&lt;&gt;"",'DATA TABLE'!$P$19&amp;"-"&amp;'DATA TABLE'!$Q$19,"")</f>
        <v/>
      </c>
      <c r="AQ25" s="27" t="str">
        <f>IF(WEEKNUM('DATA TABLE'!$V$19,1)=SCHEDULE!AQ24,'DATA TABLE'!$V$19,"")</f>
        <v/>
      </c>
      <c r="AR25" s="25" t="str">
        <f>IF(AQ25&lt;&gt;"",'DATA TABLE'!$P$19&amp;"-"&amp;'DATA TABLE'!$Q$19,"")</f>
        <v/>
      </c>
      <c r="AS25" s="27" t="str">
        <f>IF(WEEKNUM('DATA TABLE'!$V$19,1)=SCHEDULE!AS24,'DATA TABLE'!$V$19,"")</f>
        <v/>
      </c>
      <c r="AT25" s="25" t="str">
        <f>IF(AS25&lt;&gt;"",'DATA TABLE'!$P$19&amp;"-"&amp;'DATA TABLE'!$Q$19,"")</f>
        <v/>
      </c>
      <c r="AU25" s="27" t="str">
        <f>IF(WEEKNUM('DATA TABLE'!$V$19,1)=SCHEDULE!AU24,'DATA TABLE'!$V$19,"")</f>
        <v/>
      </c>
      <c r="AV25" s="25" t="str">
        <f>IF(AU25&lt;&gt;"",'DATA TABLE'!$P$19&amp;"-"&amp;'DATA TABLE'!$Q$19,"")</f>
        <v/>
      </c>
      <c r="AW25" s="27" t="str">
        <f>IF(WEEKNUM('DATA TABLE'!$V$19,1)=SCHEDULE!AW24,'DATA TABLE'!$V$19,"")</f>
        <v/>
      </c>
      <c r="AX25" s="25" t="str">
        <f>IF(AW25&lt;&gt;"",'DATA TABLE'!$P$19&amp;"-"&amp;'DATA TABLE'!$Q$19,"")</f>
        <v/>
      </c>
      <c r="AY25" s="27" t="str">
        <f>IF(WEEKNUM('DATA TABLE'!$V$19,1)=SCHEDULE!AY24,'DATA TABLE'!$V$19,"")</f>
        <v/>
      </c>
      <c r="AZ25" s="25" t="str">
        <f>IF(AY25&lt;&gt;"",'DATA TABLE'!$P$19&amp;"-"&amp;'DATA TABLE'!$Q$19,"")</f>
        <v/>
      </c>
      <c r="BA25" s="27" t="str">
        <f>IF(WEEKNUM('DATA TABLE'!$V$19,1)=SCHEDULE!BA24,'DATA TABLE'!$V$19,"")</f>
        <v/>
      </c>
      <c r="BB25" s="25" t="str">
        <f>IF(BA25&lt;&gt;"",'DATA TABLE'!$P$19&amp;"-"&amp;'DATA TABLE'!$Q$19,"")</f>
        <v/>
      </c>
      <c r="BC25" s="27" t="str">
        <f>IF(WEEKNUM('DATA TABLE'!$V$19,1)=SCHEDULE!BC24,'DATA TABLE'!$V$19,"")</f>
        <v/>
      </c>
      <c r="BD25" s="25" t="str">
        <f>IF(BC25&lt;&gt;"",'DATA TABLE'!$P$19&amp;"-"&amp;'DATA TABLE'!$Q$19,"")</f>
        <v/>
      </c>
      <c r="BE25" s="27" t="str">
        <f>IF(WEEKNUM('DATA TABLE'!$V$19,1)=SCHEDULE!BE24,'DATA TABLE'!$V$19,"")</f>
        <v/>
      </c>
      <c r="BF25" s="25" t="str">
        <f>IF(BE25&lt;&gt;"",'DATA TABLE'!$P$19&amp;"-"&amp;'DATA TABLE'!$Q$19,"")</f>
        <v/>
      </c>
      <c r="BG25" s="27" t="str">
        <f>IF(WEEKNUM('DATA TABLE'!$V$19,1)=SCHEDULE!BG24,'DATA TABLE'!$V$19,"")</f>
        <v/>
      </c>
      <c r="BH25" s="25" t="str">
        <f>IF(BG25&lt;&gt;"",'DATA TABLE'!$P$19&amp;"-"&amp;'DATA TABLE'!$Q$19,"")</f>
        <v/>
      </c>
      <c r="BI25" s="27" t="str">
        <f>IF(WEEKNUM('DATA TABLE'!$V$19,1)=SCHEDULE!BI24,'DATA TABLE'!$V$19,"")</f>
        <v/>
      </c>
      <c r="BJ25" s="25" t="str">
        <f>IF(BI25&lt;&gt;"",'DATA TABLE'!$P$19&amp;"-"&amp;'DATA TABLE'!$Q$19,"")</f>
        <v/>
      </c>
      <c r="BK25" s="27" t="str">
        <f>IF(WEEKNUM('DATA TABLE'!$V$19,1)=SCHEDULE!BK24,'DATA TABLE'!$V$19,"")</f>
        <v/>
      </c>
      <c r="BL25" s="25" t="str">
        <f>IF(BK25&lt;&gt;"",'DATA TABLE'!$P$19&amp;"-"&amp;'DATA TABLE'!$Q$19,"")</f>
        <v/>
      </c>
      <c r="BM25" s="27" t="str">
        <f>IF(WEEKNUM('DATA TABLE'!$V$19,1)=SCHEDULE!BM24,'DATA TABLE'!$V$19,"")</f>
        <v/>
      </c>
      <c r="BN25" s="25" t="str">
        <f>IF(BM25&lt;&gt;"",'DATA TABLE'!$P$19&amp;"-"&amp;'DATA TABLE'!$Q$19,"")</f>
        <v/>
      </c>
      <c r="BO25" s="27" t="str">
        <f>IF(WEEKNUM('DATA TABLE'!$V$19,1)=SCHEDULE!BO24,'DATA TABLE'!$V$19,"")</f>
        <v/>
      </c>
      <c r="BP25" s="25" t="str">
        <f>IF(BO25&lt;&gt;"",'DATA TABLE'!$P$19&amp;"-"&amp;'DATA TABLE'!$Q$19,"")</f>
        <v/>
      </c>
      <c r="BQ25" s="27" t="str">
        <f>IF(WEEKNUM('DATA TABLE'!$V$19,1)=SCHEDULE!BQ24,'DATA TABLE'!$V$19,"")</f>
        <v/>
      </c>
      <c r="BR25" s="25" t="str">
        <f>IF(BQ25&lt;&gt;"",'DATA TABLE'!$P$19&amp;"-"&amp;'DATA TABLE'!$Q$19,"")</f>
        <v/>
      </c>
      <c r="BS25" s="27" t="str">
        <f>IF(WEEKNUM('DATA TABLE'!$V$19,1)=SCHEDULE!BS24,'DATA TABLE'!$V$19,"")</f>
        <v/>
      </c>
      <c r="BT25" s="25" t="str">
        <f>IF(BS25&lt;&gt;"",'DATA TABLE'!$P$19&amp;"-"&amp;'DATA TABLE'!$Q$19,"")</f>
        <v/>
      </c>
      <c r="BU25" s="27" t="str">
        <f>IF(WEEKNUM('DATA TABLE'!$V$19,1)=SCHEDULE!BU24,'DATA TABLE'!$V$19,"")</f>
        <v/>
      </c>
      <c r="BV25" s="25" t="str">
        <f>IF(BU25&lt;&gt;"",'DATA TABLE'!$P$19&amp;"-"&amp;'DATA TABLE'!$Q$19,"")</f>
        <v/>
      </c>
      <c r="BW25" s="27" t="str">
        <f>IF(WEEKNUM('DATA TABLE'!$V$19,1)=SCHEDULE!BW24,'DATA TABLE'!$V$19,"")</f>
        <v/>
      </c>
      <c r="BX25" s="25" t="str">
        <f>IF(BW25&lt;&gt;"",'DATA TABLE'!$P$19&amp;"-"&amp;'DATA TABLE'!$Q$19,"")</f>
        <v/>
      </c>
      <c r="BY25" s="27" t="str">
        <f>IF(WEEKNUM('DATA TABLE'!$V$19,1)=SCHEDULE!BY24,'DATA TABLE'!$V$19,"")</f>
        <v/>
      </c>
      <c r="BZ25" s="25" t="str">
        <f>IF(BY25&lt;&gt;"",'DATA TABLE'!$P$19&amp;"-"&amp;'DATA TABLE'!$Q$19,"")</f>
        <v/>
      </c>
      <c r="CA25" s="27" t="str">
        <f>IF(WEEKNUM('DATA TABLE'!$V$19,1)=SCHEDULE!CA24,'DATA TABLE'!$V$19,"")</f>
        <v/>
      </c>
      <c r="CB25" s="25" t="str">
        <f>IF(CA25&lt;&gt;"",'DATA TABLE'!$P$19&amp;"-"&amp;'DATA TABLE'!$Q$19,"")</f>
        <v/>
      </c>
      <c r="CC25" s="27" t="str">
        <f>IF(WEEKNUM('DATA TABLE'!$V$19,1)=SCHEDULE!CC24,'DATA TABLE'!$V$19,"")</f>
        <v/>
      </c>
      <c r="CD25" s="25" t="str">
        <f>IF(CC25&lt;&gt;"",'DATA TABLE'!$P$19&amp;"-"&amp;'DATA TABLE'!$Q$19,"")</f>
        <v/>
      </c>
      <c r="CE25" s="27" t="str">
        <f>IF(WEEKNUM('DATA TABLE'!$V$19,1)=SCHEDULE!CE24,'DATA TABLE'!$V$19,"")</f>
        <v/>
      </c>
      <c r="CF25" s="25" t="str">
        <f>IF(CE25&lt;&gt;"",'DATA TABLE'!$P$19&amp;"-"&amp;'DATA TABLE'!$Q$19,"")</f>
        <v/>
      </c>
      <c r="CG25" s="27" t="str">
        <f>IF(WEEKNUM('DATA TABLE'!$V$19,1)=SCHEDULE!CG24,'DATA TABLE'!$V$19,"")</f>
        <v/>
      </c>
      <c r="CH25" s="25" t="str">
        <f>IF(CG25&lt;&gt;"",'DATA TABLE'!$P$19&amp;"-"&amp;'DATA TABLE'!$Q$19,"")</f>
        <v/>
      </c>
      <c r="CI25" s="27" t="str">
        <f>IF(WEEKNUM('DATA TABLE'!$V$19,1)=SCHEDULE!CI24,'DATA TABLE'!$V$19,"")</f>
        <v/>
      </c>
      <c r="CJ25" s="25" t="str">
        <f>IF(CI25&lt;&gt;"",'DATA TABLE'!$P$19&amp;"-"&amp;'DATA TABLE'!$Q$19,"")</f>
        <v/>
      </c>
      <c r="CK25" s="27" t="str">
        <f>IF(WEEKNUM('DATA TABLE'!$V$19,1)=SCHEDULE!CK24,'DATA TABLE'!$V$19,"")</f>
        <v/>
      </c>
      <c r="CL25" s="25" t="str">
        <f>IF(CK25&lt;&gt;"",'DATA TABLE'!$P$19&amp;"-"&amp;'DATA TABLE'!$Q$19,"")</f>
        <v/>
      </c>
      <c r="CM25" s="27" t="str">
        <f>IF(WEEKNUM('DATA TABLE'!$V$19,1)=SCHEDULE!CM24,'DATA TABLE'!$V$19,"")</f>
        <v/>
      </c>
      <c r="CN25" s="25" t="str">
        <f>IF(CM25&lt;&gt;"",'DATA TABLE'!$P$19&amp;"-"&amp;'DATA TABLE'!$Q$19,"")</f>
        <v/>
      </c>
      <c r="CO25" s="27" t="str">
        <f>IF(WEEKNUM('DATA TABLE'!$V$19,1)=SCHEDULE!CO24,'DATA TABLE'!$V$19,"")</f>
        <v/>
      </c>
      <c r="CP25" s="25" t="str">
        <f>IF(CO25&lt;&gt;"",'DATA TABLE'!$P$19&amp;"-"&amp;'DATA TABLE'!$Q$19,"")</f>
        <v/>
      </c>
      <c r="CQ25" s="27" t="str">
        <f>IF(WEEKNUM('DATA TABLE'!$V$19,1)=SCHEDULE!CQ24,'DATA TABLE'!$V$19,"")</f>
        <v/>
      </c>
      <c r="CR25" s="25" t="str">
        <f>IF(CQ25&lt;&gt;"",'DATA TABLE'!$P$19&amp;"-"&amp;'DATA TABLE'!$Q$19,"")</f>
        <v/>
      </c>
      <c r="CS25" s="27" t="str">
        <f>IF(WEEKNUM('DATA TABLE'!$V$19,1)=SCHEDULE!CS24,'DATA TABLE'!$V$19,"")</f>
        <v/>
      </c>
      <c r="CT25" s="25" t="str">
        <f>IF(CS25&lt;&gt;"",'DATA TABLE'!$P$19&amp;"-"&amp;'DATA TABLE'!$Q$19,"")</f>
        <v/>
      </c>
      <c r="CU25" s="27" t="str">
        <f>IF(WEEKNUM('DATA TABLE'!$V$19,1)=SCHEDULE!CU24,'DATA TABLE'!$V$19,"")</f>
        <v/>
      </c>
      <c r="CV25" s="25" t="str">
        <f>IF(CU25&lt;&gt;"",'DATA TABLE'!$P$19&amp;"-"&amp;'DATA TABLE'!$Q$19,"")</f>
        <v/>
      </c>
      <c r="CW25" s="27" t="str">
        <f>IF(WEEKNUM('DATA TABLE'!$V$19,1)=SCHEDULE!CW24,'DATA TABLE'!$V$19,"")</f>
        <v/>
      </c>
      <c r="CX25" s="25" t="str">
        <f>IF(CW25&lt;&gt;"",'DATA TABLE'!$P$19&amp;"-"&amp;'DATA TABLE'!$Q$19,"")</f>
        <v/>
      </c>
      <c r="CY25" s="27" t="str">
        <f>IF(WEEKNUM('DATA TABLE'!$V$19,1)=SCHEDULE!CY24,'DATA TABLE'!$V$19,"")</f>
        <v/>
      </c>
      <c r="CZ25" s="25" t="str">
        <f>IF(CY25&lt;&gt;"",'DATA TABLE'!$P$19&amp;"-"&amp;'DATA TABLE'!$Q$19,"")</f>
        <v/>
      </c>
      <c r="DA25" s="27" t="str">
        <f>IF(WEEKNUM('DATA TABLE'!$V$19,1)=SCHEDULE!DA24,'DATA TABLE'!$V$19,"")</f>
        <v/>
      </c>
      <c r="DB25" s="25" t="str">
        <f>IF(DA25&lt;&gt;"",'DATA TABLE'!$P$19&amp;"-"&amp;'DATA TABLE'!$Q$19,"")</f>
        <v/>
      </c>
    </row>
    <row r="26" spans="2:106" ht="15.75" thickBot="1">
      <c r="B26" s="32"/>
      <c r="C26" s="26"/>
      <c r="D26" s="28" t="str">
        <f>IF(C25&lt;&gt;"",'DATA TABLE'!$L$19+'DATA TABLE'!$M$19,"")</f>
        <v/>
      </c>
      <c r="E26" s="26"/>
      <c r="F26" s="28" t="str">
        <f>IF(E25&lt;&gt;"",'DATA TABLE'!$L$19+'DATA TABLE'!$M$19,"")</f>
        <v/>
      </c>
      <c r="G26" s="26"/>
      <c r="H26" s="28" t="str">
        <f>IF(G25&lt;&gt;"",'DATA TABLE'!$L$19+'DATA TABLE'!$M$19,"")</f>
        <v/>
      </c>
      <c r="I26" s="26"/>
      <c r="J26" s="28" t="str">
        <f>IF(I25&lt;&gt;"",'DATA TABLE'!$L$19+'DATA TABLE'!$M$19,"")</f>
        <v/>
      </c>
      <c r="K26" s="26"/>
      <c r="L26" s="28" t="str">
        <f>IF(K25&lt;&gt;"",'DATA TABLE'!$L$19+'DATA TABLE'!$M$19,"")</f>
        <v/>
      </c>
      <c r="M26" s="26"/>
      <c r="N26" s="28" t="str">
        <f>IF(M25&lt;&gt;"",'DATA TABLE'!$L$19+'DATA TABLE'!$M$19,"")</f>
        <v/>
      </c>
      <c r="O26" s="26"/>
      <c r="P26" s="28" t="str">
        <f>IF(O25&lt;&gt;"",'DATA TABLE'!$L$19+'DATA TABLE'!$M$19,"")</f>
        <v/>
      </c>
      <c r="Q26" s="26"/>
      <c r="R26" s="28" t="str">
        <f>IF(Q25&lt;&gt;"",'DATA TABLE'!$L$19+'DATA TABLE'!$M$19,"")</f>
        <v/>
      </c>
      <c r="S26" s="26"/>
      <c r="T26" s="28" t="str">
        <f>IF(S25&lt;&gt;"",'DATA TABLE'!$L$19+'DATA TABLE'!$M$19,"")</f>
        <v/>
      </c>
      <c r="U26" s="26"/>
      <c r="V26" s="28" t="str">
        <f>IF(U25&lt;&gt;"",'DATA TABLE'!$L$19+'DATA TABLE'!$M$19,"")</f>
        <v/>
      </c>
      <c r="W26" s="26"/>
      <c r="X26" s="28" t="str">
        <f>IF(W25&lt;&gt;"",'DATA TABLE'!$L$19+'DATA TABLE'!$M$19,"")</f>
        <v/>
      </c>
      <c r="Y26" s="26"/>
      <c r="Z26" s="28" t="str">
        <f>IF(Y25&lt;&gt;"",'DATA TABLE'!$L$19+'DATA TABLE'!$M$19,"")</f>
        <v/>
      </c>
      <c r="AA26" s="26"/>
      <c r="AB26" s="28" t="str">
        <f>IF(AA25&lt;&gt;"",'DATA TABLE'!$L$19+'DATA TABLE'!$M$19,"")</f>
        <v/>
      </c>
      <c r="AC26" s="26"/>
      <c r="AD26" s="28" t="str">
        <f>IF(AC25&lt;&gt;"",'DATA TABLE'!$L$19+'DATA TABLE'!$M$19,"")</f>
        <v/>
      </c>
      <c r="AE26" s="26"/>
      <c r="AF26" s="28" t="str">
        <f>IF(AE25&lt;&gt;"",'DATA TABLE'!$L$19+'DATA TABLE'!$M$19,"")</f>
        <v/>
      </c>
      <c r="AG26" s="26"/>
      <c r="AH26" s="28" t="str">
        <f>IF(AG25&lt;&gt;"",'DATA TABLE'!$L$19+'DATA TABLE'!$M$19,"")</f>
        <v/>
      </c>
      <c r="AI26" s="26"/>
      <c r="AJ26" s="28" t="str">
        <f>IF(AI25&lt;&gt;"",'DATA TABLE'!$L$19+'DATA TABLE'!$M$19,"")</f>
        <v/>
      </c>
      <c r="AK26" s="26"/>
      <c r="AL26" s="28" t="str">
        <f>IF(AK25&lt;&gt;"",'DATA TABLE'!$L$19+'DATA TABLE'!$M$19,"")</f>
        <v/>
      </c>
      <c r="AM26" s="26"/>
      <c r="AN26" s="28" t="str">
        <f>IF(AM25&lt;&gt;"",'DATA TABLE'!$L$19+'DATA TABLE'!$M$19,"")</f>
        <v/>
      </c>
      <c r="AO26" s="26"/>
      <c r="AP26" s="28" t="str">
        <f>IF(AO25&lt;&gt;"",'DATA TABLE'!$L$19+'DATA TABLE'!$M$19,"")</f>
        <v/>
      </c>
      <c r="AQ26" s="26"/>
      <c r="AR26" s="28" t="str">
        <f>IF(AQ25&lt;&gt;"",'DATA TABLE'!$L$19+'DATA TABLE'!$M$19,"")</f>
        <v/>
      </c>
      <c r="AS26" s="26"/>
      <c r="AT26" s="28" t="str">
        <f>IF(AS25&lt;&gt;"",'DATA TABLE'!$L$19+'DATA TABLE'!$M$19,"")</f>
        <v/>
      </c>
      <c r="AU26" s="26"/>
      <c r="AV26" s="28" t="str">
        <f>IF(AU25&lt;&gt;"",'DATA TABLE'!$L$19+'DATA TABLE'!$M$19,"")</f>
        <v/>
      </c>
      <c r="AW26" s="26"/>
      <c r="AX26" s="28" t="str">
        <f>IF(AW25&lt;&gt;"",'DATA TABLE'!$L$19+'DATA TABLE'!$M$19,"")</f>
        <v/>
      </c>
      <c r="AY26" s="26"/>
      <c r="AZ26" s="28" t="str">
        <f>IF(AY25&lt;&gt;"",'DATA TABLE'!$L$19+'DATA TABLE'!$M$19,"")</f>
        <v/>
      </c>
      <c r="BA26" s="26"/>
      <c r="BB26" s="28" t="str">
        <f>IF(BA25&lt;&gt;"",'DATA TABLE'!$L$19+'DATA TABLE'!$M$19,"")</f>
        <v/>
      </c>
      <c r="BC26" s="26"/>
      <c r="BD26" s="28" t="str">
        <f>IF(BC25&lt;&gt;"",'DATA TABLE'!$L$19+'DATA TABLE'!$M$19,"")</f>
        <v/>
      </c>
      <c r="BE26" s="26"/>
      <c r="BF26" s="28" t="str">
        <f>IF(BE25&lt;&gt;"",'DATA TABLE'!$L$19+'DATA TABLE'!$M$19,"")</f>
        <v/>
      </c>
      <c r="BG26" s="26"/>
      <c r="BH26" s="28" t="str">
        <f>IF(BG25&lt;&gt;"",'DATA TABLE'!$L$19+'DATA TABLE'!$M$19,"")</f>
        <v/>
      </c>
      <c r="BI26" s="26"/>
      <c r="BJ26" s="28" t="str">
        <f>IF(BI25&lt;&gt;"",'DATA TABLE'!$L$19+'DATA TABLE'!$M$19,"")</f>
        <v/>
      </c>
      <c r="BK26" s="26"/>
      <c r="BL26" s="28" t="str">
        <f>IF(BK25&lt;&gt;"",'DATA TABLE'!$L$19+'DATA TABLE'!$M$19,"")</f>
        <v/>
      </c>
      <c r="BM26" s="26"/>
      <c r="BN26" s="28" t="str">
        <f>IF(BM25&lt;&gt;"",'DATA TABLE'!$L$19+'DATA TABLE'!$M$19,"")</f>
        <v/>
      </c>
      <c r="BO26" s="26"/>
      <c r="BP26" s="28" t="str">
        <f>IF(BO25&lt;&gt;"",'DATA TABLE'!$L$19+'DATA TABLE'!$M$19,"")</f>
        <v/>
      </c>
      <c r="BQ26" s="26"/>
      <c r="BR26" s="28" t="str">
        <f>IF(BQ25&lt;&gt;"",'DATA TABLE'!$L$19+'DATA TABLE'!$M$19,"")</f>
        <v/>
      </c>
      <c r="BS26" s="26"/>
      <c r="BT26" s="28" t="str">
        <f>IF(BS25&lt;&gt;"",'DATA TABLE'!$L$19+'DATA TABLE'!$M$19,"")</f>
        <v/>
      </c>
      <c r="BU26" s="26"/>
      <c r="BV26" s="28" t="str">
        <f>IF(BU25&lt;&gt;"",'DATA TABLE'!$L$19+'DATA TABLE'!$M$19,"")</f>
        <v/>
      </c>
      <c r="BW26" s="26"/>
      <c r="BX26" s="28" t="str">
        <f>IF(BW25&lt;&gt;"",'DATA TABLE'!$L$19+'DATA TABLE'!$M$19,"")</f>
        <v/>
      </c>
      <c r="BY26" s="26"/>
      <c r="BZ26" s="28" t="str">
        <f>IF(BY25&lt;&gt;"",'DATA TABLE'!$L$19+'DATA TABLE'!$M$19,"")</f>
        <v/>
      </c>
      <c r="CA26" s="26"/>
      <c r="CB26" s="28" t="str">
        <f>IF(CA25&lt;&gt;"",'DATA TABLE'!$L$19+'DATA TABLE'!$M$19,"")</f>
        <v/>
      </c>
      <c r="CC26" s="26"/>
      <c r="CD26" s="28" t="str">
        <f>IF(CC25&lt;&gt;"",'DATA TABLE'!$L$19+'DATA TABLE'!$M$19,"")</f>
        <v/>
      </c>
      <c r="CE26" s="26"/>
      <c r="CF26" s="28" t="str">
        <f>IF(CE25&lt;&gt;"",'DATA TABLE'!$L$19+'DATA TABLE'!$M$19,"")</f>
        <v/>
      </c>
      <c r="CG26" s="26"/>
      <c r="CH26" s="28" t="str">
        <f>IF(CG25&lt;&gt;"",'DATA TABLE'!$L$19+'DATA TABLE'!$M$19,"")</f>
        <v/>
      </c>
      <c r="CI26" s="26"/>
      <c r="CJ26" s="28" t="str">
        <f>IF(CI25&lt;&gt;"",'DATA TABLE'!$L$19+'DATA TABLE'!$M$19,"")</f>
        <v/>
      </c>
      <c r="CK26" s="26"/>
      <c r="CL26" s="28" t="str">
        <f>IF(CK25&lt;&gt;"",'DATA TABLE'!$L$19+'DATA TABLE'!$M$19,"")</f>
        <v/>
      </c>
      <c r="CM26" s="26"/>
      <c r="CN26" s="28" t="str">
        <f>IF(CM25&lt;&gt;"",'DATA TABLE'!$L$19+'DATA TABLE'!$M$19,"")</f>
        <v/>
      </c>
      <c r="CO26" s="26"/>
      <c r="CP26" s="28" t="str">
        <f>IF(CO25&lt;&gt;"",'DATA TABLE'!$L$19+'DATA TABLE'!$M$19,"")</f>
        <v/>
      </c>
      <c r="CQ26" s="26"/>
      <c r="CR26" s="28" t="str">
        <f>IF(CQ25&lt;&gt;"",'DATA TABLE'!$L$19+'DATA TABLE'!$M$19,"")</f>
        <v/>
      </c>
      <c r="CS26" s="26"/>
      <c r="CT26" s="28" t="str">
        <f>IF(CS25&lt;&gt;"",'DATA TABLE'!$L$19+'DATA TABLE'!$M$19,"")</f>
        <v/>
      </c>
      <c r="CU26" s="26"/>
      <c r="CV26" s="28" t="str">
        <f>IF(CU25&lt;&gt;"",'DATA TABLE'!$L$19+'DATA TABLE'!$M$19,"")</f>
        <v/>
      </c>
      <c r="CW26" s="26"/>
      <c r="CX26" s="28" t="str">
        <f>IF(CW25&lt;&gt;"",'DATA TABLE'!$L$19+'DATA TABLE'!$M$19,"")</f>
        <v/>
      </c>
      <c r="CY26" s="26"/>
      <c r="CZ26" s="28" t="str">
        <f>IF(CY25&lt;&gt;"",'DATA TABLE'!$L$19+'DATA TABLE'!$M$19,"")</f>
        <v/>
      </c>
      <c r="DA26" s="26"/>
      <c r="DB26" s="28" t="str">
        <f>IF(DA25&lt;&gt;"",'DATA TABLE'!$L$19+'DATA TABLE'!$M$19,"")</f>
        <v/>
      </c>
    </row>
    <row r="27" spans="2:106">
      <c r="B27" s="31" t="str">
        <f>+'DATA TABLE'!C37&amp;" ||  "&amp;'DATA TABLE'!H37</f>
        <v xml:space="preserve"> ||  </v>
      </c>
      <c r="C27" s="27" t="str">
        <f>IF(WEEKNUM('DATA TABLE'!$V$19,1)=SCHEDULE!C26,'DATA TABLE'!$V$19,"")</f>
        <v/>
      </c>
      <c r="D27" s="25" t="str">
        <f>IF(C27&lt;&gt;"",'DATA TABLE'!$P$19&amp;"-"&amp;'DATA TABLE'!$Q$19,"")</f>
        <v/>
      </c>
      <c r="E27" s="27" t="str">
        <f>IF(WEEKNUM('DATA TABLE'!$V$19,1)=SCHEDULE!E26,'DATA TABLE'!$V$19,"")</f>
        <v/>
      </c>
      <c r="F27" s="25" t="str">
        <f>IF(E27&lt;&gt;"",'DATA TABLE'!$P$19&amp;"-"&amp;'DATA TABLE'!$Q$19,"")</f>
        <v/>
      </c>
      <c r="G27" s="27" t="str">
        <f>IF(WEEKNUM('DATA TABLE'!$V$19,1)=SCHEDULE!G26,'DATA TABLE'!$V$19,"")</f>
        <v/>
      </c>
      <c r="H27" s="25" t="str">
        <f>IF(G27&lt;&gt;"",'DATA TABLE'!$P$19&amp;"-"&amp;'DATA TABLE'!$Q$19,"")</f>
        <v/>
      </c>
      <c r="I27" s="27" t="str">
        <f>IF(WEEKNUM('DATA TABLE'!$V$19,1)=SCHEDULE!I26,'DATA TABLE'!$V$19,"")</f>
        <v/>
      </c>
      <c r="J27" s="25" t="str">
        <f>IF(I27&lt;&gt;"",'DATA TABLE'!$P$19&amp;"-"&amp;'DATA TABLE'!$Q$19,"")</f>
        <v/>
      </c>
      <c r="K27" s="27" t="str">
        <f>IF(WEEKNUM('DATA TABLE'!$V$19,1)=SCHEDULE!K26,'DATA TABLE'!$V$19,"")</f>
        <v/>
      </c>
      <c r="L27" s="25" t="str">
        <f>IF(K27&lt;&gt;"",'DATA TABLE'!$P$19&amp;"-"&amp;'DATA TABLE'!$Q$19,"")</f>
        <v/>
      </c>
      <c r="M27" s="27" t="str">
        <f>IF(WEEKNUM('DATA TABLE'!$V$19,1)=SCHEDULE!M26,'DATA TABLE'!$V$19,"")</f>
        <v/>
      </c>
      <c r="N27" s="25" t="str">
        <f>IF(M27&lt;&gt;"",'DATA TABLE'!$P$19&amp;"-"&amp;'DATA TABLE'!$Q$19,"")</f>
        <v/>
      </c>
      <c r="O27" s="27" t="str">
        <f>IF(WEEKNUM('DATA TABLE'!$V$19,1)=SCHEDULE!O26,'DATA TABLE'!$V$19,"")</f>
        <v/>
      </c>
      <c r="P27" s="25" t="str">
        <f>IF(O27&lt;&gt;"",'DATA TABLE'!$P$19&amp;"-"&amp;'DATA TABLE'!$Q$19,"")</f>
        <v/>
      </c>
      <c r="Q27" s="27" t="str">
        <f>IF(WEEKNUM('DATA TABLE'!$V$19,1)=SCHEDULE!Q26,'DATA TABLE'!$V$19,"")</f>
        <v/>
      </c>
      <c r="R27" s="25" t="str">
        <f>IF(Q27&lt;&gt;"",'DATA TABLE'!$P$19&amp;"-"&amp;'DATA TABLE'!$Q$19,"")</f>
        <v/>
      </c>
      <c r="S27" s="27" t="str">
        <f>IF(WEEKNUM('DATA TABLE'!$V$19,1)=SCHEDULE!S26,'DATA TABLE'!$V$19,"")</f>
        <v/>
      </c>
      <c r="T27" s="25" t="str">
        <f>IF(S27&lt;&gt;"",'DATA TABLE'!$P$19&amp;"-"&amp;'DATA TABLE'!$Q$19,"")</f>
        <v/>
      </c>
      <c r="U27" s="27" t="str">
        <f>IF(WEEKNUM('DATA TABLE'!$V$19,1)=SCHEDULE!U26,'DATA TABLE'!$V$19,"")</f>
        <v/>
      </c>
      <c r="V27" s="25" t="str">
        <f>IF(U27&lt;&gt;"",'DATA TABLE'!$P$19&amp;"-"&amp;'DATA TABLE'!$Q$19,"")</f>
        <v/>
      </c>
      <c r="W27" s="27" t="str">
        <f>IF(WEEKNUM('DATA TABLE'!$V$19,1)=SCHEDULE!W26,'DATA TABLE'!$V$19,"")</f>
        <v/>
      </c>
      <c r="X27" s="25" t="str">
        <f>IF(W27&lt;&gt;"",'DATA TABLE'!$P$19&amp;"-"&amp;'DATA TABLE'!$Q$19,"")</f>
        <v/>
      </c>
      <c r="Y27" s="27" t="str">
        <f>IF(WEEKNUM('DATA TABLE'!$V$19,1)=SCHEDULE!Y26,'DATA TABLE'!$V$19,"")</f>
        <v/>
      </c>
      <c r="Z27" s="25" t="str">
        <f>IF(Y27&lt;&gt;"",'DATA TABLE'!$P$19&amp;"-"&amp;'DATA TABLE'!$Q$19,"")</f>
        <v/>
      </c>
      <c r="AA27" s="27" t="str">
        <f>IF(WEEKNUM('DATA TABLE'!$V$19,1)=SCHEDULE!AA26,'DATA TABLE'!$V$19,"")</f>
        <v/>
      </c>
      <c r="AB27" s="25" t="str">
        <f>IF(AA27&lt;&gt;"",'DATA TABLE'!$P$19&amp;"-"&amp;'DATA TABLE'!$Q$19,"")</f>
        <v/>
      </c>
      <c r="AC27" s="27" t="str">
        <f>IF(WEEKNUM('DATA TABLE'!$V$19,1)=SCHEDULE!AC26,'DATA TABLE'!$V$19,"")</f>
        <v/>
      </c>
      <c r="AD27" s="25" t="str">
        <f>IF(AC27&lt;&gt;"",'DATA TABLE'!$P$19&amp;"-"&amp;'DATA TABLE'!$Q$19,"")</f>
        <v/>
      </c>
      <c r="AE27" s="27" t="str">
        <f>IF(WEEKNUM('DATA TABLE'!$V$19,1)=SCHEDULE!AE26,'DATA TABLE'!$V$19,"")</f>
        <v/>
      </c>
      <c r="AF27" s="25" t="str">
        <f>IF(AE27&lt;&gt;"",'DATA TABLE'!$P$19&amp;"-"&amp;'DATA TABLE'!$Q$19,"")</f>
        <v/>
      </c>
      <c r="AG27" s="27" t="str">
        <f>IF(WEEKNUM('DATA TABLE'!$V$19,1)=SCHEDULE!AG26,'DATA TABLE'!$V$19,"")</f>
        <v/>
      </c>
      <c r="AH27" s="25" t="str">
        <f>IF(AG27&lt;&gt;"",'DATA TABLE'!$P$19&amp;"-"&amp;'DATA TABLE'!$Q$19,"")</f>
        <v/>
      </c>
      <c r="AI27" s="27" t="str">
        <f>IF(WEEKNUM('DATA TABLE'!$V$19,1)=SCHEDULE!AI26,'DATA TABLE'!$V$19,"")</f>
        <v/>
      </c>
      <c r="AJ27" s="25" t="str">
        <f>IF(AI27&lt;&gt;"",'DATA TABLE'!$P$19&amp;"-"&amp;'DATA TABLE'!$Q$19,"")</f>
        <v/>
      </c>
      <c r="AK27" s="27" t="str">
        <f>IF(WEEKNUM('DATA TABLE'!$V$19,1)=SCHEDULE!AK26,'DATA TABLE'!$V$19,"")</f>
        <v/>
      </c>
      <c r="AL27" s="25" t="str">
        <f>IF(AK27&lt;&gt;"",'DATA TABLE'!$P$19&amp;"-"&amp;'DATA TABLE'!$Q$19,"")</f>
        <v/>
      </c>
      <c r="AM27" s="27" t="str">
        <f>IF(WEEKNUM('DATA TABLE'!$V$19,1)=SCHEDULE!AM26,'DATA TABLE'!$V$19,"")</f>
        <v/>
      </c>
      <c r="AN27" s="25" t="str">
        <f>IF(AM27&lt;&gt;"",'DATA TABLE'!$P$19&amp;"-"&amp;'DATA TABLE'!$Q$19,"")</f>
        <v/>
      </c>
      <c r="AO27" s="27" t="str">
        <f>IF(WEEKNUM('DATA TABLE'!$V$19,1)=SCHEDULE!AO26,'DATA TABLE'!$V$19,"")</f>
        <v/>
      </c>
      <c r="AP27" s="25" t="str">
        <f>IF(AO27&lt;&gt;"",'DATA TABLE'!$P$19&amp;"-"&amp;'DATA TABLE'!$Q$19,"")</f>
        <v/>
      </c>
      <c r="AQ27" s="27" t="str">
        <f>IF(WEEKNUM('DATA TABLE'!$V$19,1)=SCHEDULE!AQ26,'DATA TABLE'!$V$19,"")</f>
        <v/>
      </c>
      <c r="AR27" s="25" t="str">
        <f>IF(AQ27&lt;&gt;"",'DATA TABLE'!$P$19&amp;"-"&amp;'DATA TABLE'!$Q$19,"")</f>
        <v/>
      </c>
      <c r="AS27" s="27" t="str">
        <f>IF(WEEKNUM('DATA TABLE'!$V$19,1)=SCHEDULE!AS26,'DATA TABLE'!$V$19,"")</f>
        <v/>
      </c>
      <c r="AT27" s="25" t="str">
        <f>IF(AS27&lt;&gt;"",'DATA TABLE'!$P$19&amp;"-"&amp;'DATA TABLE'!$Q$19,"")</f>
        <v/>
      </c>
      <c r="AU27" s="27" t="str">
        <f>IF(WEEKNUM('DATA TABLE'!$V$19,1)=SCHEDULE!AU26,'DATA TABLE'!$V$19,"")</f>
        <v/>
      </c>
      <c r="AV27" s="25" t="str">
        <f>IF(AU27&lt;&gt;"",'DATA TABLE'!$P$19&amp;"-"&amp;'DATA TABLE'!$Q$19,"")</f>
        <v/>
      </c>
      <c r="AW27" s="27" t="str">
        <f>IF(WEEKNUM('DATA TABLE'!$V$19,1)=SCHEDULE!AW26,'DATA TABLE'!$V$19,"")</f>
        <v/>
      </c>
      <c r="AX27" s="25" t="str">
        <f>IF(AW27&lt;&gt;"",'DATA TABLE'!$P$19&amp;"-"&amp;'DATA TABLE'!$Q$19,"")</f>
        <v/>
      </c>
      <c r="AY27" s="27" t="str">
        <f>IF(WEEKNUM('DATA TABLE'!$V$19,1)=SCHEDULE!AY26,'DATA TABLE'!$V$19,"")</f>
        <v/>
      </c>
      <c r="AZ27" s="25" t="str">
        <f>IF(AY27&lt;&gt;"",'DATA TABLE'!$P$19&amp;"-"&amp;'DATA TABLE'!$Q$19,"")</f>
        <v/>
      </c>
      <c r="BA27" s="27" t="str">
        <f>IF(WEEKNUM('DATA TABLE'!$V$19,1)=SCHEDULE!BA26,'DATA TABLE'!$V$19,"")</f>
        <v/>
      </c>
      <c r="BB27" s="25" t="str">
        <f>IF(BA27&lt;&gt;"",'DATA TABLE'!$P$19&amp;"-"&amp;'DATA TABLE'!$Q$19,"")</f>
        <v/>
      </c>
      <c r="BC27" s="27" t="str">
        <f>IF(WEEKNUM('DATA TABLE'!$V$19,1)=SCHEDULE!BC26,'DATA TABLE'!$V$19,"")</f>
        <v/>
      </c>
      <c r="BD27" s="25" t="str">
        <f>IF(BC27&lt;&gt;"",'DATA TABLE'!$P$19&amp;"-"&amp;'DATA TABLE'!$Q$19,"")</f>
        <v/>
      </c>
      <c r="BE27" s="27" t="str">
        <f>IF(WEEKNUM('DATA TABLE'!$V$19,1)=SCHEDULE!BE26,'DATA TABLE'!$V$19,"")</f>
        <v/>
      </c>
      <c r="BF27" s="25" t="str">
        <f>IF(BE27&lt;&gt;"",'DATA TABLE'!$P$19&amp;"-"&amp;'DATA TABLE'!$Q$19,"")</f>
        <v/>
      </c>
      <c r="BG27" s="27" t="str">
        <f>IF(WEEKNUM('DATA TABLE'!$V$19,1)=SCHEDULE!BG26,'DATA TABLE'!$V$19,"")</f>
        <v/>
      </c>
      <c r="BH27" s="25" t="str">
        <f>IF(BG27&lt;&gt;"",'DATA TABLE'!$P$19&amp;"-"&amp;'DATA TABLE'!$Q$19,"")</f>
        <v/>
      </c>
      <c r="BI27" s="27" t="str">
        <f>IF(WEEKNUM('DATA TABLE'!$V$19,1)=SCHEDULE!BI26,'DATA TABLE'!$V$19,"")</f>
        <v/>
      </c>
      <c r="BJ27" s="25" t="str">
        <f>IF(BI27&lt;&gt;"",'DATA TABLE'!$P$19&amp;"-"&amp;'DATA TABLE'!$Q$19,"")</f>
        <v/>
      </c>
      <c r="BK27" s="27" t="str">
        <f>IF(WEEKNUM('DATA TABLE'!$V$19,1)=SCHEDULE!BK26,'DATA TABLE'!$V$19,"")</f>
        <v/>
      </c>
      <c r="BL27" s="25" t="str">
        <f>IF(BK27&lt;&gt;"",'DATA TABLE'!$P$19&amp;"-"&amp;'DATA TABLE'!$Q$19,"")</f>
        <v/>
      </c>
      <c r="BM27" s="27" t="str">
        <f>IF(WEEKNUM('DATA TABLE'!$V$19,1)=SCHEDULE!BM26,'DATA TABLE'!$V$19,"")</f>
        <v/>
      </c>
      <c r="BN27" s="25" t="str">
        <f>IF(BM27&lt;&gt;"",'DATA TABLE'!$P$19&amp;"-"&amp;'DATA TABLE'!$Q$19,"")</f>
        <v/>
      </c>
      <c r="BO27" s="27" t="str">
        <f>IF(WEEKNUM('DATA TABLE'!$V$19,1)=SCHEDULE!BO26,'DATA TABLE'!$V$19,"")</f>
        <v/>
      </c>
      <c r="BP27" s="25" t="str">
        <f>IF(BO27&lt;&gt;"",'DATA TABLE'!$P$19&amp;"-"&amp;'DATA TABLE'!$Q$19,"")</f>
        <v/>
      </c>
      <c r="BQ27" s="27" t="str">
        <f>IF(WEEKNUM('DATA TABLE'!$V$19,1)=SCHEDULE!BQ26,'DATA TABLE'!$V$19,"")</f>
        <v/>
      </c>
      <c r="BR27" s="25" t="str">
        <f>IF(BQ27&lt;&gt;"",'DATA TABLE'!$P$19&amp;"-"&amp;'DATA TABLE'!$Q$19,"")</f>
        <v/>
      </c>
      <c r="BS27" s="27" t="str">
        <f>IF(WEEKNUM('DATA TABLE'!$V$19,1)=SCHEDULE!BS26,'DATA TABLE'!$V$19,"")</f>
        <v/>
      </c>
      <c r="BT27" s="25" t="str">
        <f>IF(BS27&lt;&gt;"",'DATA TABLE'!$P$19&amp;"-"&amp;'DATA TABLE'!$Q$19,"")</f>
        <v/>
      </c>
      <c r="BU27" s="27" t="str">
        <f>IF(WEEKNUM('DATA TABLE'!$V$19,1)=SCHEDULE!BU26,'DATA TABLE'!$V$19,"")</f>
        <v/>
      </c>
      <c r="BV27" s="25" t="str">
        <f>IF(BU27&lt;&gt;"",'DATA TABLE'!$P$19&amp;"-"&amp;'DATA TABLE'!$Q$19,"")</f>
        <v/>
      </c>
      <c r="BW27" s="27" t="str">
        <f>IF(WEEKNUM('DATA TABLE'!$V$19,1)=SCHEDULE!BW26,'DATA TABLE'!$V$19,"")</f>
        <v/>
      </c>
      <c r="BX27" s="25" t="str">
        <f>IF(BW27&lt;&gt;"",'DATA TABLE'!$P$19&amp;"-"&amp;'DATA TABLE'!$Q$19,"")</f>
        <v/>
      </c>
      <c r="BY27" s="27" t="str">
        <f>IF(WEEKNUM('DATA TABLE'!$V$19,1)=SCHEDULE!BY26,'DATA TABLE'!$V$19,"")</f>
        <v/>
      </c>
      <c r="BZ27" s="25" t="str">
        <f>IF(BY27&lt;&gt;"",'DATA TABLE'!$P$19&amp;"-"&amp;'DATA TABLE'!$Q$19,"")</f>
        <v/>
      </c>
      <c r="CA27" s="27" t="str">
        <f>IF(WEEKNUM('DATA TABLE'!$V$19,1)=SCHEDULE!CA26,'DATA TABLE'!$V$19,"")</f>
        <v/>
      </c>
      <c r="CB27" s="25" t="str">
        <f>IF(CA27&lt;&gt;"",'DATA TABLE'!$P$19&amp;"-"&amp;'DATA TABLE'!$Q$19,"")</f>
        <v/>
      </c>
      <c r="CC27" s="27" t="str">
        <f>IF(WEEKNUM('DATA TABLE'!$V$19,1)=SCHEDULE!CC26,'DATA TABLE'!$V$19,"")</f>
        <v/>
      </c>
      <c r="CD27" s="25" t="str">
        <f>IF(CC27&lt;&gt;"",'DATA TABLE'!$P$19&amp;"-"&amp;'DATA TABLE'!$Q$19,"")</f>
        <v/>
      </c>
      <c r="CE27" s="27" t="str">
        <f>IF(WEEKNUM('DATA TABLE'!$V$19,1)=SCHEDULE!CE26,'DATA TABLE'!$V$19,"")</f>
        <v/>
      </c>
      <c r="CF27" s="25" t="str">
        <f>IF(CE27&lt;&gt;"",'DATA TABLE'!$P$19&amp;"-"&amp;'DATA TABLE'!$Q$19,"")</f>
        <v/>
      </c>
      <c r="CG27" s="27" t="str">
        <f>IF(WEEKNUM('DATA TABLE'!$V$19,1)=SCHEDULE!CG26,'DATA TABLE'!$V$19,"")</f>
        <v/>
      </c>
      <c r="CH27" s="25" t="str">
        <f>IF(CG27&lt;&gt;"",'DATA TABLE'!$P$19&amp;"-"&amp;'DATA TABLE'!$Q$19,"")</f>
        <v/>
      </c>
      <c r="CI27" s="27" t="str">
        <f>IF(WEEKNUM('DATA TABLE'!$V$19,1)=SCHEDULE!CI26,'DATA TABLE'!$V$19,"")</f>
        <v/>
      </c>
      <c r="CJ27" s="25" t="str">
        <f>IF(CI27&lt;&gt;"",'DATA TABLE'!$P$19&amp;"-"&amp;'DATA TABLE'!$Q$19,"")</f>
        <v/>
      </c>
      <c r="CK27" s="27" t="str">
        <f>IF(WEEKNUM('DATA TABLE'!$V$19,1)=SCHEDULE!CK26,'DATA TABLE'!$V$19,"")</f>
        <v/>
      </c>
      <c r="CL27" s="25" t="str">
        <f>IF(CK27&lt;&gt;"",'DATA TABLE'!$P$19&amp;"-"&amp;'DATA TABLE'!$Q$19,"")</f>
        <v/>
      </c>
      <c r="CM27" s="27" t="str">
        <f>IF(WEEKNUM('DATA TABLE'!$V$19,1)=SCHEDULE!CM26,'DATA TABLE'!$V$19,"")</f>
        <v/>
      </c>
      <c r="CN27" s="25" t="str">
        <f>IF(CM27&lt;&gt;"",'DATA TABLE'!$P$19&amp;"-"&amp;'DATA TABLE'!$Q$19,"")</f>
        <v/>
      </c>
      <c r="CO27" s="27" t="str">
        <f>IF(WEEKNUM('DATA TABLE'!$V$19,1)=SCHEDULE!CO26,'DATA TABLE'!$V$19,"")</f>
        <v/>
      </c>
      <c r="CP27" s="25" t="str">
        <f>IF(CO27&lt;&gt;"",'DATA TABLE'!$P$19&amp;"-"&amp;'DATA TABLE'!$Q$19,"")</f>
        <v/>
      </c>
      <c r="CQ27" s="27" t="str">
        <f>IF(WEEKNUM('DATA TABLE'!$V$19,1)=SCHEDULE!CQ26,'DATA TABLE'!$V$19,"")</f>
        <v/>
      </c>
      <c r="CR27" s="25" t="str">
        <f>IF(CQ27&lt;&gt;"",'DATA TABLE'!$P$19&amp;"-"&amp;'DATA TABLE'!$Q$19,"")</f>
        <v/>
      </c>
      <c r="CS27" s="27" t="str">
        <f>IF(WEEKNUM('DATA TABLE'!$V$19,1)=SCHEDULE!CS26,'DATA TABLE'!$V$19,"")</f>
        <v/>
      </c>
      <c r="CT27" s="25" t="str">
        <f>IF(CS27&lt;&gt;"",'DATA TABLE'!$P$19&amp;"-"&amp;'DATA TABLE'!$Q$19,"")</f>
        <v/>
      </c>
      <c r="CU27" s="27" t="str">
        <f>IF(WEEKNUM('DATA TABLE'!$V$19,1)=SCHEDULE!CU26,'DATA TABLE'!$V$19,"")</f>
        <v/>
      </c>
      <c r="CV27" s="25" t="str">
        <f>IF(CU27&lt;&gt;"",'DATA TABLE'!$P$19&amp;"-"&amp;'DATA TABLE'!$Q$19,"")</f>
        <v/>
      </c>
      <c r="CW27" s="27" t="str">
        <f>IF(WEEKNUM('DATA TABLE'!$V$19,1)=SCHEDULE!CW26,'DATA TABLE'!$V$19,"")</f>
        <v/>
      </c>
      <c r="CX27" s="25" t="str">
        <f>IF(CW27&lt;&gt;"",'DATA TABLE'!$P$19&amp;"-"&amp;'DATA TABLE'!$Q$19,"")</f>
        <v/>
      </c>
      <c r="CY27" s="27" t="str">
        <f>IF(WEEKNUM('DATA TABLE'!$V$19,1)=SCHEDULE!CY26,'DATA TABLE'!$V$19,"")</f>
        <v/>
      </c>
      <c r="CZ27" s="25" t="str">
        <f>IF(CY27&lt;&gt;"",'DATA TABLE'!$P$19&amp;"-"&amp;'DATA TABLE'!$Q$19,"")</f>
        <v/>
      </c>
      <c r="DA27" s="27" t="str">
        <f>IF(WEEKNUM('DATA TABLE'!$V$19,1)=SCHEDULE!DA26,'DATA TABLE'!$V$19,"")</f>
        <v/>
      </c>
      <c r="DB27" s="25" t="str">
        <f>IF(DA27&lt;&gt;"",'DATA TABLE'!$P$19&amp;"-"&amp;'DATA TABLE'!$Q$19,"")</f>
        <v/>
      </c>
    </row>
    <row r="28" spans="2:106" ht="15.75" thickBot="1">
      <c r="B28" s="32"/>
      <c r="C28" s="26"/>
      <c r="D28" s="28" t="str">
        <f>IF(C27&lt;&gt;"",'DATA TABLE'!$L$19+'DATA TABLE'!$M$19,"")</f>
        <v/>
      </c>
      <c r="E28" s="26"/>
      <c r="F28" s="28" t="str">
        <f>IF(E27&lt;&gt;"",'DATA TABLE'!$L$19+'DATA TABLE'!$M$19,"")</f>
        <v/>
      </c>
      <c r="G28" s="26"/>
      <c r="H28" s="28" t="str">
        <f>IF(G27&lt;&gt;"",'DATA TABLE'!$L$19+'DATA TABLE'!$M$19,"")</f>
        <v/>
      </c>
      <c r="I28" s="26"/>
      <c r="J28" s="28" t="str">
        <f>IF(I27&lt;&gt;"",'DATA TABLE'!$L$19+'DATA TABLE'!$M$19,"")</f>
        <v/>
      </c>
      <c r="K28" s="26"/>
      <c r="L28" s="28" t="str">
        <f>IF(K27&lt;&gt;"",'DATA TABLE'!$L$19+'DATA TABLE'!$M$19,"")</f>
        <v/>
      </c>
      <c r="M28" s="26"/>
      <c r="N28" s="28" t="str">
        <f>IF(M27&lt;&gt;"",'DATA TABLE'!$L$19+'DATA TABLE'!$M$19,"")</f>
        <v/>
      </c>
      <c r="O28" s="26"/>
      <c r="P28" s="28" t="str">
        <f>IF(O27&lt;&gt;"",'DATA TABLE'!$L$19+'DATA TABLE'!$M$19,"")</f>
        <v/>
      </c>
      <c r="Q28" s="26"/>
      <c r="R28" s="28" t="str">
        <f>IF(Q27&lt;&gt;"",'DATA TABLE'!$L$19+'DATA TABLE'!$M$19,"")</f>
        <v/>
      </c>
      <c r="S28" s="26"/>
      <c r="T28" s="28" t="str">
        <f>IF(S27&lt;&gt;"",'DATA TABLE'!$L$19+'DATA TABLE'!$M$19,"")</f>
        <v/>
      </c>
      <c r="U28" s="26"/>
      <c r="V28" s="28" t="str">
        <f>IF(U27&lt;&gt;"",'DATA TABLE'!$L$19+'DATA TABLE'!$M$19,"")</f>
        <v/>
      </c>
      <c r="W28" s="26"/>
      <c r="X28" s="28" t="str">
        <f>IF(W27&lt;&gt;"",'DATA TABLE'!$L$19+'DATA TABLE'!$M$19,"")</f>
        <v/>
      </c>
      <c r="Y28" s="26"/>
      <c r="Z28" s="28" t="str">
        <f>IF(Y27&lt;&gt;"",'DATA TABLE'!$L$19+'DATA TABLE'!$M$19,"")</f>
        <v/>
      </c>
      <c r="AA28" s="26"/>
      <c r="AB28" s="28" t="str">
        <f>IF(AA27&lt;&gt;"",'DATA TABLE'!$L$19+'DATA TABLE'!$M$19,"")</f>
        <v/>
      </c>
      <c r="AC28" s="26"/>
      <c r="AD28" s="28" t="str">
        <f>IF(AC27&lt;&gt;"",'DATA TABLE'!$L$19+'DATA TABLE'!$M$19,"")</f>
        <v/>
      </c>
      <c r="AE28" s="26"/>
      <c r="AF28" s="28" t="str">
        <f>IF(AE27&lt;&gt;"",'DATA TABLE'!$L$19+'DATA TABLE'!$M$19,"")</f>
        <v/>
      </c>
      <c r="AG28" s="26"/>
      <c r="AH28" s="28" t="str">
        <f>IF(AG27&lt;&gt;"",'DATA TABLE'!$L$19+'DATA TABLE'!$M$19,"")</f>
        <v/>
      </c>
      <c r="AI28" s="26"/>
      <c r="AJ28" s="28" t="str">
        <f>IF(AI27&lt;&gt;"",'DATA TABLE'!$L$19+'DATA TABLE'!$M$19,"")</f>
        <v/>
      </c>
      <c r="AK28" s="26"/>
      <c r="AL28" s="28" t="str">
        <f>IF(AK27&lt;&gt;"",'DATA TABLE'!$L$19+'DATA TABLE'!$M$19,"")</f>
        <v/>
      </c>
      <c r="AM28" s="26"/>
      <c r="AN28" s="28" t="str">
        <f>IF(AM27&lt;&gt;"",'DATA TABLE'!$L$19+'DATA TABLE'!$M$19,"")</f>
        <v/>
      </c>
      <c r="AO28" s="26"/>
      <c r="AP28" s="28" t="str">
        <f>IF(AO27&lt;&gt;"",'DATA TABLE'!$L$19+'DATA TABLE'!$M$19,"")</f>
        <v/>
      </c>
      <c r="AQ28" s="26"/>
      <c r="AR28" s="28" t="str">
        <f>IF(AQ27&lt;&gt;"",'DATA TABLE'!$L$19+'DATA TABLE'!$M$19,"")</f>
        <v/>
      </c>
      <c r="AS28" s="26"/>
      <c r="AT28" s="28" t="str">
        <f>IF(AS27&lt;&gt;"",'DATA TABLE'!$L$19+'DATA TABLE'!$M$19,"")</f>
        <v/>
      </c>
      <c r="AU28" s="26"/>
      <c r="AV28" s="28" t="str">
        <f>IF(AU27&lt;&gt;"",'DATA TABLE'!$L$19+'DATA TABLE'!$M$19,"")</f>
        <v/>
      </c>
      <c r="AW28" s="26"/>
      <c r="AX28" s="28" t="str">
        <f>IF(AW27&lt;&gt;"",'DATA TABLE'!$L$19+'DATA TABLE'!$M$19,"")</f>
        <v/>
      </c>
      <c r="AY28" s="26"/>
      <c r="AZ28" s="28" t="str">
        <f>IF(AY27&lt;&gt;"",'DATA TABLE'!$L$19+'DATA TABLE'!$M$19,"")</f>
        <v/>
      </c>
      <c r="BA28" s="26"/>
      <c r="BB28" s="28" t="str">
        <f>IF(BA27&lt;&gt;"",'DATA TABLE'!$L$19+'DATA TABLE'!$M$19,"")</f>
        <v/>
      </c>
      <c r="BC28" s="26"/>
      <c r="BD28" s="28" t="str">
        <f>IF(BC27&lt;&gt;"",'DATA TABLE'!$L$19+'DATA TABLE'!$M$19,"")</f>
        <v/>
      </c>
      <c r="BE28" s="26"/>
      <c r="BF28" s="28" t="str">
        <f>IF(BE27&lt;&gt;"",'DATA TABLE'!$L$19+'DATA TABLE'!$M$19,"")</f>
        <v/>
      </c>
      <c r="BG28" s="26"/>
      <c r="BH28" s="28" t="str">
        <f>IF(BG27&lt;&gt;"",'DATA TABLE'!$L$19+'DATA TABLE'!$M$19,"")</f>
        <v/>
      </c>
      <c r="BI28" s="26"/>
      <c r="BJ28" s="28" t="str">
        <f>IF(BI27&lt;&gt;"",'DATA TABLE'!$L$19+'DATA TABLE'!$M$19,"")</f>
        <v/>
      </c>
      <c r="BK28" s="26"/>
      <c r="BL28" s="28" t="str">
        <f>IF(BK27&lt;&gt;"",'DATA TABLE'!$L$19+'DATA TABLE'!$M$19,"")</f>
        <v/>
      </c>
      <c r="BM28" s="26"/>
      <c r="BN28" s="28" t="str">
        <f>IF(BM27&lt;&gt;"",'DATA TABLE'!$L$19+'DATA TABLE'!$M$19,"")</f>
        <v/>
      </c>
      <c r="BO28" s="26"/>
      <c r="BP28" s="28" t="str">
        <f>IF(BO27&lt;&gt;"",'DATA TABLE'!$L$19+'DATA TABLE'!$M$19,"")</f>
        <v/>
      </c>
      <c r="BQ28" s="26"/>
      <c r="BR28" s="28" t="str">
        <f>IF(BQ27&lt;&gt;"",'DATA TABLE'!$L$19+'DATA TABLE'!$M$19,"")</f>
        <v/>
      </c>
      <c r="BS28" s="26"/>
      <c r="BT28" s="28" t="str">
        <f>IF(BS27&lt;&gt;"",'DATA TABLE'!$L$19+'DATA TABLE'!$M$19,"")</f>
        <v/>
      </c>
      <c r="BU28" s="26"/>
      <c r="BV28" s="28" t="str">
        <f>IF(BU27&lt;&gt;"",'DATA TABLE'!$L$19+'DATA TABLE'!$M$19,"")</f>
        <v/>
      </c>
      <c r="BW28" s="26"/>
      <c r="BX28" s="28" t="str">
        <f>IF(BW27&lt;&gt;"",'DATA TABLE'!$L$19+'DATA TABLE'!$M$19,"")</f>
        <v/>
      </c>
      <c r="BY28" s="26"/>
      <c r="BZ28" s="28" t="str">
        <f>IF(BY27&lt;&gt;"",'DATA TABLE'!$L$19+'DATA TABLE'!$M$19,"")</f>
        <v/>
      </c>
      <c r="CA28" s="26"/>
      <c r="CB28" s="28" t="str">
        <f>IF(CA27&lt;&gt;"",'DATA TABLE'!$L$19+'DATA TABLE'!$M$19,"")</f>
        <v/>
      </c>
      <c r="CC28" s="26"/>
      <c r="CD28" s="28" t="str">
        <f>IF(CC27&lt;&gt;"",'DATA TABLE'!$L$19+'DATA TABLE'!$M$19,"")</f>
        <v/>
      </c>
      <c r="CE28" s="26"/>
      <c r="CF28" s="28" t="str">
        <f>IF(CE27&lt;&gt;"",'DATA TABLE'!$L$19+'DATA TABLE'!$M$19,"")</f>
        <v/>
      </c>
      <c r="CG28" s="26"/>
      <c r="CH28" s="28" t="str">
        <f>IF(CG27&lt;&gt;"",'DATA TABLE'!$L$19+'DATA TABLE'!$M$19,"")</f>
        <v/>
      </c>
      <c r="CI28" s="26"/>
      <c r="CJ28" s="28" t="str">
        <f>IF(CI27&lt;&gt;"",'DATA TABLE'!$L$19+'DATA TABLE'!$M$19,"")</f>
        <v/>
      </c>
      <c r="CK28" s="26"/>
      <c r="CL28" s="28" t="str">
        <f>IF(CK27&lt;&gt;"",'DATA TABLE'!$L$19+'DATA TABLE'!$M$19,"")</f>
        <v/>
      </c>
      <c r="CM28" s="26"/>
      <c r="CN28" s="28" t="str">
        <f>IF(CM27&lt;&gt;"",'DATA TABLE'!$L$19+'DATA TABLE'!$M$19,"")</f>
        <v/>
      </c>
      <c r="CO28" s="26"/>
      <c r="CP28" s="28" t="str">
        <f>IF(CO27&lt;&gt;"",'DATA TABLE'!$L$19+'DATA TABLE'!$M$19,"")</f>
        <v/>
      </c>
      <c r="CQ28" s="26"/>
      <c r="CR28" s="28" t="str">
        <f>IF(CQ27&lt;&gt;"",'DATA TABLE'!$L$19+'DATA TABLE'!$M$19,"")</f>
        <v/>
      </c>
      <c r="CS28" s="26"/>
      <c r="CT28" s="28" t="str">
        <f>IF(CS27&lt;&gt;"",'DATA TABLE'!$L$19+'DATA TABLE'!$M$19,"")</f>
        <v/>
      </c>
      <c r="CU28" s="26"/>
      <c r="CV28" s="28" t="str">
        <f>IF(CU27&lt;&gt;"",'DATA TABLE'!$L$19+'DATA TABLE'!$M$19,"")</f>
        <v/>
      </c>
      <c r="CW28" s="26"/>
      <c r="CX28" s="28" t="str">
        <f>IF(CW27&lt;&gt;"",'DATA TABLE'!$L$19+'DATA TABLE'!$M$19,"")</f>
        <v/>
      </c>
      <c r="CY28" s="26"/>
      <c r="CZ28" s="28" t="str">
        <f>IF(CY27&lt;&gt;"",'DATA TABLE'!$L$19+'DATA TABLE'!$M$19,"")</f>
        <v/>
      </c>
      <c r="DA28" s="26"/>
      <c r="DB28" s="28" t="str">
        <f>IF(DA27&lt;&gt;"",'DATA TABLE'!$L$19+'DATA TABLE'!$M$19,"")</f>
        <v/>
      </c>
    </row>
    <row r="29" spans="2:106">
      <c r="B29" s="31" t="str">
        <f>+'DATA TABLE'!C40&amp;" ||  "&amp;'DATA TABLE'!H40</f>
        <v xml:space="preserve"> ||  </v>
      </c>
      <c r="C29" s="27" t="str">
        <f>IF(WEEKNUM('DATA TABLE'!$V$19,1)=SCHEDULE!C28,'DATA TABLE'!$V$19,"")</f>
        <v/>
      </c>
      <c r="D29" s="25" t="str">
        <f>IF(C29&lt;&gt;"",'DATA TABLE'!$P$19&amp;"-"&amp;'DATA TABLE'!$Q$19,"")</f>
        <v/>
      </c>
      <c r="E29" s="27" t="str">
        <f>IF(WEEKNUM('DATA TABLE'!$V$19,1)=SCHEDULE!E28,'DATA TABLE'!$V$19,"")</f>
        <v/>
      </c>
      <c r="F29" s="25" t="str">
        <f>IF(E29&lt;&gt;"",'DATA TABLE'!$P$19&amp;"-"&amp;'DATA TABLE'!$Q$19,"")</f>
        <v/>
      </c>
      <c r="G29" s="27" t="str">
        <f>IF(WEEKNUM('DATA TABLE'!$V$19,1)=SCHEDULE!G28,'DATA TABLE'!$V$19,"")</f>
        <v/>
      </c>
      <c r="H29" s="25" t="str">
        <f>IF(G29&lt;&gt;"",'DATA TABLE'!$P$19&amp;"-"&amp;'DATA TABLE'!$Q$19,"")</f>
        <v/>
      </c>
      <c r="I29" s="27" t="str">
        <f>IF(WEEKNUM('DATA TABLE'!$V$19,1)=SCHEDULE!I28,'DATA TABLE'!$V$19,"")</f>
        <v/>
      </c>
      <c r="J29" s="25" t="str">
        <f>IF(I29&lt;&gt;"",'DATA TABLE'!$P$19&amp;"-"&amp;'DATA TABLE'!$Q$19,"")</f>
        <v/>
      </c>
      <c r="K29" s="27" t="str">
        <f>IF(WEEKNUM('DATA TABLE'!$V$19,1)=SCHEDULE!K28,'DATA TABLE'!$V$19,"")</f>
        <v/>
      </c>
      <c r="L29" s="25" t="str">
        <f>IF(K29&lt;&gt;"",'DATA TABLE'!$P$19&amp;"-"&amp;'DATA TABLE'!$Q$19,"")</f>
        <v/>
      </c>
      <c r="M29" s="27" t="str">
        <f>IF(WEEKNUM('DATA TABLE'!$V$19,1)=SCHEDULE!M28,'DATA TABLE'!$V$19,"")</f>
        <v/>
      </c>
      <c r="N29" s="25" t="str">
        <f>IF(M29&lt;&gt;"",'DATA TABLE'!$P$19&amp;"-"&amp;'DATA TABLE'!$Q$19,"")</f>
        <v/>
      </c>
      <c r="O29" s="27" t="str">
        <f>IF(WEEKNUM('DATA TABLE'!$V$19,1)=SCHEDULE!O28,'DATA TABLE'!$V$19,"")</f>
        <v/>
      </c>
      <c r="P29" s="25" t="str">
        <f>IF(O29&lt;&gt;"",'DATA TABLE'!$P$19&amp;"-"&amp;'DATA TABLE'!$Q$19,"")</f>
        <v/>
      </c>
      <c r="Q29" s="27" t="str">
        <f>IF(WEEKNUM('DATA TABLE'!$V$19,1)=SCHEDULE!Q28,'DATA TABLE'!$V$19,"")</f>
        <v/>
      </c>
      <c r="R29" s="25" t="str">
        <f>IF(Q29&lt;&gt;"",'DATA TABLE'!$P$19&amp;"-"&amp;'DATA TABLE'!$Q$19,"")</f>
        <v/>
      </c>
      <c r="S29" s="27" t="str">
        <f>IF(WEEKNUM('DATA TABLE'!$V$19,1)=SCHEDULE!S28,'DATA TABLE'!$V$19,"")</f>
        <v/>
      </c>
      <c r="T29" s="25" t="str">
        <f>IF(S29&lt;&gt;"",'DATA TABLE'!$P$19&amp;"-"&amp;'DATA TABLE'!$Q$19,"")</f>
        <v/>
      </c>
      <c r="U29" s="27" t="str">
        <f>IF(WEEKNUM('DATA TABLE'!$V$19,1)=SCHEDULE!U28,'DATA TABLE'!$V$19,"")</f>
        <v/>
      </c>
      <c r="V29" s="25" t="str">
        <f>IF(U29&lt;&gt;"",'DATA TABLE'!$P$19&amp;"-"&amp;'DATA TABLE'!$Q$19,"")</f>
        <v/>
      </c>
      <c r="W29" s="27" t="str">
        <f>IF(WEEKNUM('DATA TABLE'!$V$19,1)=SCHEDULE!W28,'DATA TABLE'!$V$19,"")</f>
        <v/>
      </c>
      <c r="X29" s="25" t="str">
        <f>IF(W29&lt;&gt;"",'DATA TABLE'!$P$19&amp;"-"&amp;'DATA TABLE'!$Q$19,"")</f>
        <v/>
      </c>
      <c r="Y29" s="27" t="str">
        <f>IF(WEEKNUM('DATA TABLE'!$V$19,1)=SCHEDULE!Y28,'DATA TABLE'!$V$19,"")</f>
        <v/>
      </c>
      <c r="Z29" s="25" t="str">
        <f>IF(Y29&lt;&gt;"",'DATA TABLE'!$P$19&amp;"-"&amp;'DATA TABLE'!$Q$19,"")</f>
        <v/>
      </c>
      <c r="AA29" s="27" t="str">
        <f>IF(WEEKNUM('DATA TABLE'!$V$19,1)=SCHEDULE!AA28,'DATA TABLE'!$V$19,"")</f>
        <v/>
      </c>
      <c r="AB29" s="25" t="str">
        <f>IF(AA29&lt;&gt;"",'DATA TABLE'!$P$19&amp;"-"&amp;'DATA TABLE'!$Q$19,"")</f>
        <v/>
      </c>
      <c r="AC29" s="27" t="str">
        <f>IF(WEEKNUM('DATA TABLE'!$V$19,1)=SCHEDULE!AC28,'DATA TABLE'!$V$19,"")</f>
        <v/>
      </c>
      <c r="AD29" s="25" t="str">
        <f>IF(AC29&lt;&gt;"",'DATA TABLE'!$P$19&amp;"-"&amp;'DATA TABLE'!$Q$19,"")</f>
        <v/>
      </c>
      <c r="AE29" s="27" t="str">
        <f>IF(WEEKNUM('DATA TABLE'!$V$19,1)=SCHEDULE!AE28,'DATA TABLE'!$V$19,"")</f>
        <v/>
      </c>
      <c r="AF29" s="25" t="str">
        <f>IF(AE29&lt;&gt;"",'DATA TABLE'!$P$19&amp;"-"&amp;'DATA TABLE'!$Q$19,"")</f>
        <v/>
      </c>
      <c r="AG29" s="27" t="str">
        <f>IF(WEEKNUM('DATA TABLE'!$V$19,1)=SCHEDULE!AG28,'DATA TABLE'!$V$19,"")</f>
        <v/>
      </c>
      <c r="AH29" s="25" t="str">
        <f>IF(AG29&lt;&gt;"",'DATA TABLE'!$P$19&amp;"-"&amp;'DATA TABLE'!$Q$19,"")</f>
        <v/>
      </c>
      <c r="AI29" s="27" t="str">
        <f>IF(WEEKNUM('DATA TABLE'!$V$19,1)=SCHEDULE!AI28,'DATA TABLE'!$V$19,"")</f>
        <v/>
      </c>
      <c r="AJ29" s="25" t="str">
        <f>IF(AI29&lt;&gt;"",'DATA TABLE'!$P$19&amp;"-"&amp;'DATA TABLE'!$Q$19,"")</f>
        <v/>
      </c>
      <c r="AK29" s="27" t="str">
        <f>IF(WEEKNUM('DATA TABLE'!$V$19,1)=SCHEDULE!AK28,'DATA TABLE'!$V$19,"")</f>
        <v/>
      </c>
      <c r="AL29" s="25" t="str">
        <f>IF(AK29&lt;&gt;"",'DATA TABLE'!$P$19&amp;"-"&amp;'DATA TABLE'!$Q$19,"")</f>
        <v/>
      </c>
      <c r="AM29" s="27" t="str">
        <f>IF(WEEKNUM('DATA TABLE'!$V$19,1)=SCHEDULE!AM28,'DATA TABLE'!$V$19,"")</f>
        <v/>
      </c>
      <c r="AN29" s="25" t="str">
        <f>IF(AM29&lt;&gt;"",'DATA TABLE'!$P$19&amp;"-"&amp;'DATA TABLE'!$Q$19,"")</f>
        <v/>
      </c>
      <c r="AO29" s="27" t="str">
        <f>IF(WEEKNUM('DATA TABLE'!$V$19,1)=SCHEDULE!AO28,'DATA TABLE'!$V$19,"")</f>
        <v/>
      </c>
      <c r="AP29" s="25" t="str">
        <f>IF(AO29&lt;&gt;"",'DATA TABLE'!$P$19&amp;"-"&amp;'DATA TABLE'!$Q$19,"")</f>
        <v/>
      </c>
      <c r="AQ29" s="27" t="str">
        <f>IF(WEEKNUM('DATA TABLE'!$V$19,1)=SCHEDULE!AQ28,'DATA TABLE'!$V$19,"")</f>
        <v/>
      </c>
      <c r="AR29" s="25" t="str">
        <f>IF(AQ29&lt;&gt;"",'DATA TABLE'!$P$19&amp;"-"&amp;'DATA TABLE'!$Q$19,"")</f>
        <v/>
      </c>
      <c r="AS29" s="27" t="str">
        <f>IF(WEEKNUM('DATA TABLE'!$V$19,1)=SCHEDULE!AS28,'DATA TABLE'!$V$19,"")</f>
        <v/>
      </c>
      <c r="AT29" s="25" t="str">
        <f>IF(AS29&lt;&gt;"",'DATA TABLE'!$P$19&amp;"-"&amp;'DATA TABLE'!$Q$19,"")</f>
        <v/>
      </c>
      <c r="AU29" s="27" t="str">
        <f>IF(WEEKNUM('DATA TABLE'!$V$19,1)=SCHEDULE!AU28,'DATA TABLE'!$V$19,"")</f>
        <v/>
      </c>
      <c r="AV29" s="25" t="str">
        <f>IF(AU29&lt;&gt;"",'DATA TABLE'!$P$19&amp;"-"&amp;'DATA TABLE'!$Q$19,"")</f>
        <v/>
      </c>
      <c r="AW29" s="27" t="str">
        <f>IF(WEEKNUM('DATA TABLE'!$V$19,1)=SCHEDULE!AW28,'DATA TABLE'!$V$19,"")</f>
        <v/>
      </c>
      <c r="AX29" s="25" t="str">
        <f>IF(AW29&lt;&gt;"",'DATA TABLE'!$P$19&amp;"-"&amp;'DATA TABLE'!$Q$19,"")</f>
        <v/>
      </c>
      <c r="AY29" s="27" t="str">
        <f>IF(WEEKNUM('DATA TABLE'!$V$19,1)=SCHEDULE!AY28,'DATA TABLE'!$V$19,"")</f>
        <v/>
      </c>
      <c r="AZ29" s="25" t="str">
        <f>IF(AY29&lt;&gt;"",'DATA TABLE'!$P$19&amp;"-"&amp;'DATA TABLE'!$Q$19,"")</f>
        <v/>
      </c>
      <c r="BA29" s="27" t="str">
        <f>IF(WEEKNUM('DATA TABLE'!$V$19,1)=SCHEDULE!BA28,'DATA TABLE'!$V$19,"")</f>
        <v/>
      </c>
      <c r="BB29" s="25" t="str">
        <f>IF(BA29&lt;&gt;"",'DATA TABLE'!$P$19&amp;"-"&amp;'DATA TABLE'!$Q$19,"")</f>
        <v/>
      </c>
      <c r="BC29" s="27" t="str">
        <f>IF(WEEKNUM('DATA TABLE'!$V$19,1)=SCHEDULE!BC28,'DATA TABLE'!$V$19,"")</f>
        <v/>
      </c>
      <c r="BD29" s="25" t="str">
        <f>IF(BC29&lt;&gt;"",'DATA TABLE'!$P$19&amp;"-"&amp;'DATA TABLE'!$Q$19,"")</f>
        <v/>
      </c>
      <c r="BE29" s="27" t="str">
        <f>IF(WEEKNUM('DATA TABLE'!$V$19,1)=SCHEDULE!BE28,'DATA TABLE'!$V$19,"")</f>
        <v/>
      </c>
      <c r="BF29" s="25" t="str">
        <f>IF(BE29&lt;&gt;"",'DATA TABLE'!$P$19&amp;"-"&amp;'DATA TABLE'!$Q$19,"")</f>
        <v/>
      </c>
      <c r="BG29" s="27" t="str">
        <f>IF(WEEKNUM('DATA TABLE'!$V$19,1)=SCHEDULE!BG28,'DATA TABLE'!$V$19,"")</f>
        <v/>
      </c>
      <c r="BH29" s="25" t="str">
        <f>IF(BG29&lt;&gt;"",'DATA TABLE'!$P$19&amp;"-"&amp;'DATA TABLE'!$Q$19,"")</f>
        <v/>
      </c>
      <c r="BI29" s="27" t="str">
        <f>IF(WEEKNUM('DATA TABLE'!$V$19,1)=SCHEDULE!BI28,'DATA TABLE'!$V$19,"")</f>
        <v/>
      </c>
      <c r="BJ29" s="25" t="str">
        <f>IF(BI29&lt;&gt;"",'DATA TABLE'!$P$19&amp;"-"&amp;'DATA TABLE'!$Q$19,"")</f>
        <v/>
      </c>
      <c r="BK29" s="27" t="str">
        <f>IF(WEEKNUM('DATA TABLE'!$V$19,1)=SCHEDULE!BK28,'DATA TABLE'!$V$19,"")</f>
        <v/>
      </c>
      <c r="BL29" s="25" t="str">
        <f>IF(BK29&lt;&gt;"",'DATA TABLE'!$P$19&amp;"-"&amp;'DATA TABLE'!$Q$19,"")</f>
        <v/>
      </c>
      <c r="BM29" s="27" t="str">
        <f>IF(WEEKNUM('DATA TABLE'!$V$19,1)=SCHEDULE!BM28,'DATA TABLE'!$V$19,"")</f>
        <v/>
      </c>
      <c r="BN29" s="25" t="str">
        <f>IF(BM29&lt;&gt;"",'DATA TABLE'!$P$19&amp;"-"&amp;'DATA TABLE'!$Q$19,"")</f>
        <v/>
      </c>
      <c r="BO29" s="27" t="str">
        <f>IF(WEEKNUM('DATA TABLE'!$V$19,1)=SCHEDULE!BO28,'DATA TABLE'!$V$19,"")</f>
        <v/>
      </c>
      <c r="BP29" s="25" t="str">
        <f>IF(BO29&lt;&gt;"",'DATA TABLE'!$P$19&amp;"-"&amp;'DATA TABLE'!$Q$19,"")</f>
        <v/>
      </c>
      <c r="BQ29" s="27" t="str">
        <f>IF(WEEKNUM('DATA TABLE'!$V$19,1)=SCHEDULE!BQ28,'DATA TABLE'!$V$19,"")</f>
        <v/>
      </c>
      <c r="BR29" s="25" t="str">
        <f>IF(BQ29&lt;&gt;"",'DATA TABLE'!$P$19&amp;"-"&amp;'DATA TABLE'!$Q$19,"")</f>
        <v/>
      </c>
      <c r="BS29" s="27" t="str">
        <f>IF(WEEKNUM('DATA TABLE'!$V$19,1)=SCHEDULE!BS28,'DATA TABLE'!$V$19,"")</f>
        <v/>
      </c>
      <c r="BT29" s="25" t="str">
        <f>IF(BS29&lt;&gt;"",'DATA TABLE'!$P$19&amp;"-"&amp;'DATA TABLE'!$Q$19,"")</f>
        <v/>
      </c>
      <c r="BU29" s="27" t="str">
        <f>IF(WEEKNUM('DATA TABLE'!$V$19,1)=SCHEDULE!BU28,'DATA TABLE'!$V$19,"")</f>
        <v/>
      </c>
      <c r="BV29" s="25" t="str">
        <f>IF(BU29&lt;&gt;"",'DATA TABLE'!$P$19&amp;"-"&amp;'DATA TABLE'!$Q$19,"")</f>
        <v/>
      </c>
      <c r="BW29" s="27" t="str">
        <f>IF(WEEKNUM('DATA TABLE'!$V$19,1)=SCHEDULE!BW28,'DATA TABLE'!$V$19,"")</f>
        <v/>
      </c>
      <c r="BX29" s="25" t="str">
        <f>IF(BW29&lt;&gt;"",'DATA TABLE'!$P$19&amp;"-"&amp;'DATA TABLE'!$Q$19,"")</f>
        <v/>
      </c>
      <c r="BY29" s="27" t="str">
        <f>IF(WEEKNUM('DATA TABLE'!$V$19,1)=SCHEDULE!BY28,'DATA TABLE'!$V$19,"")</f>
        <v/>
      </c>
      <c r="BZ29" s="25" t="str">
        <f>IF(BY29&lt;&gt;"",'DATA TABLE'!$P$19&amp;"-"&amp;'DATA TABLE'!$Q$19,"")</f>
        <v/>
      </c>
      <c r="CA29" s="27" t="str">
        <f>IF(WEEKNUM('DATA TABLE'!$V$19,1)=SCHEDULE!CA28,'DATA TABLE'!$V$19,"")</f>
        <v/>
      </c>
      <c r="CB29" s="25" t="str">
        <f>IF(CA29&lt;&gt;"",'DATA TABLE'!$P$19&amp;"-"&amp;'DATA TABLE'!$Q$19,"")</f>
        <v/>
      </c>
      <c r="CC29" s="27" t="str">
        <f>IF(WEEKNUM('DATA TABLE'!$V$19,1)=SCHEDULE!CC28,'DATA TABLE'!$V$19,"")</f>
        <v/>
      </c>
      <c r="CD29" s="25" t="str">
        <f>IF(CC29&lt;&gt;"",'DATA TABLE'!$P$19&amp;"-"&amp;'DATA TABLE'!$Q$19,"")</f>
        <v/>
      </c>
      <c r="CE29" s="27" t="str">
        <f>IF(WEEKNUM('DATA TABLE'!$V$19,1)=SCHEDULE!CE28,'DATA TABLE'!$V$19,"")</f>
        <v/>
      </c>
      <c r="CF29" s="25" t="str">
        <f>IF(CE29&lt;&gt;"",'DATA TABLE'!$P$19&amp;"-"&amp;'DATA TABLE'!$Q$19,"")</f>
        <v/>
      </c>
      <c r="CG29" s="27" t="str">
        <f>IF(WEEKNUM('DATA TABLE'!$V$19,1)=SCHEDULE!CG28,'DATA TABLE'!$V$19,"")</f>
        <v/>
      </c>
      <c r="CH29" s="25" t="str">
        <f>IF(CG29&lt;&gt;"",'DATA TABLE'!$P$19&amp;"-"&amp;'DATA TABLE'!$Q$19,"")</f>
        <v/>
      </c>
      <c r="CI29" s="27" t="str">
        <f>IF(WEEKNUM('DATA TABLE'!$V$19,1)=SCHEDULE!CI28,'DATA TABLE'!$V$19,"")</f>
        <v/>
      </c>
      <c r="CJ29" s="25" t="str">
        <f>IF(CI29&lt;&gt;"",'DATA TABLE'!$P$19&amp;"-"&amp;'DATA TABLE'!$Q$19,"")</f>
        <v/>
      </c>
      <c r="CK29" s="27" t="str">
        <f>IF(WEEKNUM('DATA TABLE'!$V$19,1)=SCHEDULE!CK28,'DATA TABLE'!$V$19,"")</f>
        <v/>
      </c>
      <c r="CL29" s="25" t="str">
        <f>IF(CK29&lt;&gt;"",'DATA TABLE'!$P$19&amp;"-"&amp;'DATA TABLE'!$Q$19,"")</f>
        <v/>
      </c>
      <c r="CM29" s="27" t="str">
        <f>IF(WEEKNUM('DATA TABLE'!$V$19,1)=SCHEDULE!CM28,'DATA TABLE'!$V$19,"")</f>
        <v/>
      </c>
      <c r="CN29" s="25" t="str">
        <f>IF(CM29&lt;&gt;"",'DATA TABLE'!$P$19&amp;"-"&amp;'DATA TABLE'!$Q$19,"")</f>
        <v/>
      </c>
      <c r="CO29" s="27" t="str">
        <f>IF(WEEKNUM('DATA TABLE'!$V$19,1)=SCHEDULE!CO28,'DATA TABLE'!$V$19,"")</f>
        <v/>
      </c>
      <c r="CP29" s="25" t="str">
        <f>IF(CO29&lt;&gt;"",'DATA TABLE'!$P$19&amp;"-"&amp;'DATA TABLE'!$Q$19,"")</f>
        <v/>
      </c>
      <c r="CQ29" s="27" t="str">
        <f>IF(WEEKNUM('DATA TABLE'!$V$19,1)=SCHEDULE!CQ28,'DATA TABLE'!$V$19,"")</f>
        <v/>
      </c>
      <c r="CR29" s="25" t="str">
        <f>IF(CQ29&lt;&gt;"",'DATA TABLE'!$P$19&amp;"-"&amp;'DATA TABLE'!$Q$19,"")</f>
        <v/>
      </c>
      <c r="CS29" s="27" t="str">
        <f>IF(WEEKNUM('DATA TABLE'!$V$19,1)=SCHEDULE!CS28,'DATA TABLE'!$V$19,"")</f>
        <v/>
      </c>
      <c r="CT29" s="25" t="str">
        <f>IF(CS29&lt;&gt;"",'DATA TABLE'!$P$19&amp;"-"&amp;'DATA TABLE'!$Q$19,"")</f>
        <v/>
      </c>
      <c r="CU29" s="27" t="str">
        <f>IF(WEEKNUM('DATA TABLE'!$V$19,1)=SCHEDULE!CU28,'DATA TABLE'!$V$19,"")</f>
        <v/>
      </c>
      <c r="CV29" s="25" t="str">
        <f>IF(CU29&lt;&gt;"",'DATA TABLE'!$P$19&amp;"-"&amp;'DATA TABLE'!$Q$19,"")</f>
        <v/>
      </c>
      <c r="CW29" s="27" t="str">
        <f>IF(WEEKNUM('DATA TABLE'!$V$19,1)=SCHEDULE!CW28,'DATA TABLE'!$V$19,"")</f>
        <v/>
      </c>
      <c r="CX29" s="25" t="str">
        <f>IF(CW29&lt;&gt;"",'DATA TABLE'!$P$19&amp;"-"&amp;'DATA TABLE'!$Q$19,"")</f>
        <v/>
      </c>
      <c r="CY29" s="27" t="str">
        <f>IF(WEEKNUM('DATA TABLE'!$V$19,1)=SCHEDULE!CY28,'DATA TABLE'!$V$19,"")</f>
        <v/>
      </c>
      <c r="CZ29" s="25" t="str">
        <f>IF(CY29&lt;&gt;"",'DATA TABLE'!$P$19&amp;"-"&amp;'DATA TABLE'!$Q$19,"")</f>
        <v/>
      </c>
      <c r="DA29" s="27" t="str">
        <f>IF(WEEKNUM('DATA TABLE'!$V$19,1)=SCHEDULE!DA28,'DATA TABLE'!$V$19,"")</f>
        <v/>
      </c>
      <c r="DB29" s="25" t="str">
        <f>IF(DA29&lt;&gt;"",'DATA TABLE'!$P$19&amp;"-"&amp;'DATA TABLE'!$Q$19,"")</f>
        <v/>
      </c>
    </row>
    <row r="30" spans="2:106" ht="15.75" thickBot="1">
      <c r="B30" s="32"/>
      <c r="C30" s="26"/>
      <c r="D30" s="28" t="str">
        <f>IF(C29&lt;&gt;"",'DATA TABLE'!$L$19+'DATA TABLE'!$M$19,"")</f>
        <v/>
      </c>
      <c r="E30" s="26"/>
      <c r="F30" s="28" t="str">
        <f>IF(E29&lt;&gt;"",'DATA TABLE'!$L$19+'DATA TABLE'!$M$19,"")</f>
        <v/>
      </c>
      <c r="G30" s="26"/>
      <c r="H30" s="28" t="str">
        <f>IF(G29&lt;&gt;"",'DATA TABLE'!$L$19+'DATA TABLE'!$M$19,"")</f>
        <v/>
      </c>
      <c r="I30" s="26"/>
      <c r="J30" s="28" t="str">
        <f>IF(I29&lt;&gt;"",'DATA TABLE'!$L$19+'DATA TABLE'!$M$19,"")</f>
        <v/>
      </c>
      <c r="K30" s="26"/>
      <c r="L30" s="28" t="str">
        <f>IF(K29&lt;&gt;"",'DATA TABLE'!$L$19+'DATA TABLE'!$M$19,"")</f>
        <v/>
      </c>
      <c r="M30" s="26"/>
      <c r="N30" s="28" t="str">
        <f>IF(M29&lt;&gt;"",'DATA TABLE'!$L$19+'DATA TABLE'!$M$19,"")</f>
        <v/>
      </c>
      <c r="O30" s="26"/>
      <c r="P30" s="28" t="str">
        <f>IF(O29&lt;&gt;"",'DATA TABLE'!$L$19+'DATA TABLE'!$M$19,"")</f>
        <v/>
      </c>
      <c r="Q30" s="26"/>
      <c r="R30" s="28" t="str">
        <f>IF(Q29&lt;&gt;"",'DATA TABLE'!$L$19+'DATA TABLE'!$M$19,"")</f>
        <v/>
      </c>
      <c r="S30" s="26"/>
      <c r="T30" s="28" t="str">
        <f>IF(S29&lt;&gt;"",'DATA TABLE'!$L$19+'DATA TABLE'!$M$19,"")</f>
        <v/>
      </c>
      <c r="U30" s="26"/>
      <c r="V30" s="28" t="str">
        <f>IF(U29&lt;&gt;"",'DATA TABLE'!$L$19+'DATA TABLE'!$M$19,"")</f>
        <v/>
      </c>
      <c r="W30" s="26"/>
      <c r="X30" s="28" t="str">
        <f>IF(W29&lt;&gt;"",'DATA TABLE'!$L$19+'DATA TABLE'!$M$19,"")</f>
        <v/>
      </c>
      <c r="Y30" s="26"/>
      <c r="Z30" s="28" t="str">
        <f>IF(Y29&lt;&gt;"",'DATA TABLE'!$L$19+'DATA TABLE'!$M$19,"")</f>
        <v/>
      </c>
      <c r="AA30" s="26"/>
      <c r="AB30" s="28" t="str">
        <f>IF(AA29&lt;&gt;"",'DATA TABLE'!$L$19+'DATA TABLE'!$M$19,"")</f>
        <v/>
      </c>
      <c r="AC30" s="26"/>
      <c r="AD30" s="28" t="str">
        <f>IF(AC29&lt;&gt;"",'DATA TABLE'!$L$19+'DATA TABLE'!$M$19,"")</f>
        <v/>
      </c>
      <c r="AE30" s="26"/>
      <c r="AF30" s="28" t="str">
        <f>IF(AE29&lt;&gt;"",'DATA TABLE'!$L$19+'DATA TABLE'!$M$19,"")</f>
        <v/>
      </c>
      <c r="AG30" s="26"/>
      <c r="AH30" s="28" t="str">
        <f>IF(AG29&lt;&gt;"",'DATA TABLE'!$L$19+'DATA TABLE'!$M$19,"")</f>
        <v/>
      </c>
      <c r="AI30" s="26"/>
      <c r="AJ30" s="28" t="str">
        <f>IF(AI29&lt;&gt;"",'DATA TABLE'!$L$19+'DATA TABLE'!$M$19,"")</f>
        <v/>
      </c>
      <c r="AK30" s="26"/>
      <c r="AL30" s="28" t="str">
        <f>IF(AK29&lt;&gt;"",'DATA TABLE'!$L$19+'DATA TABLE'!$M$19,"")</f>
        <v/>
      </c>
      <c r="AM30" s="26"/>
      <c r="AN30" s="28" t="str">
        <f>IF(AM29&lt;&gt;"",'DATA TABLE'!$L$19+'DATA TABLE'!$M$19,"")</f>
        <v/>
      </c>
      <c r="AO30" s="26"/>
      <c r="AP30" s="28" t="str">
        <f>IF(AO29&lt;&gt;"",'DATA TABLE'!$L$19+'DATA TABLE'!$M$19,"")</f>
        <v/>
      </c>
      <c r="AQ30" s="26"/>
      <c r="AR30" s="28" t="str">
        <f>IF(AQ29&lt;&gt;"",'DATA TABLE'!$L$19+'DATA TABLE'!$M$19,"")</f>
        <v/>
      </c>
      <c r="AS30" s="26"/>
      <c r="AT30" s="28" t="str">
        <f>IF(AS29&lt;&gt;"",'DATA TABLE'!$L$19+'DATA TABLE'!$M$19,"")</f>
        <v/>
      </c>
      <c r="AU30" s="26"/>
      <c r="AV30" s="28" t="str">
        <f>IF(AU29&lt;&gt;"",'DATA TABLE'!$L$19+'DATA TABLE'!$M$19,"")</f>
        <v/>
      </c>
      <c r="AW30" s="26"/>
      <c r="AX30" s="28" t="str">
        <f>IF(AW29&lt;&gt;"",'DATA TABLE'!$L$19+'DATA TABLE'!$M$19,"")</f>
        <v/>
      </c>
      <c r="AY30" s="26"/>
      <c r="AZ30" s="28" t="str">
        <f>IF(AY29&lt;&gt;"",'DATA TABLE'!$L$19+'DATA TABLE'!$M$19,"")</f>
        <v/>
      </c>
      <c r="BA30" s="26"/>
      <c r="BB30" s="28" t="str">
        <f>IF(BA29&lt;&gt;"",'DATA TABLE'!$L$19+'DATA TABLE'!$M$19,"")</f>
        <v/>
      </c>
      <c r="BC30" s="26"/>
      <c r="BD30" s="28" t="str">
        <f>IF(BC29&lt;&gt;"",'DATA TABLE'!$L$19+'DATA TABLE'!$M$19,"")</f>
        <v/>
      </c>
      <c r="BE30" s="26"/>
      <c r="BF30" s="28" t="str">
        <f>IF(BE29&lt;&gt;"",'DATA TABLE'!$L$19+'DATA TABLE'!$M$19,"")</f>
        <v/>
      </c>
      <c r="BG30" s="26"/>
      <c r="BH30" s="28" t="str">
        <f>IF(BG29&lt;&gt;"",'DATA TABLE'!$L$19+'DATA TABLE'!$M$19,"")</f>
        <v/>
      </c>
      <c r="BI30" s="26"/>
      <c r="BJ30" s="28" t="str">
        <f>IF(BI29&lt;&gt;"",'DATA TABLE'!$L$19+'DATA TABLE'!$M$19,"")</f>
        <v/>
      </c>
      <c r="BK30" s="26"/>
      <c r="BL30" s="28" t="str">
        <f>IF(BK29&lt;&gt;"",'DATA TABLE'!$L$19+'DATA TABLE'!$M$19,"")</f>
        <v/>
      </c>
      <c r="BM30" s="26"/>
      <c r="BN30" s="28" t="str">
        <f>IF(BM29&lt;&gt;"",'DATA TABLE'!$L$19+'DATA TABLE'!$M$19,"")</f>
        <v/>
      </c>
      <c r="BO30" s="26"/>
      <c r="BP30" s="28" t="str">
        <f>IF(BO29&lt;&gt;"",'DATA TABLE'!$L$19+'DATA TABLE'!$M$19,"")</f>
        <v/>
      </c>
      <c r="BQ30" s="26"/>
      <c r="BR30" s="28" t="str">
        <f>IF(BQ29&lt;&gt;"",'DATA TABLE'!$L$19+'DATA TABLE'!$M$19,"")</f>
        <v/>
      </c>
      <c r="BS30" s="26"/>
      <c r="BT30" s="28" t="str">
        <f>IF(BS29&lt;&gt;"",'DATA TABLE'!$L$19+'DATA TABLE'!$M$19,"")</f>
        <v/>
      </c>
      <c r="BU30" s="26"/>
      <c r="BV30" s="28" t="str">
        <f>IF(BU29&lt;&gt;"",'DATA TABLE'!$L$19+'DATA TABLE'!$M$19,"")</f>
        <v/>
      </c>
      <c r="BW30" s="26"/>
      <c r="BX30" s="28" t="str">
        <f>IF(BW29&lt;&gt;"",'DATA TABLE'!$L$19+'DATA TABLE'!$M$19,"")</f>
        <v/>
      </c>
      <c r="BY30" s="26"/>
      <c r="BZ30" s="28" t="str">
        <f>IF(BY29&lt;&gt;"",'DATA TABLE'!$L$19+'DATA TABLE'!$M$19,"")</f>
        <v/>
      </c>
      <c r="CA30" s="26"/>
      <c r="CB30" s="28" t="str">
        <f>IF(CA29&lt;&gt;"",'DATA TABLE'!$L$19+'DATA TABLE'!$M$19,"")</f>
        <v/>
      </c>
      <c r="CC30" s="26"/>
      <c r="CD30" s="28" t="str">
        <f>IF(CC29&lt;&gt;"",'DATA TABLE'!$L$19+'DATA TABLE'!$M$19,"")</f>
        <v/>
      </c>
      <c r="CE30" s="26"/>
      <c r="CF30" s="28" t="str">
        <f>IF(CE29&lt;&gt;"",'DATA TABLE'!$L$19+'DATA TABLE'!$M$19,"")</f>
        <v/>
      </c>
      <c r="CG30" s="26"/>
      <c r="CH30" s="28" t="str">
        <f>IF(CG29&lt;&gt;"",'DATA TABLE'!$L$19+'DATA TABLE'!$M$19,"")</f>
        <v/>
      </c>
      <c r="CI30" s="26"/>
      <c r="CJ30" s="28" t="str">
        <f>IF(CI29&lt;&gt;"",'DATA TABLE'!$L$19+'DATA TABLE'!$M$19,"")</f>
        <v/>
      </c>
      <c r="CK30" s="26"/>
      <c r="CL30" s="28" t="str">
        <f>IF(CK29&lt;&gt;"",'DATA TABLE'!$L$19+'DATA TABLE'!$M$19,"")</f>
        <v/>
      </c>
      <c r="CM30" s="26"/>
      <c r="CN30" s="28" t="str">
        <f>IF(CM29&lt;&gt;"",'DATA TABLE'!$L$19+'DATA TABLE'!$M$19,"")</f>
        <v/>
      </c>
      <c r="CO30" s="26"/>
      <c r="CP30" s="28" t="str">
        <f>IF(CO29&lt;&gt;"",'DATA TABLE'!$L$19+'DATA TABLE'!$M$19,"")</f>
        <v/>
      </c>
      <c r="CQ30" s="26"/>
      <c r="CR30" s="28" t="str">
        <f>IF(CQ29&lt;&gt;"",'DATA TABLE'!$L$19+'DATA TABLE'!$M$19,"")</f>
        <v/>
      </c>
      <c r="CS30" s="26"/>
      <c r="CT30" s="28" t="str">
        <f>IF(CS29&lt;&gt;"",'DATA TABLE'!$L$19+'DATA TABLE'!$M$19,"")</f>
        <v/>
      </c>
      <c r="CU30" s="26"/>
      <c r="CV30" s="28" t="str">
        <f>IF(CU29&lt;&gt;"",'DATA TABLE'!$L$19+'DATA TABLE'!$M$19,"")</f>
        <v/>
      </c>
      <c r="CW30" s="26"/>
      <c r="CX30" s="28" t="str">
        <f>IF(CW29&lt;&gt;"",'DATA TABLE'!$L$19+'DATA TABLE'!$M$19,"")</f>
        <v/>
      </c>
      <c r="CY30" s="26"/>
      <c r="CZ30" s="28" t="str">
        <f>IF(CY29&lt;&gt;"",'DATA TABLE'!$L$19+'DATA TABLE'!$M$19,"")</f>
        <v/>
      </c>
      <c r="DA30" s="26"/>
      <c r="DB30" s="28" t="str">
        <f>IF(DA29&lt;&gt;"",'DATA TABLE'!$L$19+'DATA TABLE'!$M$19,"")</f>
        <v/>
      </c>
    </row>
    <row r="31" spans="2:106">
      <c r="B31" s="31" t="str">
        <f>+'DATA TABLE'!C42&amp;" ||  "&amp;'DATA TABLE'!H42</f>
        <v xml:space="preserve"> ||  </v>
      </c>
      <c r="C31" s="27" t="str">
        <f>IF(WEEKNUM('DATA TABLE'!$V$19,1)=SCHEDULE!C30,'DATA TABLE'!$V$19,"")</f>
        <v/>
      </c>
      <c r="D31" s="25" t="str">
        <f>IF(C31&lt;&gt;"",'DATA TABLE'!$P$19&amp;"-"&amp;'DATA TABLE'!$Q$19,"")</f>
        <v/>
      </c>
      <c r="E31" s="27" t="str">
        <f>IF(WEEKNUM('DATA TABLE'!$V$19,1)=SCHEDULE!E30,'DATA TABLE'!$V$19,"")</f>
        <v/>
      </c>
      <c r="F31" s="25" t="str">
        <f>IF(E31&lt;&gt;"",'DATA TABLE'!$P$19&amp;"-"&amp;'DATA TABLE'!$Q$19,"")</f>
        <v/>
      </c>
      <c r="G31" s="27" t="str">
        <f>IF(WEEKNUM('DATA TABLE'!$V$19,1)=SCHEDULE!G30,'DATA TABLE'!$V$19,"")</f>
        <v/>
      </c>
      <c r="H31" s="25" t="str">
        <f>IF(G31&lt;&gt;"",'DATA TABLE'!$P$19&amp;"-"&amp;'DATA TABLE'!$Q$19,"")</f>
        <v/>
      </c>
      <c r="I31" s="27" t="str">
        <f>IF(WEEKNUM('DATA TABLE'!$V$19,1)=SCHEDULE!I30,'DATA TABLE'!$V$19,"")</f>
        <v/>
      </c>
      <c r="J31" s="25" t="str">
        <f>IF(I31&lt;&gt;"",'DATA TABLE'!$P$19&amp;"-"&amp;'DATA TABLE'!$Q$19,"")</f>
        <v/>
      </c>
      <c r="K31" s="27" t="str">
        <f>IF(WEEKNUM('DATA TABLE'!$V$19,1)=SCHEDULE!K30,'DATA TABLE'!$V$19,"")</f>
        <v/>
      </c>
      <c r="L31" s="25" t="str">
        <f>IF(K31&lt;&gt;"",'DATA TABLE'!$P$19&amp;"-"&amp;'DATA TABLE'!$Q$19,"")</f>
        <v/>
      </c>
      <c r="M31" s="27" t="str">
        <f>IF(WEEKNUM('DATA TABLE'!$V$19,1)=SCHEDULE!M30,'DATA TABLE'!$V$19,"")</f>
        <v/>
      </c>
      <c r="N31" s="25" t="str">
        <f>IF(M31&lt;&gt;"",'DATA TABLE'!$P$19&amp;"-"&amp;'DATA TABLE'!$Q$19,"")</f>
        <v/>
      </c>
      <c r="O31" s="27" t="str">
        <f>IF(WEEKNUM('DATA TABLE'!$V$19,1)=SCHEDULE!O30,'DATA TABLE'!$V$19,"")</f>
        <v/>
      </c>
      <c r="P31" s="25" t="str">
        <f>IF(O31&lt;&gt;"",'DATA TABLE'!$P$19&amp;"-"&amp;'DATA TABLE'!$Q$19,"")</f>
        <v/>
      </c>
      <c r="Q31" s="27" t="str">
        <f>IF(WEEKNUM('DATA TABLE'!$V$19,1)=SCHEDULE!Q30,'DATA TABLE'!$V$19,"")</f>
        <v/>
      </c>
      <c r="R31" s="25" t="str">
        <f>IF(Q31&lt;&gt;"",'DATA TABLE'!$P$19&amp;"-"&amp;'DATA TABLE'!$Q$19,"")</f>
        <v/>
      </c>
      <c r="S31" s="27" t="str">
        <f>IF(WEEKNUM('DATA TABLE'!$V$19,1)=SCHEDULE!S30,'DATA TABLE'!$V$19,"")</f>
        <v/>
      </c>
      <c r="T31" s="25" t="str">
        <f>IF(S31&lt;&gt;"",'DATA TABLE'!$P$19&amp;"-"&amp;'DATA TABLE'!$Q$19,"")</f>
        <v/>
      </c>
      <c r="U31" s="27" t="str">
        <f>IF(WEEKNUM('DATA TABLE'!$V$19,1)=SCHEDULE!U30,'DATA TABLE'!$V$19,"")</f>
        <v/>
      </c>
      <c r="V31" s="25" t="str">
        <f>IF(U31&lt;&gt;"",'DATA TABLE'!$P$19&amp;"-"&amp;'DATA TABLE'!$Q$19,"")</f>
        <v/>
      </c>
      <c r="W31" s="27" t="str">
        <f>IF(WEEKNUM('DATA TABLE'!$V$19,1)=SCHEDULE!W30,'DATA TABLE'!$V$19,"")</f>
        <v/>
      </c>
      <c r="X31" s="25" t="str">
        <f>IF(W31&lt;&gt;"",'DATA TABLE'!$P$19&amp;"-"&amp;'DATA TABLE'!$Q$19,"")</f>
        <v/>
      </c>
      <c r="Y31" s="27" t="str">
        <f>IF(WEEKNUM('DATA TABLE'!$V$19,1)=SCHEDULE!Y30,'DATA TABLE'!$V$19,"")</f>
        <v/>
      </c>
      <c r="Z31" s="25" t="str">
        <f>IF(Y31&lt;&gt;"",'DATA TABLE'!$P$19&amp;"-"&amp;'DATA TABLE'!$Q$19,"")</f>
        <v/>
      </c>
      <c r="AA31" s="27" t="str">
        <f>IF(WEEKNUM('DATA TABLE'!$V$19,1)=SCHEDULE!AA30,'DATA TABLE'!$V$19,"")</f>
        <v/>
      </c>
      <c r="AB31" s="25" t="str">
        <f>IF(AA31&lt;&gt;"",'DATA TABLE'!$P$19&amp;"-"&amp;'DATA TABLE'!$Q$19,"")</f>
        <v/>
      </c>
      <c r="AC31" s="27" t="str">
        <f>IF(WEEKNUM('DATA TABLE'!$V$19,1)=SCHEDULE!AC30,'DATA TABLE'!$V$19,"")</f>
        <v/>
      </c>
      <c r="AD31" s="25" t="str">
        <f>IF(AC31&lt;&gt;"",'DATA TABLE'!$P$19&amp;"-"&amp;'DATA TABLE'!$Q$19,"")</f>
        <v/>
      </c>
      <c r="AE31" s="27" t="str">
        <f>IF(WEEKNUM('DATA TABLE'!$V$19,1)=SCHEDULE!AE30,'DATA TABLE'!$V$19,"")</f>
        <v/>
      </c>
      <c r="AF31" s="25" t="str">
        <f>IF(AE31&lt;&gt;"",'DATA TABLE'!$P$19&amp;"-"&amp;'DATA TABLE'!$Q$19,"")</f>
        <v/>
      </c>
      <c r="AG31" s="27" t="str">
        <f>IF(WEEKNUM('DATA TABLE'!$V$19,1)=SCHEDULE!AG30,'DATA TABLE'!$V$19,"")</f>
        <v/>
      </c>
      <c r="AH31" s="25" t="str">
        <f>IF(AG31&lt;&gt;"",'DATA TABLE'!$P$19&amp;"-"&amp;'DATA TABLE'!$Q$19,"")</f>
        <v/>
      </c>
      <c r="AI31" s="27" t="str">
        <f>IF(WEEKNUM('DATA TABLE'!$V$19,1)=SCHEDULE!AI30,'DATA TABLE'!$V$19,"")</f>
        <v/>
      </c>
      <c r="AJ31" s="25" t="str">
        <f>IF(AI31&lt;&gt;"",'DATA TABLE'!$P$19&amp;"-"&amp;'DATA TABLE'!$Q$19,"")</f>
        <v/>
      </c>
      <c r="AK31" s="27" t="str">
        <f>IF(WEEKNUM('DATA TABLE'!$V$19,1)=SCHEDULE!AK30,'DATA TABLE'!$V$19,"")</f>
        <v/>
      </c>
      <c r="AL31" s="25" t="str">
        <f>IF(AK31&lt;&gt;"",'DATA TABLE'!$P$19&amp;"-"&amp;'DATA TABLE'!$Q$19,"")</f>
        <v/>
      </c>
      <c r="AM31" s="27" t="str">
        <f>IF(WEEKNUM('DATA TABLE'!$V$19,1)=SCHEDULE!AM30,'DATA TABLE'!$V$19,"")</f>
        <v/>
      </c>
      <c r="AN31" s="25" t="str">
        <f>IF(AM31&lt;&gt;"",'DATA TABLE'!$P$19&amp;"-"&amp;'DATA TABLE'!$Q$19,"")</f>
        <v/>
      </c>
      <c r="AO31" s="27" t="str">
        <f>IF(WEEKNUM('DATA TABLE'!$V$19,1)=SCHEDULE!AO30,'DATA TABLE'!$V$19,"")</f>
        <v/>
      </c>
      <c r="AP31" s="25" t="str">
        <f>IF(AO31&lt;&gt;"",'DATA TABLE'!$P$19&amp;"-"&amp;'DATA TABLE'!$Q$19,"")</f>
        <v/>
      </c>
      <c r="AQ31" s="27" t="str">
        <f>IF(WEEKNUM('DATA TABLE'!$V$19,1)=SCHEDULE!AQ30,'DATA TABLE'!$V$19,"")</f>
        <v/>
      </c>
      <c r="AR31" s="25" t="str">
        <f>IF(AQ31&lt;&gt;"",'DATA TABLE'!$P$19&amp;"-"&amp;'DATA TABLE'!$Q$19,"")</f>
        <v/>
      </c>
      <c r="AS31" s="27" t="str">
        <f>IF(WEEKNUM('DATA TABLE'!$V$19,1)=SCHEDULE!AS30,'DATA TABLE'!$V$19,"")</f>
        <v/>
      </c>
      <c r="AT31" s="25" t="str">
        <f>IF(AS31&lt;&gt;"",'DATA TABLE'!$P$19&amp;"-"&amp;'DATA TABLE'!$Q$19,"")</f>
        <v/>
      </c>
      <c r="AU31" s="27" t="str">
        <f>IF(WEEKNUM('DATA TABLE'!$V$19,1)=SCHEDULE!AU30,'DATA TABLE'!$V$19,"")</f>
        <v/>
      </c>
      <c r="AV31" s="25" t="str">
        <f>IF(AU31&lt;&gt;"",'DATA TABLE'!$P$19&amp;"-"&amp;'DATA TABLE'!$Q$19,"")</f>
        <v/>
      </c>
      <c r="AW31" s="27" t="str">
        <f>IF(WEEKNUM('DATA TABLE'!$V$19,1)=SCHEDULE!AW30,'DATA TABLE'!$V$19,"")</f>
        <v/>
      </c>
      <c r="AX31" s="25" t="str">
        <f>IF(AW31&lt;&gt;"",'DATA TABLE'!$P$19&amp;"-"&amp;'DATA TABLE'!$Q$19,"")</f>
        <v/>
      </c>
      <c r="AY31" s="27" t="str">
        <f>IF(WEEKNUM('DATA TABLE'!$V$19,1)=SCHEDULE!AY30,'DATA TABLE'!$V$19,"")</f>
        <v/>
      </c>
      <c r="AZ31" s="25" t="str">
        <f>IF(AY31&lt;&gt;"",'DATA TABLE'!$P$19&amp;"-"&amp;'DATA TABLE'!$Q$19,"")</f>
        <v/>
      </c>
      <c r="BA31" s="27" t="str">
        <f>IF(WEEKNUM('DATA TABLE'!$V$19,1)=SCHEDULE!BA30,'DATA TABLE'!$V$19,"")</f>
        <v/>
      </c>
      <c r="BB31" s="25" t="str">
        <f>IF(BA31&lt;&gt;"",'DATA TABLE'!$P$19&amp;"-"&amp;'DATA TABLE'!$Q$19,"")</f>
        <v/>
      </c>
      <c r="BC31" s="27" t="str">
        <f>IF(WEEKNUM('DATA TABLE'!$V$19,1)=SCHEDULE!BC30,'DATA TABLE'!$V$19,"")</f>
        <v/>
      </c>
      <c r="BD31" s="25" t="str">
        <f>IF(BC31&lt;&gt;"",'DATA TABLE'!$P$19&amp;"-"&amp;'DATA TABLE'!$Q$19,"")</f>
        <v/>
      </c>
      <c r="BE31" s="27" t="str">
        <f>IF(WEEKNUM('DATA TABLE'!$V$19,1)=SCHEDULE!BE30,'DATA TABLE'!$V$19,"")</f>
        <v/>
      </c>
      <c r="BF31" s="25" t="str">
        <f>IF(BE31&lt;&gt;"",'DATA TABLE'!$P$19&amp;"-"&amp;'DATA TABLE'!$Q$19,"")</f>
        <v/>
      </c>
      <c r="BG31" s="27" t="str">
        <f>IF(WEEKNUM('DATA TABLE'!$V$19,1)=SCHEDULE!BG30,'DATA TABLE'!$V$19,"")</f>
        <v/>
      </c>
      <c r="BH31" s="25" t="str">
        <f>IF(BG31&lt;&gt;"",'DATA TABLE'!$P$19&amp;"-"&amp;'DATA TABLE'!$Q$19,"")</f>
        <v/>
      </c>
      <c r="BI31" s="27" t="str">
        <f>IF(WEEKNUM('DATA TABLE'!$V$19,1)=SCHEDULE!BI30,'DATA TABLE'!$V$19,"")</f>
        <v/>
      </c>
      <c r="BJ31" s="25" t="str">
        <f>IF(BI31&lt;&gt;"",'DATA TABLE'!$P$19&amp;"-"&amp;'DATA TABLE'!$Q$19,"")</f>
        <v/>
      </c>
      <c r="BK31" s="27" t="str">
        <f>IF(WEEKNUM('DATA TABLE'!$V$19,1)=SCHEDULE!BK30,'DATA TABLE'!$V$19,"")</f>
        <v/>
      </c>
      <c r="BL31" s="25" t="str">
        <f>IF(BK31&lt;&gt;"",'DATA TABLE'!$P$19&amp;"-"&amp;'DATA TABLE'!$Q$19,"")</f>
        <v/>
      </c>
      <c r="BM31" s="27" t="str">
        <f>IF(WEEKNUM('DATA TABLE'!$V$19,1)=SCHEDULE!BM30,'DATA TABLE'!$V$19,"")</f>
        <v/>
      </c>
      <c r="BN31" s="25" t="str">
        <f>IF(BM31&lt;&gt;"",'DATA TABLE'!$P$19&amp;"-"&amp;'DATA TABLE'!$Q$19,"")</f>
        <v/>
      </c>
      <c r="BO31" s="27" t="str">
        <f>IF(WEEKNUM('DATA TABLE'!$V$19,1)=SCHEDULE!BO30,'DATA TABLE'!$V$19,"")</f>
        <v/>
      </c>
      <c r="BP31" s="25" t="str">
        <f>IF(BO31&lt;&gt;"",'DATA TABLE'!$P$19&amp;"-"&amp;'DATA TABLE'!$Q$19,"")</f>
        <v/>
      </c>
      <c r="BQ31" s="27" t="str">
        <f>IF(WEEKNUM('DATA TABLE'!$V$19,1)=SCHEDULE!BQ30,'DATA TABLE'!$V$19,"")</f>
        <v/>
      </c>
      <c r="BR31" s="25" t="str">
        <f>IF(BQ31&lt;&gt;"",'DATA TABLE'!$P$19&amp;"-"&amp;'DATA TABLE'!$Q$19,"")</f>
        <v/>
      </c>
      <c r="BS31" s="27" t="str">
        <f>IF(WEEKNUM('DATA TABLE'!$V$19,1)=SCHEDULE!BS30,'DATA TABLE'!$V$19,"")</f>
        <v/>
      </c>
      <c r="BT31" s="25" t="str">
        <f>IF(BS31&lt;&gt;"",'DATA TABLE'!$P$19&amp;"-"&amp;'DATA TABLE'!$Q$19,"")</f>
        <v/>
      </c>
      <c r="BU31" s="27" t="str">
        <f>IF(WEEKNUM('DATA TABLE'!$V$19,1)=SCHEDULE!BU30,'DATA TABLE'!$V$19,"")</f>
        <v/>
      </c>
      <c r="BV31" s="25" t="str">
        <f>IF(BU31&lt;&gt;"",'DATA TABLE'!$P$19&amp;"-"&amp;'DATA TABLE'!$Q$19,"")</f>
        <v/>
      </c>
      <c r="BW31" s="27" t="str">
        <f>IF(WEEKNUM('DATA TABLE'!$V$19,1)=SCHEDULE!BW30,'DATA TABLE'!$V$19,"")</f>
        <v/>
      </c>
      <c r="BX31" s="25" t="str">
        <f>IF(BW31&lt;&gt;"",'DATA TABLE'!$P$19&amp;"-"&amp;'DATA TABLE'!$Q$19,"")</f>
        <v/>
      </c>
      <c r="BY31" s="27" t="str">
        <f>IF(WEEKNUM('DATA TABLE'!$V$19,1)=SCHEDULE!BY30,'DATA TABLE'!$V$19,"")</f>
        <v/>
      </c>
      <c r="BZ31" s="25" t="str">
        <f>IF(BY31&lt;&gt;"",'DATA TABLE'!$P$19&amp;"-"&amp;'DATA TABLE'!$Q$19,"")</f>
        <v/>
      </c>
      <c r="CA31" s="27" t="str">
        <f>IF(WEEKNUM('DATA TABLE'!$V$19,1)=SCHEDULE!CA30,'DATA TABLE'!$V$19,"")</f>
        <v/>
      </c>
      <c r="CB31" s="25" t="str">
        <f>IF(CA31&lt;&gt;"",'DATA TABLE'!$P$19&amp;"-"&amp;'DATA TABLE'!$Q$19,"")</f>
        <v/>
      </c>
      <c r="CC31" s="27" t="str">
        <f>IF(WEEKNUM('DATA TABLE'!$V$19,1)=SCHEDULE!CC30,'DATA TABLE'!$V$19,"")</f>
        <v/>
      </c>
      <c r="CD31" s="25" t="str">
        <f>IF(CC31&lt;&gt;"",'DATA TABLE'!$P$19&amp;"-"&amp;'DATA TABLE'!$Q$19,"")</f>
        <v/>
      </c>
      <c r="CE31" s="27" t="str">
        <f>IF(WEEKNUM('DATA TABLE'!$V$19,1)=SCHEDULE!CE30,'DATA TABLE'!$V$19,"")</f>
        <v/>
      </c>
      <c r="CF31" s="25" t="str">
        <f>IF(CE31&lt;&gt;"",'DATA TABLE'!$P$19&amp;"-"&amp;'DATA TABLE'!$Q$19,"")</f>
        <v/>
      </c>
      <c r="CG31" s="27" t="str">
        <f>IF(WEEKNUM('DATA TABLE'!$V$19,1)=SCHEDULE!CG30,'DATA TABLE'!$V$19,"")</f>
        <v/>
      </c>
      <c r="CH31" s="25" t="str">
        <f>IF(CG31&lt;&gt;"",'DATA TABLE'!$P$19&amp;"-"&amp;'DATA TABLE'!$Q$19,"")</f>
        <v/>
      </c>
      <c r="CI31" s="27" t="str">
        <f>IF(WEEKNUM('DATA TABLE'!$V$19,1)=SCHEDULE!CI30,'DATA TABLE'!$V$19,"")</f>
        <v/>
      </c>
      <c r="CJ31" s="25" t="str">
        <f>IF(CI31&lt;&gt;"",'DATA TABLE'!$P$19&amp;"-"&amp;'DATA TABLE'!$Q$19,"")</f>
        <v/>
      </c>
      <c r="CK31" s="27" t="str">
        <f>IF(WEEKNUM('DATA TABLE'!$V$19,1)=SCHEDULE!CK30,'DATA TABLE'!$V$19,"")</f>
        <v/>
      </c>
      <c r="CL31" s="25" t="str">
        <f>IF(CK31&lt;&gt;"",'DATA TABLE'!$P$19&amp;"-"&amp;'DATA TABLE'!$Q$19,"")</f>
        <v/>
      </c>
      <c r="CM31" s="27" t="str">
        <f>IF(WEEKNUM('DATA TABLE'!$V$19,1)=SCHEDULE!CM30,'DATA TABLE'!$V$19,"")</f>
        <v/>
      </c>
      <c r="CN31" s="25" t="str">
        <f>IF(CM31&lt;&gt;"",'DATA TABLE'!$P$19&amp;"-"&amp;'DATA TABLE'!$Q$19,"")</f>
        <v/>
      </c>
      <c r="CO31" s="27" t="str">
        <f>IF(WEEKNUM('DATA TABLE'!$V$19,1)=SCHEDULE!CO30,'DATA TABLE'!$V$19,"")</f>
        <v/>
      </c>
      <c r="CP31" s="25" t="str">
        <f>IF(CO31&lt;&gt;"",'DATA TABLE'!$P$19&amp;"-"&amp;'DATA TABLE'!$Q$19,"")</f>
        <v/>
      </c>
      <c r="CQ31" s="27" t="str">
        <f>IF(WEEKNUM('DATA TABLE'!$V$19,1)=SCHEDULE!CQ30,'DATA TABLE'!$V$19,"")</f>
        <v/>
      </c>
      <c r="CR31" s="25" t="str">
        <f>IF(CQ31&lt;&gt;"",'DATA TABLE'!$P$19&amp;"-"&amp;'DATA TABLE'!$Q$19,"")</f>
        <v/>
      </c>
      <c r="CS31" s="27" t="str">
        <f>IF(WEEKNUM('DATA TABLE'!$V$19,1)=SCHEDULE!CS30,'DATA TABLE'!$V$19,"")</f>
        <v/>
      </c>
      <c r="CT31" s="25" t="str">
        <f>IF(CS31&lt;&gt;"",'DATA TABLE'!$P$19&amp;"-"&amp;'DATA TABLE'!$Q$19,"")</f>
        <v/>
      </c>
      <c r="CU31" s="27" t="str">
        <f>IF(WEEKNUM('DATA TABLE'!$V$19,1)=SCHEDULE!CU30,'DATA TABLE'!$V$19,"")</f>
        <v/>
      </c>
      <c r="CV31" s="25" t="str">
        <f>IF(CU31&lt;&gt;"",'DATA TABLE'!$P$19&amp;"-"&amp;'DATA TABLE'!$Q$19,"")</f>
        <v/>
      </c>
      <c r="CW31" s="27" t="str">
        <f>IF(WEEKNUM('DATA TABLE'!$V$19,1)=SCHEDULE!CW30,'DATA TABLE'!$V$19,"")</f>
        <v/>
      </c>
      <c r="CX31" s="25" t="str">
        <f>IF(CW31&lt;&gt;"",'DATA TABLE'!$P$19&amp;"-"&amp;'DATA TABLE'!$Q$19,"")</f>
        <v/>
      </c>
      <c r="CY31" s="27" t="str">
        <f>IF(WEEKNUM('DATA TABLE'!$V$19,1)=SCHEDULE!CY30,'DATA TABLE'!$V$19,"")</f>
        <v/>
      </c>
      <c r="CZ31" s="25" t="str">
        <f>IF(CY31&lt;&gt;"",'DATA TABLE'!$P$19&amp;"-"&amp;'DATA TABLE'!$Q$19,"")</f>
        <v/>
      </c>
      <c r="DA31" s="27" t="str">
        <f>IF(WEEKNUM('DATA TABLE'!$V$19,1)=SCHEDULE!DA30,'DATA TABLE'!$V$19,"")</f>
        <v/>
      </c>
      <c r="DB31" s="25" t="str">
        <f>IF(DA31&lt;&gt;"",'DATA TABLE'!$P$19&amp;"-"&amp;'DATA TABLE'!$Q$19,"")</f>
        <v/>
      </c>
    </row>
    <row r="32" spans="2:106" ht="15.75" thickBot="1">
      <c r="B32" s="32"/>
      <c r="C32" s="26"/>
      <c r="D32" s="28" t="str">
        <f>IF(C31&lt;&gt;"",'DATA TABLE'!$L$19+'DATA TABLE'!$M$19,"")</f>
        <v/>
      </c>
      <c r="E32" s="26"/>
      <c r="F32" s="28" t="str">
        <f>IF(E31&lt;&gt;"",'DATA TABLE'!$L$19+'DATA TABLE'!$M$19,"")</f>
        <v/>
      </c>
      <c r="G32" s="26"/>
      <c r="H32" s="28" t="str">
        <f>IF(G31&lt;&gt;"",'DATA TABLE'!$L$19+'DATA TABLE'!$M$19,"")</f>
        <v/>
      </c>
      <c r="I32" s="26"/>
      <c r="J32" s="28" t="str">
        <f>IF(I31&lt;&gt;"",'DATA TABLE'!$L$19+'DATA TABLE'!$M$19,"")</f>
        <v/>
      </c>
      <c r="K32" s="26"/>
      <c r="L32" s="28" t="str">
        <f>IF(K31&lt;&gt;"",'DATA TABLE'!$L$19+'DATA TABLE'!$M$19,"")</f>
        <v/>
      </c>
      <c r="M32" s="26"/>
      <c r="N32" s="28" t="str">
        <f>IF(M31&lt;&gt;"",'DATA TABLE'!$L$19+'DATA TABLE'!$M$19,"")</f>
        <v/>
      </c>
      <c r="O32" s="26"/>
      <c r="P32" s="28" t="str">
        <f>IF(O31&lt;&gt;"",'DATA TABLE'!$L$19+'DATA TABLE'!$M$19,"")</f>
        <v/>
      </c>
      <c r="Q32" s="26"/>
      <c r="R32" s="28" t="str">
        <f>IF(Q31&lt;&gt;"",'DATA TABLE'!$L$19+'DATA TABLE'!$M$19,"")</f>
        <v/>
      </c>
      <c r="S32" s="26"/>
      <c r="T32" s="28" t="str">
        <f>IF(S31&lt;&gt;"",'DATA TABLE'!$L$19+'DATA TABLE'!$M$19,"")</f>
        <v/>
      </c>
      <c r="U32" s="26"/>
      <c r="V32" s="28" t="str">
        <f>IF(U31&lt;&gt;"",'DATA TABLE'!$L$19+'DATA TABLE'!$M$19,"")</f>
        <v/>
      </c>
      <c r="W32" s="26"/>
      <c r="X32" s="28" t="str">
        <f>IF(W31&lt;&gt;"",'DATA TABLE'!$L$19+'DATA TABLE'!$M$19,"")</f>
        <v/>
      </c>
      <c r="Y32" s="26"/>
      <c r="Z32" s="28" t="str">
        <f>IF(Y31&lt;&gt;"",'DATA TABLE'!$L$19+'DATA TABLE'!$M$19,"")</f>
        <v/>
      </c>
      <c r="AA32" s="26"/>
      <c r="AB32" s="28" t="str">
        <f>IF(AA31&lt;&gt;"",'DATA TABLE'!$L$19+'DATA TABLE'!$M$19,"")</f>
        <v/>
      </c>
      <c r="AC32" s="26"/>
      <c r="AD32" s="28" t="str">
        <f>IF(AC31&lt;&gt;"",'DATA TABLE'!$L$19+'DATA TABLE'!$M$19,"")</f>
        <v/>
      </c>
      <c r="AE32" s="26"/>
      <c r="AF32" s="28" t="str">
        <f>IF(AE31&lt;&gt;"",'DATA TABLE'!$L$19+'DATA TABLE'!$M$19,"")</f>
        <v/>
      </c>
      <c r="AG32" s="26"/>
      <c r="AH32" s="28" t="str">
        <f>IF(AG31&lt;&gt;"",'DATA TABLE'!$L$19+'DATA TABLE'!$M$19,"")</f>
        <v/>
      </c>
      <c r="AI32" s="26"/>
      <c r="AJ32" s="28" t="str">
        <f>IF(AI31&lt;&gt;"",'DATA TABLE'!$L$19+'DATA TABLE'!$M$19,"")</f>
        <v/>
      </c>
      <c r="AK32" s="26"/>
      <c r="AL32" s="28" t="str">
        <f>IF(AK31&lt;&gt;"",'DATA TABLE'!$L$19+'DATA TABLE'!$M$19,"")</f>
        <v/>
      </c>
      <c r="AM32" s="26"/>
      <c r="AN32" s="28" t="str">
        <f>IF(AM31&lt;&gt;"",'DATA TABLE'!$L$19+'DATA TABLE'!$M$19,"")</f>
        <v/>
      </c>
      <c r="AO32" s="26"/>
      <c r="AP32" s="28" t="str">
        <f>IF(AO31&lt;&gt;"",'DATA TABLE'!$L$19+'DATA TABLE'!$M$19,"")</f>
        <v/>
      </c>
      <c r="AQ32" s="26"/>
      <c r="AR32" s="28" t="str">
        <f>IF(AQ31&lt;&gt;"",'DATA TABLE'!$L$19+'DATA TABLE'!$M$19,"")</f>
        <v/>
      </c>
      <c r="AS32" s="26"/>
      <c r="AT32" s="28" t="str">
        <f>IF(AS31&lt;&gt;"",'DATA TABLE'!$L$19+'DATA TABLE'!$M$19,"")</f>
        <v/>
      </c>
      <c r="AU32" s="26"/>
      <c r="AV32" s="28" t="str">
        <f>IF(AU31&lt;&gt;"",'DATA TABLE'!$L$19+'DATA TABLE'!$M$19,"")</f>
        <v/>
      </c>
      <c r="AW32" s="26"/>
      <c r="AX32" s="28" t="str">
        <f>IF(AW31&lt;&gt;"",'DATA TABLE'!$L$19+'DATA TABLE'!$M$19,"")</f>
        <v/>
      </c>
      <c r="AY32" s="26"/>
      <c r="AZ32" s="28" t="str">
        <f>IF(AY31&lt;&gt;"",'DATA TABLE'!$L$19+'DATA TABLE'!$M$19,"")</f>
        <v/>
      </c>
      <c r="BA32" s="26"/>
      <c r="BB32" s="28" t="str">
        <f>IF(BA31&lt;&gt;"",'DATA TABLE'!$L$19+'DATA TABLE'!$M$19,"")</f>
        <v/>
      </c>
      <c r="BC32" s="26"/>
      <c r="BD32" s="28" t="str">
        <f>IF(BC31&lt;&gt;"",'DATA TABLE'!$L$19+'DATA TABLE'!$M$19,"")</f>
        <v/>
      </c>
      <c r="BE32" s="26"/>
      <c r="BF32" s="28" t="str">
        <f>IF(BE31&lt;&gt;"",'DATA TABLE'!$L$19+'DATA TABLE'!$M$19,"")</f>
        <v/>
      </c>
      <c r="BG32" s="26"/>
      <c r="BH32" s="28" t="str">
        <f>IF(BG31&lt;&gt;"",'DATA TABLE'!$L$19+'DATA TABLE'!$M$19,"")</f>
        <v/>
      </c>
      <c r="BI32" s="26"/>
      <c r="BJ32" s="28" t="str">
        <f>IF(BI31&lt;&gt;"",'DATA TABLE'!$L$19+'DATA TABLE'!$M$19,"")</f>
        <v/>
      </c>
      <c r="BK32" s="26"/>
      <c r="BL32" s="28" t="str">
        <f>IF(BK31&lt;&gt;"",'DATA TABLE'!$L$19+'DATA TABLE'!$M$19,"")</f>
        <v/>
      </c>
      <c r="BM32" s="26"/>
      <c r="BN32" s="28" t="str">
        <f>IF(BM31&lt;&gt;"",'DATA TABLE'!$L$19+'DATA TABLE'!$M$19,"")</f>
        <v/>
      </c>
      <c r="BO32" s="26"/>
      <c r="BP32" s="28" t="str">
        <f>IF(BO31&lt;&gt;"",'DATA TABLE'!$L$19+'DATA TABLE'!$M$19,"")</f>
        <v/>
      </c>
      <c r="BQ32" s="26"/>
      <c r="BR32" s="28" t="str">
        <f>IF(BQ31&lt;&gt;"",'DATA TABLE'!$L$19+'DATA TABLE'!$M$19,"")</f>
        <v/>
      </c>
      <c r="BS32" s="26"/>
      <c r="BT32" s="28" t="str">
        <f>IF(BS31&lt;&gt;"",'DATA TABLE'!$L$19+'DATA TABLE'!$M$19,"")</f>
        <v/>
      </c>
      <c r="BU32" s="26"/>
      <c r="BV32" s="28" t="str">
        <f>IF(BU31&lt;&gt;"",'DATA TABLE'!$L$19+'DATA TABLE'!$M$19,"")</f>
        <v/>
      </c>
      <c r="BW32" s="26"/>
      <c r="BX32" s="28" t="str">
        <f>IF(BW31&lt;&gt;"",'DATA TABLE'!$L$19+'DATA TABLE'!$M$19,"")</f>
        <v/>
      </c>
      <c r="BY32" s="26"/>
      <c r="BZ32" s="28" t="str">
        <f>IF(BY31&lt;&gt;"",'DATA TABLE'!$L$19+'DATA TABLE'!$M$19,"")</f>
        <v/>
      </c>
      <c r="CA32" s="26"/>
      <c r="CB32" s="28" t="str">
        <f>IF(CA31&lt;&gt;"",'DATA TABLE'!$L$19+'DATA TABLE'!$M$19,"")</f>
        <v/>
      </c>
      <c r="CC32" s="26"/>
      <c r="CD32" s="28" t="str">
        <f>IF(CC31&lt;&gt;"",'DATA TABLE'!$L$19+'DATA TABLE'!$M$19,"")</f>
        <v/>
      </c>
      <c r="CE32" s="26"/>
      <c r="CF32" s="28" t="str">
        <f>IF(CE31&lt;&gt;"",'DATA TABLE'!$L$19+'DATA TABLE'!$M$19,"")</f>
        <v/>
      </c>
      <c r="CG32" s="26"/>
      <c r="CH32" s="28" t="str">
        <f>IF(CG31&lt;&gt;"",'DATA TABLE'!$L$19+'DATA TABLE'!$M$19,"")</f>
        <v/>
      </c>
      <c r="CI32" s="26"/>
      <c r="CJ32" s="28" t="str">
        <f>IF(CI31&lt;&gt;"",'DATA TABLE'!$L$19+'DATA TABLE'!$M$19,"")</f>
        <v/>
      </c>
      <c r="CK32" s="26"/>
      <c r="CL32" s="28" t="str">
        <f>IF(CK31&lt;&gt;"",'DATA TABLE'!$L$19+'DATA TABLE'!$M$19,"")</f>
        <v/>
      </c>
      <c r="CM32" s="26"/>
      <c r="CN32" s="28" t="str">
        <f>IF(CM31&lt;&gt;"",'DATA TABLE'!$L$19+'DATA TABLE'!$M$19,"")</f>
        <v/>
      </c>
      <c r="CO32" s="26"/>
      <c r="CP32" s="28" t="str">
        <f>IF(CO31&lt;&gt;"",'DATA TABLE'!$L$19+'DATA TABLE'!$M$19,"")</f>
        <v/>
      </c>
      <c r="CQ32" s="26"/>
      <c r="CR32" s="28" t="str">
        <f>IF(CQ31&lt;&gt;"",'DATA TABLE'!$L$19+'DATA TABLE'!$M$19,"")</f>
        <v/>
      </c>
      <c r="CS32" s="26"/>
      <c r="CT32" s="28" t="str">
        <f>IF(CS31&lt;&gt;"",'DATA TABLE'!$L$19+'DATA TABLE'!$M$19,"")</f>
        <v/>
      </c>
      <c r="CU32" s="26"/>
      <c r="CV32" s="28" t="str">
        <f>IF(CU31&lt;&gt;"",'DATA TABLE'!$L$19+'DATA TABLE'!$M$19,"")</f>
        <v/>
      </c>
      <c r="CW32" s="26"/>
      <c r="CX32" s="28" t="str">
        <f>IF(CW31&lt;&gt;"",'DATA TABLE'!$L$19+'DATA TABLE'!$M$19,"")</f>
        <v/>
      </c>
      <c r="CY32" s="26"/>
      <c r="CZ32" s="28" t="str">
        <f>IF(CY31&lt;&gt;"",'DATA TABLE'!$L$19+'DATA TABLE'!$M$19,"")</f>
        <v/>
      </c>
      <c r="DA32" s="26"/>
      <c r="DB32" s="28" t="str">
        <f>IF(DA31&lt;&gt;"",'DATA TABLE'!$L$19+'DATA TABLE'!$M$19,"")</f>
        <v/>
      </c>
    </row>
    <row r="33" spans="2:106">
      <c r="B33" s="31" t="str">
        <f>+'DATA TABLE'!C44&amp;" ||  "&amp;'DATA TABLE'!H44</f>
        <v xml:space="preserve"> ||  </v>
      </c>
      <c r="C33" s="27" t="str">
        <f>IF(WEEKNUM('DATA TABLE'!$V$19,1)=SCHEDULE!C32,'DATA TABLE'!$V$19,"")</f>
        <v/>
      </c>
      <c r="D33" s="25" t="str">
        <f>IF(C33&lt;&gt;"",'DATA TABLE'!$P$19&amp;"-"&amp;'DATA TABLE'!$Q$19,"")</f>
        <v/>
      </c>
      <c r="E33" s="27" t="str">
        <f>IF(WEEKNUM('DATA TABLE'!$V$19,1)=SCHEDULE!E32,'DATA TABLE'!$V$19,"")</f>
        <v/>
      </c>
      <c r="F33" s="25" t="str">
        <f>IF(E33&lt;&gt;"",'DATA TABLE'!$P$19&amp;"-"&amp;'DATA TABLE'!$Q$19,"")</f>
        <v/>
      </c>
      <c r="G33" s="27" t="str">
        <f>IF(WEEKNUM('DATA TABLE'!$V$19,1)=SCHEDULE!G32,'DATA TABLE'!$V$19,"")</f>
        <v/>
      </c>
      <c r="H33" s="25" t="str">
        <f>IF(G33&lt;&gt;"",'DATA TABLE'!$P$19&amp;"-"&amp;'DATA TABLE'!$Q$19,"")</f>
        <v/>
      </c>
      <c r="I33" s="27" t="str">
        <f>IF(WEEKNUM('DATA TABLE'!$V$19,1)=SCHEDULE!I32,'DATA TABLE'!$V$19,"")</f>
        <v/>
      </c>
      <c r="J33" s="25" t="str">
        <f>IF(I33&lt;&gt;"",'DATA TABLE'!$P$19&amp;"-"&amp;'DATA TABLE'!$Q$19,"")</f>
        <v/>
      </c>
      <c r="K33" s="27" t="str">
        <f>IF(WEEKNUM('DATA TABLE'!$V$19,1)=SCHEDULE!K32,'DATA TABLE'!$V$19,"")</f>
        <v/>
      </c>
      <c r="L33" s="25" t="str">
        <f>IF(K33&lt;&gt;"",'DATA TABLE'!$P$19&amp;"-"&amp;'DATA TABLE'!$Q$19,"")</f>
        <v/>
      </c>
      <c r="M33" s="27" t="str">
        <f>IF(WEEKNUM('DATA TABLE'!$V$19,1)=SCHEDULE!M32,'DATA TABLE'!$V$19,"")</f>
        <v/>
      </c>
      <c r="N33" s="25" t="str">
        <f>IF(M33&lt;&gt;"",'DATA TABLE'!$P$19&amp;"-"&amp;'DATA TABLE'!$Q$19,"")</f>
        <v/>
      </c>
      <c r="O33" s="27" t="str">
        <f>IF(WEEKNUM('DATA TABLE'!$V$19,1)=SCHEDULE!O32,'DATA TABLE'!$V$19,"")</f>
        <v/>
      </c>
      <c r="P33" s="25" t="str">
        <f>IF(O33&lt;&gt;"",'DATA TABLE'!$P$19&amp;"-"&amp;'DATA TABLE'!$Q$19,"")</f>
        <v/>
      </c>
      <c r="Q33" s="27" t="str">
        <f>IF(WEEKNUM('DATA TABLE'!$V$19,1)=SCHEDULE!Q32,'DATA TABLE'!$V$19,"")</f>
        <v/>
      </c>
      <c r="R33" s="25" t="str">
        <f>IF(Q33&lt;&gt;"",'DATA TABLE'!$P$19&amp;"-"&amp;'DATA TABLE'!$Q$19,"")</f>
        <v/>
      </c>
      <c r="S33" s="27" t="str">
        <f>IF(WEEKNUM('DATA TABLE'!$V$19,1)=SCHEDULE!S32,'DATA TABLE'!$V$19,"")</f>
        <v/>
      </c>
      <c r="T33" s="25" t="str">
        <f>IF(S33&lt;&gt;"",'DATA TABLE'!$P$19&amp;"-"&amp;'DATA TABLE'!$Q$19,"")</f>
        <v/>
      </c>
      <c r="U33" s="27" t="str">
        <f>IF(WEEKNUM('DATA TABLE'!$V$19,1)=SCHEDULE!U32,'DATA TABLE'!$V$19,"")</f>
        <v/>
      </c>
      <c r="V33" s="25" t="str">
        <f>IF(U33&lt;&gt;"",'DATA TABLE'!$P$19&amp;"-"&amp;'DATA TABLE'!$Q$19,"")</f>
        <v/>
      </c>
      <c r="W33" s="27" t="str">
        <f>IF(WEEKNUM('DATA TABLE'!$V$19,1)=SCHEDULE!W32,'DATA TABLE'!$V$19,"")</f>
        <v/>
      </c>
      <c r="X33" s="25" t="str">
        <f>IF(W33&lt;&gt;"",'DATA TABLE'!$P$19&amp;"-"&amp;'DATA TABLE'!$Q$19,"")</f>
        <v/>
      </c>
      <c r="Y33" s="27" t="str">
        <f>IF(WEEKNUM('DATA TABLE'!$V$19,1)=SCHEDULE!Y32,'DATA TABLE'!$V$19,"")</f>
        <v/>
      </c>
      <c r="Z33" s="25" t="str">
        <f>IF(Y33&lt;&gt;"",'DATA TABLE'!$P$19&amp;"-"&amp;'DATA TABLE'!$Q$19,"")</f>
        <v/>
      </c>
      <c r="AA33" s="27" t="str">
        <f>IF(WEEKNUM('DATA TABLE'!$V$19,1)=SCHEDULE!AA32,'DATA TABLE'!$V$19,"")</f>
        <v/>
      </c>
      <c r="AB33" s="25" t="str">
        <f>IF(AA33&lt;&gt;"",'DATA TABLE'!$P$19&amp;"-"&amp;'DATA TABLE'!$Q$19,"")</f>
        <v/>
      </c>
      <c r="AC33" s="27" t="str">
        <f>IF(WEEKNUM('DATA TABLE'!$V$19,1)=SCHEDULE!AC32,'DATA TABLE'!$V$19,"")</f>
        <v/>
      </c>
      <c r="AD33" s="25" t="str">
        <f>IF(AC33&lt;&gt;"",'DATA TABLE'!$P$19&amp;"-"&amp;'DATA TABLE'!$Q$19,"")</f>
        <v/>
      </c>
      <c r="AE33" s="27" t="str">
        <f>IF(WEEKNUM('DATA TABLE'!$V$19,1)=SCHEDULE!AE32,'DATA TABLE'!$V$19,"")</f>
        <v/>
      </c>
      <c r="AF33" s="25" t="str">
        <f>IF(AE33&lt;&gt;"",'DATA TABLE'!$P$19&amp;"-"&amp;'DATA TABLE'!$Q$19,"")</f>
        <v/>
      </c>
      <c r="AG33" s="27" t="str">
        <f>IF(WEEKNUM('DATA TABLE'!$V$19,1)=SCHEDULE!AG32,'DATA TABLE'!$V$19,"")</f>
        <v/>
      </c>
      <c r="AH33" s="25" t="str">
        <f>IF(AG33&lt;&gt;"",'DATA TABLE'!$P$19&amp;"-"&amp;'DATA TABLE'!$Q$19,"")</f>
        <v/>
      </c>
      <c r="AI33" s="27" t="str">
        <f>IF(WEEKNUM('DATA TABLE'!$V$19,1)=SCHEDULE!AI32,'DATA TABLE'!$V$19,"")</f>
        <v/>
      </c>
      <c r="AJ33" s="25" t="str">
        <f>IF(AI33&lt;&gt;"",'DATA TABLE'!$P$19&amp;"-"&amp;'DATA TABLE'!$Q$19,"")</f>
        <v/>
      </c>
      <c r="AK33" s="27" t="str">
        <f>IF(WEEKNUM('DATA TABLE'!$V$19,1)=SCHEDULE!AK32,'DATA TABLE'!$V$19,"")</f>
        <v/>
      </c>
      <c r="AL33" s="25" t="str">
        <f>IF(AK33&lt;&gt;"",'DATA TABLE'!$P$19&amp;"-"&amp;'DATA TABLE'!$Q$19,"")</f>
        <v/>
      </c>
      <c r="AM33" s="27" t="str">
        <f>IF(WEEKNUM('DATA TABLE'!$V$19,1)=SCHEDULE!AM32,'DATA TABLE'!$V$19,"")</f>
        <v/>
      </c>
      <c r="AN33" s="25" t="str">
        <f>IF(AM33&lt;&gt;"",'DATA TABLE'!$P$19&amp;"-"&amp;'DATA TABLE'!$Q$19,"")</f>
        <v/>
      </c>
      <c r="AO33" s="27" t="str">
        <f>IF(WEEKNUM('DATA TABLE'!$V$19,1)=SCHEDULE!AO32,'DATA TABLE'!$V$19,"")</f>
        <v/>
      </c>
      <c r="AP33" s="25" t="str">
        <f>IF(AO33&lt;&gt;"",'DATA TABLE'!$P$19&amp;"-"&amp;'DATA TABLE'!$Q$19,"")</f>
        <v/>
      </c>
      <c r="AQ33" s="27" t="str">
        <f>IF(WEEKNUM('DATA TABLE'!$V$19,1)=SCHEDULE!AQ32,'DATA TABLE'!$V$19,"")</f>
        <v/>
      </c>
      <c r="AR33" s="25" t="str">
        <f>IF(AQ33&lt;&gt;"",'DATA TABLE'!$P$19&amp;"-"&amp;'DATA TABLE'!$Q$19,"")</f>
        <v/>
      </c>
      <c r="AS33" s="27" t="str">
        <f>IF(WEEKNUM('DATA TABLE'!$V$19,1)=SCHEDULE!AS32,'DATA TABLE'!$V$19,"")</f>
        <v/>
      </c>
      <c r="AT33" s="25" t="str">
        <f>IF(AS33&lt;&gt;"",'DATA TABLE'!$P$19&amp;"-"&amp;'DATA TABLE'!$Q$19,"")</f>
        <v/>
      </c>
      <c r="AU33" s="27" t="str">
        <f>IF(WEEKNUM('DATA TABLE'!$V$19,1)=SCHEDULE!AU32,'DATA TABLE'!$V$19,"")</f>
        <v/>
      </c>
      <c r="AV33" s="25" t="str">
        <f>IF(AU33&lt;&gt;"",'DATA TABLE'!$P$19&amp;"-"&amp;'DATA TABLE'!$Q$19,"")</f>
        <v/>
      </c>
      <c r="AW33" s="27" t="str">
        <f>IF(WEEKNUM('DATA TABLE'!$V$19,1)=SCHEDULE!AW32,'DATA TABLE'!$V$19,"")</f>
        <v/>
      </c>
      <c r="AX33" s="25" t="str">
        <f>IF(AW33&lt;&gt;"",'DATA TABLE'!$P$19&amp;"-"&amp;'DATA TABLE'!$Q$19,"")</f>
        <v/>
      </c>
      <c r="AY33" s="27" t="str">
        <f>IF(WEEKNUM('DATA TABLE'!$V$19,1)=SCHEDULE!AY32,'DATA TABLE'!$V$19,"")</f>
        <v/>
      </c>
      <c r="AZ33" s="25" t="str">
        <f>IF(AY33&lt;&gt;"",'DATA TABLE'!$P$19&amp;"-"&amp;'DATA TABLE'!$Q$19,"")</f>
        <v/>
      </c>
      <c r="BA33" s="27" t="str">
        <f>IF(WEEKNUM('DATA TABLE'!$V$19,1)=SCHEDULE!BA32,'DATA TABLE'!$V$19,"")</f>
        <v/>
      </c>
      <c r="BB33" s="25" t="str">
        <f>IF(BA33&lt;&gt;"",'DATA TABLE'!$P$19&amp;"-"&amp;'DATA TABLE'!$Q$19,"")</f>
        <v/>
      </c>
      <c r="BC33" s="27" t="str">
        <f>IF(WEEKNUM('DATA TABLE'!$V$19,1)=SCHEDULE!BC32,'DATA TABLE'!$V$19,"")</f>
        <v/>
      </c>
      <c r="BD33" s="25" t="str">
        <f>IF(BC33&lt;&gt;"",'DATA TABLE'!$P$19&amp;"-"&amp;'DATA TABLE'!$Q$19,"")</f>
        <v/>
      </c>
      <c r="BE33" s="27" t="str">
        <f>IF(WEEKNUM('DATA TABLE'!$V$19,1)=SCHEDULE!BE32,'DATA TABLE'!$V$19,"")</f>
        <v/>
      </c>
      <c r="BF33" s="25" t="str">
        <f>IF(BE33&lt;&gt;"",'DATA TABLE'!$P$19&amp;"-"&amp;'DATA TABLE'!$Q$19,"")</f>
        <v/>
      </c>
      <c r="BG33" s="27" t="str">
        <f>IF(WEEKNUM('DATA TABLE'!$V$19,1)=SCHEDULE!BG32,'DATA TABLE'!$V$19,"")</f>
        <v/>
      </c>
      <c r="BH33" s="25" t="str">
        <f>IF(BG33&lt;&gt;"",'DATA TABLE'!$P$19&amp;"-"&amp;'DATA TABLE'!$Q$19,"")</f>
        <v/>
      </c>
      <c r="BI33" s="27" t="str">
        <f>IF(WEEKNUM('DATA TABLE'!$V$19,1)=SCHEDULE!BI32,'DATA TABLE'!$V$19,"")</f>
        <v/>
      </c>
      <c r="BJ33" s="25" t="str">
        <f>IF(BI33&lt;&gt;"",'DATA TABLE'!$P$19&amp;"-"&amp;'DATA TABLE'!$Q$19,"")</f>
        <v/>
      </c>
      <c r="BK33" s="27" t="str">
        <f>IF(WEEKNUM('DATA TABLE'!$V$19,1)=SCHEDULE!BK32,'DATA TABLE'!$V$19,"")</f>
        <v/>
      </c>
      <c r="BL33" s="25" t="str">
        <f>IF(BK33&lt;&gt;"",'DATA TABLE'!$P$19&amp;"-"&amp;'DATA TABLE'!$Q$19,"")</f>
        <v/>
      </c>
      <c r="BM33" s="27" t="str">
        <f>IF(WEEKNUM('DATA TABLE'!$V$19,1)=SCHEDULE!BM32,'DATA TABLE'!$V$19,"")</f>
        <v/>
      </c>
      <c r="BN33" s="25" t="str">
        <f>IF(BM33&lt;&gt;"",'DATA TABLE'!$P$19&amp;"-"&amp;'DATA TABLE'!$Q$19,"")</f>
        <v/>
      </c>
      <c r="BO33" s="27" t="str">
        <f>IF(WEEKNUM('DATA TABLE'!$V$19,1)=SCHEDULE!BO32,'DATA TABLE'!$V$19,"")</f>
        <v/>
      </c>
      <c r="BP33" s="25" t="str">
        <f>IF(BO33&lt;&gt;"",'DATA TABLE'!$P$19&amp;"-"&amp;'DATA TABLE'!$Q$19,"")</f>
        <v/>
      </c>
      <c r="BQ33" s="27" t="str">
        <f>IF(WEEKNUM('DATA TABLE'!$V$19,1)=SCHEDULE!BQ32,'DATA TABLE'!$V$19,"")</f>
        <v/>
      </c>
      <c r="BR33" s="25" t="str">
        <f>IF(BQ33&lt;&gt;"",'DATA TABLE'!$P$19&amp;"-"&amp;'DATA TABLE'!$Q$19,"")</f>
        <v/>
      </c>
      <c r="BS33" s="27" t="str">
        <f>IF(WEEKNUM('DATA TABLE'!$V$19,1)=SCHEDULE!BS32,'DATA TABLE'!$V$19,"")</f>
        <v/>
      </c>
      <c r="BT33" s="25" t="str">
        <f>IF(BS33&lt;&gt;"",'DATA TABLE'!$P$19&amp;"-"&amp;'DATA TABLE'!$Q$19,"")</f>
        <v/>
      </c>
      <c r="BU33" s="27" t="str">
        <f>IF(WEEKNUM('DATA TABLE'!$V$19,1)=SCHEDULE!BU32,'DATA TABLE'!$V$19,"")</f>
        <v/>
      </c>
      <c r="BV33" s="25" t="str">
        <f>IF(BU33&lt;&gt;"",'DATA TABLE'!$P$19&amp;"-"&amp;'DATA TABLE'!$Q$19,"")</f>
        <v/>
      </c>
      <c r="BW33" s="27" t="str">
        <f>IF(WEEKNUM('DATA TABLE'!$V$19,1)=SCHEDULE!BW32,'DATA TABLE'!$V$19,"")</f>
        <v/>
      </c>
      <c r="BX33" s="25" t="str">
        <f>IF(BW33&lt;&gt;"",'DATA TABLE'!$P$19&amp;"-"&amp;'DATA TABLE'!$Q$19,"")</f>
        <v/>
      </c>
      <c r="BY33" s="27" t="str">
        <f>IF(WEEKNUM('DATA TABLE'!$V$19,1)=SCHEDULE!BY32,'DATA TABLE'!$V$19,"")</f>
        <v/>
      </c>
      <c r="BZ33" s="25" t="str">
        <f>IF(BY33&lt;&gt;"",'DATA TABLE'!$P$19&amp;"-"&amp;'DATA TABLE'!$Q$19,"")</f>
        <v/>
      </c>
      <c r="CA33" s="27" t="str">
        <f>IF(WEEKNUM('DATA TABLE'!$V$19,1)=SCHEDULE!CA32,'DATA TABLE'!$V$19,"")</f>
        <v/>
      </c>
      <c r="CB33" s="25" t="str">
        <f>IF(CA33&lt;&gt;"",'DATA TABLE'!$P$19&amp;"-"&amp;'DATA TABLE'!$Q$19,"")</f>
        <v/>
      </c>
      <c r="CC33" s="27" t="str">
        <f>IF(WEEKNUM('DATA TABLE'!$V$19,1)=SCHEDULE!CC32,'DATA TABLE'!$V$19,"")</f>
        <v/>
      </c>
      <c r="CD33" s="25" t="str">
        <f>IF(CC33&lt;&gt;"",'DATA TABLE'!$P$19&amp;"-"&amp;'DATA TABLE'!$Q$19,"")</f>
        <v/>
      </c>
      <c r="CE33" s="27" t="str">
        <f>IF(WEEKNUM('DATA TABLE'!$V$19,1)=SCHEDULE!CE32,'DATA TABLE'!$V$19,"")</f>
        <v/>
      </c>
      <c r="CF33" s="25" t="str">
        <f>IF(CE33&lt;&gt;"",'DATA TABLE'!$P$19&amp;"-"&amp;'DATA TABLE'!$Q$19,"")</f>
        <v/>
      </c>
      <c r="CG33" s="27" t="str">
        <f>IF(WEEKNUM('DATA TABLE'!$V$19,1)=SCHEDULE!CG32,'DATA TABLE'!$V$19,"")</f>
        <v/>
      </c>
      <c r="CH33" s="25" t="str">
        <f>IF(CG33&lt;&gt;"",'DATA TABLE'!$P$19&amp;"-"&amp;'DATA TABLE'!$Q$19,"")</f>
        <v/>
      </c>
      <c r="CI33" s="27" t="str">
        <f>IF(WEEKNUM('DATA TABLE'!$V$19,1)=SCHEDULE!CI32,'DATA TABLE'!$V$19,"")</f>
        <v/>
      </c>
      <c r="CJ33" s="25" t="str">
        <f>IF(CI33&lt;&gt;"",'DATA TABLE'!$P$19&amp;"-"&amp;'DATA TABLE'!$Q$19,"")</f>
        <v/>
      </c>
      <c r="CK33" s="27" t="str">
        <f>IF(WEEKNUM('DATA TABLE'!$V$19,1)=SCHEDULE!CK32,'DATA TABLE'!$V$19,"")</f>
        <v/>
      </c>
      <c r="CL33" s="25" t="str">
        <f>IF(CK33&lt;&gt;"",'DATA TABLE'!$P$19&amp;"-"&amp;'DATA TABLE'!$Q$19,"")</f>
        <v/>
      </c>
      <c r="CM33" s="27" t="str">
        <f>IF(WEEKNUM('DATA TABLE'!$V$19,1)=SCHEDULE!CM32,'DATA TABLE'!$V$19,"")</f>
        <v/>
      </c>
      <c r="CN33" s="25" t="str">
        <f>IF(CM33&lt;&gt;"",'DATA TABLE'!$P$19&amp;"-"&amp;'DATA TABLE'!$Q$19,"")</f>
        <v/>
      </c>
      <c r="CO33" s="27" t="str">
        <f>IF(WEEKNUM('DATA TABLE'!$V$19,1)=SCHEDULE!CO32,'DATA TABLE'!$V$19,"")</f>
        <v/>
      </c>
      <c r="CP33" s="25" t="str">
        <f>IF(CO33&lt;&gt;"",'DATA TABLE'!$P$19&amp;"-"&amp;'DATA TABLE'!$Q$19,"")</f>
        <v/>
      </c>
      <c r="CQ33" s="27" t="str">
        <f>IF(WEEKNUM('DATA TABLE'!$V$19,1)=SCHEDULE!CQ32,'DATA TABLE'!$V$19,"")</f>
        <v/>
      </c>
      <c r="CR33" s="25" t="str">
        <f>IF(CQ33&lt;&gt;"",'DATA TABLE'!$P$19&amp;"-"&amp;'DATA TABLE'!$Q$19,"")</f>
        <v/>
      </c>
      <c r="CS33" s="27" t="str">
        <f>IF(WEEKNUM('DATA TABLE'!$V$19,1)=SCHEDULE!CS32,'DATA TABLE'!$V$19,"")</f>
        <v/>
      </c>
      <c r="CT33" s="25" t="str">
        <f>IF(CS33&lt;&gt;"",'DATA TABLE'!$P$19&amp;"-"&amp;'DATA TABLE'!$Q$19,"")</f>
        <v/>
      </c>
      <c r="CU33" s="27" t="str">
        <f>IF(WEEKNUM('DATA TABLE'!$V$19,1)=SCHEDULE!CU32,'DATA TABLE'!$V$19,"")</f>
        <v/>
      </c>
      <c r="CV33" s="25" t="str">
        <f>IF(CU33&lt;&gt;"",'DATA TABLE'!$P$19&amp;"-"&amp;'DATA TABLE'!$Q$19,"")</f>
        <v/>
      </c>
      <c r="CW33" s="27" t="str">
        <f>IF(WEEKNUM('DATA TABLE'!$V$19,1)=SCHEDULE!CW32,'DATA TABLE'!$V$19,"")</f>
        <v/>
      </c>
      <c r="CX33" s="25" t="str">
        <f>IF(CW33&lt;&gt;"",'DATA TABLE'!$P$19&amp;"-"&amp;'DATA TABLE'!$Q$19,"")</f>
        <v/>
      </c>
      <c r="CY33" s="27" t="str">
        <f>IF(WEEKNUM('DATA TABLE'!$V$19,1)=SCHEDULE!CY32,'DATA TABLE'!$V$19,"")</f>
        <v/>
      </c>
      <c r="CZ33" s="25" t="str">
        <f>IF(CY33&lt;&gt;"",'DATA TABLE'!$P$19&amp;"-"&amp;'DATA TABLE'!$Q$19,"")</f>
        <v/>
      </c>
      <c r="DA33" s="27" t="str">
        <f>IF(WEEKNUM('DATA TABLE'!$V$19,1)=SCHEDULE!DA32,'DATA TABLE'!$V$19,"")</f>
        <v/>
      </c>
      <c r="DB33" s="25" t="str">
        <f>IF(DA33&lt;&gt;"",'DATA TABLE'!$P$19&amp;"-"&amp;'DATA TABLE'!$Q$19,"")</f>
        <v/>
      </c>
    </row>
    <row r="34" spans="2:106" ht="15.75" thickBot="1">
      <c r="B34" s="32"/>
      <c r="C34" s="26"/>
      <c r="D34" s="28" t="str">
        <f>IF(C33&lt;&gt;"",'DATA TABLE'!$L$19+'DATA TABLE'!$M$19,"")</f>
        <v/>
      </c>
      <c r="E34" s="26"/>
      <c r="F34" s="28" t="str">
        <f>IF(E33&lt;&gt;"",'DATA TABLE'!$L$19+'DATA TABLE'!$M$19,"")</f>
        <v/>
      </c>
      <c r="G34" s="26"/>
      <c r="H34" s="28" t="str">
        <f>IF(G33&lt;&gt;"",'DATA TABLE'!$L$19+'DATA TABLE'!$M$19,"")</f>
        <v/>
      </c>
      <c r="I34" s="26"/>
      <c r="J34" s="28" t="str">
        <f>IF(I33&lt;&gt;"",'DATA TABLE'!$L$19+'DATA TABLE'!$M$19,"")</f>
        <v/>
      </c>
      <c r="K34" s="26"/>
      <c r="L34" s="28" t="str">
        <f>IF(K33&lt;&gt;"",'DATA TABLE'!$L$19+'DATA TABLE'!$M$19,"")</f>
        <v/>
      </c>
      <c r="M34" s="26"/>
      <c r="N34" s="28" t="str">
        <f>IF(M33&lt;&gt;"",'DATA TABLE'!$L$19+'DATA TABLE'!$M$19,"")</f>
        <v/>
      </c>
      <c r="O34" s="26"/>
      <c r="P34" s="28" t="str">
        <f>IF(O33&lt;&gt;"",'DATA TABLE'!$L$19+'DATA TABLE'!$M$19,"")</f>
        <v/>
      </c>
      <c r="Q34" s="26"/>
      <c r="R34" s="28" t="str">
        <f>IF(Q33&lt;&gt;"",'DATA TABLE'!$L$19+'DATA TABLE'!$M$19,"")</f>
        <v/>
      </c>
      <c r="S34" s="26"/>
      <c r="T34" s="28" t="str">
        <f>IF(S33&lt;&gt;"",'DATA TABLE'!$L$19+'DATA TABLE'!$M$19,"")</f>
        <v/>
      </c>
      <c r="U34" s="26"/>
      <c r="V34" s="28" t="str">
        <f>IF(U33&lt;&gt;"",'DATA TABLE'!$L$19+'DATA TABLE'!$M$19,"")</f>
        <v/>
      </c>
      <c r="W34" s="26"/>
      <c r="X34" s="28" t="str">
        <f>IF(W33&lt;&gt;"",'DATA TABLE'!$L$19+'DATA TABLE'!$M$19,"")</f>
        <v/>
      </c>
      <c r="Y34" s="26"/>
      <c r="Z34" s="28" t="str">
        <f>IF(Y33&lt;&gt;"",'DATA TABLE'!$L$19+'DATA TABLE'!$M$19,"")</f>
        <v/>
      </c>
      <c r="AA34" s="26"/>
      <c r="AB34" s="28" t="str">
        <f>IF(AA33&lt;&gt;"",'DATA TABLE'!$L$19+'DATA TABLE'!$M$19,"")</f>
        <v/>
      </c>
      <c r="AC34" s="26"/>
      <c r="AD34" s="28" t="str">
        <f>IF(AC33&lt;&gt;"",'DATA TABLE'!$L$19+'DATA TABLE'!$M$19,"")</f>
        <v/>
      </c>
      <c r="AE34" s="26"/>
      <c r="AF34" s="28" t="str">
        <f>IF(AE33&lt;&gt;"",'DATA TABLE'!$L$19+'DATA TABLE'!$M$19,"")</f>
        <v/>
      </c>
      <c r="AG34" s="26"/>
      <c r="AH34" s="28" t="str">
        <f>IF(AG33&lt;&gt;"",'DATA TABLE'!$L$19+'DATA TABLE'!$M$19,"")</f>
        <v/>
      </c>
      <c r="AI34" s="26"/>
      <c r="AJ34" s="28" t="str">
        <f>IF(AI33&lt;&gt;"",'DATA TABLE'!$L$19+'DATA TABLE'!$M$19,"")</f>
        <v/>
      </c>
      <c r="AK34" s="26"/>
      <c r="AL34" s="28" t="str">
        <f>IF(AK33&lt;&gt;"",'DATA TABLE'!$L$19+'DATA TABLE'!$M$19,"")</f>
        <v/>
      </c>
      <c r="AM34" s="26"/>
      <c r="AN34" s="28" t="str">
        <f>IF(AM33&lt;&gt;"",'DATA TABLE'!$L$19+'DATA TABLE'!$M$19,"")</f>
        <v/>
      </c>
      <c r="AO34" s="26"/>
      <c r="AP34" s="28" t="str">
        <f>IF(AO33&lt;&gt;"",'DATA TABLE'!$L$19+'DATA TABLE'!$M$19,"")</f>
        <v/>
      </c>
      <c r="AQ34" s="26"/>
      <c r="AR34" s="28" t="str">
        <f>IF(AQ33&lt;&gt;"",'DATA TABLE'!$L$19+'DATA TABLE'!$M$19,"")</f>
        <v/>
      </c>
      <c r="AS34" s="26"/>
      <c r="AT34" s="28" t="str">
        <f>IF(AS33&lt;&gt;"",'DATA TABLE'!$L$19+'DATA TABLE'!$M$19,"")</f>
        <v/>
      </c>
      <c r="AU34" s="26"/>
      <c r="AV34" s="28" t="str">
        <f>IF(AU33&lt;&gt;"",'DATA TABLE'!$L$19+'DATA TABLE'!$M$19,"")</f>
        <v/>
      </c>
      <c r="AW34" s="26"/>
      <c r="AX34" s="28" t="str">
        <f>IF(AW33&lt;&gt;"",'DATA TABLE'!$L$19+'DATA TABLE'!$M$19,"")</f>
        <v/>
      </c>
      <c r="AY34" s="26"/>
      <c r="AZ34" s="28" t="str">
        <f>IF(AY33&lt;&gt;"",'DATA TABLE'!$L$19+'DATA TABLE'!$M$19,"")</f>
        <v/>
      </c>
      <c r="BA34" s="26"/>
      <c r="BB34" s="28" t="str">
        <f>IF(BA33&lt;&gt;"",'DATA TABLE'!$L$19+'DATA TABLE'!$M$19,"")</f>
        <v/>
      </c>
      <c r="BC34" s="26"/>
      <c r="BD34" s="28" t="str">
        <f>IF(BC33&lt;&gt;"",'DATA TABLE'!$L$19+'DATA TABLE'!$M$19,"")</f>
        <v/>
      </c>
      <c r="BE34" s="26"/>
      <c r="BF34" s="28" t="str">
        <f>IF(BE33&lt;&gt;"",'DATA TABLE'!$L$19+'DATA TABLE'!$M$19,"")</f>
        <v/>
      </c>
      <c r="BG34" s="26"/>
      <c r="BH34" s="28" t="str">
        <f>IF(BG33&lt;&gt;"",'DATA TABLE'!$L$19+'DATA TABLE'!$M$19,"")</f>
        <v/>
      </c>
      <c r="BI34" s="26"/>
      <c r="BJ34" s="28" t="str">
        <f>IF(BI33&lt;&gt;"",'DATA TABLE'!$L$19+'DATA TABLE'!$M$19,"")</f>
        <v/>
      </c>
      <c r="BK34" s="26"/>
      <c r="BL34" s="28" t="str">
        <f>IF(BK33&lt;&gt;"",'DATA TABLE'!$L$19+'DATA TABLE'!$M$19,"")</f>
        <v/>
      </c>
      <c r="BM34" s="26"/>
      <c r="BN34" s="28" t="str">
        <f>IF(BM33&lt;&gt;"",'DATA TABLE'!$L$19+'DATA TABLE'!$M$19,"")</f>
        <v/>
      </c>
      <c r="BO34" s="26"/>
      <c r="BP34" s="28" t="str">
        <f>IF(BO33&lt;&gt;"",'DATA TABLE'!$L$19+'DATA TABLE'!$M$19,"")</f>
        <v/>
      </c>
      <c r="BQ34" s="26"/>
      <c r="BR34" s="28" t="str">
        <f>IF(BQ33&lt;&gt;"",'DATA TABLE'!$L$19+'DATA TABLE'!$M$19,"")</f>
        <v/>
      </c>
      <c r="BS34" s="26"/>
      <c r="BT34" s="28" t="str">
        <f>IF(BS33&lt;&gt;"",'DATA TABLE'!$L$19+'DATA TABLE'!$M$19,"")</f>
        <v/>
      </c>
      <c r="BU34" s="26"/>
      <c r="BV34" s="28" t="str">
        <f>IF(BU33&lt;&gt;"",'DATA TABLE'!$L$19+'DATA TABLE'!$M$19,"")</f>
        <v/>
      </c>
      <c r="BW34" s="26"/>
      <c r="BX34" s="28" t="str">
        <f>IF(BW33&lt;&gt;"",'DATA TABLE'!$L$19+'DATA TABLE'!$M$19,"")</f>
        <v/>
      </c>
      <c r="BY34" s="26"/>
      <c r="BZ34" s="28" t="str">
        <f>IF(BY33&lt;&gt;"",'DATA TABLE'!$L$19+'DATA TABLE'!$M$19,"")</f>
        <v/>
      </c>
      <c r="CA34" s="26"/>
      <c r="CB34" s="28" t="str">
        <f>IF(CA33&lt;&gt;"",'DATA TABLE'!$L$19+'DATA TABLE'!$M$19,"")</f>
        <v/>
      </c>
      <c r="CC34" s="26"/>
      <c r="CD34" s="28" t="str">
        <f>IF(CC33&lt;&gt;"",'DATA TABLE'!$L$19+'DATA TABLE'!$M$19,"")</f>
        <v/>
      </c>
      <c r="CE34" s="26"/>
      <c r="CF34" s="28" t="str">
        <f>IF(CE33&lt;&gt;"",'DATA TABLE'!$L$19+'DATA TABLE'!$M$19,"")</f>
        <v/>
      </c>
      <c r="CG34" s="26"/>
      <c r="CH34" s="28" t="str">
        <f>IF(CG33&lt;&gt;"",'DATA TABLE'!$L$19+'DATA TABLE'!$M$19,"")</f>
        <v/>
      </c>
      <c r="CI34" s="26"/>
      <c r="CJ34" s="28" t="str">
        <f>IF(CI33&lt;&gt;"",'DATA TABLE'!$L$19+'DATA TABLE'!$M$19,"")</f>
        <v/>
      </c>
      <c r="CK34" s="26"/>
      <c r="CL34" s="28" t="str">
        <f>IF(CK33&lt;&gt;"",'DATA TABLE'!$L$19+'DATA TABLE'!$M$19,"")</f>
        <v/>
      </c>
      <c r="CM34" s="26"/>
      <c r="CN34" s="28" t="str">
        <f>IF(CM33&lt;&gt;"",'DATA TABLE'!$L$19+'DATA TABLE'!$M$19,"")</f>
        <v/>
      </c>
      <c r="CO34" s="26"/>
      <c r="CP34" s="28" t="str">
        <f>IF(CO33&lt;&gt;"",'DATA TABLE'!$L$19+'DATA TABLE'!$M$19,"")</f>
        <v/>
      </c>
      <c r="CQ34" s="26"/>
      <c r="CR34" s="28" t="str">
        <f>IF(CQ33&lt;&gt;"",'DATA TABLE'!$L$19+'DATA TABLE'!$M$19,"")</f>
        <v/>
      </c>
      <c r="CS34" s="26"/>
      <c r="CT34" s="28" t="str">
        <f>IF(CS33&lt;&gt;"",'DATA TABLE'!$L$19+'DATA TABLE'!$M$19,"")</f>
        <v/>
      </c>
      <c r="CU34" s="26"/>
      <c r="CV34" s="28" t="str">
        <f>IF(CU33&lt;&gt;"",'DATA TABLE'!$L$19+'DATA TABLE'!$M$19,"")</f>
        <v/>
      </c>
      <c r="CW34" s="26"/>
      <c r="CX34" s="28" t="str">
        <f>IF(CW33&lt;&gt;"",'DATA TABLE'!$L$19+'DATA TABLE'!$M$19,"")</f>
        <v/>
      </c>
      <c r="CY34" s="26"/>
      <c r="CZ34" s="28" t="str">
        <f>IF(CY33&lt;&gt;"",'DATA TABLE'!$L$19+'DATA TABLE'!$M$19,"")</f>
        <v/>
      </c>
      <c r="DA34" s="26"/>
      <c r="DB34" s="28" t="str">
        <f>IF(DA33&lt;&gt;"",'DATA TABLE'!$L$19+'DATA TABLE'!$M$19,"")</f>
        <v/>
      </c>
    </row>
    <row r="35" spans="2:106">
      <c r="B35" s="31" t="str">
        <f>+'DATA TABLE'!C46&amp;" ||  "&amp;'DATA TABLE'!H46</f>
        <v xml:space="preserve"> ||  </v>
      </c>
      <c r="C35" s="27" t="str">
        <f>IF(WEEKNUM('DATA TABLE'!$V$19,1)=SCHEDULE!C34,'DATA TABLE'!$V$19,"")</f>
        <v/>
      </c>
      <c r="D35" s="25" t="str">
        <f>IF(C35&lt;&gt;"",'DATA TABLE'!$P$19&amp;"-"&amp;'DATA TABLE'!$Q$19,"")</f>
        <v/>
      </c>
      <c r="E35" s="27" t="str">
        <f>IF(WEEKNUM('DATA TABLE'!$V$19,1)=SCHEDULE!E34,'DATA TABLE'!$V$19,"")</f>
        <v/>
      </c>
      <c r="F35" s="25" t="str">
        <f>IF(E35&lt;&gt;"",'DATA TABLE'!$P$19&amp;"-"&amp;'DATA TABLE'!$Q$19,"")</f>
        <v/>
      </c>
      <c r="G35" s="27" t="str">
        <f>IF(WEEKNUM('DATA TABLE'!$V$19,1)=SCHEDULE!G34,'DATA TABLE'!$V$19,"")</f>
        <v/>
      </c>
      <c r="H35" s="25" t="str">
        <f>IF(G35&lt;&gt;"",'DATA TABLE'!$P$19&amp;"-"&amp;'DATA TABLE'!$Q$19,"")</f>
        <v/>
      </c>
      <c r="I35" s="27" t="str">
        <f>IF(WEEKNUM('DATA TABLE'!$V$19,1)=SCHEDULE!I34,'DATA TABLE'!$V$19,"")</f>
        <v/>
      </c>
      <c r="J35" s="25" t="str">
        <f>IF(I35&lt;&gt;"",'DATA TABLE'!$P$19&amp;"-"&amp;'DATA TABLE'!$Q$19,"")</f>
        <v/>
      </c>
      <c r="K35" s="27" t="str">
        <f>IF(WEEKNUM('DATA TABLE'!$V$19,1)=SCHEDULE!K34,'DATA TABLE'!$V$19,"")</f>
        <v/>
      </c>
      <c r="L35" s="25" t="str">
        <f>IF(K35&lt;&gt;"",'DATA TABLE'!$P$19&amp;"-"&amp;'DATA TABLE'!$Q$19,"")</f>
        <v/>
      </c>
      <c r="M35" s="27" t="str">
        <f>IF(WEEKNUM('DATA TABLE'!$V$19,1)=SCHEDULE!M34,'DATA TABLE'!$V$19,"")</f>
        <v/>
      </c>
      <c r="N35" s="25" t="str">
        <f>IF(M35&lt;&gt;"",'DATA TABLE'!$P$19&amp;"-"&amp;'DATA TABLE'!$Q$19,"")</f>
        <v/>
      </c>
      <c r="O35" s="27" t="str">
        <f>IF(WEEKNUM('DATA TABLE'!$V$19,1)=SCHEDULE!O34,'DATA TABLE'!$V$19,"")</f>
        <v/>
      </c>
      <c r="P35" s="25" t="str">
        <f>IF(O35&lt;&gt;"",'DATA TABLE'!$P$19&amp;"-"&amp;'DATA TABLE'!$Q$19,"")</f>
        <v/>
      </c>
      <c r="Q35" s="27" t="str">
        <f>IF(WEEKNUM('DATA TABLE'!$V$19,1)=SCHEDULE!Q34,'DATA TABLE'!$V$19,"")</f>
        <v/>
      </c>
      <c r="R35" s="25" t="str">
        <f>IF(Q35&lt;&gt;"",'DATA TABLE'!$P$19&amp;"-"&amp;'DATA TABLE'!$Q$19,"")</f>
        <v/>
      </c>
      <c r="S35" s="27" t="str">
        <f>IF(WEEKNUM('DATA TABLE'!$V$19,1)=SCHEDULE!S34,'DATA TABLE'!$V$19,"")</f>
        <v/>
      </c>
      <c r="T35" s="25" t="str">
        <f>IF(S35&lt;&gt;"",'DATA TABLE'!$P$19&amp;"-"&amp;'DATA TABLE'!$Q$19,"")</f>
        <v/>
      </c>
      <c r="U35" s="27" t="str">
        <f>IF(WEEKNUM('DATA TABLE'!$V$19,1)=SCHEDULE!U34,'DATA TABLE'!$V$19,"")</f>
        <v/>
      </c>
      <c r="V35" s="25" t="str">
        <f>IF(U35&lt;&gt;"",'DATA TABLE'!$P$19&amp;"-"&amp;'DATA TABLE'!$Q$19,"")</f>
        <v/>
      </c>
      <c r="W35" s="27" t="str">
        <f>IF(WEEKNUM('DATA TABLE'!$V$19,1)=SCHEDULE!W34,'DATA TABLE'!$V$19,"")</f>
        <v/>
      </c>
      <c r="X35" s="25" t="str">
        <f>IF(W35&lt;&gt;"",'DATA TABLE'!$P$19&amp;"-"&amp;'DATA TABLE'!$Q$19,"")</f>
        <v/>
      </c>
      <c r="Y35" s="27" t="str">
        <f>IF(WEEKNUM('DATA TABLE'!$V$19,1)=SCHEDULE!Y34,'DATA TABLE'!$V$19,"")</f>
        <v/>
      </c>
      <c r="Z35" s="25" t="str">
        <f>IF(Y35&lt;&gt;"",'DATA TABLE'!$P$19&amp;"-"&amp;'DATA TABLE'!$Q$19,"")</f>
        <v/>
      </c>
      <c r="AA35" s="27" t="str">
        <f>IF(WEEKNUM('DATA TABLE'!$V$19,1)=SCHEDULE!AA34,'DATA TABLE'!$V$19,"")</f>
        <v/>
      </c>
      <c r="AB35" s="25" t="str">
        <f>IF(AA35&lt;&gt;"",'DATA TABLE'!$P$19&amp;"-"&amp;'DATA TABLE'!$Q$19,"")</f>
        <v/>
      </c>
      <c r="AC35" s="27" t="str">
        <f>IF(WEEKNUM('DATA TABLE'!$V$19,1)=SCHEDULE!AC34,'DATA TABLE'!$V$19,"")</f>
        <v/>
      </c>
      <c r="AD35" s="25" t="str">
        <f>IF(AC35&lt;&gt;"",'DATA TABLE'!$P$19&amp;"-"&amp;'DATA TABLE'!$Q$19,"")</f>
        <v/>
      </c>
      <c r="AE35" s="27" t="str">
        <f>IF(WEEKNUM('DATA TABLE'!$V$19,1)=SCHEDULE!AE34,'DATA TABLE'!$V$19,"")</f>
        <v/>
      </c>
      <c r="AF35" s="25" t="str">
        <f>IF(AE35&lt;&gt;"",'DATA TABLE'!$P$19&amp;"-"&amp;'DATA TABLE'!$Q$19,"")</f>
        <v/>
      </c>
      <c r="AG35" s="27" t="str">
        <f>IF(WEEKNUM('DATA TABLE'!$V$19,1)=SCHEDULE!AG34,'DATA TABLE'!$V$19,"")</f>
        <v/>
      </c>
      <c r="AH35" s="25" t="str">
        <f>IF(AG35&lt;&gt;"",'DATA TABLE'!$P$19&amp;"-"&amp;'DATA TABLE'!$Q$19,"")</f>
        <v/>
      </c>
      <c r="AI35" s="27" t="str">
        <f>IF(WEEKNUM('DATA TABLE'!$V$19,1)=SCHEDULE!AI34,'DATA TABLE'!$V$19,"")</f>
        <v/>
      </c>
      <c r="AJ35" s="25" t="str">
        <f>IF(AI35&lt;&gt;"",'DATA TABLE'!$P$19&amp;"-"&amp;'DATA TABLE'!$Q$19,"")</f>
        <v/>
      </c>
      <c r="AK35" s="27" t="str">
        <f>IF(WEEKNUM('DATA TABLE'!$V$19,1)=SCHEDULE!AK34,'DATA TABLE'!$V$19,"")</f>
        <v/>
      </c>
      <c r="AL35" s="25" t="str">
        <f>IF(AK35&lt;&gt;"",'DATA TABLE'!$P$19&amp;"-"&amp;'DATA TABLE'!$Q$19,"")</f>
        <v/>
      </c>
      <c r="AM35" s="27" t="str">
        <f>IF(WEEKNUM('DATA TABLE'!$V$19,1)=SCHEDULE!AM34,'DATA TABLE'!$V$19,"")</f>
        <v/>
      </c>
      <c r="AN35" s="25" t="str">
        <f>IF(AM35&lt;&gt;"",'DATA TABLE'!$P$19&amp;"-"&amp;'DATA TABLE'!$Q$19,"")</f>
        <v/>
      </c>
      <c r="AO35" s="27" t="str">
        <f>IF(WEEKNUM('DATA TABLE'!$V$19,1)=SCHEDULE!AO34,'DATA TABLE'!$V$19,"")</f>
        <v/>
      </c>
      <c r="AP35" s="25" t="str">
        <f>IF(AO35&lt;&gt;"",'DATA TABLE'!$P$19&amp;"-"&amp;'DATA TABLE'!$Q$19,"")</f>
        <v/>
      </c>
      <c r="AQ35" s="27" t="str">
        <f>IF(WEEKNUM('DATA TABLE'!$V$19,1)=SCHEDULE!AQ34,'DATA TABLE'!$V$19,"")</f>
        <v/>
      </c>
      <c r="AR35" s="25" t="str">
        <f>IF(AQ35&lt;&gt;"",'DATA TABLE'!$P$19&amp;"-"&amp;'DATA TABLE'!$Q$19,"")</f>
        <v/>
      </c>
      <c r="AS35" s="27" t="str">
        <f>IF(WEEKNUM('DATA TABLE'!$V$19,1)=SCHEDULE!AS34,'DATA TABLE'!$V$19,"")</f>
        <v/>
      </c>
      <c r="AT35" s="25" t="str">
        <f>IF(AS35&lt;&gt;"",'DATA TABLE'!$P$19&amp;"-"&amp;'DATA TABLE'!$Q$19,"")</f>
        <v/>
      </c>
      <c r="AU35" s="27" t="str">
        <f>IF(WEEKNUM('DATA TABLE'!$V$19,1)=SCHEDULE!AU34,'DATA TABLE'!$V$19,"")</f>
        <v/>
      </c>
      <c r="AV35" s="25" t="str">
        <f>IF(AU35&lt;&gt;"",'DATA TABLE'!$P$19&amp;"-"&amp;'DATA TABLE'!$Q$19,"")</f>
        <v/>
      </c>
      <c r="AW35" s="27" t="str">
        <f>IF(WEEKNUM('DATA TABLE'!$V$19,1)=SCHEDULE!AW34,'DATA TABLE'!$V$19,"")</f>
        <v/>
      </c>
      <c r="AX35" s="25" t="str">
        <f>IF(AW35&lt;&gt;"",'DATA TABLE'!$P$19&amp;"-"&amp;'DATA TABLE'!$Q$19,"")</f>
        <v/>
      </c>
      <c r="AY35" s="27" t="str">
        <f>IF(WEEKNUM('DATA TABLE'!$V$19,1)=SCHEDULE!AY34,'DATA TABLE'!$V$19,"")</f>
        <v/>
      </c>
      <c r="AZ35" s="25" t="str">
        <f>IF(AY35&lt;&gt;"",'DATA TABLE'!$P$19&amp;"-"&amp;'DATA TABLE'!$Q$19,"")</f>
        <v/>
      </c>
      <c r="BA35" s="27" t="str">
        <f>IF(WEEKNUM('DATA TABLE'!$V$19,1)=SCHEDULE!BA34,'DATA TABLE'!$V$19,"")</f>
        <v/>
      </c>
      <c r="BB35" s="25" t="str">
        <f>IF(BA35&lt;&gt;"",'DATA TABLE'!$P$19&amp;"-"&amp;'DATA TABLE'!$Q$19,"")</f>
        <v/>
      </c>
      <c r="BC35" s="27" t="str">
        <f>IF(WEEKNUM('DATA TABLE'!$V$19,1)=SCHEDULE!BC34,'DATA TABLE'!$V$19,"")</f>
        <v/>
      </c>
      <c r="BD35" s="25" t="str">
        <f>IF(BC35&lt;&gt;"",'DATA TABLE'!$P$19&amp;"-"&amp;'DATA TABLE'!$Q$19,"")</f>
        <v/>
      </c>
      <c r="BE35" s="27" t="str">
        <f>IF(WEEKNUM('DATA TABLE'!$V$19,1)=SCHEDULE!BE34,'DATA TABLE'!$V$19,"")</f>
        <v/>
      </c>
      <c r="BF35" s="25" t="str">
        <f>IF(BE35&lt;&gt;"",'DATA TABLE'!$P$19&amp;"-"&amp;'DATA TABLE'!$Q$19,"")</f>
        <v/>
      </c>
      <c r="BG35" s="27" t="str">
        <f>IF(WEEKNUM('DATA TABLE'!$V$19,1)=SCHEDULE!BG34,'DATA TABLE'!$V$19,"")</f>
        <v/>
      </c>
      <c r="BH35" s="25" t="str">
        <f>IF(BG35&lt;&gt;"",'DATA TABLE'!$P$19&amp;"-"&amp;'DATA TABLE'!$Q$19,"")</f>
        <v/>
      </c>
      <c r="BI35" s="27" t="str">
        <f>IF(WEEKNUM('DATA TABLE'!$V$19,1)=SCHEDULE!BI34,'DATA TABLE'!$V$19,"")</f>
        <v/>
      </c>
      <c r="BJ35" s="25" t="str">
        <f>IF(BI35&lt;&gt;"",'DATA TABLE'!$P$19&amp;"-"&amp;'DATA TABLE'!$Q$19,"")</f>
        <v/>
      </c>
      <c r="BK35" s="27" t="str">
        <f>IF(WEEKNUM('DATA TABLE'!$V$19,1)=SCHEDULE!BK34,'DATA TABLE'!$V$19,"")</f>
        <v/>
      </c>
      <c r="BL35" s="25" t="str">
        <f>IF(BK35&lt;&gt;"",'DATA TABLE'!$P$19&amp;"-"&amp;'DATA TABLE'!$Q$19,"")</f>
        <v/>
      </c>
      <c r="BM35" s="27" t="str">
        <f>IF(WEEKNUM('DATA TABLE'!$V$19,1)=SCHEDULE!BM34,'DATA TABLE'!$V$19,"")</f>
        <v/>
      </c>
      <c r="BN35" s="25" t="str">
        <f>IF(BM35&lt;&gt;"",'DATA TABLE'!$P$19&amp;"-"&amp;'DATA TABLE'!$Q$19,"")</f>
        <v/>
      </c>
      <c r="BO35" s="27" t="str">
        <f>IF(WEEKNUM('DATA TABLE'!$V$19,1)=SCHEDULE!BO34,'DATA TABLE'!$V$19,"")</f>
        <v/>
      </c>
      <c r="BP35" s="25" t="str">
        <f>IF(BO35&lt;&gt;"",'DATA TABLE'!$P$19&amp;"-"&amp;'DATA TABLE'!$Q$19,"")</f>
        <v/>
      </c>
      <c r="BQ35" s="27" t="str">
        <f>IF(WEEKNUM('DATA TABLE'!$V$19,1)=SCHEDULE!BQ34,'DATA TABLE'!$V$19,"")</f>
        <v/>
      </c>
      <c r="BR35" s="25" t="str">
        <f>IF(BQ35&lt;&gt;"",'DATA TABLE'!$P$19&amp;"-"&amp;'DATA TABLE'!$Q$19,"")</f>
        <v/>
      </c>
      <c r="BS35" s="27" t="str">
        <f>IF(WEEKNUM('DATA TABLE'!$V$19,1)=SCHEDULE!BS34,'DATA TABLE'!$V$19,"")</f>
        <v/>
      </c>
      <c r="BT35" s="25" t="str">
        <f>IF(BS35&lt;&gt;"",'DATA TABLE'!$P$19&amp;"-"&amp;'DATA TABLE'!$Q$19,"")</f>
        <v/>
      </c>
      <c r="BU35" s="27" t="str">
        <f>IF(WEEKNUM('DATA TABLE'!$V$19,1)=SCHEDULE!BU34,'DATA TABLE'!$V$19,"")</f>
        <v/>
      </c>
      <c r="BV35" s="25" t="str">
        <f>IF(BU35&lt;&gt;"",'DATA TABLE'!$P$19&amp;"-"&amp;'DATA TABLE'!$Q$19,"")</f>
        <v/>
      </c>
      <c r="BW35" s="27" t="str">
        <f>IF(WEEKNUM('DATA TABLE'!$V$19,1)=SCHEDULE!BW34,'DATA TABLE'!$V$19,"")</f>
        <v/>
      </c>
      <c r="BX35" s="25" t="str">
        <f>IF(BW35&lt;&gt;"",'DATA TABLE'!$P$19&amp;"-"&amp;'DATA TABLE'!$Q$19,"")</f>
        <v/>
      </c>
      <c r="BY35" s="27" t="str">
        <f>IF(WEEKNUM('DATA TABLE'!$V$19,1)=SCHEDULE!BY34,'DATA TABLE'!$V$19,"")</f>
        <v/>
      </c>
      <c r="BZ35" s="25" t="str">
        <f>IF(BY35&lt;&gt;"",'DATA TABLE'!$P$19&amp;"-"&amp;'DATA TABLE'!$Q$19,"")</f>
        <v/>
      </c>
      <c r="CA35" s="27" t="str">
        <f>IF(WEEKNUM('DATA TABLE'!$V$19,1)=SCHEDULE!CA34,'DATA TABLE'!$V$19,"")</f>
        <v/>
      </c>
      <c r="CB35" s="25" t="str">
        <f>IF(CA35&lt;&gt;"",'DATA TABLE'!$P$19&amp;"-"&amp;'DATA TABLE'!$Q$19,"")</f>
        <v/>
      </c>
      <c r="CC35" s="27" t="str">
        <f>IF(WEEKNUM('DATA TABLE'!$V$19,1)=SCHEDULE!CC34,'DATA TABLE'!$V$19,"")</f>
        <v/>
      </c>
      <c r="CD35" s="25" t="str">
        <f>IF(CC35&lt;&gt;"",'DATA TABLE'!$P$19&amp;"-"&amp;'DATA TABLE'!$Q$19,"")</f>
        <v/>
      </c>
      <c r="CE35" s="27" t="str">
        <f>IF(WEEKNUM('DATA TABLE'!$V$19,1)=SCHEDULE!CE34,'DATA TABLE'!$V$19,"")</f>
        <v/>
      </c>
      <c r="CF35" s="25" t="str">
        <f>IF(CE35&lt;&gt;"",'DATA TABLE'!$P$19&amp;"-"&amp;'DATA TABLE'!$Q$19,"")</f>
        <v/>
      </c>
      <c r="CG35" s="27" t="str">
        <f>IF(WEEKNUM('DATA TABLE'!$V$19,1)=SCHEDULE!CG34,'DATA TABLE'!$V$19,"")</f>
        <v/>
      </c>
      <c r="CH35" s="25" t="str">
        <f>IF(CG35&lt;&gt;"",'DATA TABLE'!$P$19&amp;"-"&amp;'DATA TABLE'!$Q$19,"")</f>
        <v/>
      </c>
      <c r="CI35" s="27" t="str">
        <f>IF(WEEKNUM('DATA TABLE'!$V$19,1)=SCHEDULE!CI34,'DATA TABLE'!$V$19,"")</f>
        <v/>
      </c>
      <c r="CJ35" s="25" t="str">
        <f>IF(CI35&lt;&gt;"",'DATA TABLE'!$P$19&amp;"-"&amp;'DATA TABLE'!$Q$19,"")</f>
        <v/>
      </c>
      <c r="CK35" s="27" t="str">
        <f>IF(WEEKNUM('DATA TABLE'!$V$19,1)=SCHEDULE!CK34,'DATA TABLE'!$V$19,"")</f>
        <v/>
      </c>
      <c r="CL35" s="25" t="str">
        <f>IF(CK35&lt;&gt;"",'DATA TABLE'!$P$19&amp;"-"&amp;'DATA TABLE'!$Q$19,"")</f>
        <v/>
      </c>
      <c r="CM35" s="27" t="str">
        <f>IF(WEEKNUM('DATA TABLE'!$V$19,1)=SCHEDULE!CM34,'DATA TABLE'!$V$19,"")</f>
        <v/>
      </c>
      <c r="CN35" s="25" t="str">
        <f>IF(CM35&lt;&gt;"",'DATA TABLE'!$P$19&amp;"-"&amp;'DATA TABLE'!$Q$19,"")</f>
        <v/>
      </c>
      <c r="CO35" s="27" t="str">
        <f>IF(WEEKNUM('DATA TABLE'!$V$19,1)=SCHEDULE!CO34,'DATA TABLE'!$V$19,"")</f>
        <v/>
      </c>
      <c r="CP35" s="25" t="str">
        <f>IF(CO35&lt;&gt;"",'DATA TABLE'!$P$19&amp;"-"&amp;'DATA TABLE'!$Q$19,"")</f>
        <v/>
      </c>
      <c r="CQ35" s="27" t="str">
        <f>IF(WEEKNUM('DATA TABLE'!$V$19,1)=SCHEDULE!CQ34,'DATA TABLE'!$V$19,"")</f>
        <v/>
      </c>
      <c r="CR35" s="25" t="str">
        <f>IF(CQ35&lt;&gt;"",'DATA TABLE'!$P$19&amp;"-"&amp;'DATA TABLE'!$Q$19,"")</f>
        <v/>
      </c>
      <c r="CS35" s="27" t="str">
        <f>IF(WEEKNUM('DATA TABLE'!$V$19,1)=SCHEDULE!CS34,'DATA TABLE'!$V$19,"")</f>
        <v/>
      </c>
      <c r="CT35" s="25" t="str">
        <f>IF(CS35&lt;&gt;"",'DATA TABLE'!$P$19&amp;"-"&amp;'DATA TABLE'!$Q$19,"")</f>
        <v/>
      </c>
      <c r="CU35" s="27" t="str">
        <f>IF(WEEKNUM('DATA TABLE'!$V$19,1)=SCHEDULE!CU34,'DATA TABLE'!$V$19,"")</f>
        <v/>
      </c>
      <c r="CV35" s="25" t="str">
        <f>IF(CU35&lt;&gt;"",'DATA TABLE'!$P$19&amp;"-"&amp;'DATA TABLE'!$Q$19,"")</f>
        <v/>
      </c>
      <c r="CW35" s="27" t="str">
        <f>IF(WEEKNUM('DATA TABLE'!$V$19,1)=SCHEDULE!CW34,'DATA TABLE'!$V$19,"")</f>
        <v/>
      </c>
      <c r="CX35" s="25" t="str">
        <f>IF(CW35&lt;&gt;"",'DATA TABLE'!$P$19&amp;"-"&amp;'DATA TABLE'!$Q$19,"")</f>
        <v/>
      </c>
      <c r="CY35" s="27" t="str">
        <f>IF(WEEKNUM('DATA TABLE'!$V$19,1)=SCHEDULE!CY34,'DATA TABLE'!$V$19,"")</f>
        <v/>
      </c>
      <c r="CZ35" s="25" t="str">
        <f>IF(CY35&lt;&gt;"",'DATA TABLE'!$P$19&amp;"-"&amp;'DATA TABLE'!$Q$19,"")</f>
        <v/>
      </c>
      <c r="DA35" s="27" t="str">
        <f>IF(WEEKNUM('DATA TABLE'!$V$19,1)=SCHEDULE!DA34,'DATA TABLE'!$V$19,"")</f>
        <v/>
      </c>
      <c r="DB35" s="25" t="str">
        <f>IF(DA35&lt;&gt;"",'DATA TABLE'!$P$19&amp;"-"&amp;'DATA TABLE'!$Q$19,"")</f>
        <v/>
      </c>
    </row>
    <row r="36" spans="2:106" ht="15.75" thickBot="1">
      <c r="B36" s="32"/>
      <c r="C36" s="26"/>
      <c r="D36" s="28" t="str">
        <f>IF(C35&lt;&gt;"",'DATA TABLE'!$L$19+'DATA TABLE'!$M$19,"")</f>
        <v/>
      </c>
      <c r="E36" s="26"/>
      <c r="F36" s="28" t="str">
        <f>IF(E35&lt;&gt;"",'DATA TABLE'!$L$19+'DATA TABLE'!$M$19,"")</f>
        <v/>
      </c>
      <c r="G36" s="26"/>
      <c r="H36" s="28" t="str">
        <f>IF(G35&lt;&gt;"",'DATA TABLE'!$L$19+'DATA TABLE'!$M$19,"")</f>
        <v/>
      </c>
      <c r="I36" s="26"/>
      <c r="J36" s="28" t="str">
        <f>IF(I35&lt;&gt;"",'DATA TABLE'!$L$19+'DATA TABLE'!$M$19,"")</f>
        <v/>
      </c>
      <c r="K36" s="26"/>
      <c r="L36" s="28" t="str">
        <f>IF(K35&lt;&gt;"",'DATA TABLE'!$L$19+'DATA TABLE'!$M$19,"")</f>
        <v/>
      </c>
      <c r="M36" s="26"/>
      <c r="N36" s="28" t="str">
        <f>IF(M35&lt;&gt;"",'DATA TABLE'!$L$19+'DATA TABLE'!$M$19,"")</f>
        <v/>
      </c>
      <c r="O36" s="26"/>
      <c r="P36" s="28" t="str">
        <f>IF(O35&lt;&gt;"",'DATA TABLE'!$L$19+'DATA TABLE'!$M$19,"")</f>
        <v/>
      </c>
      <c r="Q36" s="26"/>
      <c r="R36" s="28" t="str">
        <f>IF(Q35&lt;&gt;"",'DATA TABLE'!$L$19+'DATA TABLE'!$M$19,"")</f>
        <v/>
      </c>
      <c r="S36" s="26"/>
      <c r="T36" s="28" t="str">
        <f>IF(S35&lt;&gt;"",'DATA TABLE'!$L$19+'DATA TABLE'!$M$19,"")</f>
        <v/>
      </c>
      <c r="U36" s="26"/>
      <c r="V36" s="28" t="str">
        <f>IF(U35&lt;&gt;"",'DATA TABLE'!$L$19+'DATA TABLE'!$M$19,"")</f>
        <v/>
      </c>
      <c r="W36" s="26"/>
      <c r="X36" s="28" t="str">
        <f>IF(W35&lt;&gt;"",'DATA TABLE'!$L$19+'DATA TABLE'!$M$19,"")</f>
        <v/>
      </c>
      <c r="Y36" s="26"/>
      <c r="Z36" s="28" t="str">
        <f>IF(Y35&lt;&gt;"",'DATA TABLE'!$L$19+'DATA TABLE'!$M$19,"")</f>
        <v/>
      </c>
      <c r="AA36" s="26"/>
      <c r="AB36" s="28" t="str">
        <f>IF(AA35&lt;&gt;"",'DATA TABLE'!$L$19+'DATA TABLE'!$M$19,"")</f>
        <v/>
      </c>
      <c r="AC36" s="26"/>
      <c r="AD36" s="28" t="str">
        <f>IF(AC35&lt;&gt;"",'DATA TABLE'!$L$19+'DATA TABLE'!$M$19,"")</f>
        <v/>
      </c>
      <c r="AE36" s="26"/>
      <c r="AF36" s="28" t="str">
        <f>IF(AE35&lt;&gt;"",'DATA TABLE'!$L$19+'DATA TABLE'!$M$19,"")</f>
        <v/>
      </c>
      <c r="AG36" s="26"/>
      <c r="AH36" s="28" t="str">
        <f>IF(AG35&lt;&gt;"",'DATA TABLE'!$L$19+'DATA TABLE'!$M$19,"")</f>
        <v/>
      </c>
      <c r="AI36" s="26"/>
      <c r="AJ36" s="28" t="str">
        <f>IF(AI35&lt;&gt;"",'DATA TABLE'!$L$19+'DATA TABLE'!$M$19,"")</f>
        <v/>
      </c>
      <c r="AK36" s="26"/>
      <c r="AL36" s="28" t="str">
        <f>IF(AK35&lt;&gt;"",'DATA TABLE'!$L$19+'DATA TABLE'!$M$19,"")</f>
        <v/>
      </c>
      <c r="AM36" s="26"/>
      <c r="AN36" s="28" t="str">
        <f>IF(AM35&lt;&gt;"",'DATA TABLE'!$L$19+'DATA TABLE'!$M$19,"")</f>
        <v/>
      </c>
      <c r="AO36" s="26"/>
      <c r="AP36" s="28" t="str">
        <f>IF(AO35&lt;&gt;"",'DATA TABLE'!$L$19+'DATA TABLE'!$M$19,"")</f>
        <v/>
      </c>
      <c r="AQ36" s="26"/>
      <c r="AR36" s="28" t="str">
        <f>IF(AQ35&lt;&gt;"",'DATA TABLE'!$L$19+'DATA TABLE'!$M$19,"")</f>
        <v/>
      </c>
      <c r="AS36" s="26"/>
      <c r="AT36" s="28" t="str">
        <f>IF(AS35&lt;&gt;"",'DATA TABLE'!$L$19+'DATA TABLE'!$M$19,"")</f>
        <v/>
      </c>
      <c r="AU36" s="26"/>
      <c r="AV36" s="28" t="str">
        <f>IF(AU35&lt;&gt;"",'DATA TABLE'!$L$19+'DATA TABLE'!$M$19,"")</f>
        <v/>
      </c>
      <c r="AW36" s="26"/>
      <c r="AX36" s="28" t="str">
        <f>IF(AW35&lt;&gt;"",'DATA TABLE'!$L$19+'DATA TABLE'!$M$19,"")</f>
        <v/>
      </c>
      <c r="AY36" s="26"/>
      <c r="AZ36" s="28" t="str">
        <f>IF(AY35&lt;&gt;"",'DATA TABLE'!$L$19+'DATA TABLE'!$M$19,"")</f>
        <v/>
      </c>
      <c r="BA36" s="26"/>
      <c r="BB36" s="28" t="str">
        <f>IF(BA35&lt;&gt;"",'DATA TABLE'!$L$19+'DATA TABLE'!$M$19,"")</f>
        <v/>
      </c>
      <c r="BC36" s="26"/>
      <c r="BD36" s="28" t="str">
        <f>IF(BC35&lt;&gt;"",'DATA TABLE'!$L$19+'DATA TABLE'!$M$19,"")</f>
        <v/>
      </c>
      <c r="BE36" s="26"/>
      <c r="BF36" s="28" t="str">
        <f>IF(BE35&lt;&gt;"",'DATA TABLE'!$L$19+'DATA TABLE'!$M$19,"")</f>
        <v/>
      </c>
      <c r="BG36" s="26"/>
      <c r="BH36" s="28" t="str">
        <f>IF(BG35&lt;&gt;"",'DATA TABLE'!$L$19+'DATA TABLE'!$M$19,"")</f>
        <v/>
      </c>
      <c r="BI36" s="26"/>
      <c r="BJ36" s="28" t="str">
        <f>IF(BI35&lt;&gt;"",'DATA TABLE'!$L$19+'DATA TABLE'!$M$19,"")</f>
        <v/>
      </c>
      <c r="BK36" s="26"/>
      <c r="BL36" s="28" t="str">
        <f>IF(BK35&lt;&gt;"",'DATA TABLE'!$L$19+'DATA TABLE'!$M$19,"")</f>
        <v/>
      </c>
      <c r="BM36" s="26"/>
      <c r="BN36" s="28" t="str">
        <f>IF(BM35&lt;&gt;"",'DATA TABLE'!$L$19+'DATA TABLE'!$M$19,"")</f>
        <v/>
      </c>
      <c r="BO36" s="26"/>
      <c r="BP36" s="28" t="str">
        <f>IF(BO35&lt;&gt;"",'DATA TABLE'!$L$19+'DATA TABLE'!$M$19,"")</f>
        <v/>
      </c>
      <c r="BQ36" s="26"/>
      <c r="BR36" s="28" t="str">
        <f>IF(BQ35&lt;&gt;"",'DATA TABLE'!$L$19+'DATA TABLE'!$M$19,"")</f>
        <v/>
      </c>
      <c r="BS36" s="26"/>
      <c r="BT36" s="28" t="str">
        <f>IF(BS35&lt;&gt;"",'DATA TABLE'!$L$19+'DATA TABLE'!$M$19,"")</f>
        <v/>
      </c>
      <c r="BU36" s="26"/>
      <c r="BV36" s="28" t="str">
        <f>IF(BU35&lt;&gt;"",'DATA TABLE'!$L$19+'DATA TABLE'!$M$19,"")</f>
        <v/>
      </c>
      <c r="BW36" s="26"/>
      <c r="BX36" s="28" t="str">
        <f>IF(BW35&lt;&gt;"",'DATA TABLE'!$L$19+'DATA TABLE'!$M$19,"")</f>
        <v/>
      </c>
      <c r="BY36" s="26"/>
      <c r="BZ36" s="28" t="str">
        <f>IF(BY35&lt;&gt;"",'DATA TABLE'!$L$19+'DATA TABLE'!$M$19,"")</f>
        <v/>
      </c>
      <c r="CA36" s="26"/>
      <c r="CB36" s="28" t="str">
        <f>IF(CA35&lt;&gt;"",'DATA TABLE'!$L$19+'DATA TABLE'!$M$19,"")</f>
        <v/>
      </c>
      <c r="CC36" s="26"/>
      <c r="CD36" s="28" t="str">
        <f>IF(CC35&lt;&gt;"",'DATA TABLE'!$L$19+'DATA TABLE'!$M$19,"")</f>
        <v/>
      </c>
      <c r="CE36" s="26"/>
      <c r="CF36" s="28" t="str">
        <f>IF(CE35&lt;&gt;"",'DATA TABLE'!$L$19+'DATA TABLE'!$M$19,"")</f>
        <v/>
      </c>
      <c r="CG36" s="26"/>
      <c r="CH36" s="28" t="str">
        <f>IF(CG35&lt;&gt;"",'DATA TABLE'!$L$19+'DATA TABLE'!$M$19,"")</f>
        <v/>
      </c>
      <c r="CI36" s="26"/>
      <c r="CJ36" s="28" t="str">
        <f>IF(CI35&lt;&gt;"",'DATA TABLE'!$L$19+'DATA TABLE'!$M$19,"")</f>
        <v/>
      </c>
      <c r="CK36" s="26"/>
      <c r="CL36" s="28" t="str">
        <f>IF(CK35&lt;&gt;"",'DATA TABLE'!$L$19+'DATA TABLE'!$M$19,"")</f>
        <v/>
      </c>
      <c r="CM36" s="26"/>
      <c r="CN36" s="28" t="str">
        <f>IF(CM35&lt;&gt;"",'DATA TABLE'!$L$19+'DATA TABLE'!$M$19,"")</f>
        <v/>
      </c>
      <c r="CO36" s="26"/>
      <c r="CP36" s="28" t="str">
        <f>IF(CO35&lt;&gt;"",'DATA TABLE'!$L$19+'DATA TABLE'!$M$19,"")</f>
        <v/>
      </c>
      <c r="CQ36" s="26"/>
      <c r="CR36" s="28" t="str">
        <f>IF(CQ35&lt;&gt;"",'DATA TABLE'!$L$19+'DATA TABLE'!$M$19,"")</f>
        <v/>
      </c>
      <c r="CS36" s="26"/>
      <c r="CT36" s="28" t="str">
        <f>IF(CS35&lt;&gt;"",'DATA TABLE'!$L$19+'DATA TABLE'!$M$19,"")</f>
        <v/>
      </c>
      <c r="CU36" s="26"/>
      <c r="CV36" s="28" t="str">
        <f>IF(CU35&lt;&gt;"",'DATA TABLE'!$L$19+'DATA TABLE'!$M$19,"")</f>
        <v/>
      </c>
      <c r="CW36" s="26"/>
      <c r="CX36" s="28" t="str">
        <f>IF(CW35&lt;&gt;"",'DATA TABLE'!$L$19+'DATA TABLE'!$M$19,"")</f>
        <v/>
      </c>
      <c r="CY36" s="26"/>
      <c r="CZ36" s="28" t="str">
        <f>IF(CY35&lt;&gt;"",'DATA TABLE'!$L$19+'DATA TABLE'!$M$19,"")</f>
        <v/>
      </c>
      <c r="DA36" s="26"/>
      <c r="DB36" s="28" t="str">
        <f>IF(DA35&lt;&gt;"",'DATA TABLE'!$L$19+'DATA TABLE'!$M$19,"")</f>
        <v/>
      </c>
    </row>
    <row r="37" spans="2:106">
      <c r="B37" s="31" t="str">
        <f>+'DATA TABLE'!C48&amp;" ||  "&amp;'DATA TABLE'!H48</f>
        <v xml:space="preserve"> ||  </v>
      </c>
      <c r="C37" s="27" t="str">
        <f>IF(WEEKNUM('DATA TABLE'!$V$19,1)=SCHEDULE!C36,'DATA TABLE'!$V$19,"")</f>
        <v/>
      </c>
      <c r="D37" s="25" t="str">
        <f>IF(C37&lt;&gt;"",'DATA TABLE'!$P$19&amp;"-"&amp;'DATA TABLE'!$Q$19,"")</f>
        <v/>
      </c>
      <c r="E37" s="27" t="str">
        <f>IF(WEEKNUM('DATA TABLE'!$V$19,1)=SCHEDULE!E36,'DATA TABLE'!$V$19,"")</f>
        <v/>
      </c>
      <c r="F37" s="25" t="str">
        <f>IF(E37&lt;&gt;"",'DATA TABLE'!$P$19&amp;"-"&amp;'DATA TABLE'!$Q$19,"")</f>
        <v/>
      </c>
      <c r="G37" s="27" t="str">
        <f>IF(WEEKNUM('DATA TABLE'!$V$19,1)=SCHEDULE!G36,'DATA TABLE'!$V$19,"")</f>
        <v/>
      </c>
      <c r="H37" s="25" t="str">
        <f>IF(G37&lt;&gt;"",'DATA TABLE'!$P$19&amp;"-"&amp;'DATA TABLE'!$Q$19,"")</f>
        <v/>
      </c>
      <c r="I37" s="27" t="str">
        <f>IF(WEEKNUM('DATA TABLE'!$V$19,1)=SCHEDULE!I36,'DATA TABLE'!$V$19,"")</f>
        <v/>
      </c>
      <c r="J37" s="25" t="str">
        <f>IF(I37&lt;&gt;"",'DATA TABLE'!$P$19&amp;"-"&amp;'DATA TABLE'!$Q$19,"")</f>
        <v/>
      </c>
      <c r="K37" s="27" t="str">
        <f>IF(WEEKNUM('DATA TABLE'!$V$19,1)=SCHEDULE!K36,'DATA TABLE'!$V$19,"")</f>
        <v/>
      </c>
      <c r="L37" s="25" t="str">
        <f>IF(K37&lt;&gt;"",'DATA TABLE'!$P$19&amp;"-"&amp;'DATA TABLE'!$Q$19,"")</f>
        <v/>
      </c>
      <c r="M37" s="27" t="str">
        <f>IF(WEEKNUM('DATA TABLE'!$V$19,1)=SCHEDULE!M36,'DATA TABLE'!$V$19,"")</f>
        <v/>
      </c>
      <c r="N37" s="25" t="str">
        <f>IF(M37&lt;&gt;"",'DATA TABLE'!$P$19&amp;"-"&amp;'DATA TABLE'!$Q$19,"")</f>
        <v/>
      </c>
      <c r="O37" s="27" t="str">
        <f>IF(WEEKNUM('DATA TABLE'!$V$19,1)=SCHEDULE!O36,'DATA TABLE'!$V$19,"")</f>
        <v/>
      </c>
      <c r="P37" s="25" t="str">
        <f>IF(O37&lt;&gt;"",'DATA TABLE'!$P$19&amp;"-"&amp;'DATA TABLE'!$Q$19,"")</f>
        <v/>
      </c>
      <c r="Q37" s="27" t="str">
        <f>IF(WEEKNUM('DATA TABLE'!$V$19,1)=SCHEDULE!Q36,'DATA TABLE'!$V$19,"")</f>
        <v/>
      </c>
      <c r="R37" s="25" t="str">
        <f>IF(Q37&lt;&gt;"",'DATA TABLE'!$P$19&amp;"-"&amp;'DATA TABLE'!$Q$19,"")</f>
        <v/>
      </c>
      <c r="S37" s="27" t="str">
        <f>IF(WEEKNUM('DATA TABLE'!$V$19,1)=SCHEDULE!S36,'DATA TABLE'!$V$19,"")</f>
        <v/>
      </c>
      <c r="T37" s="25" t="str">
        <f>IF(S37&lt;&gt;"",'DATA TABLE'!$P$19&amp;"-"&amp;'DATA TABLE'!$Q$19,"")</f>
        <v/>
      </c>
      <c r="U37" s="27" t="str">
        <f>IF(WEEKNUM('DATA TABLE'!$V$19,1)=SCHEDULE!U36,'DATA TABLE'!$V$19,"")</f>
        <v/>
      </c>
      <c r="V37" s="25" t="str">
        <f>IF(U37&lt;&gt;"",'DATA TABLE'!$P$19&amp;"-"&amp;'DATA TABLE'!$Q$19,"")</f>
        <v/>
      </c>
      <c r="W37" s="27" t="str">
        <f>IF(WEEKNUM('DATA TABLE'!$V$19,1)=SCHEDULE!W36,'DATA TABLE'!$V$19,"")</f>
        <v/>
      </c>
      <c r="X37" s="25" t="str">
        <f>IF(W37&lt;&gt;"",'DATA TABLE'!$P$19&amp;"-"&amp;'DATA TABLE'!$Q$19,"")</f>
        <v/>
      </c>
      <c r="Y37" s="27" t="str">
        <f>IF(WEEKNUM('DATA TABLE'!$V$19,1)=SCHEDULE!Y36,'DATA TABLE'!$V$19,"")</f>
        <v/>
      </c>
      <c r="Z37" s="25" t="str">
        <f>IF(Y37&lt;&gt;"",'DATA TABLE'!$P$19&amp;"-"&amp;'DATA TABLE'!$Q$19,"")</f>
        <v/>
      </c>
      <c r="AA37" s="27" t="str">
        <f>IF(WEEKNUM('DATA TABLE'!$V$19,1)=SCHEDULE!AA36,'DATA TABLE'!$V$19,"")</f>
        <v/>
      </c>
      <c r="AB37" s="25" t="str">
        <f>IF(AA37&lt;&gt;"",'DATA TABLE'!$P$19&amp;"-"&amp;'DATA TABLE'!$Q$19,"")</f>
        <v/>
      </c>
      <c r="AC37" s="27" t="str">
        <f>IF(WEEKNUM('DATA TABLE'!$V$19,1)=SCHEDULE!AC36,'DATA TABLE'!$V$19,"")</f>
        <v/>
      </c>
      <c r="AD37" s="25" t="str">
        <f>IF(AC37&lt;&gt;"",'DATA TABLE'!$P$19&amp;"-"&amp;'DATA TABLE'!$Q$19,"")</f>
        <v/>
      </c>
      <c r="AE37" s="27" t="str">
        <f>IF(WEEKNUM('DATA TABLE'!$V$19,1)=SCHEDULE!AE36,'DATA TABLE'!$V$19,"")</f>
        <v/>
      </c>
      <c r="AF37" s="25" t="str">
        <f>IF(AE37&lt;&gt;"",'DATA TABLE'!$P$19&amp;"-"&amp;'DATA TABLE'!$Q$19,"")</f>
        <v/>
      </c>
      <c r="AG37" s="27" t="str">
        <f>IF(WEEKNUM('DATA TABLE'!$V$19,1)=SCHEDULE!AG36,'DATA TABLE'!$V$19,"")</f>
        <v/>
      </c>
      <c r="AH37" s="25" t="str">
        <f>IF(AG37&lt;&gt;"",'DATA TABLE'!$P$19&amp;"-"&amp;'DATA TABLE'!$Q$19,"")</f>
        <v/>
      </c>
      <c r="AI37" s="27" t="str">
        <f>IF(WEEKNUM('DATA TABLE'!$V$19,1)=SCHEDULE!AI36,'DATA TABLE'!$V$19,"")</f>
        <v/>
      </c>
      <c r="AJ37" s="25" t="str">
        <f>IF(AI37&lt;&gt;"",'DATA TABLE'!$P$19&amp;"-"&amp;'DATA TABLE'!$Q$19,"")</f>
        <v/>
      </c>
      <c r="AK37" s="27" t="str">
        <f>IF(WEEKNUM('DATA TABLE'!$V$19,1)=SCHEDULE!AK36,'DATA TABLE'!$V$19,"")</f>
        <v/>
      </c>
      <c r="AL37" s="25" t="str">
        <f>IF(AK37&lt;&gt;"",'DATA TABLE'!$P$19&amp;"-"&amp;'DATA TABLE'!$Q$19,"")</f>
        <v/>
      </c>
      <c r="AM37" s="27" t="str">
        <f>IF(WEEKNUM('DATA TABLE'!$V$19,1)=SCHEDULE!AM36,'DATA TABLE'!$V$19,"")</f>
        <v/>
      </c>
      <c r="AN37" s="25" t="str">
        <f>IF(AM37&lt;&gt;"",'DATA TABLE'!$P$19&amp;"-"&amp;'DATA TABLE'!$Q$19,"")</f>
        <v/>
      </c>
      <c r="AO37" s="27" t="str">
        <f>IF(WEEKNUM('DATA TABLE'!$V$19,1)=SCHEDULE!AO36,'DATA TABLE'!$V$19,"")</f>
        <v/>
      </c>
      <c r="AP37" s="25" t="str">
        <f>IF(AO37&lt;&gt;"",'DATA TABLE'!$P$19&amp;"-"&amp;'DATA TABLE'!$Q$19,"")</f>
        <v/>
      </c>
      <c r="AQ37" s="27" t="str">
        <f>IF(WEEKNUM('DATA TABLE'!$V$19,1)=SCHEDULE!AQ36,'DATA TABLE'!$V$19,"")</f>
        <v/>
      </c>
      <c r="AR37" s="25" t="str">
        <f>IF(AQ37&lt;&gt;"",'DATA TABLE'!$P$19&amp;"-"&amp;'DATA TABLE'!$Q$19,"")</f>
        <v/>
      </c>
      <c r="AS37" s="27" t="str">
        <f>IF(WEEKNUM('DATA TABLE'!$V$19,1)=SCHEDULE!AS36,'DATA TABLE'!$V$19,"")</f>
        <v/>
      </c>
      <c r="AT37" s="25" t="str">
        <f>IF(AS37&lt;&gt;"",'DATA TABLE'!$P$19&amp;"-"&amp;'DATA TABLE'!$Q$19,"")</f>
        <v/>
      </c>
      <c r="AU37" s="27" t="str">
        <f>IF(WEEKNUM('DATA TABLE'!$V$19,1)=SCHEDULE!AU36,'DATA TABLE'!$V$19,"")</f>
        <v/>
      </c>
      <c r="AV37" s="25" t="str">
        <f>IF(AU37&lt;&gt;"",'DATA TABLE'!$P$19&amp;"-"&amp;'DATA TABLE'!$Q$19,"")</f>
        <v/>
      </c>
      <c r="AW37" s="27" t="str">
        <f>IF(WEEKNUM('DATA TABLE'!$V$19,1)=SCHEDULE!AW36,'DATA TABLE'!$V$19,"")</f>
        <v/>
      </c>
      <c r="AX37" s="25" t="str">
        <f>IF(AW37&lt;&gt;"",'DATA TABLE'!$P$19&amp;"-"&amp;'DATA TABLE'!$Q$19,"")</f>
        <v/>
      </c>
      <c r="AY37" s="27" t="str">
        <f>IF(WEEKNUM('DATA TABLE'!$V$19,1)=SCHEDULE!AY36,'DATA TABLE'!$V$19,"")</f>
        <v/>
      </c>
      <c r="AZ37" s="25" t="str">
        <f>IF(AY37&lt;&gt;"",'DATA TABLE'!$P$19&amp;"-"&amp;'DATA TABLE'!$Q$19,"")</f>
        <v/>
      </c>
      <c r="BA37" s="27" t="str">
        <f>IF(WEEKNUM('DATA TABLE'!$V$19,1)=SCHEDULE!BA36,'DATA TABLE'!$V$19,"")</f>
        <v/>
      </c>
      <c r="BB37" s="25" t="str">
        <f>IF(BA37&lt;&gt;"",'DATA TABLE'!$P$19&amp;"-"&amp;'DATA TABLE'!$Q$19,"")</f>
        <v/>
      </c>
      <c r="BC37" s="27" t="str">
        <f>IF(WEEKNUM('DATA TABLE'!$V$19,1)=SCHEDULE!BC36,'DATA TABLE'!$V$19,"")</f>
        <v/>
      </c>
      <c r="BD37" s="25" t="str">
        <f>IF(BC37&lt;&gt;"",'DATA TABLE'!$P$19&amp;"-"&amp;'DATA TABLE'!$Q$19,"")</f>
        <v/>
      </c>
      <c r="BE37" s="27" t="str">
        <f>IF(WEEKNUM('DATA TABLE'!$V$19,1)=SCHEDULE!BE36,'DATA TABLE'!$V$19,"")</f>
        <v/>
      </c>
      <c r="BF37" s="25" t="str">
        <f>IF(BE37&lt;&gt;"",'DATA TABLE'!$P$19&amp;"-"&amp;'DATA TABLE'!$Q$19,"")</f>
        <v/>
      </c>
      <c r="BG37" s="27" t="str">
        <f>IF(WEEKNUM('DATA TABLE'!$V$19,1)=SCHEDULE!BG36,'DATA TABLE'!$V$19,"")</f>
        <v/>
      </c>
      <c r="BH37" s="25" t="str">
        <f>IF(BG37&lt;&gt;"",'DATA TABLE'!$P$19&amp;"-"&amp;'DATA TABLE'!$Q$19,"")</f>
        <v/>
      </c>
      <c r="BI37" s="27" t="str">
        <f>IF(WEEKNUM('DATA TABLE'!$V$19,1)=SCHEDULE!BI36,'DATA TABLE'!$V$19,"")</f>
        <v/>
      </c>
      <c r="BJ37" s="25" t="str">
        <f>IF(BI37&lt;&gt;"",'DATA TABLE'!$P$19&amp;"-"&amp;'DATA TABLE'!$Q$19,"")</f>
        <v/>
      </c>
      <c r="BK37" s="27" t="str">
        <f>IF(WEEKNUM('DATA TABLE'!$V$19,1)=SCHEDULE!BK36,'DATA TABLE'!$V$19,"")</f>
        <v/>
      </c>
      <c r="BL37" s="25" t="str">
        <f>IF(BK37&lt;&gt;"",'DATA TABLE'!$P$19&amp;"-"&amp;'DATA TABLE'!$Q$19,"")</f>
        <v/>
      </c>
      <c r="BM37" s="27" t="str">
        <f>IF(WEEKNUM('DATA TABLE'!$V$19,1)=SCHEDULE!BM36,'DATA TABLE'!$V$19,"")</f>
        <v/>
      </c>
      <c r="BN37" s="25" t="str">
        <f>IF(BM37&lt;&gt;"",'DATA TABLE'!$P$19&amp;"-"&amp;'DATA TABLE'!$Q$19,"")</f>
        <v/>
      </c>
      <c r="BO37" s="27" t="str">
        <f>IF(WEEKNUM('DATA TABLE'!$V$19,1)=SCHEDULE!BO36,'DATA TABLE'!$V$19,"")</f>
        <v/>
      </c>
      <c r="BP37" s="25" t="str">
        <f>IF(BO37&lt;&gt;"",'DATA TABLE'!$P$19&amp;"-"&amp;'DATA TABLE'!$Q$19,"")</f>
        <v/>
      </c>
      <c r="BQ37" s="27" t="str">
        <f>IF(WEEKNUM('DATA TABLE'!$V$19,1)=SCHEDULE!BQ36,'DATA TABLE'!$V$19,"")</f>
        <v/>
      </c>
      <c r="BR37" s="25" t="str">
        <f>IF(BQ37&lt;&gt;"",'DATA TABLE'!$P$19&amp;"-"&amp;'DATA TABLE'!$Q$19,"")</f>
        <v/>
      </c>
      <c r="BS37" s="27" t="str">
        <f>IF(WEEKNUM('DATA TABLE'!$V$19,1)=SCHEDULE!BS36,'DATA TABLE'!$V$19,"")</f>
        <v/>
      </c>
      <c r="BT37" s="25" t="str">
        <f>IF(BS37&lt;&gt;"",'DATA TABLE'!$P$19&amp;"-"&amp;'DATA TABLE'!$Q$19,"")</f>
        <v/>
      </c>
      <c r="BU37" s="27" t="str">
        <f>IF(WEEKNUM('DATA TABLE'!$V$19,1)=SCHEDULE!BU36,'DATA TABLE'!$V$19,"")</f>
        <v/>
      </c>
      <c r="BV37" s="25" t="str">
        <f>IF(BU37&lt;&gt;"",'DATA TABLE'!$P$19&amp;"-"&amp;'DATA TABLE'!$Q$19,"")</f>
        <v/>
      </c>
      <c r="BW37" s="27" t="str">
        <f>IF(WEEKNUM('DATA TABLE'!$V$19,1)=SCHEDULE!BW36,'DATA TABLE'!$V$19,"")</f>
        <v/>
      </c>
      <c r="BX37" s="25" t="str">
        <f>IF(BW37&lt;&gt;"",'DATA TABLE'!$P$19&amp;"-"&amp;'DATA TABLE'!$Q$19,"")</f>
        <v/>
      </c>
      <c r="BY37" s="27" t="str">
        <f>IF(WEEKNUM('DATA TABLE'!$V$19,1)=SCHEDULE!BY36,'DATA TABLE'!$V$19,"")</f>
        <v/>
      </c>
      <c r="BZ37" s="25" t="str">
        <f>IF(BY37&lt;&gt;"",'DATA TABLE'!$P$19&amp;"-"&amp;'DATA TABLE'!$Q$19,"")</f>
        <v/>
      </c>
      <c r="CA37" s="27" t="str">
        <f>IF(WEEKNUM('DATA TABLE'!$V$19,1)=SCHEDULE!CA36,'DATA TABLE'!$V$19,"")</f>
        <v/>
      </c>
      <c r="CB37" s="25" t="str">
        <f>IF(CA37&lt;&gt;"",'DATA TABLE'!$P$19&amp;"-"&amp;'DATA TABLE'!$Q$19,"")</f>
        <v/>
      </c>
      <c r="CC37" s="27" t="str">
        <f>IF(WEEKNUM('DATA TABLE'!$V$19,1)=SCHEDULE!CC36,'DATA TABLE'!$V$19,"")</f>
        <v/>
      </c>
      <c r="CD37" s="25" t="str">
        <f>IF(CC37&lt;&gt;"",'DATA TABLE'!$P$19&amp;"-"&amp;'DATA TABLE'!$Q$19,"")</f>
        <v/>
      </c>
      <c r="CE37" s="27" t="str">
        <f>IF(WEEKNUM('DATA TABLE'!$V$19,1)=SCHEDULE!CE36,'DATA TABLE'!$V$19,"")</f>
        <v/>
      </c>
      <c r="CF37" s="25" t="str">
        <f>IF(CE37&lt;&gt;"",'DATA TABLE'!$P$19&amp;"-"&amp;'DATA TABLE'!$Q$19,"")</f>
        <v/>
      </c>
      <c r="CG37" s="27" t="str">
        <f>IF(WEEKNUM('DATA TABLE'!$V$19,1)=SCHEDULE!CG36,'DATA TABLE'!$V$19,"")</f>
        <v/>
      </c>
      <c r="CH37" s="25" t="str">
        <f>IF(CG37&lt;&gt;"",'DATA TABLE'!$P$19&amp;"-"&amp;'DATA TABLE'!$Q$19,"")</f>
        <v/>
      </c>
      <c r="CI37" s="27" t="str">
        <f>IF(WEEKNUM('DATA TABLE'!$V$19,1)=SCHEDULE!CI36,'DATA TABLE'!$V$19,"")</f>
        <v/>
      </c>
      <c r="CJ37" s="25" t="str">
        <f>IF(CI37&lt;&gt;"",'DATA TABLE'!$P$19&amp;"-"&amp;'DATA TABLE'!$Q$19,"")</f>
        <v/>
      </c>
      <c r="CK37" s="27" t="str">
        <f>IF(WEEKNUM('DATA TABLE'!$V$19,1)=SCHEDULE!CK36,'DATA TABLE'!$V$19,"")</f>
        <v/>
      </c>
      <c r="CL37" s="25" t="str">
        <f>IF(CK37&lt;&gt;"",'DATA TABLE'!$P$19&amp;"-"&amp;'DATA TABLE'!$Q$19,"")</f>
        <v/>
      </c>
      <c r="CM37" s="27" t="str">
        <f>IF(WEEKNUM('DATA TABLE'!$V$19,1)=SCHEDULE!CM36,'DATA TABLE'!$V$19,"")</f>
        <v/>
      </c>
      <c r="CN37" s="25" t="str">
        <f>IF(CM37&lt;&gt;"",'DATA TABLE'!$P$19&amp;"-"&amp;'DATA TABLE'!$Q$19,"")</f>
        <v/>
      </c>
      <c r="CO37" s="27" t="str">
        <f>IF(WEEKNUM('DATA TABLE'!$V$19,1)=SCHEDULE!CO36,'DATA TABLE'!$V$19,"")</f>
        <v/>
      </c>
      <c r="CP37" s="25" t="str">
        <f>IF(CO37&lt;&gt;"",'DATA TABLE'!$P$19&amp;"-"&amp;'DATA TABLE'!$Q$19,"")</f>
        <v/>
      </c>
      <c r="CQ37" s="27" t="str">
        <f>IF(WEEKNUM('DATA TABLE'!$V$19,1)=SCHEDULE!CQ36,'DATA TABLE'!$V$19,"")</f>
        <v/>
      </c>
      <c r="CR37" s="25" t="str">
        <f>IF(CQ37&lt;&gt;"",'DATA TABLE'!$P$19&amp;"-"&amp;'DATA TABLE'!$Q$19,"")</f>
        <v/>
      </c>
      <c r="CS37" s="27" t="str">
        <f>IF(WEEKNUM('DATA TABLE'!$V$19,1)=SCHEDULE!CS36,'DATA TABLE'!$V$19,"")</f>
        <v/>
      </c>
      <c r="CT37" s="25" t="str">
        <f>IF(CS37&lt;&gt;"",'DATA TABLE'!$P$19&amp;"-"&amp;'DATA TABLE'!$Q$19,"")</f>
        <v/>
      </c>
      <c r="CU37" s="27" t="str">
        <f>IF(WEEKNUM('DATA TABLE'!$V$19,1)=SCHEDULE!CU36,'DATA TABLE'!$V$19,"")</f>
        <v/>
      </c>
      <c r="CV37" s="25" t="str">
        <f>IF(CU37&lt;&gt;"",'DATA TABLE'!$P$19&amp;"-"&amp;'DATA TABLE'!$Q$19,"")</f>
        <v/>
      </c>
      <c r="CW37" s="27" t="str">
        <f>IF(WEEKNUM('DATA TABLE'!$V$19,1)=SCHEDULE!CW36,'DATA TABLE'!$V$19,"")</f>
        <v/>
      </c>
      <c r="CX37" s="25" t="str">
        <f>IF(CW37&lt;&gt;"",'DATA TABLE'!$P$19&amp;"-"&amp;'DATA TABLE'!$Q$19,"")</f>
        <v/>
      </c>
      <c r="CY37" s="27" t="str">
        <f>IF(WEEKNUM('DATA TABLE'!$V$19,1)=SCHEDULE!CY36,'DATA TABLE'!$V$19,"")</f>
        <v/>
      </c>
      <c r="CZ37" s="25" t="str">
        <f>IF(CY37&lt;&gt;"",'DATA TABLE'!$P$19&amp;"-"&amp;'DATA TABLE'!$Q$19,"")</f>
        <v/>
      </c>
      <c r="DA37" s="27" t="str">
        <f>IF(WEEKNUM('DATA TABLE'!$V$19,1)=SCHEDULE!DA36,'DATA TABLE'!$V$19,"")</f>
        <v/>
      </c>
      <c r="DB37" s="25" t="str">
        <f>IF(DA37&lt;&gt;"",'DATA TABLE'!$P$19&amp;"-"&amp;'DATA TABLE'!$Q$19,"")</f>
        <v/>
      </c>
    </row>
    <row r="38" spans="2:106" ht="15.75" thickBot="1">
      <c r="B38" s="32"/>
      <c r="C38" s="26"/>
      <c r="D38" s="28" t="str">
        <f>IF(C37&lt;&gt;"",'DATA TABLE'!$L$19+'DATA TABLE'!$M$19,"")</f>
        <v/>
      </c>
      <c r="E38" s="26"/>
      <c r="F38" s="28" t="str">
        <f>IF(E37&lt;&gt;"",'DATA TABLE'!$L$19+'DATA TABLE'!$M$19,"")</f>
        <v/>
      </c>
      <c r="G38" s="26"/>
      <c r="H38" s="28" t="str">
        <f>IF(G37&lt;&gt;"",'DATA TABLE'!$L$19+'DATA TABLE'!$M$19,"")</f>
        <v/>
      </c>
      <c r="I38" s="26"/>
      <c r="J38" s="28" t="str">
        <f>IF(I37&lt;&gt;"",'DATA TABLE'!$L$19+'DATA TABLE'!$M$19,"")</f>
        <v/>
      </c>
      <c r="K38" s="26"/>
      <c r="L38" s="28" t="str">
        <f>IF(K37&lt;&gt;"",'DATA TABLE'!$L$19+'DATA TABLE'!$M$19,"")</f>
        <v/>
      </c>
      <c r="M38" s="26"/>
      <c r="N38" s="28" t="str">
        <f>IF(M37&lt;&gt;"",'DATA TABLE'!$L$19+'DATA TABLE'!$M$19,"")</f>
        <v/>
      </c>
      <c r="O38" s="26"/>
      <c r="P38" s="28" t="str">
        <f>IF(O37&lt;&gt;"",'DATA TABLE'!$L$19+'DATA TABLE'!$M$19,"")</f>
        <v/>
      </c>
      <c r="Q38" s="26"/>
      <c r="R38" s="28" t="str">
        <f>IF(Q37&lt;&gt;"",'DATA TABLE'!$L$19+'DATA TABLE'!$M$19,"")</f>
        <v/>
      </c>
      <c r="S38" s="26"/>
      <c r="T38" s="28" t="str">
        <f>IF(S37&lt;&gt;"",'DATA TABLE'!$L$19+'DATA TABLE'!$M$19,"")</f>
        <v/>
      </c>
      <c r="U38" s="26"/>
      <c r="V38" s="28" t="str">
        <f>IF(U37&lt;&gt;"",'DATA TABLE'!$L$19+'DATA TABLE'!$M$19,"")</f>
        <v/>
      </c>
      <c r="W38" s="26"/>
      <c r="X38" s="28" t="str">
        <f>IF(W37&lt;&gt;"",'DATA TABLE'!$L$19+'DATA TABLE'!$M$19,"")</f>
        <v/>
      </c>
      <c r="Y38" s="26"/>
      <c r="Z38" s="28" t="str">
        <f>IF(Y37&lt;&gt;"",'DATA TABLE'!$L$19+'DATA TABLE'!$M$19,"")</f>
        <v/>
      </c>
      <c r="AA38" s="26"/>
      <c r="AB38" s="28" t="str">
        <f>IF(AA37&lt;&gt;"",'DATA TABLE'!$L$19+'DATA TABLE'!$M$19,"")</f>
        <v/>
      </c>
      <c r="AC38" s="26"/>
      <c r="AD38" s="28" t="str">
        <f>IF(AC37&lt;&gt;"",'DATA TABLE'!$L$19+'DATA TABLE'!$M$19,"")</f>
        <v/>
      </c>
      <c r="AE38" s="26"/>
      <c r="AF38" s="28" t="str">
        <f>IF(AE37&lt;&gt;"",'DATA TABLE'!$L$19+'DATA TABLE'!$M$19,"")</f>
        <v/>
      </c>
      <c r="AG38" s="26"/>
      <c r="AH38" s="28" t="str">
        <f>IF(AG37&lt;&gt;"",'DATA TABLE'!$L$19+'DATA TABLE'!$M$19,"")</f>
        <v/>
      </c>
      <c r="AI38" s="26"/>
      <c r="AJ38" s="28" t="str">
        <f>IF(AI37&lt;&gt;"",'DATA TABLE'!$L$19+'DATA TABLE'!$M$19,"")</f>
        <v/>
      </c>
      <c r="AK38" s="26"/>
      <c r="AL38" s="28" t="str">
        <f>IF(AK37&lt;&gt;"",'DATA TABLE'!$L$19+'DATA TABLE'!$M$19,"")</f>
        <v/>
      </c>
      <c r="AM38" s="26"/>
      <c r="AN38" s="28" t="str">
        <f>IF(AM37&lt;&gt;"",'DATA TABLE'!$L$19+'DATA TABLE'!$M$19,"")</f>
        <v/>
      </c>
      <c r="AO38" s="26"/>
      <c r="AP38" s="28" t="str">
        <f>IF(AO37&lt;&gt;"",'DATA TABLE'!$L$19+'DATA TABLE'!$M$19,"")</f>
        <v/>
      </c>
      <c r="AQ38" s="26"/>
      <c r="AR38" s="28" t="str">
        <f>IF(AQ37&lt;&gt;"",'DATA TABLE'!$L$19+'DATA TABLE'!$M$19,"")</f>
        <v/>
      </c>
      <c r="AS38" s="26"/>
      <c r="AT38" s="28" t="str">
        <f>IF(AS37&lt;&gt;"",'DATA TABLE'!$L$19+'DATA TABLE'!$M$19,"")</f>
        <v/>
      </c>
      <c r="AU38" s="26"/>
      <c r="AV38" s="28" t="str">
        <f>IF(AU37&lt;&gt;"",'DATA TABLE'!$L$19+'DATA TABLE'!$M$19,"")</f>
        <v/>
      </c>
      <c r="AW38" s="26"/>
      <c r="AX38" s="28" t="str">
        <f>IF(AW37&lt;&gt;"",'DATA TABLE'!$L$19+'DATA TABLE'!$M$19,"")</f>
        <v/>
      </c>
      <c r="AY38" s="26"/>
      <c r="AZ38" s="28" t="str">
        <f>IF(AY37&lt;&gt;"",'DATA TABLE'!$L$19+'DATA TABLE'!$M$19,"")</f>
        <v/>
      </c>
      <c r="BA38" s="26"/>
      <c r="BB38" s="28" t="str">
        <f>IF(BA37&lt;&gt;"",'DATA TABLE'!$L$19+'DATA TABLE'!$M$19,"")</f>
        <v/>
      </c>
      <c r="BC38" s="26"/>
      <c r="BD38" s="28" t="str">
        <f>IF(BC37&lt;&gt;"",'DATA TABLE'!$L$19+'DATA TABLE'!$M$19,"")</f>
        <v/>
      </c>
      <c r="BE38" s="26"/>
      <c r="BF38" s="28" t="str">
        <f>IF(BE37&lt;&gt;"",'DATA TABLE'!$L$19+'DATA TABLE'!$M$19,"")</f>
        <v/>
      </c>
      <c r="BG38" s="26"/>
      <c r="BH38" s="28" t="str">
        <f>IF(BG37&lt;&gt;"",'DATA TABLE'!$L$19+'DATA TABLE'!$M$19,"")</f>
        <v/>
      </c>
      <c r="BI38" s="26"/>
      <c r="BJ38" s="28" t="str">
        <f>IF(BI37&lt;&gt;"",'DATA TABLE'!$L$19+'DATA TABLE'!$M$19,"")</f>
        <v/>
      </c>
      <c r="BK38" s="26"/>
      <c r="BL38" s="28" t="str">
        <f>IF(BK37&lt;&gt;"",'DATA TABLE'!$L$19+'DATA TABLE'!$M$19,"")</f>
        <v/>
      </c>
      <c r="BM38" s="26"/>
      <c r="BN38" s="28" t="str">
        <f>IF(BM37&lt;&gt;"",'DATA TABLE'!$L$19+'DATA TABLE'!$M$19,"")</f>
        <v/>
      </c>
      <c r="BO38" s="26"/>
      <c r="BP38" s="28" t="str">
        <f>IF(BO37&lt;&gt;"",'DATA TABLE'!$L$19+'DATA TABLE'!$M$19,"")</f>
        <v/>
      </c>
      <c r="BQ38" s="26"/>
      <c r="BR38" s="28" t="str">
        <f>IF(BQ37&lt;&gt;"",'DATA TABLE'!$L$19+'DATA TABLE'!$M$19,"")</f>
        <v/>
      </c>
      <c r="BS38" s="26"/>
      <c r="BT38" s="28" t="str">
        <f>IF(BS37&lt;&gt;"",'DATA TABLE'!$L$19+'DATA TABLE'!$M$19,"")</f>
        <v/>
      </c>
      <c r="BU38" s="26"/>
      <c r="BV38" s="28" t="str">
        <f>IF(BU37&lt;&gt;"",'DATA TABLE'!$L$19+'DATA TABLE'!$M$19,"")</f>
        <v/>
      </c>
      <c r="BW38" s="26"/>
      <c r="BX38" s="28" t="str">
        <f>IF(BW37&lt;&gt;"",'DATA TABLE'!$L$19+'DATA TABLE'!$M$19,"")</f>
        <v/>
      </c>
      <c r="BY38" s="26"/>
      <c r="BZ38" s="28" t="str">
        <f>IF(BY37&lt;&gt;"",'DATA TABLE'!$L$19+'DATA TABLE'!$M$19,"")</f>
        <v/>
      </c>
      <c r="CA38" s="26"/>
      <c r="CB38" s="28" t="str">
        <f>IF(CA37&lt;&gt;"",'DATA TABLE'!$L$19+'DATA TABLE'!$M$19,"")</f>
        <v/>
      </c>
      <c r="CC38" s="26"/>
      <c r="CD38" s="28" t="str">
        <f>IF(CC37&lt;&gt;"",'DATA TABLE'!$L$19+'DATA TABLE'!$M$19,"")</f>
        <v/>
      </c>
      <c r="CE38" s="26"/>
      <c r="CF38" s="28" t="str">
        <f>IF(CE37&lt;&gt;"",'DATA TABLE'!$L$19+'DATA TABLE'!$M$19,"")</f>
        <v/>
      </c>
      <c r="CG38" s="26"/>
      <c r="CH38" s="28" t="str">
        <f>IF(CG37&lt;&gt;"",'DATA TABLE'!$L$19+'DATA TABLE'!$M$19,"")</f>
        <v/>
      </c>
      <c r="CI38" s="26"/>
      <c r="CJ38" s="28" t="str">
        <f>IF(CI37&lt;&gt;"",'DATA TABLE'!$L$19+'DATA TABLE'!$M$19,"")</f>
        <v/>
      </c>
      <c r="CK38" s="26"/>
      <c r="CL38" s="28" t="str">
        <f>IF(CK37&lt;&gt;"",'DATA TABLE'!$L$19+'DATA TABLE'!$M$19,"")</f>
        <v/>
      </c>
      <c r="CM38" s="26"/>
      <c r="CN38" s="28" t="str">
        <f>IF(CM37&lt;&gt;"",'DATA TABLE'!$L$19+'DATA TABLE'!$M$19,"")</f>
        <v/>
      </c>
      <c r="CO38" s="26"/>
      <c r="CP38" s="28" t="str">
        <f>IF(CO37&lt;&gt;"",'DATA TABLE'!$L$19+'DATA TABLE'!$M$19,"")</f>
        <v/>
      </c>
      <c r="CQ38" s="26"/>
      <c r="CR38" s="28" t="str">
        <f>IF(CQ37&lt;&gt;"",'DATA TABLE'!$L$19+'DATA TABLE'!$M$19,"")</f>
        <v/>
      </c>
      <c r="CS38" s="26"/>
      <c r="CT38" s="28" t="str">
        <f>IF(CS37&lt;&gt;"",'DATA TABLE'!$L$19+'DATA TABLE'!$M$19,"")</f>
        <v/>
      </c>
      <c r="CU38" s="26"/>
      <c r="CV38" s="28" t="str">
        <f>IF(CU37&lt;&gt;"",'DATA TABLE'!$L$19+'DATA TABLE'!$M$19,"")</f>
        <v/>
      </c>
      <c r="CW38" s="26"/>
      <c r="CX38" s="28" t="str">
        <f>IF(CW37&lt;&gt;"",'DATA TABLE'!$L$19+'DATA TABLE'!$M$19,"")</f>
        <v/>
      </c>
      <c r="CY38" s="26"/>
      <c r="CZ38" s="28" t="str">
        <f>IF(CY37&lt;&gt;"",'DATA TABLE'!$L$19+'DATA TABLE'!$M$19,"")</f>
        <v/>
      </c>
      <c r="DA38" s="26"/>
      <c r="DB38" s="28" t="str">
        <f>IF(DA37&lt;&gt;"",'DATA TABLE'!$L$19+'DATA TABLE'!$M$19,"")</f>
        <v/>
      </c>
    </row>
    <row r="39" spans="2:106">
      <c r="B39" s="31" t="str">
        <f>+'DATA TABLE'!C50&amp;" ||  "&amp;'DATA TABLE'!H50</f>
        <v xml:space="preserve"> ||  </v>
      </c>
      <c r="C39" s="27" t="str">
        <f>IF(WEEKNUM('DATA TABLE'!$V$19,1)=SCHEDULE!C38,'DATA TABLE'!$V$19,"")</f>
        <v/>
      </c>
      <c r="D39" s="25" t="str">
        <f>IF(C39&lt;&gt;"",'DATA TABLE'!$P$19&amp;"-"&amp;'DATA TABLE'!$Q$19,"")</f>
        <v/>
      </c>
      <c r="E39" s="27" t="str">
        <f>IF(WEEKNUM('DATA TABLE'!$V$19,1)=SCHEDULE!E38,'DATA TABLE'!$V$19,"")</f>
        <v/>
      </c>
      <c r="F39" s="25" t="str">
        <f>IF(E39&lt;&gt;"",'DATA TABLE'!$P$19&amp;"-"&amp;'DATA TABLE'!$Q$19,"")</f>
        <v/>
      </c>
      <c r="G39" s="27" t="str">
        <f>IF(WEEKNUM('DATA TABLE'!$V$19,1)=SCHEDULE!G38,'DATA TABLE'!$V$19,"")</f>
        <v/>
      </c>
      <c r="H39" s="25" t="str">
        <f>IF(G39&lt;&gt;"",'DATA TABLE'!$P$19&amp;"-"&amp;'DATA TABLE'!$Q$19,"")</f>
        <v/>
      </c>
      <c r="I39" s="27" t="str">
        <f>IF(WEEKNUM('DATA TABLE'!$V$19,1)=SCHEDULE!I38,'DATA TABLE'!$V$19,"")</f>
        <v/>
      </c>
      <c r="J39" s="25" t="str">
        <f>IF(I39&lt;&gt;"",'DATA TABLE'!$P$19&amp;"-"&amp;'DATA TABLE'!$Q$19,"")</f>
        <v/>
      </c>
      <c r="K39" s="27" t="str">
        <f>IF(WEEKNUM('DATA TABLE'!$V$19,1)=SCHEDULE!K38,'DATA TABLE'!$V$19,"")</f>
        <v/>
      </c>
      <c r="L39" s="25" t="str">
        <f>IF(K39&lt;&gt;"",'DATA TABLE'!$P$19&amp;"-"&amp;'DATA TABLE'!$Q$19,"")</f>
        <v/>
      </c>
      <c r="M39" s="27" t="str">
        <f>IF(WEEKNUM('DATA TABLE'!$V$19,1)=SCHEDULE!M38,'DATA TABLE'!$V$19,"")</f>
        <v/>
      </c>
      <c r="N39" s="25" t="str">
        <f>IF(M39&lt;&gt;"",'DATA TABLE'!$P$19&amp;"-"&amp;'DATA TABLE'!$Q$19,"")</f>
        <v/>
      </c>
      <c r="O39" s="27" t="str">
        <f>IF(WEEKNUM('DATA TABLE'!$V$19,1)=SCHEDULE!O38,'DATA TABLE'!$V$19,"")</f>
        <v/>
      </c>
      <c r="P39" s="25" t="str">
        <f>IF(O39&lt;&gt;"",'DATA TABLE'!$P$19&amp;"-"&amp;'DATA TABLE'!$Q$19,"")</f>
        <v/>
      </c>
      <c r="Q39" s="27" t="str">
        <f>IF(WEEKNUM('DATA TABLE'!$V$19,1)=SCHEDULE!Q38,'DATA TABLE'!$V$19,"")</f>
        <v/>
      </c>
      <c r="R39" s="25" t="str">
        <f>IF(Q39&lt;&gt;"",'DATA TABLE'!$P$19&amp;"-"&amp;'DATA TABLE'!$Q$19,"")</f>
        <v/>
      </c>
      <c r="S39" s="27" t="str">
        <f>IF(WEEKNUM('DATA TABLE'!$V$19,1)=SCHEDULE!S38,'DATA TABLE'!$V$19,"")</f>
        <v/>
      </c>
      <c r="T39" s="25" t="str">
        <f>IF(S39&lt;&gt;"",'DATA TABLE'!$P$19&amp;"-"&amp;'DATA TABLE'!$Q$19,"")</f>
        <v/>
      </c>
      <c r="U39" s="27" t="str">
        <f>IF(WEEKNUM('DATA TABLE'!$V$19,1)=SCHEDULE!U38,'DATA TABLE'!$V$19,"")</f>
        <v/>
      </c>
      <c r="V39" s="25" t="str">
        <f>IF(U39&lt;&gt;"",'DATA TABLE'!$P$19&amp;"-"&amp;'DATA TABLE'!$Q$19,"")</f>
        <v/>
      </c>
      <c r="W39" s="27" t="str">
        <f>IF(WEEKNUM('DATA TABLE'!$V$19,1)=SCHEDULE!W38,'DATA TABLE'!$V$19,"")</f>
        <v/>
      </c>
      <c r="X39" s="25" t="str">
        <f>IF(W39&lt;&gt;"",'DATA TABLE'!$P$19&amp;"-"&amp;'DATA TABLE'!$Q$19,"")</f>
        <v/>
      </c>
      <c r="Y39" s="27" t="str">
        <f>IF(WEEKNUM('DATA TABLE'!$V$19,1)=SCHEDULE!Y38,'DATA TABLE'!$V$19,"")</f>
        <v/>
      </c>
      <c r="Z39" s="25" t="str">
        <f>IF(Y39&lt;&gt;"",'DATA TABLE'!$P$19&amp;"-"&amp;'DATA TABLE'!$Q$19,"")</f>
        <v/>
      </c>
      <c r="AA39" s="27" t="str">
        <f>IF(WEEKNUM('DATA TABLE'!$V$19,1)=SCHEDULE!AA38,'DATA TABLE'!$V$19,"")</f>
        <v/>
      </c>
      <c r="AB39" s="25" t="str">
        <f>IF(AA39&lt;&gt;"",'DATA TABLE'!$P$19&amp;"-"&amp;'DATA TABLE'!$Q$19,"")</f>
        <v/>
      </c>
      <c r="AC39" s="27" t="str">
        <f>IF(WEEKNUM('DATA TABLE'!$V$19,1)=SCHEDULE!AC38,'DATA TABLE'!$V$19,"")</f>
        <v/>
      </c>
      <c r="AD39" s="25" t="str">
        <f>IF(AC39&lt;&gt;"",'DATA TABLE'!$P$19&amp;"-"&amp;'DATA TABLE'!$Q$19,"")</f>
        <v/>
      </c>
      <c r="AE39" s="27" t="str">
        <f>IF(WEEKNUM('DATA TABLE'!$V$19,1)=SCHEDULE!AE38,'DATA TABLE'!$V$19,"")</f>
        <v/>
      </c>
      <c r="AF39" s="25" t="str">
        <f>IF(AE39&lt;&gt;"",'DATA TABLE'!$P$19&amp;"-"&amp;'DATA TABLE'!$Q$19,"")</f>
        <v/>
      </c>
      <c r="AG39" s="27" t="str">
        <f>IF(WEEKNUM('DATA TABLE'!$V$19,1)=SCHEDULE!AG38,'DATA TABLE'!$V$19,"")</f>
        <v/>
      </c>
      <c r="AH39" s="25" t="str">
        <f>IF(AG39&lt;&gt;"",'DATA TABLE'!$P$19&amp;"-"&amp;'DATA TABLE'!$Q$19,"")</f>
        <v/>
      </c>
      <c r="AI39" s="27" t="str">
        <f>IF(WEEKNUM('DATA TABLE'!$V$19,1)=SCHEDULE!AI38,'DATA TABLE'!$V$19,"")</f>
        <v/>
      </c>
      <c r="AJ39" s="25" t="str">
        <f>IF(AI39&lt;&gt;"",'DATA TABLE'!$P$19&amp;"-"&amp;'DATA TABLE'!$Q$19,"")</f>
        <v/>
      </c>
      <c r="AK39" s="27" t="str">
        <f>IF(WEEKNUM('DATA TABLE'!$V$19,1)=SCHEDULE!AK38,'DATA TABLE'!$V$19,"")</f>
        <v/>
      </c>
      <c r="AL39" s="25" t="str">
        <f>IF(AK39&lt;&gt;"",'DATA TABLE'!$P$19&amp;"-"&amp;'DATA TABLE'!$Q$19,"")</f>
        <v/>
      </c>
      <c r="AM39" s="27" t="str">
        <f>IF(WEEKNUM('DATA TABLE'!$V$19,1)=SCHEDULE!AM38,'DATA TABLE'!$V$19,"")</f>
        <v/>
      </c>
      <c r="AN39" s="25" t="str">
        <f>IF(AM39&lt;&gt;"",'DATA TABLE'!$P$19&amp;"-"&amp;'DATA TABLE'!$Q$19,"")</f>
        <v/>
      </c>
      <c r="AO39" s="27" t="str">
        <f>IF(WEEKNUM('DATA TABLE'!$V$19,1)=SCHEDULE!AO38,'DATA TABLE'!$V$19,"")</f>
        <v/>
      </c>
      <c r="AP39" s="25" t="str">
        <f>IF(AO39&lt;&gt;"",'DATA TABLE'!$P$19&amp;"-"&amp;'DATA TABLE'!$Q$19,"")</f>
        <v/>
      </c>
      <c r="AQ39" s="27" t="str">
        <f>IF(WEEKNUM('DATA TABLE'!$V$19,1)=SCHEDULE!AQ38,'DATA TABLE'!$V$19,"")</f>
        <v/>
      </c>
      <c r="AR39" s="25" t="str">
        <f>IF(AQ39&lt;&gt;"",'DATA TABLE'!$P$19&amp;"-"&amp;'DATA TABLE'!$Q$19,"")</f>
        <v/>
      </c>
      <c r="AS39" s="27" t="str">
        <f>IF(WEEKNUM('DATA TABLE'!$V$19,1)=SCHEDULE!AS38,'DATA TABLE'!$V$19,"")</f>
        <v/>
      </c>
      <c r="AT39" s="25" t="str">
        <f>IF(AS39&lt;&gt;"",'DATA TABLE'!$P$19&amp;"-"&amp;'DATA TABLE'!$Q$19,"")</f>
        <v/>
      </c>
      <c r="AU39" s="27" t="str">
        <f>IF(WEEKNUM('DATA TABLE'!$V$19,1)=SCHEDULE!AU38,'DATA TABLE'!$V$19,"")</f>
        <v/>
      </c>
      <c r="AV39" s="25" t="str">
        <f>IF(AU39&lt;&gt;"",'DATA TABLE'!$P$19&amp;"-"&amp;'DATA TABLE'!$Q$19,"")</f>
        <v/>
      </c>
      <c r="AW39" s="27" t="str">
        <f>IF(WEEKNUM('DATA TABLE'!$V$19,1)=SCHEDULE!AW38,'DATA TABLE'!$V$19,"")</f>
        <v/>
      </c>
      <c r="AX39" s="25" t="str">
        <f>IF(AW39&lt;&gt;"",'DATA TABLE'!$P$19&amp;"-"&amp;'DATA TABLE'!$Q$19,"")</f>
        <v/>
      </c>
      <c r="AY39" s="27" t="str">
        <f>IF(WEEKNUM('DATA TABLE'!$V$19,1)=SCHEDULE!AY38,'DATA TABLE'!$V$19,"")</f>
        <v/>
      </c>
      <c r="AZ39" s="25" t="str">
        <f>IF(AY39&lt;&gt;"",'DATA TABLE'!$P$19&amp;"-"&amp;'DATA TABLE'!$Q$19,"")</f>
        <v/>
      </c>
      <c r="BA39" s="27" t="str">
        <f>IF(WEEKNUM('DATA TABLE'!$V$19,1)=SCHEDULE!BA38,'DATA TABLE'!$V$19,"")</f>
        <v/>
      </c>
      <c r="BB39" s="25" t="str">
        <f>IF(BA39&lt;&gt;"",'DATA TABLE'!$P$19&amp;"-"&amp;'DATA TABLE'!$Q$19,"")</f>
        <v/>
      </c>
      <c r="BC39" s="27" t="str">
        <f>IF(WEEKNUM('DATA TABLE'!$V$19,1)=SCHEDULE!BC38,'DATA TABLE'!$V$19,"")</f>
        <v/>
      </c>
      <c r="BD39" s="25" t="str">
        <f>IF(BC39&lt;&gt;"",'DATA TABLE'!$P$19&amp;"-"&amp;'DATA TABLE'!$Q$19,"")</f>
        <v/>
      </c>
      <c r="BE39" s="27" t="str">
        <f>IF(WEEKNUM('DATA TABLE'!$V$19,1)=SCHEDULE!BE38,'DATA TABLE'!$V$19,"")</f>
        <v/>
      </c>
      <c r="BF39" s="25" t="str">
        <f>IF(BE39&lt;&gt;"",'DATA TABLE'!$P$19&amp;"-"&amp;'DATA TABLE'!$Q$19,"")</f>
        <v/>
      </c>
      <c r="BG39" s="27" t="str">
        <f>IF(WEEKNUM('DATA TABLE'!$V$19,1)=SCHEDULE!BG38,'DATA TABLE'!$V$19,"")</f>
        <v/>
      </c>
      <c r="BH39" s="25" t="str">
        <f>IF(BG39&lt;&gt;"",'DATA TABLE'!$P$19&amp;"-"&amp;'DATA TABLE'!$Q$19,"")</f>
        <v/>
      </c>
      <c r="BI39" s="27" t="str">
        <f>IF(WEEKNUM('DATA TABLE'!$V$19,1)=SCHEDULE!BI38,'DATA TABLE'!$V$19,"")</f>
        <v/>
      </c>
      <c r="BJ39" s="25" t="str">
        <f>IF(BI39&lt;&gt;"",'DATA TABLE'!$P$19&amp;"-"&amp;'DATA TABLE'!$Q$19,"")</f>
        <v/>
      </c>
      <c r="BK39" s="27" t="str">
        <f>IF(WEEKNUM('DATA TABLE'!$V$19,1)=SCHEDULE!BK38,'DATA TABLE'!$V$19,"")</f>
        <v/>
      </c>
      <c r="BL39" s="25" t="str">
        <f>IF(BK39&lt;&gt;"",'DATA TABLE'!$P$19&amp;"-"&amp;'DATA TABLE'!$Q$19,"")</f>
        <v/>
      </c>
      <c r="BM39" s="27" t="str">
        <f>IF(WEEKNUM('DATA TABLE'!$V$19,1)=SCHEDULE!BM38,'DATA TABLE'!$V$19,"")</f>
        <v/>
      </c>
      <c r="BN39" s="25" t="str">
        <f>IF(BM39&lt;&gt;"",'DATA TABLE'!$P$19&amp;"-"&amp;'DATA TABLE'!$Q$19,"")</f>
        <v/>
      </c>
      <c r="BO39" s="27" t="str">
        <f>IF(WEEKNUM('DATA TABLE'!$V$19,1)=SCHEDULE!BO38,'DATA TABLE'!$V$19,"")</f>
        <v/>
      </c>
      <c r="BP39" s="25" t="str">
        <f>IF(BO39&lt;&gt;"",'DATA TABLE'!$P$19&amp;"-"&amp;'DATA TABLE'!$Q$19,"")</f>
        <v/>
      </c>
      <c r="BQ39" s="27" t="str">
        <f>IF(WEEKNUM('DATA TABLE'!$V$19,1)=SCHEDULE!BQ38,'DATA TABLE'!$V$19,"")</f>
        <v/>
      </c>
      <c r="BR39" s="25" t="str">
        <f>IF(BQ39&lt;&gt;"",'DATA TABLE'!$P$19&amp;"-"&amp;'DATA TABLE'!$Q$19,"")</f>
        <v/>
      </c>
      <c r="BS39" s="27" t="str">
        <f>IF(WEEKNUM('DATA TABLE'!$V$19,1)=SCHEDULE!BS38,'DATA TABLE'!$V$19,"")</f>
        <v/>
      </c>
      <c r="BT39" s="25" t="str">
        <f>IF(BS39&lt;&gt;"",'DATA TABLE'!$P$19&amp;"-"&amp;'DATA TABLE'!$Q$19,"")</f>
        <v/>
      </c>
      <c r="BU39" s="27" t="str">
        <f>IF(WEEKNUM('DATA TABLE'!$V$19,1)=SCHEDULE!BU38,'DATA TABLE'!$V$19,"")</f>
        <v/>
      </c>
      <c r="BV39" s="25" t="str">
        <f>IF(BU39&lt;&gt;"",'DATA TABLE'!$P$19&amp;"-"&amp;'DATA TABLE'!$Q$19,"")</f>
        <v/>
      </c>
      <c r="BW39" s="27" t="str">
        <f>IF(WEEKNUM('DATA TABLE'!$V$19,1)=SCHEDULE!BW38,'DATA TABLE'!$V$19,"")</f>
        <v/>
      </c>
      <c r="BX39" s="25" t="str">
        <f>IF(BW39&lt;&gt;"",'DATA TABLE'!$P$19&amp;"-"&amp;'DATA TABLE'!$Q$19,"")</f>
        <v/>
      </c>
      <c r="BY39" s="27" t="str">
        <f>IF(WEEKNUM('DATA TABLE'!$V$19,1)=SCHEDULE!BY38,'DATA TABLE'!$V$19,"")</f>
        <v/>
      </c>
      <c r="BZ39" s="25" t="str">
        <f>IF(BY39&lt;&gt;"",'DATA TABLE'!$P$19&amp;"-"&amp;'DATA TABLE'!$Q$19,"")</f>
        <v/>
      </c>
      <c r="CA39" s="27" t="str">
        <f>IF(WEEKNUM('DATA TABLE'!$V$19,1)=SCHEDULE!CA38,'DATA TABLE'!$V$19,"")</f>
        <v/>
      </c>
      <c r="CB39" s="25" t="str">
        <f>IF(CA39&lt;&gt;"",'DATA TABLE'!$P$19&amp;"-"&amp;'DATA TABLE'!$Q$19,"")</f>
        <v/>
      </c>
      <c r="CC39" s="27" t="str">
        <f>IF(WEEKNUM('DATA TABLE'!$V$19,1)=SCHEDULE!CC38,'DATA TABLE'!$V$19,"")</f>
        <v/>
      </c>
      <c r="CD39" s="25" t="str">
        <f>IF(CC39&lt;&gt;"",'DATA TABLE'!$P$19&amp;"-"&amp;'DATA TABLE'!$Q$19,"")</f>
        <v/>
      </c>
      <c r="CE39" s="27" t="str">
        <f>IF(WEEKNUM('DATA TABLE'!$V$19,1)=SCHEDULE!CE38,'DATA TABLE'!$V$19,"")</f>
        <v/>
      </c>
      <c r="CF39" s="25" t="str">
        <f>IF(CE39&lt;&gt;"",'DATA TABLE'!$P$19&amp;"-"&amp;'DATA TABLE'!$Q$19,"")</f>
        <v/>
      </c>
      <c r="CG39" s="27" t="str">
        <f>IF(WEEKNUM('DATA TABLE'!$V$19,1)=SCHEDULE!CG38,'DATA TABLE'!$V$19,"")</f>
        <v/>
      </c>
      <c r="CH39" s="25" t="str">
        <f>IF(CG39&lt;&gt;"",'DATA TABLE'!$P$19&amp;"-"&amp;'DATA TABLE'!$Q$19,"")</f>
        <v/>
      </c>
      <c r="CI39" s="27" t="str">
        <f>IF(WEEKNUM('DATA TABLE'!$V$19,1)=SCHEDULE!CI38,'DATA TABLE'!$V$19,"")</f>
        <v/>
      </c>
      <c r="CJ39" s="25" t="str">
        <f>IF(CI39&lt;&gt;"",'DATA TABLE'!$P$19&amp;"-"&amp;'DATA TABLE'!$Q$19,"")</f>
        <v/>
      </c>
      <c r="CK39" s="27" t="str">
        <f>IF(WEEKNUM('DATA TABLE'!$V$19,1)=SCHEDULE!CK38,'DATA TABLE'!$V$19,"")</f>
        <v/>
      </c>
      <c r="CL39" s="25" t="str">
        <f>IF(CK39&lt;&gt;"",'DATA TABLE'!$P$19&amp;"-"&amp;'DATA TABLE'!$Q$19,"")</f>
        <v/>
      </c>
      <c r="CM39" s="27" t="str">
        <f>IF(WEEKNUM('DATA TABLE'!$V$19,1)=SCHEDULE!CM38,'DATA TABLE'!$V$19,"")</f>
        <v/>
      </c>
      <c r="CN39" s="25" t="str">
        <f>IF(CM39&lt;&gt;"",'DATA TABLE'!$P$19&amp;"-"&amp;'DATA TABLE'!$Q$19,"")</f>
        <v/>
      </c>
      <c r="CO39" s="27" t="str">
        <f>IF(WEEKNUM('DATA TABLE'!$V$19,1)=SCHEDULE!CO38,'DATA TABLE'!$V$19,"")</f>
        <v/>
      </c>
      <c r="CP39" s="25" t="str">
        <f>IF(CO39&lt;&gt;"",'DATA TABLE'!$P$19&amp;"-"&amp;'DATA TABLE'!$Q$19,"")</f>
        <v/>
      </c>
      <c r="CQ39" s="27" t="str">
        <f>IF(WEEKNUM('DATA TABLE'!$V$19,1)=SCHEDULE!CQ38,'DATA TABLE'!$V$19,"")</f>
        <v/>
      </c>
      <c r="CR39" s="25" t="str">
        <f>IF(CQ39&lt;&gt;"",'DATA TABLE'!$P$19&amp;"-"&amp;'DATA TABLE'!$Q$19,"")</f>
        <v/>
      </c>
      <c r="CS39" s="27" t="str">
        <f>IF(WEEKNUM('DATA TABLE'!$V$19,1)=SCHEDULE!CS38,'DATA TABLE'!$V$19,"")</f>
        <v/>
      </c>
      <c r="CT39" s="25" t="str">
        <f>IF(CS39&lt;&gt;"",'DATA TABLE'!$P$19&amp;"-"&amp;'DATA TABLE'!$Q$19,"")</f>
        <v/>
      </c>
      <c r="CU39" s="27" t="str">
        <f>IF(WEEKNUM('DATA TABLE'!$V$19,1)=SCHEDULE!CU38,'DATA TABLE'!$V$19,"")</f>
        <v/>
      </c>
      <c r="CV39" s="25" t="str">
        <f>IF(CU39&lt;&gt;"",'DATA TABLE'!$P$19&amp;"-"&amp;'DATA TABLE'!$Q$19,"")</f>
        <v/>
      </c>
      <c r="CW39" s="27" t="str">
        <f>IF(WEEKNUM('DATA TABLE'!$V$19,1)=SCHEDULE!CW38,'DATA TABLE'!$V$19,"")</f>
        <v/>
      </c>
      <c r="CX39" s="25" t="str">
        <f>IF(CW39&lt;&gt;"",'DATA TABLE'!$P$19&amp;"-"&amp;'DATA TABLE'!$Q$19,"")</f>
        <v/>
      </c>
      <c r="CY39" s="27" t="str">
        <f>IF(WEEKNUM('DATA TABLE'!$V$19,1)=SCHEDULE!CY38,'DATA TABLE'!$V$19,"")</f>
        <v/>
      </c>
      <c r="CZ39" s="25" t="str">
        <f>IF(CY39&lt;&gt;"",'DATA TABLE'!$P$19&amp;"-"&amp;'DATA TABLE'!$Q$19,"")</f>
        <v/>
      </c>
      <c r="DA39" s="27" t="str">
        <f>IF(WEEKNUM('DATA TABLE'!$V$19,1)=SCHEDULE!DA38,'DATA TABLE'!$V$19,"")</f>
        <v/>
      </c>
      <c r="DB39" s="25" t="str">
        <f>IF(DA39&lt;&gt;"",'DATA TABLE'!$P$19&amp;"-"&amp;'DATA TABLE'!$Q$19,"")</f>
        <v/>
      </c>
    </row>
    <row r="40" spans="2:106" ht="15.75" thickBot="1">
      <c r="B40" s="32"/>
      <c r="C40" s="26"/>
      <c r="D40" s="28" t="str">
        <f>IF(C39&lt;&gt;"",'DATA TABLE'!$L$19+'DATA TABLE'!$M$19,"")</f>
        <v/>
      </c>
      <c r="E40" s="26"/>
      <c r="F40" s="28" t="str">
        <f>IF(E39&lt;&gt;"",'DATA TABLE'!$L$19+'DATA TABLE'!$M$19,"")</f>
        <v/>
      </c>
      <c r="G40" s="26"/>
      <c r="H40" s="28" t="str">
        <f>IF(G39&lt;&gt;"",'DATA TABLE'!$L$19+'DATA TABLE'!$M$19,"")</f>
        <v/>
      </c>
      <c r="I40" s="26"/>
      <c r="J40" s="28" t="str">
        <f>IF(I39&lt;&gt;"",'DATA TABLE'!$L$19+'DATA TABLE'!$M$19,"")</f>
        <v/>
      </c>
      <c r="K40" s="26"/>
      <c r="L40" s="28" t="str">
        <f>IF(K39&lt;&gt;"",'DATA TABLE'!$L$19+'DATA TABLE'!$M$19,"")</f>
        <v/>
      </c>
      <c r="M40" s="26"/>
      <c r="N40" s="28" t="str">
        <f>IF(M39&lt;&gt;"",'DATA TABLE'!$L$19+'DATA TABLE'!$M$19,"")</f>
        <v/>
      </c>
      <c r="O40" s="26"/>
      <c r="P40" s="28" t="str">
        <f>IF(O39&lt;&gt;"",'DATA TABLE'!$L$19+'DATA TABLE'!$M$19,"")</f>
        <v/>
      </c>
      <c r="Q40" s="26"/>
      <c r="R40" s="28" t="str">
        <f>IF(Q39&lt;&gt;"",'DATA TABLE'!$L$19+'DATA TABLE'!$M$19,"")</f>
        <v/>
      </c>
      <c r="S40" s="26"/>
      <c r="T40" s="28" t="str">
        <f>IF(S39&lt;&gt;"",'DATA TABLE'!$L$19+'DATA TABLE'!$M$19,"")</f>
        <v/>
      </c>
      <c r="U40" s="26"/>
      <c r="V40" s="28" t="str">
        <f>IF(U39&lt;&gt;"",'DATA TABLE'!$L$19+'DATA TABLE'!$M$19,"")</f>
        <v/>
      </c>
      <c r="W40" s="26"/>
      <c r="X40" s="28" t="str">
        <f>IF(W39&lt;&gt;"",'DATA TABLE'!$L$19+'DATA TABLE'!$M$19,"")</f>
        <v/>
      </c>
      <c r="Y40" s="26"/>
      <c r="Z40" s="28" t="str">
        <f>IF(Y39&lt;&gt;"",'DATA TABLE'!$L$19+'DATA TABLE'!$M$19,"")</f>
        <v/>
      </c>
      <c r="AA40" s="26"/>
      <c r="AB40" s="28" t="str">
        <f>IF(AA39&lt;&gt;"",'DATA TABLE'!$L$19+'DATA TABLE'!$M$19,"")</f>
        <v/>
      </c>
      <c r="AC40" s="26"/>
      <c r="AD40" s="28" t="str">
        <f>IF(AC39&lt;&gt;"",'DATA TABLE'!$L$19+'DATA TABLE'!$M$19,"")</f>
        <v/>
      </c>
      <c r="AE40" s="26"/>
      <c r="AF40" s="28" t="str">
        <f>IF(AE39&lt;&gt;"",'DATA TABLE'!$L$19+'DATA TABLE'!$M$19,"")</f>
        <v/>
      </c>
      <c r="AG40" s="26"/>
      <c r="AH40" s="28" t="str">
        <f>IF(AG39&lt;&gt;"",'DATA TABLE'!$L$19+'DATA TABLE'!$M$19,"")</f>
        <v/>
      </c>
      <c r="AI40" s="26"/>
      <c r="AJ40" s="28" t="str">
        <f>IF(AI39&lt;&gt;"",'DATA TABLE'!$L$19+'DATA TABLE'!$M$19,"")</f>
        <v/>
      </c>
      <c r="AK40" s="26"/>
      <c r="AL40" s="28" t="str">
        <f>IF(AK39&lt;&gt;"",'DATA TABLE'!$L$19+'DATA TABLE'!$M$19,"")</f>
        <v/>
      </c>
      <c r="AM40" s="26"/>
      <c r="AN40" s="28" t="str">
        <f>IF(AM39&lt;&gt;"",'DATA TABLE'!$L$19+'DATA TABLE'!$M$19,"")</f>
        <v/>
      </c>
      <c r="AO40" s="26"/>
      <c r="AP40" s="28" t="str">
        <f>IF(AO39&lt;&gt;"",'DATA TABLE'!$L$19+'DATA TABLE'!$M$19,"")</f>
        <v/>
      </c>
      <c r="AQ40" s="26"/>
      <c r="AR40" s="28" t="str">
        <f>IF(AQ39&lt;&gt;"",'DATA TABLE'!$L$19+'DATA TABLE'!$M$19,"")</f>
        <v/>
      </c>
      <c r="AS40" s="26"/>
      <c r="AT40" s="28" t="str">
        <f>IF(AS39&lt;&gt;"",'DATA TABLE'!$L$19+'DATA TABLE'!$M$19,"")</f>
        <v/>
      </c>
      <c r="AU40" s="26"/>
      <c r="AV40" s="28" t="str">
        <f>IF(AU39&lt;&gt;"",'DATA TABLE'!$L$19+'DATA TABLE'!$M$19,"")</f>
        <v/>
      </c>
      <c r="AW40" s="26"/>
      <c r="AX40" s="28" t="str">
        <f>IF(AW39&lt;&gt;"",'DATA TABLE'!$L$19+'DATA TABLE'!$M$19,"")</f>
        <v/>
      </c>
      <c r="AY40" s="26"/>
      <c r="AZ40" s="28" t="str">
        <f>IF(AY39&lt;&gt;"",'DATA TABLE'!$L$19+'DATA TABLE'!$M$19,"")</f>
        <v/>
      </c>
      <c r="BA40" s="26"/>
      <c r="BB40" s="28" t="str">
        <f>IF(BA39&lt;&gt;"",'DATA TABLE'!$L$19+'DATA TABLE'!$M$19,"")</f>
        <v/>
      </c>
      <c r="BC40" s="26"/>
      <c r="BD40" s="28" t="str">
        <f>IF(BC39&lt;&gt;"",'DATA TABLE'!$L$19+'DATA TABLE'!$M$19,"")</f>
        <v/>
      </c>
      <c r="BE40" s="26"/>
      <c r="BF40" s="28" t="str">
        <f>IF(BE39&lt;&gt;"",'DATA TABLE'!$L$19+'DATA TABLE'!$M$19,"")</f>
        <v/>
      </c>
      <c r="BG40" s="26"/>
      <c r="BH40" s="28" t="str">
        <f>IF(BG39&lt;&gt;"",'DATA TABLE'!$L$19+'DATA TABLE'!$M$19,"")</f>
        <v/>
      </c>
      <c r="BI40" s="26"/>
      <c r="BJ40" s="28" t="str">
        <f>IF(BI39&lt;&gt;"",'DATA TABLE'!$L$19+'DATA TABLE'!$M$19,"")</f>
        <v/>
      </c>
      <c r="BK40" s="26"/>
      <c r="BL40" s="28" t="str">
        <f>IF(BK39&lt;&gt;"",'DATA TABLE'!$L$19+'DATA TABLE'!$M$19,"")</f>
        <v/>
      </c>
      <c r="BM40" s="26"/>
      <c r="BN40" s="28" t="str">
        <f>IF(BM39&lt;&gt;"",'DATA TABLE'!$L$19+'DATA TABLE'!$M$19,"")</f>
        <v/>
      </c>
      <c r="BO40" s="26"/>
      <c r="BP40" s="28" t="str">
        <f>IF(BO39&lt;&gt;"",'DATA TABLE'!$L$19+'DATA TABLE'!$M$19,"")</f>
        <v/>
      </c>
      <c r="BQ40" s="26"/>
      <c r="BR40" s="28" t="str">
        <f>IF(BQ39&lt;&gt;"",'DATA TABLE'!$L$19+'DATA TABLE'!$M$19,"")</f>
        <v/>
      </c>
      <c r="BS40" s="26"/>
      <c r="BT40" s="28" t="str">
        <f>IF(BS39&lt;&gt;"",'DATA TABLE'!$L$19+'DATA TABLE'!$M$19,"")</f>
        <v/>
      </c>
      <c r="BU40" s="26"/>
      <c r="BV40" s="28" t="str">
        <f>IF(BU39&lt;&gt;"",'DATA TABLE'!$L$19+'DATA TABLE'!$M$19,"")</f>
        <v/>
      </c>
      <c r="BW40" s="26"/>
      <c r="BX40" s="28" t="str">
        <f>IF(BW39&lt;&gt;"",'DATA TABLE'!$L$19+'DATA TABLE'!$M$19,"")</f>
        <v/>
      </c>
      <c r="BY40" s="26"/>
      <c r="BZ40" s="28" t="str">
        <f>IF(BY39&lt;&gt;"",'DATA TABLE'!$L$19+'DATA TABLE'!$M$19,"")</f>
        <v/>
      </c>
      <c r="CA40" s="26"/>
      <c r="CB40" s="28" t="str">
        <f>IF(CA39&lt;&gt;"",'DATA TABLE'!$L$19+'DATA TABLE'!$M$19,"")</f>
        <v/>
      </c>
      <c r="CC40" s="26"/>
      <c r="CD40" s="28" t="str">
        <f>IF(CC39&lt;&gt;"",'DATA TABLE'!$L$19+'DATA TABLE'!$M$19,"")</f>
        <v/>
      </c>
      <c r="CE40" s="26"/>
      <c r="CF40" s="28" t="str">
        <f>IF(CE39&lt;&gt;"",'DATA TABLE'!$L$19+'DATA TABLE'!$M$19,"")</f>
        <v/>
      </c>
      <c r="CG40" s="26"/>
      <c r="CH40" s="28" t="str">
        <f>IF(CG39&lt;&gt;"",'DATA TABLE'!$L$19+'DATA TABLE'!$M$19,"")</f>
        <v/>
      </c>
      <c r="CI40" s="26"/>
      <c r="CJ40" s="28" t="str">
        <f>IF(CI39&lt;&gt;"",'DATA TABLE'!$L$19+'DATA TABLE'!$M$19,"")</f>
        <v/>
      </c>
      <c r="CK40" s="26"/>
      <c r="CL40" s="28" t="str">
        <f>IF(CK39&lt;&gt;"",'DATA TABLE'!$L$19+'DATA TABLE'!$M$19,"")</f>
        <v/>
      </c>
      <c r="CM40" s="26"/>
      <c r="CN40" s="28" t="str">
        <f>IF(CM39&lt;&gt;"",'DATA TABLE'!$L$19+'DATA TABLE'!$M$19,"")</f>
        <v/>
      </c>
      <c r="CO40" s="26"/>
      <c r="CP40" s="28" t="str">
        <f>IF(CO39&lt;&gt;"",'DATA TABLE'!$L$19+'DATA TABLE'!$M$19,"")</f>
        <v/>
      </c>
      <c r="CQ40" s="26"/>
      <c r="CR40" s="28" t="str">
        <f>IF(CQ39&lt;&gt;"",'DATA TABLE'!$L$19+'DATA TABLE'!$M$19,"")</f>
        <v/>
      </c>
      <c r="CS40" s="26"/>
      <c r="CT40" s="28" t="str">
        <f>IF(CS39&lt;&gt;"",'DATA TABLE'!$L$19+'DATA TABLE'!$M$19,"")</f>
        <v/>
      </c>
      <c r="CU40" s="26"/>
      <c r="CV40" s="28" t="str">
        <f>IF(CU39&lt;&gt;"",'DATA TABLE'!$L$19+'DATA TABLE'!$M$19,"")</f>
        <v/>
      </c>
      <c r="CW40" s="26"/>
      <c r="CX40" s="28" t="str">
        <f>IF(CW39&lt;&gt;"",'DATA TABLE'!$L$19+'DATA TABLE'!$M$19,"")</f>
        <v/>
      </c>
      <c r="CY40" s="26"/>
      <c r="CZ40" s="28" t="str">
        <f>IF(CY39&lt;&gt;"",'DATA TABLE'!$L$19+'DATA TABLE'!$M$19,"")</f>
        <v/>
      </c>
      <c r="DA40" s="26"/>
      <c r="DB40" s="28" t="str">
        <f>IF(DA39&lt;&gt;"",'DATA TABLE'!$L$19+'DATA TABLE'!$M$19,"")</f>
        <v/>
      </c>
    </row>
    <row r="41" spans="2:106">
      <c r="B41" s="31" t="str">
        <f>+'DATA TABLE'!C52&amp;" ||  "&amp;'DATA TABLE'!H52</f>
        <v xml:space="preserve"> ||  </v>
      </c>
      <c r="C41" s="27" t="str">
        <f>IF(WEEKNUM('DATA TABLE'!$V$19,1)=SCHEDULE!C40,'DATA TABLE'!$V$19,"")</f>
        <v/>
      </c>
      <c r="D41" s="25" t="str">
        <f>IF(C41&lt;&gt;"",'DATA TABLE'!$P$19&amp;"-"&amp;'DATA TABLE'!$Q$19,"")</f>
        <v/>
      </c>
      <c r="E41" s="27" t="str">
        <f>IF(WEEKNUM('DATA TABLE'!$V$19,1)=SCHEDULE!E40,'DATA TABLE'!$V$19,"")</f>
        <v/>
      </c>
      <c r="F41" s="25" t="str">
        <f>IF(E41&lt;&gt;"",'DATA TABLE'!$P$19&amp;"-"&amp;'DATA TABLE'!$Q$19,"")</f>
        <v/>
      </c>
      <c r="G41" s="27" t="str">
        <f>IF(WEEKNUM('DATA TABLE'!$V$19,1)=SCHEDULE!G40,'DATA TABLE'!$V$19,"")</f>
        <v/>
      </c>
      <c r="H41" s="25" t="str">
        <f>IF(G41&lt;&gt;"",'DATA TABLE'!$P$19&amp;"-"&amp;'DATA TABLE'!$Q$19,"")</f>
        <v/>
      </c>
      <c r="I41" s="27" t="str">
        <f>IF(WEEKNUM('DATA TABLE'!$V$19,1)=SCHEDULE!I40,'DATA TABLE'!$V$19,"")</f>
        <v/>
      </c>
      <c r="J41" s="25" t="str">
        <f>IF(I41&lt;&gt;"",'DATA TABLE'!$P$19&amp;"-"&amp;'DATA TABLE'!$Q$19,"")</f>
        <v/>
      </c>
      <c r="K41" s="27" t="str">
        <f>IF(WEEKNUM('DATA TABLE'!$V$19,1)=SCHEDULE!K40,'DATA TABLE'!$V$19,"")</f>
        <v/>
      </c>
      <c r="L41" s="25" t="str">
        <f>IF(K41&lt;&gt;"",'DATA TABLE'!$P$19&amp;"-"&amp;'DATA TABLE'!$Q$19,"")</f>
        <v/>
      </c>
      <c r="M41" s="27" t="str">
        <f>IF(WEEKNUM('DATA TABLE'!$V$19,1)=SCHEDULE!M40,'DATA TABLE'!$V$19,"")</f>
        <v/>
      </c>
      <c r="N41" s="25" t="str">
        <f>IF(M41&lt;&gt;"",'DATA TABLE'!$P$19&amp;"-"&amp;'DATA TABLE'!$Q$19,"")</f>
        <v/>
      </c>
      <c r="O41" s="27" t="str">
        <f>IF(WEEKNUM('DATA TABLE'!$V$19,1)=SCHEDULE!O40,'DATA TABLE'!$V$19,"")</f>
        <v/>
      </c>
      <c r="P41" s="25" t="str">
        <f>IF(O41&lt;&gt;"",'DATA TABLE'!$P$19&amp;"-"&amp;'DATA TABLE'!$Q$19,"")</f>
        <v/>
      </c>
      <c r="Q41" s="27" t="str">
        <f>IF(WEEKNUM('DATA TABLE'!$V$19,1)=SCHEDULE!Q40,'DATA TABLE'!$V$19,"")</f>
        <v/>
      </c>
      <c r="R41" s="25" t="str">
        <f>IF(Q41&lt;&gt;"",'DATA TABLE'!$P$19&amp;"-"&amp;'DATA TABLE'!$Q$19,"")</f>
        <v/>
      </c>
      <c r="S41" s="27" t="str">
        <f>IF(WEEKNUM('DATA TABLE'!$V$19,1)=SCHEDULE!S40,'DATA TABLE'!$V$19,"")</f>
        <v/>
      </c>
      <c r="T41" s="25" t="str">
        <f>IF(S41&lt;&gt;"",'DATA TABLE'!$P$19&amp;"-"&amp;'DATA TABLE'!$Q$19,"")</f>
        <v/>
      </c>
      <c r="U41" s="27" t="str">
        <f>IF(WEEKNUM('DATA TABLE'!$V$19,1)=SCHEDULE!U40,'DATA TABLE'!$V$19,"")</f>
        <v/>
      </c>
      <c r="V41" s="25" t="str">
        <f>IF(U41&lt;&gt;"",'DATA TABLE'!$P$19&amp;"-"&amp;'DATA TABLE'!$Q$19,"")</f>
        <v/>
      </c>
      <c r="W41" s="27" t="str">
        <f>IF(WEEKNUM('DATA TABLE'!$V$19,1)=SCHEDULE!W40,'DATA TABLE'!$V$19,"")</f>
        <v/>
      </c>
      <c r="X41" s="25" t="str">
        <f>IF(W41&lt;&gt;"",'DATA TABLE'!$P$19&amp;"-"&amp;'DATA TABLE'!$Q$19,"")</f>
        <v/>
      </c>
      <c r="Y41" s="27" t="str">
        <f>IF(WEEKNUM('DATA TABLE'!$V$19,1)=SCHEDULE!Y40,'DATA TABLE'!$V$19,"")</f>
        <v/>
      </c>
      <c r="Z41" s="25" t="str">
        <f>IF(Y41&lt;&gt;"",'DATA TABLE'!$P$19&amp;"-"&amp;'DATA TABLE'!$Q$19,"")</f>
        <v/>
      </c>
      <c r="AA41" s="27" t="str">
        <f>IF(WEEKNUM('DATA TABLE'!$V$19,1)=SCHEDULE!AA40,'DATA TABLE'!$V$19,"")</f>
        <v/>
      </c>
      <c r="AB41" s="25" t="str">
        <f>IF(AA41&lt;&gt;"",'DATA TABLE'!$P$19&amp;"-"&amp;'DATA TABLE'!$Q$19,"")</f>
        <v/>
      </c>
      <c r="AC41" s="27" t="str">
        <f>IF(WEEKNUM('DATA TABLE'!$V$19,1)=SCHEDULE!AC40,'DATA TABLE'!$V$19,"")</f>
        <v/>
      </c>
      <c r="AD41" s="25" t="str">
        <f>IF(AC41&lt;&gt;"",'DATA TABLE'!$P$19&amp;"-"&amp;'DATA TABLE'!$Q$19,"")</f>
        <v/>
      </c>
      <c r="AE41" s="27" t="str">
        <f>IF(WEEKNUM('DATA TABLE'!$V$19,1)=SCHEDULE!AE40,'DATA TABLE'!$V$19,"")</f>
        <v/>
      </c>
      <c r="AF41" s="25" t="str">
        <f>IF(AE41&lt;&gt;"",'DATA TABLE'!$P$19&amp;"-"&amp;'DATA TABLE'!$Q$19,"")</f>
        <v/>
      </c>
      <c r="AG41" s="27" t="str">
        <f>IF(WEEKNUM('DATA TABLE'!$V$19,1)=SCHEDULE!AG40,'DATA TABLE'!$V$19,"")</f>
        <v/>
      </c>
      <c r="AH41" s="25" t="str">
        <f>IF(AG41&lt;&gt;"",'DATA TABLE'!$P$19&amp;"-"&amp;'DATA TABLE'!$Q$19,"")</f>
        <v/>
      </c>
      <c r="AI41" s="27" t="str">
        <f>IF(WEEKNUM('DATA TABLE'!$V$19,1)=SCHEDULE!AI40,'DATA TABLE'!$V$19,"")</f>
        <v/>
      </c>
      <c r="AJ41" s="25" t="str">
        <f>IF(AI41&lt;&gt;"",'DATA TABLE'!$P$19&amp;"-"&amp;'DATA TABLE'!$Q$19,"")</f>
        <v/>
      </c>
      <c r="AK41" s="27" t="str">
        <f>IF(WEEKNUM('DATA TABLE'!$V$19,1)=SCHEDULE!AK40,'DATA TABLE'!$V$19,"")</f>
        <v/>
      </c>
      <c r="AL41" s="25" t="str">
        <f>IF(AK41&lt;&gt;"",'DATA TABLE'!$P$19&amp;"-"&amp;'DATA TABLE'!$Q$19,"")</f>
        <v/>
      </c>
      <c r="AM41" s="27" t="str">
        <f>IF(WEEKNUM('DATA TABLE'!$V$19,1)=SCHEDULE!AM40,'DATA TABLE'!$V$19,"")</f>
        <v/>
      </c>
      <c r="AN41" s="25" t="str">
        <f>IF(AM41&lt;&gt;"",'DATA TABLE'!$P$19&amp;"-"&amp;'DATA TABLE'!$Q$19,"")</f>
        <v/>
      </c>
      <c r="AO41" s="27" t="str">
        <f>IF(WEEKNUM('DATA TABLE'!$V$19,1)=SCHEDULE!AO40,'DATA TABLE'!$V$19,"")</f>
        <v/>
      </c>
      <c r="AP41" s="25" t="str">
        <f>IF(AO41&lt;&gt;"",'DATA TABLE'!$P$19&amp;"-"&amp;'DATA TABLE'!$Q$19,"")</f>
        <v/>
      </c>
      <c r="AQ41" s="27" t="str">
        <f>IF(WEEKNUM('DATA TABLE'!$V$19,1)=SCHEDULE!AQ40,'DATA TABLE'!$V$19,"")</f>
        <v/>
      </c>
      <c r="AR41" s="25" t="str">
        <f>IF(AQ41&lt;&gt;"",'DATA TABLE'!$P$19&amp;"-"&amp;'DATA TABLE'!$Q$19,"")</f>
        <v/>
      </c>
      <c r="AS41" s="27" t="str">
        <f>IF(WEEKNUM('DATA TABLE'!$V$19,1)=SCHEDULE!AS40,'DATA TABLE'!$V$19,"")</f>
        <v/>
      </c>
      <c r="AT41" s="25" t="str">
        <f>IF(AS41&lt;&gt;"",'DATA TABLE'!$P$19&amp;"-"&amp;'DATA TABLE'!$Q$19,"")</f>
        <v/>
      </c>
      <c r="AU41" s="27" t="str">
        <f>IF(WEEKNUM('DATA TABLE'!$V$19,1)=SCHEDULE!AU40,'DATA TABLE'!$V$19,"")</f>
        <v/>
      </c>
      <c r="AV41" s="25" t="str">
        <f>IF(AU41&lt;&gt;"",'DATA TABLE'!$P$19&amp;"-"&amp;'DATA TABLE'!$Q$19,"")</f>
        <v/>
      </c>
      <c r="AW41" s="27" t="str">
        <f>IF(WEEKNUM('DATA TABLE'!$V$19,1)=SCHEDULE!AW40,'DATA TABLE'!$V$19,"")</f>
        <v/>
      </c>
      <c r="AX41" s="25" t="str">
        <f>IF(AW41&lt;&gt;"",'DATA TABLE'!$P$19&amp;"-"&amp;'DATA TABLE'!$Q$19,"")</f>
        <v/>
      </c>
      <c r="AY41" s="27" t="str">
        <f>IF(WEEKNUM('DATA TABLE'!$V$19,1)=SCHEDULE!AY40,'DATA TABLE'!$V$19,"")</f>
        <v/>
      </c>
      <c r="AZ41" s="25" t="str">
        <f>IF(AY41&lt;&gt;"",'DATA TABLE'!$P$19&amp;"-"&amp;'DATA TABLE'!$Q$19,"")</f>
        <v/>
      </c>
      <c r="BA41" s="27" t="str">
        <f>IF(WEEKNUM('DATA TABLE'!$V$19,1)=SCHEDULE!BA40,'DATA TABLE'!$V$19,"")</f>
        <v/>
      </c>
      <c r="BB41" s="25" t="str">
        <f>IF(BA41&lt;&gt;"",'DATA TABLE'!$P$19&amp;"-"&amp;'DATA TABLE'!$Q$19,"")</f>
        <v/>
      </c>
      <c r="BC41" s="27" t="str">
        <f>IF(WEEKNUM('DATA TABLE'!$V$19,1)=SCHEDULE!BC40,'DATA TABLE'!$V$19,"")</f>
        <v/>
      </c>
      <c r="BD41" s="25" t="str">
        <f>IF(BC41&lt;&gt;"",'DATA TABLE'!$P$19&amp;"-"&amp;'DATA TABLE'!$Q$19,"")</f>
        <v/>
      </c>
      <c r="BE41" s="27" t="str">
        <f>IF(WEEKNUM('DATA TABLE'!$V$19,1)=SCHEDULE!BE40,'DATA TABLE'!$V$19,"")</f>
        <v/>
      </c>
      <c r="BF41" s="25" t="str">
        <f>IF(BE41&lt;&gt;"",'DATA TABLE'!$P$19&amp;"-"&amp;'DATA TABLE'!$Q$19,"")</f>
        <v/>
      </c>
      <c r="BG41" s="27" t="str">
        <f>IF(WEEKNUM('DATA TABLE'!$V$19,1)=SCHEDULE!BG40,'DATA TABLE'!$V$19,"")</f>
        <v/>
      </c>
      <c r="BH41" s="25" t="str">
        <f>IF(BG41&lt;&gt;"",'DATA TABLE'!$P$19&amp;"-"&amp;'DATA TABLE'!$Q$19,"")</f>
        <v/>
      </c>
      <c r="BI41" s="27" t="str">
        <f>IF(WEEKNUM('DATA TABLE'!$V$19,1)=SCHEDULE!BI40,'DATA TABLE'!$V$19,"")</f>
        <v/>
      </c>
      <c r="BJ41" s="25" t="str">
        <f>IF(BI41&lt;&gt;"",'DATA TABLE'!$P$19&amp;"-"&amp;'DATA TABLE'!$Q$19,"")</f>
        <v/>
      </c>
      <c r="BK41" s="27" t="str">
        <f>IF(WEEKNUM('DATA TABLE'!$V$19,1)=SCHEDULE!BK40,'DATA TABLE'!$V$19,"")</f>
        <v/>
      </c>
      <c r="BL41" s="25" t="str">
        <f>IF(BK41&lt;&gt;"",'DATA TABLE'!$P$19&amp;"-"&amp;'DATA TABLE'!$Q$19,"")</f>
        <v/>
      </c>
      <c r="BM41" s="27" t="str">
        <f>IF(WEEKNUM('DATA TABLE'!$V$19,1)=SCHEDULE!BM40,'DATA TABLE'!$V$19,"")</f>
        <v/>
      </c>
      <c r="BN41" s="25" t="str">
        <f>IF(BM41&lt;&gt;"",'DATA TABLE'!$P$19&amp;"-"&amp;'DATA TABLE'!$Q$19,"")</f>
        <v/>
      </c>
      <c r="BO41" s="27" t="str">
        <f>IF(WEEKNUM('DATA TABLE'!$V$19,1)=SCHEDULE!BO40,'DATA TABLE'!$V$19,"")</f>
        <v/>
      </c>
      <c r="BP41" s="25" t="str">
        <f>IF(BO41&lt;&gt;"",'DATA TABLE'!$P$19&amp;"-"&amp;'DATA TABLE'!$Q$19,"")</f>
        <v/>
      </c>
      <c r="BQ41" s="27" t="str">
        <f>IF(WEEKNUM('DATA TABLE'!$V$19,1)=SCHEDULE!BQ40,'DATA TABLE'!$V$19,"")</f>
        <v/>
      </c>
      <c r="BR41" s="25" t="str">
        <f>IF(BQ41&lt;&gt;"",'DATA TABLE'!$P$19&amp;"-"&amp;'DATA TABLE'!$Q$19,"")</f>
        <v/>
      </c>
      <c r="BS41" s="27" t="str">
        <f>IF(WEEKNUM('DATA TABLE'!$V$19,1)=SCHEDULE!BS40,'DATA TABLE'!$V$19,"")</f>
        <v/>
      </c>
      <c r="BT41" s="25" t="str">
        <f>IF(BS41&lt;&gt;"",'DATA TABLE'!$P$19&amp;"-"&amp;'DATA TABLE'!$Q$19,"")</f>
        <v/>
      </c>
      <c r="BU41" s="27" t="str">
        <f>IF(WEEKNUM('DATA TABLE'!$V$19,1)=SCHEDULE!BU40,'DATA TABLE'!$V$19,"")</f>
        <v/>
      </c>
      <c r="BV41" s="25" t="str">
        <f>IF(BU41&lt;&gt;"",'DATA TABLE'!$P$19&amp;"-"&amp;'DATA TABLE'!$Q$19,"")</f>
        <v/>
      </c>
      <c r="BW41" s="27" t="str">
        <f>IF(WEEKNUM('DATA TABLE'!$V$19,1)=SCHEDULE!BW40,'DATA TABLE'!$V$19,"")</f>
        <v/>
      </c>
      <c r="BX41" s="25" t="str">
        <f>IF(BW41&lt;&gt;"",'DATA TABLE'!$P$19&amp;"-"&amp;'DATA TABLE'!$Q$19,"")</f>
        <v/>
      </c>
      <c r="BY41" s="27" t="str">
        <f>IF(WEEKNUM('DATA TABLE'!$V$19,1)=SCHEDULE!BY40,'DATA TABLE'!$V$19,"")</f>
        <v/>
      </c>
      <c r="BZ41" s="25" t="str">
        <f>IF(BY41&lt;&gt;"",'DATA TABLE'!$P$19&amp;"-"&amp;'DATA TABLE'!$Q$19,"")</f>
        <v/>
      </c>
      <c r="CA41" s="27" t="str">
        <f>IF(WEEKNUM('DATA TABLE'!$V$19,1)=SCHEDULE!CA40,'DATA TABLE'!$V$19,"")</f>
        <v/>
      </c>
      <c r="CB41" s="25" t="str">
        <f>IF(CA41&lt;&gt;"",'DATA TABLE'!$P$19&amp;"-"&amp;'DATA TABLE'!$Q$19,"")</f>
        <v/>
      </c>
      <c r="CC41" s="27" t="str">
        <f>IF(WEEKNUM('DATA TABLE'!$V$19,1)=SCHEDULE!CC40,'DATA TABLE'!$V$19,"")</f>
        <v/>
      </c>
      <c r="CD41" s="25" t="str">
        <f>IF(CC41&lt;&gt;"",'DATA TABLE'!$P$19&amp;"-"&amp;'DATA TABLE'!$Q$19,"")</f>
        <v/>
      </c>
      <c r="CE41" s="27" t="str">
        <f>IF(WEEKNUM('DATA TABLE'!$V$19,1)=SCHEDULE!CE40,'DATA TABLE'!$V$19,"")</f>
        <v/>
      </c>
      <c r="CF41" s="25" t="str">
        <f>IF(CE41&lt;&gt;"",'DATA TABLE'!$P$19&amp;"-"&amp;'DATA TABLE'!$Q$19,"")</f>
        <v/>
      </c>
      <c r="CG41" s="27" t="str">
        <f>IF(WEEKNUM('DATA TABLE'!$V$19,1)=SCHEDULE!CG40,'DATA TABLE'!$V$19,"")</f>
        <v/>
      </c>
      <c r="CH41" s="25" t="str">
        <f>IF(CG41&lt;&gt;"",'DATA TABLE'!$P$19&amp;"-"&amp;'DATA TABLE'!$Q$19,"")</f>
        <v/>
      </c>
      <c r="CI41" s="27" t="str">
        <f>IF(WEEKNUM('DATA TABLE'!$V$19,1)=SCHEDULE!CI40,'DATA TABLE'!$V$19,"")</f>
        <v/>
      </c>
      <c r="CJ41" s="25" t="str">
        <f>IF(CI41&lt;&gt;"",'DATA TABLE'!$P$19&amp;"-"&amp;'DATA TABLE'!$Q$19,"")</f>
        <v/>
      </c>
      <c r="CK41" s="27" t="str">
        <f>IF(WEEKNUM('DATA TABLE'!$V$19,1)=SCHEDULE!CK40,'DATA TABLE'!$V$19,"")</f>
        <v/>
      </c>
      <c r="CL41" s="25" t="str">
        <f>IF(CK41&lt;&gt;"",'DATA TABLE'!$P$19&amp;"-"&amp;'DATA TABLE'!$Q$19,"")</f>
        <v/>
      </c>
      <c r="CM41" s="27" t="str">
        <f>IF(WEEKNUM('DATA TABLE'!$V$19,1)=SCHEDULE!CM40,'DATA TABLE'!$V$19,"")</f>
        <v/>
      </c>
      <c r="CN41" s="25" t="str">
        <f>IF(CM41&lt;&gt;"",'DATA TABLE'!$P$19&amp;"-"&amp;'DATA TABLE'!$Q$19,"")</f>
        <v/>
      </c>
      <c r="CO41" s="27" t="str">
        <f>IF(WEEKNUM('DATA TABLE'!$V$19,1)=SCHEDULE!CO40,'DATA TABLE'!$V$19,"")</f>
        <v/>
      </c>
      <c r="CP41" s="25" t="str">
        <f>IF(CO41&lt;&gt;"",'DATA TABLE'!$P$19&amp;"-"&amp;'DATA TABLE'!$Q$19,"")</f>
        <v/>
      </c>
      <c r="CQ41" s="27" t="str">
        <f>IF(WEEKNUM('DATA TABLE'!$V$19,1)=SCHEDULE!CQ40,'DATA TABLE'!$V$19,"")</f>
        <v/>
      </c>
      <c r="CR41" s="25" t="str">
        <f>IF(CQ41&lt;&gt;"",'DATA TABLE'!$P$19&amp;"-"&amp;'DATA TABLE'!$Q$19,"")</f>
        <v/>
      </c>
      <c r="CS41" s="27" t="str">
        <f>IF(WEEKNUM('DATA TABLE'!$V$19,1)=SCHEDULE!CS40,'DATA TABLE'!$V$19,"")</f>
        <v/>
      </c>
      <c r="CT41" s="25" t="str">
        <f>IF(CS41&lt;&gt;"",'DATA TABLE'!$P$19&amp;"-"&amp;'DATA TABLE'!$Q$19,"")</f>
        <v/>
      </c>
      <c r="CU41" s="27" t="str">
        <f>IF(WEEKNUM('DATA TABLE'!$V$19,1)=SCHEDULE!CU40,'DATA TABLE'!$V$19,"")</f>
        <v/>
      </c>
      <c r="CV41" s="25" t="str">
        <f>IF(CU41&lt;&gt;"",'DATA TABLE'!$P$19&amp;"-"&amp;'DATA TABLE'!$Q$19,"")</f>
        <v/>
      </c>
      <c r="CW41" s="27" t="str">
        <f>IF(WEEKNUM('DATA TABLE'!$V$19,1)=SCHEDULE!CW40,'DATA TABLE'!$V$19,"")</f>
        <v/>
      </c>
      <c r="CX41" s="25" t="str">
        <f>IF(CW41&lt;&gt;"",'DATA TABLE'!$P$19&amp;"-"&amp;'DATA TABLE'!$Q$19,"")</f>
        <v/>
      </c>
      <c r="CY41" s="27" t="str">
        <f>IF(WEEKNUM('DATA TABLE'!$V$19,1)=SCHEDULE!CY40,'DATA TABLE'!$V$19,"")</f>
        <v/>
      </c>
      <c r="CZ41" s="25" t="str">
        <f>IF(CY41&lt;&gt;"",'DATA TABLE'!$P$19&amp;"-"&amp;'DATA TABLE'!$Q$19,"")</f>
        <v/>
      </c>
      <c r="DA41" s="27" t="str">
        <f>IF(WEEKNUM('DATA TABLE'!$V$19,1)=SCHEDULE!DA40,'DATA TABLE'!$V$19,"")</f>
        <v/>
      </c>
      <c r="DB41" s="25" t="str">
        <f>IF(DA41&lt;&gt;"",'DATA TABLE'!$P$19&amp;"-"&amp;'DATA TABLE'!$Q$19,"")</f>
        <v/>
      </c>
    </row>
    <row r="42" spans="2:106" ht="15.75" thickBot="1">
      <c r="B42" s="32"/>
      <c r="C42" s="26"/>
      <c r="D42" s="28" t="str">
        <f>IF(C41&lt;&gt;"",'DATA TABLE'!$L$19+'DATA TABLE'!$M$19,"")</f>
        <v/>
      </c>
      <c r="E42" s="26"/>
      <c r="F42" s="28" t="str">
        <f>IF(E41&lt;&gt;"",'DATA TABLE'!$L$19+'DATA TABLE'!$M$19,"")</f>
        <v/>
      </c>
      <c r="G42" s="26"/>
      <c r="H42" s="28" t="str">
        <f>IF(G41&lt;&gt;"",'DATA TABLE'!$L$19+'DATA TABLE'!$M$19,"")</f>
        <v/>
      </c>
      <c r="I42" s="26"/>
      <c r="J42" s="28" t="str">
        <f>IF(I41&lt;&gt;"",'DATA TABLE'!$L$19+'DATA TABLE'!$M$19,"")</f>
        <v/>
      </c>
      <c r="K42" s="26"/>
      <c r="L42" s="28" t="str">
        <f>IF(K41&lt;&gt;"",'DATA TABLE'!$L$19+'DATA TABLE'!$M$19,"")</f>
        <v/>
      </c>
      <c r="M42" s="26"/>
      <c r="N42" s="28" t="str">
        <f>IF(M41&lt;&gt;"",'DATA TABLE'!$L$19+'DATA TABLE'!$M$19,"")</f>
        <v/>
      </c>
      <c r="O42" s="26"/>
      <c r="P42" s="28" t="str">
        <f>IF(O41&lt;&gt;"",'DATA TABLE'!$L$19+'DATA TABLE'!$M$19,"")</f>
        <v/>
      </c>
      <c r="Q42" s="26"/>
      <c r="R42" s="28" t="str">
        <f>IF(Q41&lt;&gt;"",'DATA TABLE'!$L$19+'DATA TABLE'!$M$19,"")</f>
        <v/>
      </c>
      <c r="S42" s="26"/>
      <c r="T42" s="28" t="str">
        <f>IF(S41&lt;&gt;"",'DATA TABLE'!$L$19+'DATA TABLE'!$M$19,"")</f>
        <v/>
      </c>
      <c r="U42" s="26"/>
      <c r="V42" s="28" t="str">
        <f>IF(U41&lt;&gt;"",'DATA TABLE'!$L$19+'DATA TABLE'!$M$19,"")</f>
        <v/>
      </c>
      <c r="W42" s="26"/>
      <c r="X42" s="28" t="str">
        <f>IF(W41&lt;&gt;"",'DATA TABLE'!$L$19+'DATA TABLE'!$M$19,"")</f>
        <v/>
      </c>
      <c r="Y42" s="26"/>
      <c r="Z42" s="28" t="str">
        <f>IF(Y41&lt;&gt;"",'DATA TABLE'!$L$19+'DATA TABLE'!$M$19,"")</f>
        <v/>
      </c>
      <c r="AA42" s="26"/>
      <c r="AB42" s="28" t="str">
        <f>IF(AA41&lt;&gt;"",'DATA TABLE'!$L$19+'DATA TABLE'!$M$19,"")</f>
        <v/>
      </c>
      <c r="AC42" s="26"/>
      <c r="AD42" s="28" t="str">
        <f>IF(AC41&lt;&gt;"",'DATA TABLE'!$L$19+'DATA TABLE'!$M$19,"")</f>
        <v/>
      </c>
      <c r="AE42" s="26"/>
      <c r="AF42" s="28" t="str">
        <f>IF(AE41&lt;&gt;"",'DATA TABLE'!$L$19+'DATA TABLE'!$M$19,"")</f>
        <v/>
      </c>
      <c r="AG42" s="26"/>
      <c r="AH42" s="28" t="str">
        <f>IF(AG41&lt;&gt;"",'DATA TABLE'!$L$19+'DATA TABLE'!$M$19,"")</f>
        <v/>
      </c>
      <c r="AI42" s="26"/>
      <c r="AJ42" s="28" t="str">
        <f>IF(AI41&lt;&gt;"",'DATA TABLE'!$L$19+'DATA TABLE'!$M$19,"")</f>
        <v/>
      </c>
      <c r="AK42" s="26"/>
      <c r="AL42" s="28" t="str">
        <f>IF(AK41&lt;&gt;"",'DATA TABLE'!$L$19+'DATA TABLE'!$M$19,"")</f>
        <v/>
      </c>
      <c r="AM42" s="26"/>
      <c r="AN42" s="28" t="str">
        <f>IF(AM41&lt;&gt;"",'DATA TABLE'!$L$19+'DATA TABLE'!$M$19,"")</f>
        <v/>
      </c>
      <c r="AO42" s="26"/>
      <c r="AP42" s="28" t="str">
        <f>IF(AO41&lt;&gt;"",'DATA TABLE'!$L$19+'DATA TABLE'!$M$19,"")</f>
        <v/>
      </c>
      <c r="AQ42" s="26"/>
      <c r="AR42" s="28" t="str">
        <f>IF(AQ41&lt;&gt;"",'DATA TABLE'!$L$19+'DATA TABLE'!$M$19,"")</f>
        <v/>
      </c>
      <c r="AS42" s="26"/>
      <c r="AT42" s="28" t="str">
        <f>IF(AS41&lt;&gt;"",'DATA TABLE'!$L$19+'DATA TABLE'!$M$19,"")</f>
        <v/>
      </c>
      <c r="AU42" s="26"/>
      <c r="AV42" s="28" t="str">
        <f>IF(AU41&lt;&gt;"",'DATA TABLE'!$L$19+'DATA TABLE'!$M$19,"")</f>
        <v/>
      </c>
      <c r="AW42" s="26"/>
      <c r="AX42" s="28" t="str">
        <f>IF(AW41&lt;&gt;"",'DATA TABLE'!$L$19+'DATA TABLE'!$M$19,"")</f>
        <v/>
      </c>
      <c r="AY42" s="26"/>
      <c r="AZ42" s="28" t="str">
        <f>IF(AY41&lt;&gt;"",'DATA TABLE'!$L$19+'DATA TABLE'!$M$19,"")</f>
        <v/>
      </c>
      <c r="BA42" s="26"/>
      <c r="BB42" s="28" t="str">
        <f>IF(BA41&lt;&gt;"",'DATA TABLE'!$L$19+'DATA TABLE'!$M$19,"")</f>
        <v/>
      </c>
      <c r="BC42" s="26"/>
      <c r="BD42" s="28" t="str">
        <f>IF(BC41&lt;&gt;"",'DATA TABLE'!$L$19+'DATA TABLE'!$M$19,"")</f>
        <v/>
      </c>
      <c r="BE42" s="26"/>
      <c r="BF42" s="28" t="str">
        <f>IF(BE41&lt;&gt;"",'DATA TABLE'!$L$19+'DATA TABLE'!$M$19,"")</f>
        <v/>
      </c>
      <c r="BG42" s="26"/>
      <c r="BH42" s="28" t="str">
        <f>IF(BG41&lt;&gt;"",'DATA TABLE'!$L$19+'DATA TABLE'!$M$19,"")</f>
        <v/>
      </c>
      <c r="BI42" s="26"/>
      <c r="BJ42" s="28" t="str">
        <f>IF(BI41&lt;&gt;"",'DATA TABLE'!$L$19+'DATA TABLE'!$M$19,"")</f>
        <v/>
      </c>
      <c r="BK42" s="26"/>
      <c r="BL42" s="28" t="str">
        <f>IF(BK41&lt;&gt;"",'DATA TABLE'!$L$19+'DATA TABLE'!$M$19,"")</f>
        <v/>
      </c>
      <c r="BM42" s="26"/>
      <c r="BN42" s="28" t="str">
        <f>IF(BM41&lt;&gt;"",'DATA TABLE'!$L$19+'DATA TABLE'!$M$19,"")</f>
        <v/>
      </c>
      <c r="BO42" s="26"/>
      <c r="BP42" s="28" t="str">
        <f>IF(BO41&lt;&gt;"",'DATA TABLE'!$L$19+'DATA TABLE'!$M$19,"")</f>
        <v/>
      </c>
      <c r="BQ42" s="26"/>
      <c r="BR42" s="28" t="str">
        <f>IF(BQ41&lt;&gt;"",'DATA TABLE'!$L$19+'DATA TABLE'!$M$19,"")</f>
        <v/>
      </c>
      <c r="BS42" s="26"/>
      <c r="BT42" s="28" t="str">
        <f>IF(BS41&lt;&gt;"",'DATA TABLE'!$L$19+'DATA TABLE'!$M$19,"")</f>
        <v/>
      </c>
      <c r="BU42" s="26"/>
      <c r="BV42" s="28" t="str">
        <f>IF(BU41&lt;&gt;"",'DATA TABLE'!$L$19+'DATA TABLE'!$M$19,"")</f>
        <v/>
      </c>
      <c r="BW42" s="26"/>
      <c r="BX42" s="28" t="str">
        <f>IF(BW41&lt;&gt;"",'DATA TABLE'!$L$19+'DATA TABLE'!$M$19,"")</f>
        <v/>
      </c>
      <c r="BY42" s="26"/>
      <c r="BZ42" s="28" t="str">
        <f>IF(BY41&lt;&gt;"",'DATA TABLE'!$L$19+'DATA TABLE'!$M$19,"")</f>
        <v/>
      </c>
      <c r="CA42" s="26"/>
      <c r="CB42" s="28" t="str">
        <f>IF(CA41&lt;&gt;"",'DATA TABLE'!$L$19+'DATA TABLE'!$M$19,"")</f>
        <v/>
      </c>
      <c r="CC42" s="26"/>
      <c r="CD42" s="28" t="str">
        <f>IF(CC41&lt;&gt;"",'DATA TABLE'!$L$19+'DATA TABLE'!$M$19,"")</f>
        <v/>
      </c>
      <c r="CE42" s="26"/>
      <c r="CF42" s="28" t="str">
        <f>IF(CE41&lt;&gt;"",'DATA TABLE'!$L$19+'DATA TABLE'!$M$19,"")</f>
        <v/>
      </c>
      <c r="CG42" s="26"/>
      <c r="CH42" s="28" t="str">
        <f>IF(CG41&lt;&gt;"",'DATA TABLE'!$L$19+'DATA TABLE'!$M$19,"")</f>
        <v/>
      </c>
      <c r="CI42" s="26"/>
      <c r="CJ42" s="28" t="str">
        <f>IF(CI41&lt;&gt;"",'DATA TABLE'!$L$19+'DATA TABLE'!$M$19,"")</f>
        <v/>
      </c>
      <c r="CK42" s="26"/>
      <c r="CL42" s="28" t="str">
        <f>IF(CK41&lt;&gt;"",'DATA TABLE'!$L$19+'DATA TABLE'!$M$19,"")</f>
        <v/>
      </c>
      <c r="CM42" s="26"/>
      <c r="CN42" s="28" t="str">
        <f>IF(CM41&lt;&gt;"",'DATA TABLE'!$L$19+'DATA TABLE'!$M$19,"")</f>
        <v/>
      </c>
      <c r="CO42" s="26"/>
      <c r="CP42" s="28" t="str">
        <f>IF(CO41&lt;&gt;"",'DATA TABLE'!$L$19+'DATA TABLE'!$M$19,"")</f>
        <v/>
      </c>
      <c r="CQ42" s="26"/>
      <c r="CR42" s="28" t="str">
        <f>IF(CQ41&lt;&gt;"",'DATA TABLE'!$L$19+'DATA TABLE'!$M$19,"")</f>
        <v/>
      </c>
      <c r="CS42" s="26"/>
      <c r="CT42" s="28" t="str">
        <f>IF(CS41&lt;&gt;"",'DATA TABLE'!$L$19+'DATA TABLE'!$M$19,"")</f>
        <v/>
      </c>
      <c r="CU42" s="26"/>
      <c r="CV42" s="28" t="str">
        <f>IF(CU41&lt;&gt;"",'DATA TABLE'!$L$19+'DATA TABLE'!$M$19,"")</f>
        <v/>
      </c>
      <c r="CW42" s="26"/>
      <c r="CX42" s="28" t="str">
        <f>IF(CW41&lt;&gt;"",'DATA TABLE'!$L$19+'DATA TABLE'!$M$19,"")</f>
        <v/>
      </c>
      <c r="CY42" s="26"/>
      <c r="CZ42" s="28" t="str">
        <f>IF(CY41&lt;&gt;"",'DATA TABLE'!$L$19+'DATA TABLE'!$M$19,"")</f>
        <v/>
      </c>
      <c r="DA42" s="26"/>
      <c r="DB42" s="28" t="str">
        <f>IF(DA41&lt;&gt;"",'DATA TABLE'!$L$19+'DATA TABLE'!$M$19,"")</f>
        <v/>
      </c>
    </row>
    <row r="43" spans="2:106">
      <c r="B43" s="35" t="str">
        <f>+'DATA TABLE'!C54&amp;" ||  "&amp;'DATA TABLE'!H54</f>
        <v xml:space="preserve"> ||  </v>
      </c>
      <c r="C43" s="27" t="str">
        <f>IF(WEEKNUM('DATA TABLE'!$V$19,1)=SCHEDULE!C42,'DATA TABLE'!$V$19,"")</f>
        <v/>
      </c>
      <c r="D43" s="25" t="str">
        <f>IF(C43&lt;&gt;"",'DATA TABLE'!$P$19&amp;"-"&amp;'DATA TABLE'!$Q$19,"")</f>
        <v/>
      </c>
      <c r="E43" s="27" t="str">
        <f>IF(WEEKNUM('DATA TABLE'!$V$19,1)=SCHEDULE!E42,'DATA TABLE'!$V$19,"")</f>
        <v/>
      </c>
      <c r="F43" s="25" t="str">
        <f>IF(E43&lt;&gt;"",'DATA TABLE'!$P$19&amp;"-"&amp;'DATA TABLE'!$Q$19,"")</f>
        <v/>
      </c>
      <c r="G43" s="27" t="str">
        <f>IF(WEEKNUM('DATA TABLE'!$V$19,1)=SCHEDULE!G42,'DATA TABLE'!$V$19,"")</f>
        <v/>
      </c>
      <c r="H43" s="25" t="str">
        <f>IF(G43&lt;&gt;"",'DATA TABLE'!$P$19&amp;"-"&amp;'DATA TABLE'!$Q$19,"")</f>
        <v/>
      </c>
      <c r="I43" s="27" t="str">
        <f>IF(WEEKNUM('DATA TABLE'!$V$19,1)=SCHEDULE!I42,'DATA TABLE'!$V$19,"")</f>
        <v/>
      </c>
      <c r="J43" s="25" t="str">
        <f>IF(I43&lt;&gt;"",'DATA TABLE'!$P$19&amp;"-"&amp;'DATA TABLE'!$Q$19,"")</f>
        <v/>
      </c>
      <c r="K43" s="27" t="str">
        <f>IF(WEEKNUM('DATA TABLE'!$V$19,1)=SCHEDULE!K42,'DATA TABLE'!$V$19,"")</f>
        <v/>
      </c>
      <c r="L43" s="25" t="str">
        <f>IF(K43&lt;&gt;"",'DATA TABLE'!$P$19&amp;"-"&amp;'DATA TABLE'!$Q$19,"")</f>
        <v/>
      </c>
      <c r="M43" s="27" t="str">
        <f>IF(WEEKNUM('DATA TABLE'!$V$19,1)=SCHEDULE!M42,'DATA TABLE'!$V$19,"")</f>
        <v/>
      </c>
      <c r="N43" s="25" t="str">
        <f>IF(M43&lt;&gt;"",'DATA TABLE'!$P$19&amp;"-"&amp;'DATA TABLE'!$Q$19,"")</f>
        <v/>
      </c>
      <c r="O43" s="27" t="str">
        <f>IF(WEEKNUM('DATA TABLE'!$V$19,1)=SCHEDULE!O42,'DATA TABLE'!$V$19,"")</f>
        <v/>
      </c>
      <c r="P43" s="25" t="str">
        <f>IF(O43&lt;&gt;"",'DATA TABLE'!$P$19&amp;"-"&amp;'DATA TABLE'!$Q$19,"")</f>
        <v/>
      </c>
      <c r="Q43" s="27" t="str">
        <f>IF(WEEKNUM('DATA TABLE'!$V$19,1)=SCHEDULE!Q42,'DATA TABLE'!$V$19,"")</f>
        <v/>
      </c>
      <c r="R43" s="25" t="str">
        <f>IF(Q43&lt;&gt;"",'DATA TABLE'!$P$19&amp;"-"&amp;'DATA TABLE'!$Q$19,"")</f>
        <v/>
      </c>
      <c r="S43" s="27" t="str">
        <f>IF(WEEKNUM('DATA TABLE'!$V$19,1)=SCHEDULE!S42,'DATA TABLE'!$V$19,"")</f>
        <v/>
      </c>
      <c r="T43" s="25" t="str">
        <f>IF(S43&lt;&gt;"",'DATA TABLE'!$P$19&amp;"-"&amp;'DATA TABLE'!$Q$19,"")</f>
        <v/>
      </c>
      <c r="U43" s="27" t="str">
        <f>IF(WEEKNUM('DATA TABLE'!$V$19,1)=SCHEDULE!U42,'DATA TABLE'!$V$19,"")</f>
        <v/>
      </c>
      <c r="V43" s="25" t="str">
        <f>IF(U43&lt;&gt;"",'DATA TABLE'!$P$19&amp;"-"&amp;'DATA TABLE'!$Q$19,"")</f>
        <v/>
      </c>
      <c r="W43" s="27" t="str">
        <f>IF(WEEKNUM('DATA TABLE'!$V$19,1)=SCHEDULE!W42,'DATA TABLE'!$V$19,"")</f>
        <v/>
      </c>
      <c r="X43" s="25" t="str">
        <f>IF(W43&lt;&gt;"",'DATA TABLE'!$P$19&amp;"-"&amp;'DATA TABLE'!$Q$19,"")</f>
        <v/>
      </c>
      <c r="Y43" s="27" t="str">
        <f>IF(WEEKNUM('DATA TABLE'!$V$19,1)=SCHEDULE!Y42,'DATA TABLE'!$V$19,"")</f>
        <v/>
      </c>
      <c r="Z43" s="25" t="str">
        <f>IF(Y43&lt;&gt;"",'DATA TABLE'!$P$19&amp;"-"&amp;'DATA TABLE'!$Q$19,"")</f>
        <v/>
      </c>
      <c r="AA43" s="27" t="str">
        <f>IF(WEEKNUM('DATA TABLE'!$V$19,1)=SCHEDULE!AA42,'DATA TABLE'!$V$19,"")</f>
        <v/>
      </c>
      <c r="AB43" s="25" t="str">
        <f>IF(AA43&lt;&gt;"",'DATA TABLE'!$P$19&amp;"-"&amp;'DATA TABLE'!$Q$19,"")</f>
        <v/>
      </c>
      <c r="AC43" s="27" t="str">
        <f>IF(WEEKNUM('DATA TABLE'!$V$19,1)=SCHEDULE!AC42,'DATA TABLE'!$V$19,"")</f>
        <v/>
      </c>
      <c r="AD43" s="25" t="str">
        <f>IF(AC43&lt;&gt;"",'DATA TABLE'!$P$19&amp;"-"&amp;'DATA TABLE'!$Q$19,"")</f>
        <v/>
      </c>
      <c r="AE43" s="27" t="str">
        <f>IF(WEEKNUM('DATA TABLE'!$V$19,1)=SCHEDULE!AE42,'DATA TABLE'!$V$19,"")</f>
        <v/>
      </c>
      <c r="AF43" s="25" t="str">
        <f>IF(AE43&lt;&gt;"",'DATA TABLE'!$P$19&amp;"-"&amp;'DATA TABLE'!$Q$19,"")</f>
        <v/>
      </c>
      <c r="AG43" s="27" t="str">
        <f>IF(WEEKNUM('DATA TABLE'!$V$19,1)=SCHEDULE!AG42,'DATA TABLE'!$V$19,"")</f>
        <v/>
      </c>
      <c r="AH43" s="25" t="str">
        <f>IF(AG43&lt;&gt;"",'DATA TABLE'!$P$19&amp;"-"&amp;'DATA TABLE'!$Q$19,"")</f>
        <v/>
      </c>
      <c r="AI43" s="27" t="str">
        <f>IF(WEEKNUM('DATA TABLE'!$V$19,1)=SCHEDULE!AI42,'DATA TABLE'!$V$19,"")</f>
        <v/>
      </c>
      <c r="AJ43" s="25" t="str">
        <f>IF(AI43&lt;&gt;"",'DATA TABLE'!$P$19&amp;"-"&amp;'DATA TABLE'!$Q$19,"")</f>
        <v/>
      </c>
      <c r="AK43" s="27" t="str">
        <f>IF(WEEKNUM('DATA TABLE'!$V$19,1)=SCHEDULE!AK42,'DATA TABLE'!$V$19,"")</f>
        <v/>
      </c>
      <c r="AL43" s="25" t="str">
        <f>IF(AK43&lt;&gt;"",'DATA TABLE'!$P$19&amp;"-"&amp;'DATA TABLE'!$Q$19,"")</f>
        <v/>
      </c>
      <c r="AM43" s="27" t="str">
        <f>IF(WEEKNUM('DATA TABLE'!$V$19,1)=SCHEDULE!AM42,'DATA TABLE'!$V$19,"")</f>
        <v/>
      </c>
      <c r="AN43" s="25" t="str">
        <f>IF(AM43&lt;&gt;"",'DATA TABLE'!$P$19&amp;"-"&amp;'DATA TABLE'!$Q$19,"")</f>
        <v/>
      </c>
      <c r="AO43" s="27" t="str">
        <f>IF(WEEKNUM('DATA TABLE'!$V$19,1)=SCHEDULE!AO42,'DATA TABLE'!$V$19,"")</f>
        <v/>
      </c>
      <c r="AP43" s="25" t="str">
        <f>IF(AO43&lt;&gt;"",'DATA TABLE'!$P$19&amp;"-"&amp;'DATA TABLE'!$Q$19,"")</f>
        <v/>
      </c>
      <c r="AQ43" s="27" t="str">
        <f>IF(WEEKNUM('DATA TABLE'!$V$19,1)=SCHEDULE!AQ42,'DATA TABLE'!$V$19,"")</f>
        <v/>
      </c>
      <c r="AR43" s="25" t="str">
        <f>IF(AQ43&lt;&gt;"",'DATA TABLE'!$P$19&amp;"-"&amp;'DATA TABLE'!$Q$19,"")</f>
        <v/>
      </c>
      <c r="AS43" s="27" t="str">
        <f>IF(WEEKNUM('DATA TABLE'!$V$19,1)=SCHEDULE!AS42,'DATA TABLE'!$V$19,"")</f>
        <v/>
      </c>
      <c r="AT43" s="25" t="str">
        <f>IF(AS43&lt;&gt;"",'DATA TABLE'!$P$19&amp;"-"&amp;'DATA TABLE'!$Q$19,"")</f>
        <v/>
      </c>
      <c r="AU43" s="27" t="str">
        <f>IF(WEEKNUM('DATA TABLE'!$V$19,1)=SCHEDULE!AU42,'DATA TABLE'!$V$19,"")</f>
        <v/>
      </c>
      <c r="AV43" s="25" t="str">
        <f>IF(AU43&lt;&gt;"",'DATA TABLE'!$P$19&amp;"-"&amp;'DATA TABLE'!$Q$19,"")</f>
        <v/>
      </c>
      <c r="AW43" s="27" t="str">
        <f>IF(WEEKNUM('DATA TABLE'!$V$19,1)=SCHEDULE!AW42,'DATA TABLE'!$V$19,"")</f>
        <v/>
      </c>
      <c r="AX43" s="25" t="str">
        <f>IF(AW43&lt;&gt;"",'DATA TABLE'!$P$19&amp;"-"&amp;'DATA TABLE'!$Q$19,"")</f>
        <v/>
      </c>
      <c r="AY43" s="27" t="str">
        <f>IF(WEEKNUM('DATA TABLE'!$V$19,1)=SCHEDULE!AY42,'DATA TABLE'!$V$19,"")</f>
        <v/>
      </c>
      <c r="AZ43" s="25" t="str">
        <f>IF(AY43&lt;&gt;"",'DATA TABLE'!$P$19&amp;"-"&amp;'DATA TABLE'!$Q$19,"")</f>
        <v/>
      </c>
      <c r="BA43" s="27" t="str">
        <f>IF(WEEKNUM('DATA TABLE'!$V$19,1)=SCHEDULE!BA42,'DATA TABLE'!$V$19,"")</f>
        <v/>
      </c>
      <c r="BB43" s="25" t="str">
        <f>IF(BA43&lt;&gt;"",'DATA TABLE'!$P$19&amp;"-"&amp;'DATA TABLE'!$Q$19,"")</f>
        <v/>
      </c>
      <c r="BC43" s="27" t="str">
        <f>IF(WEEKNUM('DATA TABLE'!$V$19,1)=SCHEDULE!BC42,'DATA TABLE'!$V$19,"")</f>
        <v/>
      </c>
      <c r="BD43" s="25" t="str">
        <f>IF(BC43&lt;&gt;"",'DATA TABLE'!$P$19&amp;"-"&amp;'DATA TABLE'!$Q$19,"")</f>
        <v/>
      </c>
      <c r="BE43" s="27" t="str">
        <f>IF(WEEKNUM('DATA TABLE'!$V$19,1)=SCHEDULE!BE42,'DATA TABLE'!$V$19,"")</f>
        <v/>
      </c>
      <c r="BF43" s="25" t="str">
        <f>IF(BE43&lt;&gt;"",'DATA TABLE'!$P$19&amp;"-"&amp;'DATA TABLE'!$Q$19,"")</f>
        <v/>
      </c>
      <c r="BG43" s="27" t="str">
        <f>IF(WEEKNUM('DATA TABLE'!$V$19,1)=SCHEDULE!BG42,'DATA TABLE'!$V$19,"")</f>
        <v/>
      </c>
      <c r="BH43" s="25" t="str">
        <f>IF(BG43&lt;&gt;"",'DATA TABLE'!$P$19&amp;"-"&amp;'DATA TABLE'!$Q$19,"")</f>
        <v/>
      </c>
      <c r="BI43" s="27" t="str">
        <f>IF(WEEKNUM('DATA TABLE'!$V$19,1)=SCHEDULE!BI42,'DATA TABLE'!$V$19,"")</f>
        <v/>
      </c>
      <c r="BJ43" s="25" t="str">
        <f>IF(BI43&lt;&gt;"",'DATA TABLE'!$P$19&amp;"-"&amp;'DATA TABLE'!$Q$19,"")</f>
        <v/>
      </c>
      <c r="BK43" s="27" t="str">
        <f>IF(WEEKNUM('DATA TABLE'!$V$19,1)=SCHEDULE!BK42,'DATA TABLE'!$V$19,"")</f>
        <v/>
      </c>
      <c r="BL43" s="25" t="str">
        <f>IF(BK43&lt;&gt;"",'DATA TABLE'!$P$19&amp;"-"&amp;'DATA TABLE'!$Q$19,"")</f>
        <v/>
      </c>
      <c r="BM43" s="27" t="str">
        <f>IF(WEEKNUM('DATA TABLE'!$V$19,1)=SCHEDULE!BM42,'DATA TABLE'!$V$19,"")</f>
        <v/>
      </c>
      <c r="BN43" s="25" t="str">
        <f>IF(BM43&lt;&gt;"",'DATA TABLE'!$P$19&amp;"-"&amp;'DATA TABLE'!$Q$19,"")</f>
        <v/>
      </c>
      <c r="BO43" s="27" t="str">
        <f>IF(WEEKNUM('DATA TABLE'!$V$19,1)=SCHEDULE!BO42,'DATA TABLE'!$V$19,"")</f>
        <v/>
      </c>
      <c r="BP43" s="25" t="str">
        <f>IF(BO43&lt;&gt;"",'DATA TABLE'!$P$19&amp;"-"&amp;'DATA TABLE'!$Q$19,"")</f>
        <v/>
      </c>
      <c r="BQ43" s="27" t="str">
        <f>IF(WEEKNUM('DATA TABLE'!$V$19,1)=SCHEDULE!BQ42,'DATA TABLE'!$V$19,"")</f>
        <v/>
      </c>
      <c r="BR43" s="25" t="str">
        <f>IF(BQ43&lt;&gt;"",'DATA TABLE'!$P$19&amp;"-"&amp;'DATA TABLE'!$Q$19,"")</f>
        <v/>
      </c>
      <c r="BS43" s="27" t="str">
        <f>IF(WEEKNUM('DATA TABLE'!$V$19,1)=SCHEDULE!BS42,'DATA TABLE'!$V$19,"")</f>
        <v/>
      </c>
      <c r="BT43" s="25" t="str">
        <f>IF(BS43&lt;&gt;"",'DATA TABLE'!$P$19&amp;"-"&amp;'DATA TABLE'!$Q$19,"")</f>
        <v/>
      </c>
      <c r="BU43" s="27" t="str">
        <f>IF(WEEKNUM('DATA TABLE'!$V$19,1)=SCHEDULE!BU42,'DATA TABLE'!$V$19,"")</f>
        <v/>
      </c>
      <c r="BV43" s="25" t="str">
        <f>IF(BU43&lt;&gt;"",'DATA TABLE'!$P$19&amp;"-"&amp;'DATA TABLE'!$Q$19,"")</f>
        <v/>
      </c>
      <c r="BW43" s="27" t="str">
        <f>IF(WEEKNUM('DATA TABLE'!$V$19,1)=SCHEDULE!BW42,'DATA TABLE'!$V$19,"")</f>
        <v/>
      </c>
      <c r="BX43" s="25" t="str">
        <f>IF(BW43&lt;&gt;"",'DATA TABLE'!$P$19&amp;"-"&amp;'DATA TABLE'!$Q$19,"")</f>
        <v/>
      </c>
      <c r="BY43" s="27" t="str">
        <f>IF(WEEKNUM('DATA TABLE'!$V$19,1)=SCHEDULE!BY42,'DATA TABLE'!$V$19,"")</f>
        <v/>
      </c>
      <c r="BZ43" s="25" t="str">
        <f>IF(BY43&lt;&gt;"",'DATA TABLE'!$P$19&amp;"-"&amp;'DATA TABLE'!$Q$19,"")</f>
        <v/>
      </c>
      <c r="CA43" s="27" t="str">
        <f>IF(WEEKNUM('DATA TABLE'!$V$19,1)=SCHEDULE!CA42,'DATA TABLE'!$V$19,"")</f>
        <v/>
      </c>
      <c r="CB43" s="25" t="str">
        <f>IF(CA43&lt;&gt;"",'DATA TABLE'!$P$19&amp;"-"&amp;'DATA TABLE'!$Q$19,"")</f>
        <v/>
      </c>
      <c r="CC43" s="27" t="str">
        <f>IF(WEEKNUM('DATA TABLE'!$V$19,1)=SCHEDULE!CC42,'DATA TABLE'!$V$19,"")</f>
        <v/>
      </c>
      <c r="CD43" s="25" t="str">
        <f>IF(CC43&lt;&gt;"",'DATA TABLE'!$P$19&amp;"-"&amp;'DATA TABLE'!$Q$19,"")</f>
        <v/>
      </c>
      <c r="CE43" s="27" t="str">
        <f>IF(WEEKNUM('DATA TABLE'!$V$19,1)=SCHEDULE!CE42,'DATA TABLE'!$V$19,"")</f>
        <v/>
      </c>
      <c r="CF43" s="25" t="str">
        <f>IF(CE43&lt;&gt;"",'DATA TABLE'!$P$19&amp;"-"&amp;'DATA TABLE'!$Q$19,"")</f>
        <v/>
      </c>
      <c r="CG43" s="27" t="str">
        <f>IF(WEEKNUM('DATA TABLE'!$V$19,1)=SCHEDULE!CG42,'DATA TABLE'!$V$19,"")</f>
        <v/>
      </c>
      <c r="CH43" s="25" t="str">
        <f>IF(CG43&lt;&gt;"",'DATA TABLE'!$P$19&amp;"-"&amp;'DATA TABLE'!$Q$19,"")</f>
        <v/>
      </c>
      <c r="CI43" s="27" t="str">
        <f>IF(WEEKNUM('DATA TABLE'!$V$19,1)=SCHEDULE!CI42,'DATA TABLE'!$V$19,"")</f>
        <v/>
      </c>
      <c r="CJ43" s="25" t="str">
        <f>IF(CI43&lt;&gt;"",'DATA TABLE'!$P$19&amp;"-"&amp;'DATA TABLE'!$Q$19,"")</f>
        <v/>
      </c>
      <c r="CK43" s="27" t="str">
        <f>IF(WEEKNUM('DATA TABLE'!$V$19,1)=SCHEDULE!CK42,'DATA TABLE'!$V$19,"")</f>
        <v/>
      </c>
      <c r="CL43" s="25" t="str">
        <f>IF(CK43&lt;&gt;"",'DATA TABLE'!$P$19&amp;"-"&amp;'DATA TABLE'!$Q$19,"")</f>
        <v/>
      </c>
      <c r="CM43" s="27" t="str">
        <f>IF(WEEKNUM('DATA TABLE'!$V$19,1)=SCHEDULE!CM42,'DATA TABLE'!$V$19,"")</f>
        <v/>
      </c>
      <c r="CN43" s="25" t="str">
        <f>IF(CM43&lt;&gt;"",'DATA TABLE'!$P$19&amp;"-"&amp;'DATA TABLE'!$Q$19,"")</f>
        <v/>
      </c>
      <c r="CO43" s="27" t="str">
        <f>IF(WEEKNUM('DATA TABLE'!$V$19,1)=SCHEDULE!CO42,'DATA TABLE'!$V$19,"")</f>
        <v/>
      </c>
      <c r="CP43" s="25" t="str">
        <f>IF(CO43&lt;&gt;"",'DATA TABLE'!$P$19&amp;"-"&amp;'DATA TABLE'!$Q$19,"")</f>
        <v/>
      </c>
      <c r="CQ43" s="27" t="str">
        <f>IF(WEEKNUM('DATA TABLE'!$V$19,1)=SCHEDULE!CQ42,'DATA TABLE'!$V$19,"")</f>
        <v/>
      </c>
      <c r="CR43" s="25" t="str">
        <f>IF(CQ43&lt;&gt;"",'DATA TABLE'!$P$19&amp;"-"&amp;'DATA TABLE'!$Q$19,"")</f>
        <v/>
      </c>
      <c r="CS43" s="27" t="str">
        <f>IF(WEEKNUM('DATA TABLE'!$V$19,1)=SCHEDULE!CS42,'DATA TABLE'!$V$19,"")</f>
        <v/>
      </c>
      <c r="CT43" s="25" t="str">
        <f>IF(CS43&lt;&gt;"",'DATA TABLE'!$P$19&amp;"-"&amp;'DATA TABLE'!$Q$19,"")</f>
        <v/>
      </c>
      <c r="CU43" s="27" t="str">
        <f>IF(WEEKNUM('DATA TABLE'!$V$19,1)=SCHEDULE!CU42,'DATA TABLE'!$V$19,"")</f>
        <v/>
      </c>
      <c r="CV43" s="25" t="str">
        <f>IF(CU43&lt;&gt;"",'DATA TABLE'!$P$19&amp;"-"&amp;'DATA TABLE'!$Q$19,"")</f>
        <v/>
      </c>
      <c r="CW43" s="27" t="str">
        <f>IF(WEEKNUM('DATA TABLE'!$V$19,1)=SCHEDULE!CW42,'DATA TABLE'!$V$19,"")</f>
        <v/>
      </c>
      <c r="CX43" s="25" t="str">
        <f>IF(CW43&lt;&gt;"",'DATA TABLE'!$P$19&amp;"-"&amp;'DATA TABLE'!$Q$19,"")</f>
        <v/>
      </c>
      <c r="CY43" s="27" t="str">
        <f>IF(WEEKNUM('DATA TABLE'!$V$19,1)=SCHEDULE!CY42,'DATA TABLE'!$V$19,"")</f>
        <v/>
      </c>
      <c r="CZ43" s="25" t="str">
        <f>IF(CY43&lt;&gt;"",'DATA TABLE'!$P$19&amp;"-"&amp;'DATA TABLE'!$Q$19,"")</f>
        <v/>
      </c>
      <c r="DA43" s="27" t="str">
        <f>IF(WEEKNUM('DATA TABLE'!$V$19,1)=SCHEDULE!DA42,'DATA TABLE'!$V$19,"")</f>
        <v/>
      </c>
      <c r="DB43" s="25" t="str">
        <f>IF(DA43&lt;&gt;"",'DATA TABLE'!$P$19&amp;"-"&amp;'DATA TABLE'!$Q$19,"")</f>
        <v/>
      </c>
    </row>
    <row r="44" spans="2:106" ht="15.75" thickBot="1">
      <c r="B44" s="36"/>
      <c r="C44" s="26"/>
      <c r="D44" s="28" t="str">
        <f>IF(C43&lt;&gt;"",'DATA TABLE'!$L$19+'DATA TABLE'!$M$19,"")</f>
        <v/>
      </c>
      <c r="E44" s="26"/>
      <c r="F44" s="28" t="str">
        <f>IF(E43&lt;&gt;"",'DATA TABLE'!$L$19+'DATA TABLE'!$M$19,"")</f>
        <v/>
      </c>
      <c r="G44" s="26"/>
      <c r="H44" s="28" t="str">
        <f>IF(G43&lt;&gt;"",'DATA TABLE'!$L$19+'DATA TABLE'!$M$19,"")</f>
        <v/>
      </c>
      <c r="I44" s="26"/>
      <c r="J44" s="28" t="str">
        <f>IF(I43&lt;&gt;"",'DATA TABLE'!$L$19+'DATA TABLE'!$M$19,"")</f>
        <v/>
      </c>
      <c r="K44" s="26"/>
      <c r="L44" s="28" t="str">
        <f>IF(K43&lt;&gt;"",'DATA TABLE'!$L$19+'DATA TABLE'!$M$19,"")</f>
        <v/>
      </c>
      <c r="M44" s="26"/>
      <c r="N44" s="28" t="str">
        <f>IF(M43&lt;&gt;"",'DATA TABLE'!$L$19+'DATA TABLE'!$M$19,"")</f>
        <v/>
      </c>
      <c r="O44" s="26"/>
      <c r="P44" s="28" t="str">
        <f>IF(O43&lt;&gt;"",'DATA TABLE'!$L$19+'DATA TABLE'!$M$19,"")</f>
        <v/>
      </c>
      <c r="Q44" s="26"/>
      <c r="R44" s="28" t="str">
        <f>IF(Q43&lt;&gt;"",'DATA TABLE'!$L$19+'DATA TABLE'!$M$19,"")</f>
        <v/>
      </c>
      <c r="S44" s="26"/>
      <c r="T44" s="28" t="str">
        <f>IF(S43&lt;&gt;"",'DATA TABLE'!$L$19+'DATA TABLE'!$M$19,"")</f>
        <v/>
      </c>
      <c r="U44" s="26"/>
      <c r="V44" s="28" t="str">
        <f>IF(U43&lt;&gt;"",'DATA TABLE'!$L$19+'DATA TABLE'!$M$19,"")</f>
        <v/>
      </c>
      <c r="W44" s="26"/>
      <c r="X44" s="28" t="str">
        <f>IF(W43&lt;&gt;"",'DATA TABLE'!$L$19+'DATA TABLE'!$M$19,"")</f>
        <v/>
      </c>
      <c r="Y44" s="26"/>
      <c r="Z44" s="28" t="str">
        <f>IF(Y43&lt;&gt;"",'DATA TABLE'!$L$19+'DATA TABLE'!$M$19,"")</f>
        <v/>
      </c>
      <c r="AA44" s="26"/>
      <c r="AB44" s="28" t="str">
        <f>IF(AA43&lt;&gt;"",'DATA TABLE'!$L$19+'DATA TABLE'!$M$19,"")</f>
        <v/>
      </c>
      <c r="AC44" s="26"/>
      <c r="AD44" s="28" t="str">
        <f>IF(AC43&lt;&gt;"",'DATA TABLE'!$L$19+'DATA TABLE'!$M$19,"")</f>
        <v/>
      </c>
      <c r="AE44" s="26"/>
      <c r="AF44" s="28" t="str">
        <f>IF(AE43&lt;&gt;"",'DATA TABLE'!$L$19+'DATA TABLE'!$M$19,"")</f>
        <v/>
      </c>
      <c r="AG44" s="26"/>
      <c r="AH44" s="28" t="str">
        <f>IF(AG43&lt;&gt;"",'DATA TABLE'!$L$19+'DATA TABLE'!$M$19,"")</f>
        <v/>
      </c>
      <c r="AI44" s="26"/>
      <c r="AJ44" s="28" t="str">
        <f>IF(AI43&lt;&gt;"",'DATA TABLE'!$L$19+'DATA TABLE'!$M$19,"")</f>
        <v/>
      </c>
      <c r="AK44" s="26"/>
      <c r="AL44" s="28" t="str">
        <f>IF(AK43&lt;&gt;"",'DATA TABLE'!$L$19+'DATA TABLE'!$M$19,"")</f>
        <v/>
      </c>
      <c r="AM44" s="26"/>
      <c r="AN44" s="28" t="str">
        <f>IF(AM43&lt;&gt;"",'DATA TABLE'!$L$19+'DATA TABLE'!$M$19,"")</f>
        <v/>
      </c>
      <c r="AO44" s="26"/>
      <c r="AP44" s="28" t="str">
        <f>IF(AO43&lt;&gt;"",'DATA TABLE'!$L$19+'DATA TABLE'!$M$19,"")</f>
        <v/>
      </c>
      <c r="AQ44" s="26"/>
      <c r="AR44" s="28" t="str">
        <f>IF(AQ43&lt;&gt;"",'DATA TABLE'!$L$19+'DATA TABLE'!$M$19,"")</f>
        <v/>
      </c>
      <c r="AS44" s="26"/>
      <c r="AT44" s="28" t="str">
        <f>IF(AS43&lt;&gt;"",'DATA TABLE'!$L$19+'DATA TABLE'!$M$19,"")</f>
        <v/>
      </c>
      <c r="AU44" s="26"/>
      <c r="AV44" s="28" t="str">
        <f>IF(AU43&lt;&gt;"",'DATA TABLE'!$L$19+'DATA TABLE'!$M$19,"")</f>
        <v/>
      </c>
      <c r="AW44" s="26"/>
      <c r="AX44" s="28" t="str">
        <f>IF(AW43&lt;&gt;"",'DATA TABLE'!$L$19+'DATA TABLE'!$M$19,"")</f>
        <v/>
      </c>
      <c r="AY44" s="26"/>
      <c r="AZ44" s="28" t="str">
        <f>IF(AY43&lt;&gt;"",'DATA TABLE'!$L$19+'DATA TABLE'!$M$19,"")</f>
        <v/>
      </c>
      <c r="BA44" s="26"/>
      <c r="BB44" s="28" t="str">
        <f>IF(BA43&lt;&gt;"",'DATA TABLE'!$L$19+'DATA TABLE'!$M$19,"")</f>
        <v/>
      </c>
      <c r="BC44" s="26"/>
      <c r="BD44" s="28" t="str">
        <f>IF(BC43&lt;&gt;"",'DATA TABLE'!$L$19+'DATA TABLE'!$M$19,"")</f>
        <v/>
      </c>
      <c r="BE44" s="26"/>
      <c r="BF44" s="28" t="str">
        <f>IF(BE43&lt;&gt;"",'DATA TABLE'!$L$19+'DATA TABLE'!$M$19,"")</f>
        <v/>
      </c>
      <c r="BG44" s="26"/>
      <c r="BH44" s="28" t="str">
        <f>IF(BG43&lt;&gt;"",'DATA TABLE'!$L$19+'DATA TABLE'!$M$19,"")</f>
        <v/>
      </c>
      <c r="BI44" s="26"/>
      <c r="BJ44" s="28" t="str">
        <f>IF(BI43&lt;&gt;"",'DATA TABLE'!$L$19+'DATA TABLE'!$M$19,"")</f>
        <v/>
      </c>
      <c r="BK44" s="26"/>
      <c r="BL44" s="28" t="str">
        <f>IF(BK43&lt;&gt;"",'DATA TABLE'!$L$19+'DATA TABLE'!$M$19,"")</f>
        <v/>
      </c>
      <c r="BM44" s="26"/>
      <c r="BN44" s="28" t="str">
        <f>IF(BM43&lt;&gt;"",'DATA TABLE'!$L$19+'DATA TABLE'!$M$19,"")</f>
        <v/>
      </c>
      <c r="BO44" s="26"/>
      <c r="BP44" s="28" t="str">
        <f>IF(BO43&lt;&gt;"",'DATA TABLE'!$L$19+'DATA TABLE'!$M$19,"")</f>
        <v/>
      </c>
      <c r="BQ44" s="26"/>
      <c r="BR44" s="28" t="str">
        <f>IF(BQ43&lt;&gt;"",'DATA TABLE'!$L$19+'DATA TABLE'!$M$19,"")</f>
        <v/>
      </c>
      <c r="BS44" s="26"/>
      <c r="BT44" s="28" t="str">
        <f>IF(BS43&lt;&gt;"",'DATA TABLE'!$L$19+'DATA TABLE'!$M$19,"")</f>
        <v/>
      </c>
      <c r="BU44" s="26"/>
      <c r="BV44" s="28" t="str">
        <f>IF(BU43&lt;&gt;"",'DATA TABLE'!$L$19+'DATA TABLE'!$M$19,"")</f>
        <v/>
      </c>
      <c r="BW44" s="26"/>
      <c r="BX44" s="28" t="str">
        <f>IF(BW43&lt;&gt;"",'DATA TABLE'!$L$19+'DATA TABLE'!$M$19,"")</f>
        <v/>
      </c>
      <c r="BY44" s="26"/>
      <c r="BZ44" s="28" t="str">
        <f>IF(BY43&lt;&gt;"",'DATA TABLE'!$L$19+'DATA TABLE'!$M$19,"")</f>
        <v/>
      </c>
      <c r="CA44" s="26"/>
      <c r="CB44" s="28" t="str">
        <f>IF(CA43&lt;&gt;"",'DATA TABLE'!$L$19+'DATA TABLE'!$M$19,"")</f>
        <v/>
      </c>
      <c r="CC44" s="26"/>
      <c r="CD44" s="28" t="str">
        <f>IF(CC43&lt;&gt;"",'DATA TABLE'!$L$19+'DATA TABLE'!$M$19,"")</f>
        <v/>
      </c>
      <c r="CE44" s="26"/>
      <c r="CF44" s="28" t="str">
        <f>IF(CE43&lt;&gt;"",'DATA TABLE'!$L$19+'DATA TABLE'!$M$19,"")</f>
        <v/>
      </c>
      <c r="CG44" s="26"/>
      <c r="CH44" s="28" t="str">
        <f>IF(CG43&lt;&gt;"",'DATA TABLE'!$L$19+'DATA TABLE'!$M$19,"")</f>
        <v/>
      </c>
      <c r="CI44" s="26"/>
      <c r="CJ44" s="28" t="str">
        <f>IF(CI43&lt;&gt;"",'DATA TABLE'!$L$19+'DATA TABLE'!$M$19,"")</f>
        <v/>
      </c>
      <c r="CK44" s="26"/>
      <c r="CL44" s="28" t="str">
        <f>IF(CK43&lt;&gt;"",'DATA TABLE'!$L$19+'DATA TABLE'!$M$19,"")</f>
        <v/>
      </c>
      <c r="CM44" s="26"/>
      <c r="CN44" s="28" t="str">
        <f>IF(CM43&lt;&gt;"",'DATA TABLE'!$L$19+'DATA TABLE'!$M$19,"")</f>
        <v/>
      </c>
      <c r="CO44" s="26"/>
      <c r="CP44" s="28" t="str">
        <f>IF(CO43&lt;&gt;"",'DATA TABLE'!$L$19+'DATA TABLE'!$M$19,"")</f>
        <v/>
      </c>
      <c r="CQ44" s="26"/>
      <c r="CR44" s="28" t="str">
        <f>IF(CQ43&lt;&gt;"",'DATA TABLE'!$L$19+'DATA TABLE'!$M$19,"")</f>
        <v/>
      </c>
      <c r="CS44" s="26"/>
      <c r="CT44" s="28" t="str">
        <f>IF(CS43&lt;&gt;"",'DATA TABLE'!$L$19+'DATA TABLE'!$M$19,"")</f>
        <v/>
      </c>
      <c r="CU44" s="26"/>
      <c r="CV44" s="28" t="str">
        <f>IF(CU43&lt;&gt;"",'DATA TABLE'!$L$19+'DATA TABLE'!$M$19,"")</f>
        <v/>
      </c>
      <c r="CW44" s="26"/>
      <c r="CX44" s="28" t="str">
        <f>IF(CW43&lt;&gt;"",'DATA TABLE'!$L$19+'DATA TABLE'!$M$19,"")</f>
        <v/>
      </c>
      <c r="CY44" s="26"/>
      <c r="CZ44" s="28" t="str">
        <f>IF(CY43&lt;&gt;"",'DATA TABLE'!$L$19+'DATA TABLE'!$M$19,"")</f>
        <v/>
      </c>
      <c r="DA44" s="26"/>
      <c r="DB44" s="28" t="str">
        <f>IF(DA43&lt;&gt;"",'DATA TABLE'!$L$19+'DATA TABLE'!$M$19,"")</f>
        <v/>
      </c>
    </row>
    <row r="45" spans="2:106">
      <c r="B45" s="35" t="str">
        <f>+'DATA TABLE'!C56&amp;" ||  "&amp;'DATA TABLE'!H56</f>
        <v xml:space="preserve"> ||  </v>
      </c>
      <c r="C45" s="27" t="str">
        <f>IF(WEEKNUM('DATA TABLE'!$V$19,1)=SCHEDULE!C44,'DATA TABLE'!$V$19,"")</f>
        <v/>
      </c>
      <c r="D45" s="25" t="str">
        <f>IF(C45&lt;&gt;"",'DATA TABLE'!$P$19&amp;"-"&amp;'DATA TABLE'!$Q$19,"")</f>
        <v/>
      </c>
      <c r="E45" s="27" t="str">
        <f>IF(WEEKNUM('DATA TABLE'!$V$19,1)=SCHEDULE!E44,'DATA TABLE'!$V$19,"")</f>
        <v/>
      </c>
      <c r="F45" s="25" t="str">
        <f>IF(E45&lt;&gt;"",'DATA TABLE'!$P$19&amp;"-"&amp;'DATA TABLE'!$Q$19,"")</f>
        <v/>
      </c>
      <c r="G45" s="27" t="str">
        <f>IF(WEEKNUM('DATA TABLE'!$V$19,1)=SCHEDULE!G44,'DATA TABLE'!$V$19,"")</f>
        <v/>
      </c>
      <c r="H45" s="25" t="str">
        <f>IF(G45&lt;&gt;"",'DATA TABLE'!$P$19&amp;"-"&amp;'DATA TABLE'!$Q$19,"")</f>
        <v/>
      </c>
      <c r="I45" s="27" t="str">
        <f>IF(WEEKNUM('DATA TABLE'!$V$19,1)=SCHEDULE!I44,'DATA TABLE'!$V$19,"")</f>
        <v/>
      </c>
      <c r="J45" s="25" t="str">
        <f>IF(I45&lt;&gt;"",'DATA TABLE'!$P$19&amp;"-"&amp;'DATA TABLE'!$Q$19,"")</f>
        <v/>
      </c>
      <c r="K45" s="27" t="str">
        <f>IF(WEEKNUM('DATA TABLE'!$V$19,1)=SCHEDULE!K44,'DATA TABLE'!$V$19,"")</f>
        <v/>
      </c>
      <c r="L45" s="25" t="str">
        <f>IF(K45&lt;&gt;"",'DATA TABLE'!$P$19&amp;"-"&amp;'DATA TABLE'!$Q$19,"")</f>
        <v/>
      </c>
      <c r="M45" s="27" t="str">
        <f>IF(WEEKNUM('DATA TABLE'!$V$19,1)=SCHEDULE!M44,'DATA TABLE'!$V$19,"")</f>
        <v/>
      </c>
      <c r="N45" s="25" t="str">
        <f>IF(M45&lt;&gt;"",'DATA TABLE'!$P$19&amp;"-"&amp;'DATA TABLE'!$Q$19,"")</f>
        <v/>
      </c>
      <c r="O45" s="27" t="str">
        <f>IF(WEEKNUM('DATA TABLE'!$V$19,1)=SCHEDULE!O44,'DATA TABLE'!$V$19,"")</f>
        <v/>
      </c>
      <c r="P45" s="25" t="str">
        <f>IF(O45&lt;&gt;"",'DATA TABLE'!$P$19&amp;"-"&amp;'DATA TABLE'!$Q$19,"")</f>
        <v/>
      </c>
      <c r="Q45" s="27" t="str">
        <f>IF(WEEKNUM('DATA TABLE'!$V$19,1)=SCHEDULE!Q44,'DATA TABLE'!$V$19,"")</f>
        <v/>
      </c>
      <c r="R45" s="25" t="str">
        <f>IF(Q45&lt;&gt;"",'DATA TABLE'!$P$19&amp;"-"&amp;'DATA TABLE'!$Q$19,"")</f>
        <v/>
      </c>
      <c r="S45" s="27" t="str">
        <f>IF(WEEKNUM('DATA TABLE'!$V$19,1)=SCHEDULE!S44,'DATA TABLE'!$V$19,"")</f>
        <v/>
      </c>
      <c r="T45" s="25" t="str">
        <f>IF(S45&lt;&gt;"",'DATA TABLE'!$P$19&amp;"-"&amp;'DATA TABLE'!$Q$19,"")</f>
        <v/>
      </c>
      <c r="U45" s="27" t="str">
        <f>IF(WEEKNUM('DATA TABLE'!$V$19,1)=SCHEDULE!U44,'DATA TABLE'!$V$19,"")</f>
        <v/>
      </c>
      <c r="V45" s="25" t="str">
        <f>IF(U45&lt;&gt;"",'DATA TABLE'!$P$19&amp;"-"&amp;'DATA TABLE'!$Q$19,"")</f>
        <v/>
      </c>
      <c r="W45" s="27" t="str">
        <f>IF(WEEKNUM('DATA TABLE'!$V$19,1)=SCHEDULE!W44,'DATA TABLE'!$V$19,"")</f>
        <v/>
      </c>
      <c r="X45" s="25" t="str">
        <f>IF(W45&lt;&gt;"",'DATA TABLE'!$P$19&amp;"-"&amp;'DATA TABLE'!$Q$19,"")</f>
        <v/>
      </c>
      <c r="Y45" s="27" t="str">
        <f>IF(WEEKNUM('DATA TABLE'!$V$19,1)=SCHEDULE!Y44,'DATA TABLE'!$V$19,"")</f>
        <v/>
      </c>
      <c r="Z45" s="25" t="str">
        <f>IF(Y45&lt;&gt;"",'DATA TABLE'!$P$19&amp;"-"&amp;'DATA TABLE'!$Q$19,"")</f>
        <v/>
      </c>
      <c r="AA45" s="27" t="str">
        <f>IF(WEEKNUM('DATA TABLE'!$V$19,1)=SCHEDULE!AA44,'DATA TABLE'!$V$19,"")</f>
        <v/>
      </c>
      <c r="AB45" s="25" t="str">
        <f>IF(AA45&lt;&gt;"",'DATA TABLE'!$P$19&amp;"-"&amp;'DATA TABLE'!$Q$19,"")</f>
        <v/>
      </c>
      <c r="AC45" s="27" t="str">
        <f>IF(WEEKNUM('DATA TABLE'!$V$19,1)=SCHEDULE!AC44,'DATA TABLE'!$V$19,"")</f>
        <v/>
      </c>
      <c r="AD45" s="25" t="str">
        <f>IF(AC45&lt;&gt;"",'DATA TABLE'!$P$19&amp;"-"&amp;'DATA TABLE'!$Q$19,"")</f>
        <v/>
      </c>
      <c r="AE45" s="27" t="str">
        <f>IF(WEEKNUM('DATA TABLE'!$V$19,1)=SCHEDULE!AE44,'DATA TABLE'!$V$19,"")</f>
        <v/>
      </c>
      <c r="AF45" s="25" t="str">
        <f>IF(AE45&lt;&gt;"",'DATA TABLE'!$P$19&amp;"-"&amp;'DATA TABLE'!$Q$19,"")</f>
        <v/>
      </c>
      <c r="AG45" s="27" t="str">
        <f>IF(WEEKNUM('DATA TABLE'!$V$19,1)=SCHEDULE!AG44,'DATA TABLE'!$V$19,"")</f>
        <v/>
      </c>
      <c r="AH45" s="25" t="str">
        <f>IF(AG45&lt;&gt;"",'DATA TABLE'!$P$19&amp;"-"&amp;'DATA TABLE'!$Q$19,"")</f>
        <v/>
      </c>
      <c r="AI45" s="27" t="str">
        <f>IF(WEEKNUM('DATA TABLE'!$V$19,1)=SCHEDULE!AI44,'DATA TABLE'!$V$19,"")</f>
        <v/>
      </c>
      <c r="AJ45" s="25" t="str">
        <f>IF(AI45&lt;&gt;"",'DATA TABLE'!$P$19&amp;"-"&amp;'DATA TABLE'!$Q$19,"")</f>
        <v/>
      </c>
      <c r="AK45" s="27" t="str">
        <f>IF(WEEKNUM('DATA TABLE'!$V$19,1)=SCHEDULE!AK44,'DATA TABLE'!$V$19,"")</f>
        <v/>
      </c>
      <c r="AL45" s="25" t="str">
        <f>IF(AK45&lt;&gt;"",'DATA TABLE'!$P$19&amp;"-"&amp;'DATA TABLE'!$Q$19,"")</f>
        <v/>
      </c>
      <c r="AM45" s="27" t="str">
        <f>IF(WEEKNUM('DATA TABLE'!$V$19,1)=SCHEDULE!AM44,'DATA TABLE'!$V$19,"")</f>
        <v/>
      </c>
      <c r="AN45" s="25" t="str">
        <f>IF(AM45&lt;&gt;"",'DATA TABLE'!$P$19&amp;"-"&amp;'DATA TABLE'!$Q$19,"")</f>
        <v/>
      </c>
      <c r="AO45" s="27" t="str">
        <f>IF(WEEKNUM('DATA TABLE'!$V$19,1)=SCHEDULE!AO44,'DATA TABLE'!$V$19,"")</f>
        <v/>
      </c>
      <c r="AP45" s="25" t="str">
        <f>IF(AO45&lt;&gt;"",'DATA TABLE'!$P$19&amp;"-"&amp;'DATA TABLE'!$Q$19,"")</f>
        <v/>
      </c>
      <c r="AQ45" s="27" t="str">
        <f>IF(WEEKNUM('DATA TABLE'!$V$19,1)=SCHEDULE!AQ44,'DATA TABLE'!$V$19,"")</f>
        <v/>
      </c>
      <c r="AR45" s="25" t="str">
        <f>IF(AQ45&lt;&gt;"",'DATA TABLE'!$P$19&amp;"-"&amp;'DATA TABLE'!$Q$19,"")</f>
        <v/>
      </c>
      <c r="AS45" s="27" t="str">
        <f>IF(WEEKNUM('DATA TABLE'!$V$19,1)=SCHEDULE!AS44,'DATA TABLE'!$V$19,"")</f>
        <v/>
      </c>
      <c r="AT45" s="25" t="str">
        <f>IF(AS45&lt;&gt;"",'DATA TABLE'!$P$19&amp;"-"&amp;'DATA TABLE'!$Q$19,"")</f>
        <v/>
      </c>
      <c r="AU45" s="27" t="str">
        <f>IF(WEEKNUM('DATA TABLE'!$V$19,1)=SCHEDULE!AU44,'DATA TABLE'!$V$19,"")</f>
        <v/>
      </c>
      <c r="AV45" s="25" t="str">
        <f>IF(AU45&lt;&gt;"",'DATA TABLE'!$P$19&amp;"-"&amp;'DATA TABLE'!$Q$19,"")</f>
        <v/>
      </c>
      <c r="AW45" s="27" t="str">
        <f>IF(WEEKNUM('DATA TABLE'!$V$19,1)=SCHEDULE!AW44,'DATA TABLE'!$V$19,"")</f>
        <v/>
      </c>
      <c r="AX45" s="25" t="str">
        <f>IF(AW45&lt;&gt;"",'DATA TABLE'!$P$19&amp;"-"&amp;'DATA TABLE'!$Q$19,"")</f>
        <v/>
      </c>
      <c r="AY45" s="27" t="str">
        <f>IF(WEEKNUM('DATA TABLE'!$V$19,1)=SCHEDULE!AY44,'DATA TABLE'!$V$19,"")</f>
        <v/>
      </c>
      <c r="AZ45" s="25" t="str">
        <f>IF(AY45&lt;&gt;"",'DATA TABLE'!$P$19&amp;"-"&amp;'DATA TABLE'!$Q$19,"")</f>
        <v/>
      </c>
      <c r="BA45" s="27" t="str">
        <f>IF(WEEKNUM('DATA TABLE'!$V$19,1)=SCHEDULE!BA44,'DATA TABLE'!$V$19,"")</f>
        <v/>
      </c>
      <c r="BB45" s="25" t="str">
        <f>IF(BA45&lt;&gt;"",'DATA TABLE'!$P$19&amp;"-"&amp;'DATA TABLE'!$Q$19,"")</f>
        <v/>
      </c>
      <c r="BC45" s="27" t="str">
        <f>IF(WEEKNUM('DATA TABLE'!$V$19,1)=SCHEDULE!BC44,'DATA TABLE'!$V$19,"")</f>
        <v/>
      </c>
      <c r="BD45" s="25" t="str">
        <f>IF(BC45&lt;&gt;"",'DATA TABLE'!$P$19&amp;"-"&amp;'DATA TABLE'!$Q$19,"")</f>
        <v/>
      </c>
      <c r="BE45" s="27" t="str">
        <f>IF(WEEKNUM('DATA TABLE'!$V$19,1)=SCHEDULE!BE44,'DATA TABLE'!$V$19,"")</f>
        <v/>
      </c>
      <c r="BF45" s="25" t="str">
        <f>IF(BE45&lt;&gt;"",'DATA TABLE'!$P$19&amp;"-"&amp;'DATA TABLE'!$Q$19,"")</f>
        <v/>
      </c>
      <c r="BG45" s="27" t="str">
        <f>IF(WEEKNUM('DATA TABLE'!$V$19,1)=SCHEDULE!BG44,'DATA TABLE'!$V$19,"")</f>
        <v/>
      </c>
      <c r="BH45" s="25" t="str">
        <f>IF(BG45&lt;&gt;"",'DATA TABLE'!$P$19&amp;"-"&amp;'DATA TABLE'!$Q$19,"")</f>
        <v/>
      </c>
      <c r="BI45" s="27" t="str">
        <f>IF(WEEKNUM('DATA TABLE'!$V$19,1)=SCHEDULE!BI44,'DATA TABLE'!$V$19,"")</f>
        <v/>
      </c>
      <c r="BJ45" s="25" t="str">
        <f>IF(BI45&lt;&gt;"",'DATA TABLE'!$P$19&amp;"-"&amp;'DATA TABLE'!$Q$19,"")</f>
        <v/>
      </c>
      <c r="BK45" s="27" t="str">
        <f>IF(WEEKNUM('DATA TABLE'!$V$19,1)=SCHEDULE!BK44,'DATA TABLE'!$V$19,"")</f>
        <v/>
      </c>
      <c r="BL45" s="25" t="str">
        <f>IF(BK45&lt;&gt;"",'DATA TABLE'!$P$19&amp;"-"&amp;'DATA TABLE'!$Q$19,"")</f>
        <v/>
      </c>
      <c r="BM45" s="27" t="str">
        <f>IF(WEEKNUM('DATA TABLE'!$V$19,1)=SCHEDULE!BM44,'DATA TABLE'!$V$19,"")</f>
        <v/>
      </c>
      <c r="BN45" s="25" t="str">
        <f>IF(BM45&lt;&gt;"",'DATA TABLE'!$P$19&amp;"-"&amp;'DATA TABLE'!$Q$19,"")</f>
        <v/>
      </c>
      <c r="BO45" s="27" t="str">
        <f>IF(WEEKNUM('DATA TABLE'!$V$19,1)=SCHEDULE!BO44,'DATA TABLE'!$V$19,"")</f>
        <v/>
      </c>
      <c r="BP45" s="25" t="str">
        <f>IF(BO45&lt;&gt;"",'DATA TABLE'!$P$19&amp;"-"&amp;'DATA TABLE'!$Q$19,"")</f>
        <v/>
      </c>
      <c r="BQ45" s="27" t="str">
        <f>IF(WEEKNUM('DATA TABLE'!$V$19,1)=SCHEDULE!BQ44,'DATA TABLE'!$V$19,"")</f>
        <v/>
      </c>
      <c r="BR45" s="25" t="str">
        <f>IF(BQ45&lt;&gt;"",'DATA TABLE'!$P$19&amp;"-"&amp;'DATA TABLE'!$Q$19,"")</f>
        <v/>
      </c>
      <c r="BS45" s="27" t="str">
        <f>IF(WEEKNUM('DATA TABLE'!$V$19,1)=SCHEDULE!BS44,'DATA TABLE'!$V$19,"")</f>
        <v/>
      </c>
      <c r="BT45" s="25" t="str">
        <f>IF(BS45&lt;&gt;"",'DATA TABLE'!$P$19&amp;"-"&amp;'DATA TABLE'!$Q$19,"")</f>
        <v/>
      </c>
      <c r="BU45" s="27" t="str">
        <f>IF(WEEKNUM('DATA TABLE'!$V$19,1)=SCHEDULE!BU44,'DATA TABLE'!$V$19,"")</f>
        <v/>
      </c>
      <c r="BV45" s="25" t="str">
        <f>IF(BU45&lt;&gt;"",'DATA TABLE'!$P$19&amp;"-"&amp;'DATA TABLE'!$Q$19,"")</f>
        <v/>
      </c>
      <c r="BW45" s="27" t="str">
        <f>IF(WEEKNUM('DATA TABLE'!$V$19,1)=SCHEDULE!BW44,'DATA TABLE'!$V$19,"")</f>
        <v/>
      </c>
      <c r="BX45" s="25" t="str">
        <f>IF(BW45&lt;&gt;"",'DATA TABLE'!$P$19&amp;"-"&amp;'DATA TABLE'!$Q$19,"")</f>
        <v/>
      </c>
      <c r="BY45" s="27" t="str">
        <f>IF(WEEKNUM('DATA TABLE'!$V$19,1)=SCHEDULE!BY44,'DATA TABLE'!$V$19,"")</f>
        <v/>
      </c>
      <c r="BZ45" s="25" t="str">
        <f>IF(BY45&lt;&gt;"",'DATA TABLE'!$P$19&amp;"-"&amp;'DATA TABLE'!$Q$19,"")</f>
        <v/>
      </c>
      <c r="CA45" s="27" t="str">
        <f>IF(WEEKNUM('DATA TABLE'!$V$19,1)=SCHEDULE!CA44,'DATA TABLE'!$V$19,"")</f>
        <v/>
      </c>
      <c r="CB45" s="25" t="str">
        <f>IF(CA45&lt;&gt;"",'DATA TABLE'!$P$19&amp;"-"&amp;'DATA TABLE'!$Q$19,"")</f>
        <v/>
      </c>
      <c r="CC45" s="27" t="str">
        <f>IF(WEEKNUM('DATA TABLE'!$V$19,1)=SCHEDULE!CC44,'DATA TABLE'!$V$19,"")</f>
        <v/>
      </c>
      <c r="CD45" s="25" t="str">
        <f>IF(CC45&lt;&gt;"",'DATA TABLE'!$P$19&amp;"-"&amp;'DATA TABLE'!$Q$19,"")</f>
        <v/>
      </c>
      <c r="CE45" s="27" t="str">
        <f>IF(WEEKNUM('DATA TABLE'!$V$19,1)=SCHEDULE!CE44,'DATA TABLE'!$V$19,"")</f>
        <v/>
      </c>
      <c r="CF45" s="25" t="str">
        <f>IF(CE45&lt;&gt;"",'DATA TABLE'!$P$19&amp;"-"&amp;'DATA TABLE'!$Q$19,"")</f>
        <v/>
      </c>
      <c r="CG45" s="27" t="str">
        <f>IF(WEEKNUM('DATA TABLE'!$V$19,1)=SCHEDULE!CG44,'DATA TABLE'!$V$19,"")</f>
        <v/>
      </c>
      <c r="CH45" s="25" t="str">
        <f>IF(CG45&lt;&gt;"",'DATA TABLE'!$P$19&amp;"-"&amp;'DATA TABLE'!$Q$19,"")</f>
        <v/>
      </c>
      <c r="CI45" s="27" t="str">
        <f>IF(WEEKNUM('DATA TABLE'!$V$19,1)=SCHEDULE!CI44,'DATA TABLE'!$V$19,"")</f>
        <v/>
      </c>
      <c r="CJ45" s="25" t="str">
        <f>IF(CI45&lt;&gt;"",'DATA TABLE'!$P$19&amp;"-"&amp;'DATA TABLE'!$Q$19,"")</f>
        <v/>
      </c>
      <c r="CK45" s="27" t="str">
        <f>IF(WEEKNUM('DATA TABLE'!$V$19,1)=SCHEDULE!CK44,'DATA TABLE'!$V$19,"")</f>
        <v/>
      </c>
      <c r="CL45" s="25" t="str">
        <f>IF(CK45&lt;&gt;"",'DATA TABLE'!$P$19&amp;"-"&amp;'DATA TABLE'!$Q$19,"")</f>
        <v/>
      </c>
      <c r="CM45" s="27" t="str">
        <f>IF(WEEKNUM('DATA TABLE'!$V$19,1)=SCHEDULE!CM44,'DATA TABLE'!$V$19,"")</f>
        <v/>
      </c>
      <c r="CN45" s="25" t="str">
        <f>IF(CM45&lt;&gt;"",'DATA TABLE'!$P$19&amp;"-"&amp;'DATA TABLE'!$Q$19,"")</f>
        <v/>
      </c>
      <c r="CO45" s="27" t="str">
        <f>IF(WEEKNUM('DATA TABLE'!$V$19,1)=SCHEDULE!CO44,'DATA TABLE'!$V$19,"")</f>
        <v/>
      </c>
      <c r="CP45" s="25" t="str">
        <f>IF(CO45&lt;&gt;"",'DATA TABLE'!$P$19&amp;"-"&amp;'DATA TABLE'!$Q$19,"")</f>
        <v/>
      </c>
      <c r="CQ45" s="27" t="str">
        <f>IF(WEEKNUM('DATA TABLE'!$V$19,1)=SCHEDULE!CQ44,'DATA TABLE'!$V$19,"")</f>
        <v/>
      </c>
      <c r="CR45" s="25" t="str">
        <f>IF(CQ45&lt;&gt;"",'DATA TABLE'!$P$19&amp;"-"&amp;'DATA TABLE'!$Q$19,"")</f>
        <v/>
      </c>
      <c r="CS45" s="27" t="str">
        <f>IF(WEEKNUM('DATA TABLE'!$V$19,1)=SCHEDULE!CS44,'DATA TABLE'!$V$19,"")</f>
        <v/>
      </c>
      <c r="CT45" s="25" t="str">
        <f>IF(CS45&lt;&gt;"",'DATA TABLE'!$P$19&amp;"-"&amp;'DATA TABLE'!$Q$19,"")</f>
        <v/>
      </c>
      <c r="CU45" s="27" t="str">
        <f>IF(WEEKNUM('DATA TABLE'!$V$19,1)=SCHEDULE!CU44,'DATA TABLE'!$V$19,"")</f>
        <v/>
      </c>
      <c r="CV45" s="25" t="str">
        <f>IF(CU45&lt;&gt;"",'DATA TABLE'!$P$19&amp;"-"&amp;'DATA TABLE'!$Q$19,"")</f>
        <v/>
      </c>
      <c r="CW45" s="27" t="str">
        <f>IF(WEEKNUM('DATA TABLE'!$V$19,1)=SCHEDULE!CW44,'DATA TABLE'!$V$19,"")</f>
        <v/>
      </c>
      <c r="CX45" s="25" t="str">
        <f>IF(CW45&lt;&gt;"",'DATA TABLE'!$P$19&amp;"-"&amp;'DATA TABLE'!$Q$19,"")</f>
        <v/>
      </c>
      <c r="CY45" s="27" t="str">
        <f>IF(WEEKNUM('DATA TABLE'!$V$19,1)=SCHEDULE!CY44,'DATA TABLE'!$V$19,"")</f>
        <v/>
      </c>
      <c r="CZ45" s="25" t="str">
        <f>IF(CY45&lt;&gt;"",'DATA TABLE'!$P$19&amp;"-"&amp;'DATA TABLE'!$Q$19,"")</f>
        <v/>
      </c>
      <c r="DA45" s="27" t="str">
        <f>IF(WEEKNUM('DATA TABLE'!$V$19,1)=SCHEDULE!DA44,'DATA TABLE'!$V$19,"")</f>
        <v/>
      </c>
      <c r="DB45" s="25" t="str">
        <f>IF(DA45&lt;&gt;"",'DATA TABLE'!$P$19&amp;"-"&amp;'DATA TABLE'!$Q$19,"")</f>
        <v/>
      </c>
    </row>
    <row r="46" spans="2:106" ht="15.75" thickBot="1">
      <c r="B46" s="36"/>
      <c r="C46" s="26"/>
      <c r="D46" s="28" t="str">
        <f>IF(C45&lt;&gt;"",'DATA TABLE'!$L$19+'DATA TABLE'!$M$19,"")</f>
        <v/>
      </c>
      <c r="E46" s="26"/>
      <c r="F46" s="28" t="str">
        <f>IF(E45&lt;&gt;"",'DATA TABLE'!$L$19+'DATA TABLE'!$M$19,"")</f>
        <v/>
      </c>
      <c r="G46" s="26"/>
      <c r="H46" s="28" t="str">
        <f>IF(G45&lt;&gt;"",'DATA TABLE'!$L$19+'DATA TABLE'!$M$19,"")</f>
        <v/>
      </c>
      <c r="I46" s="26"/>
      <c r="J46" s="28" t="str">
        <f>IF(I45&lt;&gt;"",'DATA TABLE'!$L$19+'DATA TABLE'!$M$19,"")</f>
        <v/>
      </c>
      <c r="K46" s="26"/>
      <c r="L46" s="28" t="str">
        <f>IF(K45&lt;&gt;"",'DATA TABLE'!$L$19+'DATA TABLE'!$M$19,"")</f>
        <v/>
      </c>
      <c r="M46" s="26"/>
      <c r="N46" s="28" t="str">
        <f>IF(M45&lt;&gt;"",'DATA TABLE'!$L$19+'DATA TABLE'!$M$19,"")</f>
        <v/>
      </c>
      <c r="O46" s="26"/>
      <c r="P46" s="28" t="str">
        <f>IF(O45&lt;&gt;"",'DATA TABLE'!$L$19+'DATA TABLE'!$M$19,"")</f>
        <v/>
      </c>
      <c r="Q46" s="26"/>
      <c r="R46" s="28" t="str">
        <f>IF(Q45&lt;&gt;"",'DATA TABLE'!$L$19+'DATA TABLE'!$M$19,"")</f>
        <v/>
      </c>
      <c r="S46" s="26"/>
      <c r="T46" s="28" t="str">
        <f>IF(S45&lt;&gt;"",'DATA TABLE'!$L$19+'DATA TABLE'!$M$19,"")</f>
        <v/>
      </c>
      <c r="U46" s="26"/>
      <c r="V46" s="28" t="str">
        <f>IF(U45&lt;&gt;"",'DATA TABLE'!$L$19+'DATA TABLE'!$M$19,"")</f>
        <v/>
      </c>
      <c r="W46" s="26"/>
      <c r="X46" s="28" t="str">
        <f>IF(W45&lt;&gt;"",'DATA TABLE'!$L$19+'DATA TABLE'!$M$19,"")</f>
        <v/>
      </c>
      <c r="Y46" s="26"/>
      <c r="Z46" s="28" t="str">
        <f>IF(Y45&lt;&gt;"",'DATA TABLE'!$L$19+'DATA TABLE'!$M$19,"")</f>
        <v/>
      </c>
      <c r="AA46" s="26"/>
      <c r="AB46" s="28" t="str">
        <f>IF(AA45&lt;&gt;"",'DATA TABLE'!$L$19+'DATA TABLE'!$M$19,"")</f>
        <v/>
      </c>
      <c r="AC46" s="26"/>
      <c r="AD46" s="28" t="str">
        <f>IF(AC45&lt;&gt;"",'DATA TABLE'!$L$19+'DATA TABLE'!$M$19,"")</f>
        <v/>
      </c>
      <c r="AE46" s="26"/>
      <c r="AF46" s="28" t="str">
        <f>IF(AE45&lt;&gt;"",'DATA TABLE'!$L$19+'DATA TABLE'!$M$19,"")</f>
        <v/>
      </c>
      <c r="AG46" s="26"/>
      <c r="AH46" s="28" t="str">
        <f>IF(AG45&lt;&gt;"",'DATA TABLE'!$L$19+'DATA TABLE'!$M$19,"")</f>
        <v/>
      </c>
      <c r="AI46" s="26"/>
      <c r="AJ46" s="28" t="str">
        <f>IF(AI45&lt;&gt;"",'DATA TABLE'!$L$19+'DATA TABLE'!$M$19,"")</f>
        <v/>
      </c>
      <c r="AK46" s="26"/>
      <c r="AL46" s="28" t="str">
        <f>IF(AK45&lt;&gt;"",'DATA TABLE'!$L$19+'DATA TABLE'!$M$19,"")</f>
        <v/>
      </c>
      <c r="AM46" s="26"/>
      <c r="AN46" s="28" t="str">
        <f>IF(AM45&lt;&gt;"",'DATA TABLE'!$L$19+'DATA TABLE'!$M$19,"")</f>
        <v/>
      </c>
      <c r="AO46" s="26"/>
      <c r="AP46" s="28" t="str">
        <f>IF(AO45&lt;&gt;"",'DATA TABLE'!$L$19+'DATA TABLE'!$M$19,"")</f>
        <v/>
      </c>
      <c r="AQ46" s="26"/>
      <c r="AR46" s="28" t="str">
        <f>IF(AQ45&lt;&gt;"",'DATA TABLE'!$L$19+'DATA TABLE'!$M$19,"")</f>
        <v/>
      </c>
      <c r="AS46" s="26"/>
      <c r="AT46" s="28" t="str">
        <f>IF(AS45&lt;&gt;"",'DATA TABLE'!$L$19+'DATA TABLE'!$M$19,"")</f>
        <v/>
      </c>
      <c r="AU46" s="26"/>
      <c r="AV46" s="28" t="str">
        <f>IF(AU45&lt;&gt;"",'DATA TABLE'!$L$19+'DATA TABLE'!$M$19,"")</f>
        <v/>
      </c>
      <c r="AW46" s="26"/>
      <c r="AX46" s="28" t="str">
        <f>IF(AW45&lt;&gt;"",'DATA TABLE'!$L$19+'DATA TABLE'!$M$19,"")</f>
        <v/>
      </c>
      <c r="AY46" s="26"/>
      <c r="AZ46" s="28" t="str">
        <f>IF(AY45&lt;&gt;"",'DATA TABLE'!$L$19+'DATA TABLE'!$M$19,"")</f>
        <v/>
      </c>
      <c r="BA46" s="26"/>
      <c r="BB46" s="28" t="str">
        <f>IF(BA45&lt;&gt;"",'DATA TABLE'!$L$19+'DATA TABLE'!$M$19,"")</f>
        <v/>
      </c>
      <c r="BC46" s="26"/>
      <c r="BD46" s="28" t="str">
        <f>IF(BC45&lt;&gt;"",'DATA TABLE'!$L$19+'DATA TABLE'!$M$19,"")</f>
        <v/>
      </c>
      <c r="BE46" s="26"/>
      <c r="BF46" s="28" t="str">
        <f>IF(BE45&lt;&gt;"",'DATA TABLE'!$L$19+'DATA TABLE'!$M$19,"")</f>
        <v/>
      </c>
      <c r="BG46" s="26"/>
      <c r="BH46" s="28" t="str">
        <f>IF(BG45&lt;&gt;"",'DATA TABLE'!$L$19+'DATA TABLE'!$M$19,"")</f>
        <v/>
      </c>
      <c r="BI46" s="26"/>
      <c r="BJ46" s="28" t="str">
        <f>IF(BI45&lt;&gt;"",'DATA TABLE'!$L$19+'DATA TABLE'!$M$19,"")</f>
        <v/>
      </c>
      <c r="BK46" s="26"/>
      <c r="BL46" s="28" t="str">
        <f>IF(BK45&lt;&gt;"",'DATA TABLE'!$L$19+'DATA TABLE'!$M$19,"")</f>
        <v/>
      </c>
      <c r="BM46" s="26"/>
      <c r="BN46" s="28" t="str">
        <f>IF(BM45&lt;&gt;"",'DATA TABLE'!$L$19+'DATA TABLE'!$M$19,"")</f>
        <v/>
      </c>
      <c r="BO46" s="26"/>
      <c r="BP46" s="28" t="str">
        <f>IF(BO45&lt;&gt;"",'DATA TABLE'!$L$19+'DATA TABLE'!$M$19,"")</f>
        <v/>
      </c>
      <c r="BQ46" s="26"/>
      <c r="BR46" s="28" t="str">
        <f>IF(BQ45&lt;&gt;"",'DATA TABLE'!$L$19+'DATA TABLE'!$M$19,"")</f>
        <v/>
      </c>
      <c r="BS46" s="26"/>
      <c r="BT46" s="28" t="str">
        <f>IF(BS45&lt;&gt;"",'DATA TABLE'!$L$19+'DATA TABLE'!$M$19,"")</f>
        <v/>
      </c>
      <c r="BU46" s="26"/>
      <c r="BV46" s="28" t="str">
        <f>IF(BU45&lt;&gt;"",'DATA TABLE'!$L$19+'DATA TABLE'!$M$19,"")</f>
        <v/>
      </c>
      <c r="BW46" s="26"/>
      <c r="BX46" s="28" t="str">
        <f>IF(BW45&lt;&gt;"",'DATA TABLE'!$L$19+'DATA TABLE'!$M$19,"")</f>
        <v/>
      </c>
      <c r="BY46" s="26"/>
      <c r="BZ46" s="28" t="str">
        <f>IF(BY45&lt;&gt;"",'DATA TABLE'!$L$19+'DATA TABLE'!$M$19,"")</f>
        <v/>
      </c>
      <c r="CA46" s="26"/>
      <c r="CB46" s="28" t="str">
        <f>IF(CA45&lt;&gt;"",'DATA TABLE'!$L$19+'DATA TABLE'!$M$19,"")</f>
        <v/>
      </c>
      <c r="CC46" s="26"/>
      <c r="CD46" s="28" t="str">
        <f>IF(CC45&lt;&gt;"",'DATA TABLE'!$L$19+'DATA TABLE'!$M$19,"")</f>
        <v/>
      </c>
      <c r="CE46" s="26"/>
      <c r="CF46" s="28" t="str">
        <f>IF(CE45&lt;&gt;"",'DATA TABLE'!$L$19+'DATA TABLE'!$M$19,"")</f>
        <v/>
      </c>
      <c r="CG46" s="26"/>
      <c r="CH46" s="28" t="str">
        <f>IF(CG45&lt;&gt;"",'DATA TABLE'!$L$19+'DATA TABLE'!$M$19,"")</f>
        <v/>
      </c>
      <c r="CI46" s="26"/>
      <c r="CJ46" s="28" t="str">
        <f>IF(CI45&lt;&gt;"",'DATA TABLE'!$L$19+'DATA TABLE'!$M$19,"")</f>
        <v/>
      </c>
      <c r="CK46" s="26"/>
      <c r="CL46" s="28" t="str">
        <f>IF(CK45&lt;&gt;"",'DATA TABLE'!$L$19+'DATA TABLE'!$M$19,"")</f>
        <v/>
      </c>
      <c r="CM46" s="26"/>
      <c r="CN46" s="28" t="str">
        <f>IF(CM45&lt;&gt;"",'DATA TABLE'!$L$19+'DATA TABLE'!$M$19,"")</f>
        <v/>
      </c>
      <c r="CO46" s="26"/>
      <c r="CP46" s="28" t="str">
        <f>IF(CO45&lt;&gt;"",'DATA TABLE'!$L$19+'DATA TABLE'!$M$19,"")</f>
        <v/>
      </c>
      <c r="CQ46" s="26"/>
      <c r="CR46" s="28" t="str">
        <f>IF(CQ45&lt;&gt;"",'DATA TABLE'!$L$19+'DATA TABLE'!$M$19,"")</f>
        <v/>
      </c>
      <c r="CS46" s="26"/>
      <c r="CT46" s="28" t="str">
        <f>IF(CS45&lt;&gt;"",'DATA TABLE'!$L$19+'DATA TABLE'!$M$19,"")</f>
        <v/>
      </c>
      <c r="CU46" s="26"/>
      <c r="CV46" s="28" t="str">
        <f>IF(CU45&lt;&gt;"",'DATA TABLE'!$L$19+'DATA TABLE'!$M$19,"")</f>
        <v/>
      </c>
      <c r="CW46" s="26"/>
      <c r="CX46" s="28" t="str">
        <f>IF(CW45&lt;&gt;"",'DATA TABLE'!$L$19+'DATA TABLE'!$M$19,"")</f>
        <v/>
      </c>
      <c r="CY46" s="26"/>
      <c r="CZ46" s="28" t="str">
        <f>IF(CY45&lt;&gt;"",'DATA TABLE'!$L$19+'DATA TABLE'!$M$19,"")</f>
        <v/>
      </c>
      <c r="DA46" s="26"/>
      <c r="DB46" s="28" t="str">
        <f>IF(DA45&lt;&gt;"",'DATA TABLE'!$L$19+'DATA TABLE'!$M$19,"")</f>
        <v/>
      </c>
    </row>
    <row r="47" spans="2:106">
      <c r="B47" s="35" t="str">
        <f>+'DATA TABLE'!C58&amp;" ||  "&amp;'DATA TABLE'!H58</f>
        <v xml:space="preserve"> ||  </v>
      </c>
      <c r="C47" s="27" t="str">
        <f>IF(WEEKNUM('DATA TABLE'!$V$19,1)=SCHEDULE!C46,'DATA TABLE'!$V$19,"")</f>
        <v/>
      </c>
      <c r="D47" s="25" t="str">
        <f>IF(C47&lt;&gt;"",'DATA TABLE'!$P$19&amp;"-"&amp;'DATA TABLE'!$Q$19,"")</f>
        <v/>
      </c>
      <c r="E47" s="27" t="str">
        <f>IF(WEEKNUM('DATA TABLE'!$V$19,1)=SCHEDULE!E46,'DATA TABLE'!$V$19,"")</f>
        <v/>
      </c>
      <c r="F47" s="25" t="str">
        <f>IF(E47&lt;&gt;"",'DATA TABLE'!$P$19&amp;"-"&amp;'DATA TABLE'!$Q$19,"")</f>
        <v/>
      </c>
      <c r="G47" s="27" t="str">
        <f>IF(WEEKNUM('DATA TABLE'!$V$19,1)=SCHEDULE!G46,'DATA TABLE'!$V$19,"")</f>
        <v/>
      </c>
      <c r="H47" s="25" t="str">
        <f>IF(G47&lt;&gt;"",'DATA TABLE'!$P$19&amp;"-"&amp;'DATA TABLE'!$Q$19,"")</f>
        <v/>
      </c>
      <c r="I47" s="27" t="str">
        <f>IF(WEEKNUM('DATA TABLE'!$V$19,1)=SCHEDULE!I46,'DATA TABLE'!$V$19,"")</f>
        <v/>
      </c>
      <c r="J47" s="25" t="str">
        <f>IF(I47&lt;&gt;"",'DATA TABLE'!$P$19&amp;"-"&amp;'DATA TABLE'!$Q$19,"")</f>
        <v/>
      </c>
      <c r="K47" s="27" t="str">
        <f>IF(WEEKNUM('DATA TABLE'!$V$19,1)=SCHEDULE!K46,'DATA TABLE'!$V$19,"")</f>
        <v/>
      </c>
      <c r="L47" s="25" t="str">
        <f>IF(K47&lt;&gt;"",'DATA TABLE'!$P$19&amp;"-"&amp;'DATA TABLE'!$Q$19,"")</f>
        <v/>
      </c>
      <c r="M47" s="27" t="str">
        <f>IF(WEEKNUM('DATA TABLE'!$V$19,1)=SCHEDULE!M46,'DATA TABLE'!$V$19,"")</f>
        <v/>
      </c>
      <c r="N47" s="25" t="str">
        <f>IF(M47&lt;&gt;"",'DATA TABLE'!$P$19&amp;"-"&amp;'DATA TABLE'!$Q$19,"")</f>
        <v/>
      </c>
      <c r="O47" s="27" t="str">
        <f>IF(WEEKNUM('DATA TABLE'!$V$19,1)=SCHEDULE!O46,'DATA TABLE'!$V$19,"")</f>
        <v/>
      </c>
      <c r="P47" s="25" t="str">
        <f>IF(O47&lt;&gt;"",'DATA TABLE'!$P$19&amp;"-"&amp;'DATA TABLE'!$Q$19,"")</f>
        <v/>
      </c>
      <c r="Q47" s="27" t="str">
        <f>IF(WEEKNUM('DATA TABLE'!$V$19,1)=SCHEDULE!Q46,'DATA TABLE'!$V$19,"")</f>
        <v/>
      </c>
      <c r="R47" s="25" t="str">
        <f>IF(Q47&lt;&gt;"",'DATA TABLE'!$P$19&amp;"-"&amp;'DATA TABLE'!$Q$19,"")</f>
        <v/>
      </c>
      <c r="S47" s="27" t="str">
        <f>IF(WEEKNUM('DATA TABLE'!$V$19,1)=SCHEDULE!S46,'DATA TABLE'!$V$19,"")</f>
        <v/>
      </c>
      <c r="T47" s="25" t="str">
        <f>IF(S47&lt;&gt;"",'DATA TABLE'!$P$19&amp;"-"&amp;'DATA TABLE'!$Q$19,"")</f>
        <v/>
      </c>
      <c r="U47" s="27" t="str">
        <f>IF(WEEKNUM('DATA TABLE'!$V$19,1)=SCHEDULE!U46,'DATA TABLE'!$V$19,"")</f>
        <v/>
      </c>
      <c r="V47" s="25" t="str">
        <f>IF(U47&lt;&gt;"",'DATA TABLE'!$P$19&amp;"-"&amp;'DATA TABLE'!$Q$19,"")</f>
        <v/>
      </c>
      <c r="W47" s="27" t="str">
        <f>IF(WEEKNUM('DATA TABLE'!$V$19,1)=SCHEDULE!W46,'DATA TABLE'!$V$19,"")</f>
        <v/>
      </c>
      <c r="X47" s="25" t="str">
        <f>IF(W47&lt;&gt;"",'DATA TABLE'!$P$19&amp;"-"&amp;'DATA TABLE'!$Q$19,"")</f>
        <v/>
      </c>
      <c r="Y47" s="27" t="str">
        <f>IF(WEEKNUM('DATA TABLE'!$V$19,1)=SCHEDULE!Y46,'DATA TABLE'!$V$19,"")</f>
        <v/>
      </c>
      <c r="Z47" s="25" t="str">
        <f>IF(Y47&lt;&gt;"",'DATA TABLE'!$P$19&amp;"-"&amp;'DATA TABLE'!$Q$19,"")</f>
        <v/>
      </c>
      <c r="AA47" s="27" t="str">
        <f>IF(WEEKNUM('DATA TABLE'!$V$19,1)=SCHEDULE!AA46,'DATA TABLE'!$V$19,"")</f>
        <v/>
      </c>
      <c r="AB47" s="25" t="str">
        <f>IF(AA47&lt;&gt;"",'DATA TABLE'!$P$19&amp;"-"&amp;'DATA TABLE'!$Q$19,"")</f>
        <v/>
      </c>
      <c r="AC47" s="27" t="str">
        <f>IF(WEEKNUM('DATA TABLE'!$V$19,1)=SCHEDULE!AC46,'DATA TABLE'!$V$19,"")</f>
        <v/>
      </c>
      <c r="AD47" s="25" t="str">
        <f>IF(AC47&lt;&gt;"",'DATA TABLE'!$P$19&amp;"-"&amp;'DATA TABLE'!$Q$19,"")</f>
        <v/>
      </c>
      <c r="AE47" s="27" t="str">
        <f>IF(WEEKNUM('DATA TABLE'!$V$19,1)=SCHEDULE!AE46,'DATA TABLE'!$V$19,"")</f>
        <v/>
      </c>
      <c r="AF47" s="25" t="str">
        <f>IF(AE47&lt;&gt;"",'DATA TABLE'!$P$19&amp;"-"&amp;'DATA TABLE'!$Q$19,"")</f>
        <v/>
      </c>
      <c r="AG47" s="27" t="str">
        <f>IF(WEEKNUM('DATA TABLE'!$V$19,1)=SCHEDULE!AG46,'DATA TABLE'!$V$19,"")</f>
        <v/>
      </c>
      <c r="AH47" s="25" t="str">
        <f>IF(AG47&lt;&gt;"",'DATA TABLE'!$P$19&amp;"-"&amp;'DATA TABLE'!$Q$19,"")</f>
        <v/>
      </c>
      <c r="AI47" s="27" t="str">
        <f>IF(WEEKNUM('DATA TABLE'!$V$19,1)=SCHEDULE!AI46,'DATA TABLE'!$V$19,"")</f>
        <v/>
      </c>
      <c r="AJ47" s="25" t="str">
        <f>IF(AI47&lt;&gt;"",'DATA TABLE'!$P$19&amp;"-"&amp;'DATA TABLE'!$Q$19,"")</f>
        <v/>
      </c>
      <c r="AK47" s="27" t="str">
        <f>IF(WEEKNUM('DATA TABLE'!$V$19,1)=SCHEDULE!AK46,'DATA TABLE'!$V$19,"")</f>
        <v/>
      </c>
      <c r="AL47" s="25" t="str">
        <f>IF(AK47&lt;&gt;"",'DATA TABLE'!$P$19&amp;"-"&amp;'DATA TABLE'!$Q$19,"")</f>
        <v/>
      </c>
      <c r="AM47" s="27" t="str">
        <f>IF(WEEKNUM('DATA TABLE'!$V$19,1)=SCHEDULE!AM46,'DATA TABLE'!$V$19,"")</f>
        <v/>
      </c>
      <c r="AN47" s="25" t="str">
        <f>IF(AM47&lt;&gt;"",'DATA TABLE'!$P$19&amp;"-"&amp;'DATA TABLE'!$Q$19,"")</f>
        <v/>
      </c>
      <c r="AO47" s="27" t="str">
        <f>IF(WEEKNUM('DATA TABLE'!$V$19,1)=SCHEDULE!AO46,'DATA TABLE'!$V$19,"")</f>
        <v/>
      </c>
      <c r="AP47" s="25" t="str">
        <f>IF(AO47&lt;&gt;"",'DATA TABLE'!$P$19&amp;"-"&amp;'DATA TABLE'!$Q$19,"")</f>
        <v/>
      </c>
      <c r="AQ47" s="27" t="str">
        <f>IF(WEEKNUM('DATA TABLE'!$V$19,1)=SCHEDULE!AQ46,'DATA TABLE'!$V$19,"")</f>
        <v/>
      </c>
      <c r="AR47" s="25" t="str">
        <f>IF(AQ47&lt;&gt;"",'DATA TABLE'!$P$19&amp;"-"&amp;'DATA TABLE'!$Q$19,"")</f>
        <v/>
      </c>
      <c r="AS47" s="27" t="str">
        <f>IF(WEEKNUM('DATA TABLE'!$V$19,1)=SCHEDULE!AS46,'DATA TABLE'!$V$19,"")</f>
        <v/>
      </c>
      <c r="AT47" s="25" t="str">
        <f>IF(AS47&lt;&gt;"",'DATA TABLE'!$P$19&amp;"-"&amp;'DATA TABLE'!$Q$19,"")</f>
        <v/>
      </c>
      <c r="AU47" s="27" t="str">
        <f>IF(WEEKNUM('DATA TABLE'!$V$19,1)=SCHEDULE!AU46,'DATA TABLE'!$V$19,"")</f>
        <v/>
      </c>
      <c r="AV47" s="25" t="str">
        <f>IF(AU47&lt;&gt;"",'DATA TABLE'!$P$19&amp;"-"&amp;'DATA TABLE'!$Q$19,"")</f>
        <v/>
      </c>
      <c r="AW47" s="27" t="str">
        <f>IF(WEEKNUM('DATA TABLE'!$V$19,1)=SCHEDULE!AW46,'DATA TABLE'!$V$19,"")</f>
        <v/>
      </c>
      <c r="AX47" s="25" t="str">
        <f>IF(AW47&lt;&gt;"",'DATA TABLE'!$P$19&amp;"-"&amp;'DATA TABLE'!$Q$19,"")</f>
        <v/>
      </c>
      <c r="AY47" s="27" t="str">
        <f>IF(WEEKNUM('DATA TABLE'!$V$19,1)=SCHEDULE!AY46,'DATA TABLE'!$V$19,"")</f>
        <v/>
      </c>
      <c r="AZ47" s="25" t="str">
        <f>IF(AY47&lt;&gt;"",'DATA TABLE'!$P$19&amp;"-"&amp;'DATA TABLE'!$Q$19,"")</f>
        <v/>
      </c>
      <c r="BA47" s="27" t="str">
        <f>IF(WEEKNUM('DATA TABLE'!$V$19,1)=SCHEDULE!BA46,'DATA TABLE'!$V$19,"")</f>
        <v/>
      </c>
      <c r="BB47" s="25" t="str">
        <f>IF(BA47&lt;&gt;"",'DATA TABLE'!$P$19&amp;"-"&amp;'DATA TABLE'!$Q$19,"")</f>
        <v/>
      </c>
      <c r="BC47" s="27" t="str">
        <f>IF(WEEKNUM('DATA TABLE'!$V$19,1)=SCHEDULE!BC46,'DATA TABLE'!$V$19,"")</f>
        <v/>
      </c>
      <c r="BD47" s="25" t="str">
        <f>IF(BC47&lt;&gt;"",'DATA TABLE'!$P$19&amp;"-"&amp;'DATA TABLE'!$Q$19,"")</f>
        <v/>
      </c>
      <c r="BE47" s="27" t="str">
        <f>IF(WEEKNUM('DATA TABLE'!$V$19,1)=SCHEDULE!BE46,'DATA TABLE'!$V$19,"")</f>
        <v/>
      </c>
      <c r="BF47" s="25" t="str">
        <f>IF(BE47&lt;&gt;"",'DATA TABLE'!$P$19&amp;"-"&amp;'DATA TABLE'!$Q$19,"")</f>
        <v/>
      </c>
      <c r="BG47" s="27" t="str">
        <f>IF(WEEKNUM('DATA TABLE'!$V$19,1)=SCHEDULE!BG46,'DATA TABLE'!$V$19,"")</f>
        <v/>
      </c>
      <c r="BH47" s="25" t="str">
        <f>IF(BG47&lt;&gt;"",'DATA TABLE'!$P$19&amp;"-"&amp;'DATA TABLE'!$Q$19,"")</f>
        <v/>
      </c>
      <c r="BI47" s="27" t="str">
        <f>IF(WEEKNUM('DATA TABLE'!$V$19,1)=SCHEDULE!BI46,'DATA TABLE'!$V$19,"")</f>
        <v/>
      </c>
      <c r="BJ47" s="25" t="str">
        <f>IF(BI47&lt;&gt;"",'DATA TABLE'!$P$19&amp;"-"&amp;'DATA TABLE'!$Q$19,"")</f>
        <v/>
      </c>
      <c r="BK47" s="27" t="str">
        <f>IF(WEEKNUM('DATA TABLE'!$V$19,1)=SCHEDULE!BK46,'DATA TABLE'!$V$19,"")</f>
        <v/>
      </c>
      <c r="BL47" s="25" t="str">
        <f>IF(BK47&lt;&gt;"",'DATA TABLE'!$P$19&amp;"-"&amp;'DATA TABLE'!$Q$19,"")</f>
        <v/>
      </c>
      <c r="BM47" s="27" t="str">
        <f>IF(WEEKNUM('DATA TABLE'!$V$19,1)=SCHEDULE!BM46,'DATA TABLE'!$V$19,"")</f>
        <v/>
      </c>
      <c r="BN47" s="25" t="str">
        <f>IF(BM47&lt;&gt;"",'DATA TABLE'!$P$19&amp;"-"&amp;'DATA TABLE'!$Q$19,"")</f>
        <v/>
      </c>
      <c r="BO47" s="27" t="str">
        <f>IF(WEEKNUM('DATA TABLE'!$V$19,1)=SCHEDULE!BO46,'DATA TABLE'!$V$19,"")</f>
        <v/>
      </c>
      <c r="BP47" s="25" t="str">
        <f>IF(BO47&lt;&gt;"",'DATA TABLE'!$P$19&amp;"-"&amp;'DATA TABLE'!$Q$19,"")</f>
        <v/>
      </c>
      <c r="BQ47" s="27" t="str">
        <f>IF(WEEKNUM('DATA TABLE'!$V$19,1)=SCHEDULE!BQ46,'DATA TABLE'!$V$19,"")</f>
        <v/>
      </c>
      <c r="BR47" s="25" t="str">
        <f>IF(BQ47&lt;&gt;"",'DATA TABLE'!$P$19&amp;"-"&amp;'DATA TABLE'!$Q$19,"")</f>
        <v/>
      </c>
      <c r="BS47" s="27" t="str">
        <f>IF(WEEKNUM('DATA TABLE'!$V$19,1)=SCHEDULE!BS46,'DATA TABLE'!$V$19,"")</f>
        <v/>
      </c>
      <c r="BT47" s="25" t="str">
        <f>IF(BS47&lt;&gt;"",'DATA TABLE'!$P$19&amp;"-"&amp;'DATA TABLE'!$Q$19,"")</f>
        <v/>
      </c>
      <c r="BU47" s="27" t="str">
        <f>IF(WEEKNUM('DATA TABLE'!$V$19,1)=SCHEDULE!BU46,'DATA TABLE'!$V$19,"")</f>
        <v/>
      </c>
      <c r="BV47" s="25" t="str">
        <f>IF(BU47&lt;&gt;"",'DATA TABLE'!$P$19&amp;"-"&amp;'DATA TABLE'!$Q$19,"")</f>
        <v/>
      </c>
      <c r="BW47" s="27" t="str">
        <f>IF(WEEKNUM('DATA TABLE'!$V$19,1)=SCHEDULE!BW46,'DATA TABLE'!$V$19,"")</f>
        <v/>
      </c>
      <c r="BX47" s="25" t="str">
        <f>IF(BW47&lt;&gt;"",'DATA TABLE'!$P$19&amp;"-"&amp;'DATA TABLE'!$Q$19,"")</f>
        <v/>
      </c>
      <c r="BY47" s="27" t="str">
        <f>IF(WEEKNUM('DATA TABLE'!$V$19,1)=SCHEDULE!BY46,'DATA TABLE'!$V$19,"")</f>
        <v/>
      </c>
      <c r="BZ47" s="25" t="str">
        <f>IF(BY47&lt;&gt;"",'DATA TABLE'!$P$19&amp;"-"&amp;'DATA TABLE'!$Q$19,"")</f>
        <v/>
      </c>
      <c r="CA47" s="27" t="str">
        <f>IF(WEEKNUM('DATA TABLE'!$V$19,1)=SCHEDULE!CA46,'DATA TABLE'!$V$19,"")</f>
        <v/>
      </c>
      <c r="CB47" s="25" t="str">
        <f>IF(CA47&lt;&gt;"",'DATA TABLE'!$P$19&amp;"-"&amp;'DATA TABLE'!$Q$19,"")</f>
        <v/>
      </c>
      <c r="CC47" s="27" t="str">
        <f>IF(WEEKNUM('DATA TABLE'!$V$19,1)=SCHEDULE!CC46,'DATA TABLE'!$V$19,"")</f>
        <v/>
      </c>
      <c r="CD47" s="25" t="str">
        <f>IF(CC47&lt;&gt;"",'DATA TABLE'!$P$19&amp;"-"&amp;'DATA TABLE'!$Q$19,"")</f>
        <v/>
      </c>
      <c r="CE47" s="27" t="str">
        <f>IF(WEEKNUM('DATA TABLE'!$V$19,1)=SCHEDULE!CE46,'DATA TABLE'!$V$19,"")</f>
        <v/>
      </c>
      <c r="CF47" s="25" t="str">
        <f>IF(CE47&lt;&gt;"",'DATA TABLE'!$P$19&amp;"-"&amp;'DATA TABLE'!$Q$19,"")</f>
        <v/>
      </c>
      <c r="CG47" s="27" t="str">
        <f>IF(WEEKNUM('DATA TABLE'!$V$19,1)=SCHEDULE!CG46,'DATA TABLE'!$V$19,"")</f>
        <v/>
      </c>
      <c r="CH47" s="25" t="str">
        <f>IF(CG47&lt;&gt;"",'DATA TABLE'!$P$19&amp;"-"&amp;'DATA TABLE'!$Q$19,"")</f>
        <v/>
      </c>
      <c r="CI47" s="27" t="str">
        <f>IF(WEEKNUM('DATA TABLE'!$V$19,1)=SCHEDULE!CI46,'DATA TABLE'!$V$19,"")</f>
        <v/>
      </c>
      <c r="CJ47" s="25" t="str">
        <f>IF(CI47&lt;&gt;"",'DATA TABLE'!$P$19&amp;"-"&amp;'DATA TABLE'!$Q$19,"")</f>
        <v/>
      </c>
      <c r="CK47" s="27" t="str">
        <f>IF(WEEKNUM('DATA TABLE'!$V$19,1)=SCHEDULE!CK46,'DATA TABLE'!$V$19,"")</f>
        <v/>
      </c>
      <c r="CL47" s="25" t="str">
        <f>IF(CK47&lt;&gt;"",'DATA TABLE'!$P$19&amp;"-"&amp;'DATA TABLE'!$Q$19,"")</f>
        <v/>
      </c>
      <c r="CM47" s="27" t="str">
        <f>IF(WEEKNUM('DATA TABLE'!$V$19,1)=SCHEDULE!CM46,'DATA TABLE'!$V$19,"")</f>
        <v/>
      </c>
      <c r="CN47" s="25" t="str">
        <f>IF(CM47&lt;&gt;"",'DATA TABLE'!$P$19&amp;"-"&amp;'DATA TABLE'!$Q$19,"")</f>
        <v/>
      </c>
      <c r="CO47" s="27" t="str">
        <f>IF(WEEKNUM('DATA TABLE'!$V$19,1)=SCHEDULE!CO46,'DATA TABLE'!$V$19,"")</f>
        <v/>
      </c>
      <c r="CP47" s="25" t="str">
        <f>IF(CO47&lt;&gt;"",'DATA TABLE'!$P$19&amp;"-"&amp;'DATA TABLE'!$Q$19,"")</f>
        <v/>
      </c>
      <c r="CQ47" s="27" t="str">
        <f>IF(WEEKNUM('DATA TABLE'!$V$19,1)=SCHEDULE!CQ46,'DATA TABLE'!$V$19,"")</f>
        <v/>
      </c>
      <c r="CR47" s="25" t="str">
        <f>IF(CQ47&lt;&gt;"",'DATA TABLE'!$P$19&amp;"-"&amp;'DATA TABLE'!$Q$19,"")</f>
        <v/>
      </c>
      <c r="CS47" s="27" t="str">
        <f>IF(WEEKNUM('DATA TABLE'!$V$19,1)=SCHEDULE!CS46,'DATA TABLE'!$V$19,"")</f>
        <v/>
      </c>
      <c r="CT47" s="25" t="str">
        <f>IF(CS47&lt;&gt;"",'DATA TABLE'!$P$19&amp;"-"&amp;'DATA TABLE'!$Q$19,"")</f>
        <v/>
      </c>
      <c r="CU47" s="27" t="str">
        <f>IF(WEEKNUM('DATA TABLE'!$V$19,1)=SCHEDULE!CU46,'DATA TABLE'!$V$19,"")</f>
        <v/>
      </c>
      <c r="CV47" s="25" t="str">
        <f>IF(CU47&lt;&gt;"",'DATA TABLE'!$P$19&amp;"-"&amp;'DATA TABLE'!$Q$19,"")</f>
        <v/>
      </c>
      <c r="CW47" s="27" t="str">
        <f>IF(WEEKNUM('DATA TABLE'!$V$19,1)=SCHEDULE!CW46,'DATA TABLE'!$V$19,"")</f>
        <v/>
      </c>
      <c r="CX47" s="25" t="str">
        <f>IF(CW47&lt;&gt;"",'DATA TABLE'!$P$19&amp;"-"&amp;'DATA TABLE'!$Q$19,"")</f>
        <v/>
      </c>
      <c r="CY47" s="27" t="str">
        <f>IF(WEEKNUM('DATA TABLE'!$V$19,1)=SCHEDULE!CY46,'DATA TABLE'!$V$19,"")</f>
        <v/>
      </c>
      <c r="CZ47" s="25" t="str">
        <f>IF(CY47&lt;&gt;"",'DATA TABLE'!$P$19&amp;"-"&amp;'DATA TABLE'!$Q$19,"")</f>
        <v/>
      </c>
      <c r="DA47" s="27" t="str">
        <f>IF(WEEKNUM('DATA TABLE'!$V$19,1)=SCHEDULE!DA46,'DATA TABLE'!$V$19,"")</f>
        <v/>
      </c>
      <c r="DB47" s="25" t="str">
        <f>IF(DA47&lt;&gt;"",'DATA TABLE'!$P$19&amp;"-"&amp;'DATA TABLE'!$Q$19,"")</f>
        <v/>
      </c>
    </row>
    <row r="48" spans="2:106" ht="15.75" thickBot="1">
      <c r="B48" s="36"/>
      <c r="C48" s="26"/>
      <c r="D48" s="28" t="str">
        <f>IF(C47&lt;&gt;"",'DATA TABLE'!$L$19+'DATA TABLE'!$M$19,"")</f>
        <v/>
      </c>
      <c r="E48" s="26"/>
      <c r="F48" s="28" t="str">
        <f>IF(E47&lt;&gt;"",'DATA TABLE'!$L$19+'DATA TABLE'!$M$19,"")</f>
        <v/>
      </c>
      <c r="G48" s="26"/>
      <c r="H48" s="28" t="str">
        <f>IF(G47&lt;&gt;"",'DATA TABLE'!$L$19+'DATA TABLE'!$M$19,"")</f>
        <v/>
      </c>
      <c r="I48" s="26"/>
      <c r="J48" s="28" t="str">
        <f>IF(I47&lt;&gt;"",'DATA TABLE'!$L$19+'DATA TABLE'!$M$19,"")</f>
        <v/>
      </c>
      <c r="K48" s="26"/>
      <c r="L48" s="28" t="str">
        <f>IF(K47&lt;&gt;"",'DATA TABLE'!$L$19+'DATA TABLE'!$M$19,"")</f>
        <v/>
      </c>
      <c r="M48" s="26"/>
      <c r="N48" s="28" t="str">
        <f>IF(M47&lt;&gt;"",'DATA TABLE'!$L$19+'DATA TABLE'!$M$19,"")</f>
        <v/>
      </c>
      <c r="O48" s="26"/>
      <c r="P48" s="28" t="str">
        <f>IF(O47&lt;&gt;"",'DATA TABLE'!$L$19+'DATA TABLE'!$M$19,"")</f>
        <v/>
      </c>
      <c r="Q48" s="26"/>
      <c r="R48" s="28" t="str">
        <f>IF(Q47&lt;&gt;"",'DATA TABLE'!$L$19+'DATA TABLE'!$M$19,"")</f>
        <v/>
      </c>
      <c r="S48" s="26"/>
      <c r="T48" s="28" t="str">
        <f>IF(S47&lt;&gt;"",'DATA TABLE'!$L$19+'DATA TABLE'!$M$19,"")</f>
        <v/>
      </c>
      <c r="U48" s="26"/>
      <c r="V48" s="28" t="str">
        <f>IF(U47&lt;&gt;"",'DATA TABLE'!$L$19+'DATA TABLE'!$M$19,"")</f>
        <v/>
      </c>
      <c r="W48" s="26"/>
      <c r="X48" s="28" t="str">
        <f>IF(W47&lt;&gt;"",'DATA TABLE'!$L$19+'DATA TABLE'!$M$19,"")</f>
        <v/>
      </c>
      <c r="Y48" s="26"/>
      <c r="Z48" s="28" t="str">
        <f>IF(Y47&lt;&gt;"",'DATA TABLE'!$L$19+'DATA TABLE'!$M$19,"")</f>
        <v/>
      </c>
      <c r="AA48" s="26"/>
      <c r="AB48" s="28" t="str">
        <f>IF(AA47&lt;&gt;"",'DATA TABLE'!$L$19+'DATA TABLE'!$M$19,"")</f>
        <v/>
      </c>
      <c r="AC48" s="26"/>
      <c r="AD48" s="28" t="str">
        <f>IF(AC47&lt;&gt;"",'DATA TABLE'!$L$19+'DATA TABLE'!$M$19,"")</f>
        <v/>
      </c>
      <c r="AE48" s="26"/>
      <c r="AF48" s="28" t="str">
        <f>IF(AE47&lt;&gt;"",'DATA TABLE'!$L$19+'DATA TABLE'!$M$19,"")</f>
        <v/>
      </c>
      <c r="AG48" s="26"/>
      <c r="AH48" s="28" t="str">
        <f>IF(AG47&lt;&gt;"",'DATA TABLE'!$L$19+'DATA TABLE'!$M$19,"")</f>
        <v/>
      </c>
      <c r="AI48" s="26"/>
      <c r="AJ48" s="28" t="str">
        <f>IF(AI47&lt;&gt;"",'DATA TABLE'!$L$19+'DATA TABLE'!$M$19,"")</f>
        <v/>
      </c>
      <c r="AK48" s="26"/>
      <c r="AL48" s="28" t="str">
        <f>IF(AK47&lt;&gt;"",'DATA TABLE'!$L$19+'DATA TABLE'!$M$19,"")</f>
        <v/>
      </c>
      <c r="AM48" s="26"/>
      <c r="AN48" s="28" t="str">
        <f>IF(AM47&lt;&gt;"",'DATA TABLE'!$L$19+'DATA TABLE'!$M$19,"")</f>
        <v/>
      </c>
      <c r="AO48" s="26"/>
      <c r="AP48" s="28" t="str">
        <f>IF(AO47&lt;&gt;"",'DATA TABLE'!$L$19+'DATA TABLE'!$M$19,"")</f>
        <v/>
      </c>
      <c r="AQ48" s="26"/>
      <c r="AR48" s="28" t="str">
        <f>IF(AQ47&lt;&gt;"",'DATA TABLE'!$L$19+'DATA TABLE'!$M$19,"")</f>
        <v/>
      </c>
      <c r="AS48" s="26"/>
      <c r="AT48" s="28" t="str">
        <f>IF(AS47&lt;&gt;"",'DATA TABLE'!$L$19+'DATA TABLE'!$M$19,"")</f>
        <v/>
      </c>
      <c r="AU48" s="26"/>
      <c r="AV48" s="28" t="str">
        <f>IF(AU47&lt;&gt;"",'DATA TABLE'!$L$19+'DATA TABLE'!$M$19,"")</f>
        <v/>
      </c>
      <c r="AW48" s="26"/>
      <c r="AX48" s="28" t="str">
        <f>IF(AW47&lt;&gt;"",'DATA TABLE'!$L$19+'DATA TABLE'!$M$19,"")</f>
        <v/>
      </c>
      <c r="AY48" s="26"/>
      <c r="AZ48" s="28" t="str">
        <f>IF(AY47&lt;&gt;"",'DATA TABLE'!$L$19+'DATA TABLE'!$M$19,"")</f>
        <v/>
      </c>
      <c r="BA48" s="26"/>
      <c r="BB48" s="28" t="str">
        <f>IF(BA47&lt;&gt;"",'DATA TABLE'!$L$19+'DATA TABLE'!$M$19,"")</f>
        <v/>
      </c>
      <c r="BC48" s="26"/>
      <c r="BD48" s="28" t="str">
        <f>IF(BC47&lt;&gt;"",'DATA TABLE'!$L$19+'DATA TABLE'!$M$19,"")</f>
        <v/>
      </c>
      <c r="BE48" s="26"/>
      <c r="BF48" s="28" t="str">
        <f>IF(BE47&lt;&gt;"",'DATA TABLE'!$L$19+'DATA TABLE'!$M$19,"")</f>
        <v/>
      </c>
      <c r="BG48" s="26"/>
      <c r="BH48" s="28" t="str">
        <f>IF(BG47&lt;&gt;"",'DATA TABLE'!$L$19+'DATA TABLE'!$M$19,"")</f>
        <v/>
      </c>
      <c r="BI48" s="26"/>
      <c r="BJ48" s="28" t="str">
        <f>IF(BI47&lt;&gt;"",'DATA TABLE'!$L$19+'DATA TABLE'!$M$19,"")</f>
        <v/>
      </c>
      <c r="BK48" s="26"/>
      <c r="BL48" s="28" t="str">
        <f>IF(BK47&lt;&gt;"",'DATA TABLE'!$L$19+'DATA TABLE'!$M$19,"")</f>
        <v/>
      </c>
      <c r="BM48" s="26"/>
      <c r="BN48" s="28" t="str">
        <f>IF(BM47&lt;&gt;"",'DATA TABLE'!$L$19+'DATA TABLE'!$M$19,"")</f>
        <v/>
      </c>
      <c r="BO48" s="26"/>
      <c r="BP48" s="28" t="str">
        <f>IF(BO47&lt;&gt;"",'DATA TABLE'!$L$19+'DATA TABLE'!$M$19,"")</f>
        <v/>
      </c>
      <c r="BQ48" s="26"/>
      <c r="BR48" s="28" t="str">
        <f>IF(BQ47&lt;&gt;"",'DATA TABLE'!$L$19+'DATA TABLE'!$M$19,"")</f>
        <v/>
      </c>
      <c r="BS48" s="26"/>
      <c r="BT48" s="28" t="str">
        <f>IF(BS47&lt;&gt;"",'DATA TABLE'!$L$19+'DATA TABLE'!$M$19,"")</f>
        <v/>
      </c>
      <c r="BU48" s="26"/>
      <c r="BV48" s="28" t="str">
        <f>IF(BU47&lt;&gt;"",'DATA TABLE'!$L$19+'DATA TABLE'!$M$19,"")</f>
        <v/>
      </c>
      <c r="BW48" s="26"/>
      <c r="BX48" s="28" t="str">
        <f>IF(BW47&lt;&gt;"",'DATA TABLE'!$L$19+'DATA TABLE'!$M$19,"")</f>
        <v/>
      </c>
      <c r="BY48" s="26"/>
      <c r="BZ48" s="28" t="str">
        <f>IF(BY47&lt;&gt;"",'DATA TABLE'!$L$19+'DATA TABLE'!$M$19,"")</f>
        <v/>
      </c>
      <c r="CA48" s="26"/>
      <c r="CB48" s="28" t="str">
        <f>IF(CA47&lt;&gt;"",'DATA TABLE'!$L$19+'DATA TABLE'!$M$19,"")</f>
        <v/>
      </c>
      <c r="CC48" s="26"/>
      <c r="CD48" s="28" t="str">
        <f>IF(CC47&lt;&gt;"",'DATA TABLE'!$L$19+'DATA TABLE'!$M$19,"")</f>
        <v/>
      </c>
      <c r="CE48" s="26"/>
      <c r="CF48" s="28" t="str">
        <f>IF(CE47&lt;&gt;"",'DATA TABLE'!$L$19+'DATA TABLE'!$M$19,"")</f>
        <v/>
      </c>
      <c r="CG48" s="26"/>
      <c r="CH48" s="28" t="str">
        <f>IF(CG47&lt;&gt;"",'DATA TABLE'!$L$19+'DATA TABLE'!$M$19,"")</f>
        <v/>
      </c>
      <c r="CI48" s="26"/>
      <c r="CJ48" s="28" t="str">
        <f>IF(CI47&lt;&gt;"",'DATA TABLE'!$L$19+'DATA TABLE'!$M$19,"")</f>
        <v/>
      </c>
      <c r="CK48" s="26"/>
      <c r="CL48" s="28" t="str">
        <f>IF(CK47&lt;&gt;"",'DATA TABLE'!$L$19+'DATA TABLE'!$M$19,"")</f>
        <v/>
      </c>
      <c r="CM48" s="26"/>
      <c r="CN48" s="28" t="str">
        <f>IF(CM47&lt;&gt;"",'DATA TABLE'!$L$19+'DATA TABLE'!$M$19,"")</f>
        <v/>
      </c>
      <c r="CO48" s="26"/>
      <c r="CP48" s="28" t="str">
        <f>IF(CO47&lt;&gt;"",'DATA TABLE'!$L$19+'DATA TABLE'!$M$19,"")</f>
        <v/>
      </c>
      <c r="CQ48" s="26"/>
      <c r="CR48" s="28" t="str">
        <f>IF(CQ47&lt;&gt;"",'DATA TABLE'!$L$19+'DATA TABLE'!$M$19,"")</f>
        <v/>
      </c>
      <c r="CS48" s="26"/>
      <c r="CT48" s="28" t="str">
        <f>IF(CS47&lt;&gt;"",'DATA TABLE'!$L$19+'DATA TABLE'!$M$19,"")</f>
        <v/>
      </c>
      <c r="CU48" s="26"/>
      <c r="CV48" s="28" t="str">
        <f>IF(CU47&lt;&gt;"",'DATA TABLE'!$L$19+'DATA TABLE'!$M$19,"")</f>
        <v/>
      </c>
      <c r="CW48" s="26"/>
      <c r="CX48" s="28" t="str">
        <f>IF(CW47&lt;&gt;"",'DATA TABLE'!$L$19+'DATA TABLE'!$M$19,"")</f>
        <v/>
      </c>
      <c r="CY48" s="26"/>
      <c r="CZ48" s="28" t="str">
        <f>IF(CY47&lt;&gt;"",'DATA TABLE'!$L$19+'DATA TABLE'!$M$19,"")</f>
        <v/>
      </c>
      <c r="DA48" s="26"/>
      <c r="DB48" s="28" t="str">
        <f>IF(DA47&lt;&gt;"",'DATA TABLE'!$L$19+'DATA TABLE'!$M$19,"")</f>
        <v/>
      </c>
    </row>
    <row r="49" spans="2:106">
      <c r="B49" s="35" t="e">
        <f>+'DATA TABLE'!#REF!&amp;" ||  "&amp;'DATA TABLE'!#REF!</f>
        <v>#REF!</v>
      </c>
      <c r="C49" s="27" t="str">
        <f>IF(WEEKNUM('DATA TABLE'!$V$19,1)=SCHEDULE!C48,'DATA TABLE'!$V$19,"")</f>
        <v/>
      </c>
      <c r="D49" s="25" t="str">
        <f>IF(C49&lt;&gt;"",'DATA TABLE'!$P$19&amp;"-"&amp;'DATA TABLE'!$Q$19,"")</f>
        <v/>
      </c>
      <c r="E49" s="27" t="str">
        <f>IF(WEEKNUM('DATA TABLE'!$V$19,1)=SCHEDULE!E48,'DATA TABLE'!$V$19,"")</f>
        <v/>
      </c>
      <c r="F49" s="25" t="str">
        <f>IF(E49&lt;&gt;"",'DATA TABLE'!$P$19&amp;"-"&amp;'DATA TABLE'!$Q$19,"")</f>
        <v/>
      </c>
      <c r="G49" s="27" t="str">
        <f>IF(WEEKNUM('DATA TABLE'!$V$19,1)=SCHEDULE!G48,'DATA TABLE'!$V$19,"")</f>
        <v/>
      </c>
      <c r="H49" s="25" t="str">
        <f>IF(G49&lt;&gt;"",'DATA TABLE'!$P$19&amp;"-"&amp;'DATA TABLE'!$Q$19,"")</f>
        <v/>
      </c>
      <c r="I49" s="27" t="str">
        <f>IF(WEEKNUM('DATA TABLE'!$V$19,1)=SCHEDULE!I48,'DATA TABLE'!$V$19,"")</f>
        <v/>
      </c>
      <c r="J49" s="25" t="str">
        <f>IF(I49&lt;&gt;"",'DATA TABLE'!$P$19&amp;"-"&amp;'DATA TABLE'!$Q$19,"")</f>
        <v/>
      </c>
      <c r="K49" s="27" t="str">
        <f>IF(WEEKNUM('DATA TABLE'!$V$19,1)=SCHEDULE!K48,'DATA TABLE'!$V$19,"")</f>
        <v/>
      </c>
      <c r="L49" s="25" t="str">
        <f>IF(K49&lt;&gt;"",'DATA TABLE'!$P$19&amp;"-"&amp;'DATA TABLE'!$Q$19,"")</f>
        <v/>
      </c>
      <c r="M49" s="27" t="str">
        <f>IF(WEEKNUM('DATA TABLE'!$V$19,1)=SCHEDULE!M48,'DATA TABLE'!$V$19,"")</f>
        <v/>
      </c>
      <c r="N49" s="25" t="str">
        <f>IF(M49&lt;&gt;"",'DATA TABLE'!$P$19&amp;"-"&amp;'DATA TABLE'!$Q$19,"")</f>
        <v/>
      </c>
      <c r="O49" s="27" t="str">
        <f>IF(WEEKNUM('DATA TABLE'!$V$19,1)=SCHEDULE!O48,'DATA TABLE'!$V$19,"")</f>
        <v/>
      </c>
      <c r="P49" s="25" t="str">
        <f>IF(O49&lt;&gt;"",'DATA TABLE'!$P$19&amp;"-"&amp;'DATA TABLE'!$Q$19,"")</f>
        <v/>
      </c>
      <c r="Q49" s="27" t="str">
        <f>IF(WEEKNUM('DATA TABLE'!$V$19,1)=SCHEDULE!Q48,'DATA TABLE'!$V$19,"")</f>
        <v/>
      </c>
      <c r="R49" s="25" t="str">
        <f>IF(Q49&lt;&gt;"",'DATA TABLE'!$P$19&amp;"-"&amp;'DATA TABLE'!$Q$19,"")</f>
        <v/>
      </c>
      <c r="S49" s="27" t="str">
        <f>IF(WEEKNUM('DATA TABLE'!$V$19,1)=SCHEDULE!S48,'DATA TABLE'!$V$19,"")</f>
        <v/>
      </c>
      <c r="T49" s="25" t="str">
        <f>IF(S49&lt;&gt;"",'DATA TABLE'!$P$19&amp;"-"&amp;'DATA TABLE'!$Q$19,"")</f>
        <v/>
      </c>
      <c r="U49" s="27" t="str">
        <f>IF(WEEKNUM('DATA TABLE'!$V$19,1)=SCHEDULE!U48,'DATA TABLE'!$V$19,"")</f>
        <v/>
      </c>
      <c r="V49" s="25" t="str">
        <f>IF(U49&lt;&gt;"",'DATA TABLE'!$P$19&amp;"-"&amp;'DATA TABLE'!$Q$19,"")</f>
        <v/>
      </c>
      <c r="W49" s="27" t="str">
        <f>IF(WEEKNUM('DATA TABLE'!$V$19,1)=SCHEDULE!W48,'DATA TABLE'!$V$19,"")</f>
        <v/>
      </c>
      <c r="X49" s="25" t="str">
        <f>IF(W49&lt;&gt;"",'DATA TABLE'!$P$19&amp;"-"&amp;'DATA TABLE'!$Q$19,"")</f>
        <v/>
      </c>
      <c r="Y49" s="27" t="str">
        <f>IF(WEEKNUM('DATA TABLE'!$V$19,1)=SCHEDULE!Y48,'DATA TABLE'!$V$19,"")</f>
        <v/>
      </c>
      <c r="Z49" s="25" t="str">
        <f>IF(Y49&lt;&gt;"",'DATA TABLE'!$P$19&amp;"-"&amp;'DATA TABLE'!$Q$19,"")</f>
        <v/>
      </c>
      <c r="AA49" s="27" t="str">
        <f>IF(WEEKNUM('DATA TABLE'!$V$19,1)=SCHEDULE!AA48,'DATA TABLE'!$V$19,"")</f>
        <v/>
      </c>
      <c r="AB49" s="25" t="str">
        <f>IF(AA49&lt;&gt;"",'DATA TABLE'!$P$19&amp;"-"&amp;'DATA TABLE'!$Q$19,"")</f>
        <v/>
      </c>
      <c r="AC49" s="27" t="str">
        <f>IF(WEEKNUM('DATA TABLE'!$V$19,1)=SCHEDULE!AC48,'DATA TABLE'!$V$19,"")</f>
        <v/>
      </c>
      <c r="AD49" s="25" t="str">
        <f>IF(AC49&lt;&gt;"",'DATA TABLE'!$P$19&amp;"-"&amp;'DATA TABLE'!$Q$19,"")</f>
        <v/>
      </c>
      <c r="AE49" s="27" t="str">
        <f>IF(WEEKNUM('DATA TABLE'!$V$19,1)=SCHEDULE!AE48,'DATA TABLE'!$V$19,"")</f>
        <v/>
      </c>
      <c r="AF49" s="25" t="str">
        <f>IF(AE49&lt;&gt;"",'DATA TABLE'!$P$19&amp;"-"&amp;'DATA TABLE'!$Q$19,"")</f>
        <v/>
      </c>
      <c r="AG49" s="27" t="str">
        <f>IF(WEEKNUM('DATA TABLE'!$V$19,1)=SCHEDULE!AG48,'DATA TABLE'!$V$19,"")</f>
        <v/>
      </c>
      <c r="AH49" s="25" t="str">
        <f>IF(AG49&lt;&gt;"",'DATA TABLE'!$P$19&amp;"-"&amp;'DATA TABLE'!$Q$19,"")</f>
        <v/>
      </c>
      <c r="AI49" s="27" t="str">
        <f>IF(WEEKNUM('DATA TABLE'!$V$19,1)=SCHEDULE!AI48,'DATA TABLE'!$V$19,"")</f>
        <v/>
      </c>
      <c r="AJ49" s="25" t="str">
        <f>IF(AI49&lt;&gt;"",'DATA TABLE'!$P$19&amp;"-"&amp;'DATA TABLE'!$Q$19,"")</f>
        <v/>
      </c>
      <c r="AK49" s="27" t="str">
        <f>IF(WEEKNUM('DATA TABLE'!$V$19,1)=SCHEDULE!AK48,'DATA TABLE'!$V$19,"")</f>
        <v/>
      </c>
      <c r="AL49" s="25" t="str">
        <f>IF(AK49&lt;&gt;"",'DATA TABLE'!$P$19&amp;"-"&amp;'DATA TABLE'!$Q$19,"")</f>
        <v/>
      </c>
      <c r="AM49" s="27" t="str">
        <f>IF(WEEKNUM('DATA TABLE'!$V$19,1)=SCHEDULE!AM48,'DATA TABLE'!$V$19,"")</f>
        <v/>
      </c>
      <c r="AN49" s="25" t="str">
        <f>IF(AM49&lt;&gt;"",'DATA TABLE'!$P$19&amp;"-"&amp;'DATA TABLE'!$Q$19,"")</f>
        <v/>
      </c>
      <c r="AO49" s="27" t="str">
        <f>IF(WEEKNUM('DATA TABLE'!$V$19,1)=SCHEDULE!AO48,'DATA TABLE'!$V$19,"")</f>
        <v/>
      </c>
      <c r="AP49" s="25" t="str">
        <f>IF(AO49&lt;&gt;"",'DATA TABLE'!$P$19&amp;"-"&amp;'DATA TABLE'!$Q$19,"")</f>
        <v/>
      </c>
      <c r="AQ49" s="27" t="str">
        <f>IF(WEEKNUM('DATA TABLE'!$V$19,1)=SCHEDULE!AQ48,'DATA TABLE'!$V$19,"")</f>
        <v/>
      </c>
      <c r="AR49" s="25" t="str">
        <f>IF(AQ49&lt;&gt;"",'DATA TABLE'!$P$19&amp;"-"&amp;'DATA TABLE'!$Q$19,"")</f>
        <v/>
      </c>
      <c r="AS49" s="27" t="str">
        <f>IF(WEEKNUM('DATA TABLE'!$V$19,1)=SCHEDULE!AS48,'DATA TABLE'!$V$19,"")</f>
        <v/>
      </c>
      <c r="AT49" s="25" t="str">
        <f>IF(AS49&lt;&gt;"",'DATA TABLE'!$P$19&amp;"-"&amp;'DATA TABLE'!$Q$19,"")</f>
        <v/>
      </c>
      <c r="AU49" s="27" t="str">
        <f>IF(WEEKNUM('DATA TABLE'!$V$19,1)=SCHEDULE!AU48,'DATA TABLE'!$V$19,"")</f>
        <v/>
      </c>
      <c r="AV49" s="25" t="str">
        <f>IF(AU49&lt;&gt;"",'DATA TABLE'!$P$19&amp;"-"&amp;'DATA TABLE'!$Q$19,"")</f>
        <v/>
      </c>
      <c r="AW49" s="27" t="str">
        <f>IF(WEEKNUM('DATA TABLE'!$V$19,1)=SCHEDULE!AW48,'DATA TABLE'!$V$19,"")</f>
        <v/>
      </c>
      <c r="AX49" s="25" t="str">
        <f>IF(AW49&lt;&gt;"",'DATA TABLE'!$P$19&amp;"-"&amp;'DATA TABLE'!$Q$19,"")</f>
        <v/>
      </c>
      <c r="AY49" s="27" t="str">
        <f>IF(WEEKNUM('DATA TABLE'!$V$19,1)=SCHEDULE!AY48,'DATA TABLE'!$V$19,"")</f>
        <v/>
      </c>
      <c r="AZ49" s="25" t="str">
        <f>IF(AY49&lt;&gt;"",'DATA TABLE'!$P$19&amp;"-"&amp;'DATA TABLE'!$Q$19,"")</f>
        <v/>
      </c>
      <c r="BA49" s="27" t="str">
        <f>IF(WEEKNUM('DATA TABLE'!$V$19,1)=SCHEDULE!BA48,'DATA TABLE'!$V$19,"")</f>
        <v/>
      </c>
      <c r="BB49" s="25" t="str">
        <f>IF(BA49&lt;&gt;"",'DATA TABLE'!$P$19&amp;"-"&amp;'DATA TABLE'!$Q$19,"")</f>
        <v/>
      </c>
      <c r="BC49" s="27" t="str">
        <f>IF(WEEKNUM('DATA TABLE'!$V$19,1)=SCHEDULE!BC48,'DATA TABLE'!$V$19,"")</f>
        <v/>
      </c>
      <c r="BD49" s="25" t="str">
        <f>IF(BC49&lt;&gt;"",'DATA TABLE'!$P$19&amp;"-"&amp;'DATA TABLE'!$Q$19,"")</f>
        <v/>
      </c>
      <c r="BE49" s="27" t="str">
        <f>IF(WEEKNUM('DATA TABLE'!$V$19,1)=SCHEDULE!BE48,'DATA TABLE'!$V$19,"")</f>
        <v/>
      </c>
      <c r="BF49" s="25" t="str">
        <f>IF(BE49&lt;&gt;"",'DATA TABLE'!$P$19&amp;"-"&amp;'DATA TABLE'!$Q$19,"")</f>
        <v/>
      </c>
      <c r="BG49" s="27" t="str">
        <f>IF(WEEKNUM('DATA TABLE'!$V$19,1)=SCHEDULE!BG48,'DATA TABLE'!$V$19,"")</f>
        <v/>
      </c>
      <c r="BH49" s="25" t="str">
        <f>IF(BG49&lt;&gt;"",'DATA TABLE'!$P$19&amp;"-"&amp;'DATA TABLE'!$Q$19,"")</f>
        <v/>
      </c>
      <c r="BI49" s="27" t="str">
        <f>IF(WEEKNUM('DATA TABLE'!$V$19,1)=SCHEDULE!BI48,'DATA TABLE'!$V$19,"")</f>
        <v/>
      </c>
      <c r="BJ49" s="25" t="str">
        <f>IF(BI49&lt;&gt;"",'DATA TABLE'!$P$19&amp;"-"&amp;'DATA TABLE'!$Q$19,"")</f>
        <v/>
      </c>
      <c r="BK49" s="27" t="str">
        <f>IF(WEEKNUM('DATA TABLE'!$V$19,1)=SCHEDULE!BK48,'DATA TABLE'!$V$19,"")</f>
        <v/>
      </c>
      <c r="BL49" s="25" t="str">
        <f>IF(BK49&lt;&gt;"",'DATA TABLE'!$P$19&amp;"-"&amp;'DATA TABLE'!$Q$19,"")</f>
        <v/>
      </c>
      <c r="BM49" s="27" t="str">
        <f>IF(WEEKNUM('DATA TABLE'!$V$19,1)=SCHEDULE!BM48,'DATA TABLE'!$V$19,"")</f>
        <v/>
      </c>
      <c r="BN49" s="25" t="str">
        <f>IF(BM49&lt;&gt;"",'DATA TABLE'!$P$19&amp;"-"&amp;'DATA TABLE'!$Q$19,"")</f>
        <v/>
      </c>
      <c r="BO49" s="27" t="str">
        <f>IF(WEEKNUM('DATA TABLE'!$V$19,1)=SCHEDULE!BO48,'DATA TABLE'!$V$19,"")</f>
        <v/>
      </c>
      <c r="BP49" s="25" t="str">
        <f>IF(BO49&lt;&gt;"",'DATA TABLE'!$P$19&amp;"-"&amp;'DATA TABLE'!$Q$19,"")</f>
        <v/>
      </c>
      <c r="BQ49" s="27" t="str">
        <f>IF(WEEKNUM('DATA TABLE'!$V$19,1)=SCHEDULE!BQ48,'DATA TABLE'!$V$19,"")</f>
        <v/>
      </c>
      <c r="BR49" s="25" t="str">
        <f>IF(BQ49&lt;&gt;"",'DATA TABLE'!$P$19&amp;"-"&amp;'DATA TABLE'!$Q$19,"")</f>
        <v/>
      </c>
      <c r="BS49" s="27" t="str">
        <f>IF(WEEKNUM('DATA TABLE'!$V$19,1)=SCHEDULE!BS48,'DATA TABLE'!$V$19,"")</f>
        <v/>
      </c>
      <c r="BT49" s="25" t="str">
        <f>IF(BS49&lt;&gt;"",'DATA TABLE'!$P$19&amp;"-"&amp;'DATA TABLE'!$Q$19,"")</f>
        <v/>
      </c>
      <c r="BU49" s="27" t="str">
        <f>IF(WEEKNUM('DATA TABLE'!$V$19,1)=SCHEDULE!BU48,'DATA TABLE'!$V$19,"")</f>
        <v/>
      </c>
      <c r="BV49" s="25" t="str">
        <f>IF(BU49&lt;&gt;"",'DATA TABLE'!$P$19&amp;"-"&amp;'DATA TABLE'!$Q$19,"")</f>
        <v/>
      </c>
      <c r="BW49" s="27" t="str">
        <f>IF(WEEKNUM('DATA TABLE'!$V$19,1)=SCHEDULE!BW48,'DATA TABLE'!$V$19,"")</f>
        <v/>
      </c>
      <c r="BX49" s="25" t="str">
        <f>IF(BW49&lt;&gt;"",'DATA TABLE'!$P$19&amp;"-"&amp;'DATA TABLE'!$Q$19,"")</f>
        <v/>
      </c>
      <c r="BY49" s="27" t="str">
        <f>IF(WEEKNUM('DATA TABLE'!$V$19,1)=SCHEDULE!BY48,'DATA TABLE'!$V$19,"")</f>
        <v/>
      </c>
      <c r="BZ49" s="25" t="str">
        <f>IF(BY49&lt;&gt;"",'DATA TABLE'!$P$19&amp;"-"&amp;'DATA TABLE'!$Q$19,"")</f>
        <v/>
      </c>
      <c r="CA49" s="27" t="str">
        <f>IF(WEEKNUM('DATA TABLE'!$V$19,1)=SCHEDULE!CA48,'DATA TABLE'!$V$19,"")</f>
        <v/>
      </c>
      <c r="CB49" s="25" t="str">
        <f>IF(CA49&lt;&gt;"",'DATA TABLE'!$P$19&amp;"-"&amp;'DATA TABLE'!$Q$19,"")</f>
        <v/>
      </c>
      <c r="CC49" s="27" t="str">
        <f>IF(WEEKNUM('DATA TABLE'!$V$19,1)=SCHEDULE!CC48,'DATA TABLE'!$V$19,"")</f>
        <v/>
      </c>
      <c r="CD49" s="25" t="str">
        <f>IF(CC49&lt;&gt;"",'DATA TABLE'!$P$19&amp;"-"&amp;'DATA TABLE'!$Q$19,"")</f>
        <v/>
      </c>
      <c r="CE49" s="27" t="str">
        <f>IF(WEEKNUM('DATA TABLE'!$V$19,1)=SCHEDULE!CE48,'DATA TABLE'!$V$19,"")</f>
        <v/>
      </c>
      <c r="CF49" s="25" t="str">
        <f>IF(CE49&lt;&gt;"",'DATA TABLE'!$P$19&amp;"-"&amp;'DATA TABLE'!$Q$19,"")</f>
        <v/>
      </c>
      <c r="CG49" s="27" t="str">
        <f>IF(WEEKNUM('DATA TABLE'!$V$19,1)=SCHEDULE!CG48,'DATA TABLE'!$V$19,"")</f>
        <v/>
      </c>
      <c r="CH49" s="25" t="str">
        <f>IF(CG49&lt;&gt;"",'DATA TABLE'!$P$19&amp;"-"&amp;'DATA TABLE'!$Q$19,"")</f>
        <v/>
      </c>
      <c r="CI49" s="27" t="str">
        <f>IF(WEEKNUM('DATA TABLE'!$V$19,1)=SCHEDULE!CI48,'DATA TABLE'!$V$19,"")</f>
        <v/>
      </c>
      <c r="CJ49" s="25" t="str">
        <f>IF(CI49&lt;&gt;"",'DATA TABLE'!$P$19&amp;"-"&amp;'DATA TABLE'!$Q$19,"")</f>
        <v/>
      </c>
      <c r="CK49" s="27" t="str">
        <f>IF(WEEKNUM('DATA TABLE'!$V$19,1)=SCHEDULE!CK48,'DATA TABLE'!$V$19,"")</f>
        <v/>
      </c>
      <c r="CL49" s="25" t="str">
        <f>IF(CK49&lt;&gt;"",'DATA TABLE'!$P$19&amp;"-"&amp;'DATA TABLE'!$Q$19,"")</f>
        <v/>
      </c>
      <c r="CM49" s="27" t="str">
        <f>IF(WEEKNUM('DATA TABLE'!$V$19,1)=SCHEDULE!CM48,'DATA TABLE'!$V$19,"")</f>
        <v/>
      </c>
      <c r="CN49" s="25" t="str">
        <f>IF(CM49&lt;&gt;"",'DATA TABLE'!$P$19&amp;"-"&amp;'DATA TABLE'!$Q$19,"")</f>
        <v/>
      </c>
      <c r="CO49" s="27" t="str">
        <f>IF(WEEKNUM('DATA TABLE'!$V$19,1)=SCHEDULE!CO48,'DATA TABLE'!$V$19,"")</f>
        <v/>
      </c>
      <c r="CP49" s="25" t="str">
        <f>IF(CO49&lt;&gt;"",'DATA TABLE'!$P$19&amp;"-"&amp;'DATA TABLE'!$Q$19,"")</f>
        <v/>
      </c>
      <c r="CQ49" s="27" t="str">
        <f>IF(WEEKNUM('DATA TABLE'!$V$19,1)=SCHEDULE!CQ48,'DATA TABLE'!$V$19,"")</f>
        <v/>
      </c>
      <c r="CR49" s="25" t="str">
        <f>IF(CQ49&lt;&gt;"",'DATA TABLE'!$P$19&amp;"-"&amp;'DATA TABLE'!$Q$19,"")</f>
        <v/>
      </c>
      <c r="CS49" s="27" t="str">
        <f>IF(WEEKNUM('DATA TABLE'!$V$19,1)=SCHEDULE!CS48,'DATA TABLE'!$V$19,"")</f>
        <v/>
      </c>
      <c r="CT49" s="25" t="str">
        <f>IF(CS49&lt;&gt;"",'DATA TABLE'!$P$19&amp;"-"&amp;'DATA TABLE'!$Q$19,"")</f>
        <v/>
      </c>
      <c r="CU49" s="27" t="str">
        <f>IF(WEEKNUM('DATA TABLE'!$V$19,1)=SCHEDULE!CU48,'DATA TABLE'!$V$19,"")</f>
        <v/>
      </c>
      <c r="CV49" s="25" t="str">
        <f>IF(CU49&lt;&gt;"",'DATA TABLE'!$P$19&amp;"-"&amp;'DATA TABLE'!$Q$19,"")</f>
        <v/>
      </c>
      <c r="CW49" s="27" t="str">
        <f>IF(WEEKNUM('DATA TABLE'!$V$19,1)=SCHEDULE!CW48,'DATA TABLE'!$V$19,"")</f>
        <v/>
      </c>
      <c r="CX49" s="25" t="str">
        <f>IF(CW49&lt;&gt;"",'DATA TABLE'!$P$19&amp;"-"&amp;'DATA TABLE'!$Q$19,"")</f>
        <v/>
      </c>
      <c r="CY49" s="27" t="str">
        <f>IF(WEEKNUM('DATA TABLE'!$V$19,1)=SCHEDULE!CY48,'DATA TABLE'!$V$19,"")</f>
        <v/>
      </c>
      <c r="CZ49" s="25" t="str">
        <f>IF(CY49&lt;&gt;"",'DATA TABLE'!$P$19&amp;"-"&amp;'DATA TABLE'!$Q$19,"")</f>
        <v/>
      </c>
      <c r="DA49" s="27" t="str">
        <f>IF(WEEKNUM('DATA TABLE'!$V$19,1)=SCHEDULE!DA48,'DATA TABLE'!$V$19,"")</f>
        <v/>
      </c>
      <c r="DB49" s="25" t="str">
        <f>IF(DA49&lt;&gt;"",'DATA TABLE'!$P$19&amp;"-"&amp;'DATA TABLE'!$Q$19,"")</f>
        <v/>
      </c>
    </row>
    <row r="50" spans="2:106" ht="15.75" thickBot="1">
      <c r="B50" s="36"/>
      <c r="C50" s="26"/>
      <c r="D50" s="28" t="str">
        <f>IF(C49&lt;&gt;"",'DATA TABLE'!$L$19+'DATA TABLE'!$M$19,"")</f>
        <v/>
      </c>
      <c r="E50" s="26"/>
      <c r="F50" s="28" t="str">
        <f>IF(E49&lt;&gt;"",'DATA TABLE'!$L$19+'DATA TABLE'!$M$19,"")</f>
        <v/>
      </c>
      <c r="G50" s="26"/>
      <c r="H50" s="28" t="str">
        <f>IF(G49&lt;&gt;"",'DATA TABLE'!$L$19+'DATA TABLE'!$M$19,"")</f>
        <v/>
      </c>
      <c r="I50" s="26"/>
      <c r="J50" s="28" t="str">
        <f>IF(I49&lt;&gt;"",'DATA TABLE'!$L$19+'DATA TABLE'!$M$19,"")</f>
        <v/>
      </c>
      <c r="K50" s="26"/>
      <c r="L50" s="28" t="str">
        <f>IF(K49&lt;&gt;"",'DATA TABLE'!$L$19+'DATA TABLE'!$M$19,"")</f>
        <v/>
      </c>
      <c r="M50" s="26"/>
      <c r="N50" s="28" t="str">
        <f>IF(M49&lt;&gt;"",'DATA TABLE'!$L$19+'DATA TABLE'!$M$19,"")</f>
        <v/>
      </c>
      <c r="O50" s="26"/>
      <c r="P50" s="28" t="str">
        <f>IF(O49&lt;&gt;"",'DATA TABLE'!$L$19+'DATA TABLE'!$M$19,"")</f>
        <v/>
      </c>
      <c r="Q50" s="26"/>
      <c r="R50" s="28" t="str">
        <f>IF(Q49&lt;&gt;"",'DATA TABLE'!$L$19+'DATA TABLE'!$M$19,"")</f>
        <v/>
      </c>
      <c r="S50" s="26"/>
      <c r="T50" s="28" t="str">
        <f>IF(S49&lt;&gt;"",'DATA TABLE'!$L$19+'DATA TABLE'!$M$19,"")</f>
        <v/>
      </c>
      <c r="U50" s="26"/>
      <c r="V50" s="28" t="str">
        <f>IF(U49&lt;&gt;"",'DATA TABLE'!$L$19+'DATA TABLE'!$M$19,"")</f>
        <v/>
      </c>
      <c r="W50" s="26"/>
      <c r="X50" s="28" t="str">
        <f>IF(W49&lt;&gt;"",'DATA TABLE'!$L$19+'DATA TABLE'!$M$19,"")</f>
        <v/>
      </c>
      <c r="Y50" s="26"/>
      <c r="Z50" s="28" t="str">
        <f>IF(Y49&lt;&gt;"",'DATA TABLE'!$L$19+'DATA TABLE'!$M$19,"")</f>
        <v/>
      </c>
      <c r="AA50" s="26"/>
      <c r="AB50" s="28" t="str">
        <f>IF(AA49&lt;&gt;"",'DATA TABLE'!$L$19+'DATA TABLE'!$M$19,"")</f>
        <v/>
      </c>
      <c r="AC50" s="26"/>
      <c r="AD50" s="28" t="str">
        <f>IF(AC49&lt;&gt;"",'DATA TABLE'!$L$19+'DATA TABLE'!$M$19,"")</f>
        <v/>
      </c>
      <c r="AE50" s="26"/>
      <c r="AF50" s="28" t="str">
        <f>IF(AE49&lt;&gt;"",'DATA TABLE'!$L$19+'DATA TABLE'!$M$19,"")</f>
        <v/>
      </c>
      <c r="AG50" s="26"/>
      <c r="AH50" s="28" t="str">
        <f>IF(AG49&lt;&gt;"",'DATA TABLE'!$L$19+'DATA TABLE'!$M$19,"")</f>
        <v/>
      </c>
      <c r="AI50" s="26"/>
      <c r="AJ50" s="28" t="str">
        <f>IF(AI49&lt;&gt;"",'DATA TABLE'!$L$19+'DATA TABLE'!$M$19,"")</f>
        <v/>
      </c>
      <c r="AK50" s="26"/>
      <c r="AL50" s="28" t="str">
        <f>IF(AK49&lt;&gt;"",'DATA TABLE'!$L$19+'DATA TABLE'!$M$19,"")</f>
        <v/>
      </c>
      <c r="AM50" s="26"/>
      <c r="AN50" s="28" t="str">
        <f>IF(AM49&lt;&gt;"",'DATA TABLE'!$L$19+'DATA TABLE'!$M$19,"")</f>
        <v/>
      </c>
      <c r="AO50" s="26"/>
      <c r="AP50" s="28" t="str">
        <f>IF(AO49&lt;&gt;"",'DATA TABLE'!$L$19+'DATA TABLE'!$M$19,"")</f>
        <v/>
      </c>
      <c r="AQ50" s="26"/>
      <c r="AR50" s="28" t="str">
        <f>IF(AQ49&lt;&gt;"",'DATA TABLE'!$L$19+'DATA TABLE'!$M$19,"")</f>
        <v/>
      </c>
      <c r="AS50" s="26"/>
      <c r="AT50" s="28" t="str">
        <f>IF(AS49&lt;&gt;"",'DATA TABLE'!$L$19+'DATA TABLE'!$M$19,"")</f>
        <v/>
      </c>
      <c r="AU50" s="26"/>
      <c r="AV50" s="28" t="str">
        <f>IF(AU49&lt;&gt;"",'DATA TABLE'!$L$19+'DATA TABLE'!$M$19,"")</f>
        <v/>
      </c>
      <c r="AW50" s="26"/>
      <c r="AX50" s="28" t="str">
        <f>IF(AW49&lt;&gt;"",'DATA TABLE'!$L$19+'DATA TABLE'!$M$19,"")</f>
        <v/>
      </c>
      <c r="AY50" s="26"/>
      <c r="AZ50" s="28" t="str">
        <f>IF(AY49&lt;&gt;"",'DATA TABLE'!$L$19+'DATA TABLE'!$M$19,"")</f>
        <v/>
      </c>
      <c r="BA50" s="26"/>
      <c r="BB50" s="28" t="str">
        <f>IF(BA49&lt;&gt;"",'DATA TABLE'!$L$19+'DATA TABLE'!$M$19,"")</f>
        <v/>
      </c>
      <c r="BC50" s="26"/>
      <c r="BD50" s="28" t="str">
        <f>IF(BC49&lt;&gt;"",'DATA TABLE'!$L$19+'DATA TABLE'!$M$19,"")</f>
        <v/>
      </c>
      <c r="BE50" s="26"/>
      <c r="BF50" s="28" t="str">
        <f>IF(BE49&lt;&gt;"",'DATA TABLE'!$L$19+'DATA TABLE'!$M$19,"")</f>
        <v/>
      </c>
      <c r="BG50" s="26"/>
      <c r="BH50" s="28" t="str">
        <f>IF(BG49&lt;&gt;"",'DATA TABLE'!$L$19+'DATA TABLE'!$M$19,"")</f>
        <v/>
      </c>
      <c r="BI50" s="26"/>
      <c r="BJ50" s="28" t="str">
        <f>IF(BI49&lt;&gt;"",'DATA TABLE'!$L$19+'DATA TABLE'!$M$19,"")</f>
        <v/>
      </c>
      <c r="BK50" s="26"/>
      <c r="BL50" s="28" t="str">
        <f>IF(BK49&lt;&gt;"",'DATA TABLE'!$L$19+'DATA TABLE'!$M$19,"")</f>
        <v/>
      </c>
      <c r="BM50" s="26"/>
      <c r="BN50" s="28" t="str">
        <f>IF(BM49&lt;&gt;"",'DATA TABLE'!$L$19+'DATA TABLE'!$M$19,"")</f>
        <v/>
      </c>
      <c r="BO50" s="26"/>
      <c r="BP50" s="28" t="str">
        <f>IF(BO49&lt;&gt;"",'DATA TABLE'!$L$19+'DATA TABLE'!$M$19,"")</f>
        <v/>
      </c>
      <c r="BQ50" s="26"/>
      <c r="BR50" s="28" t="str">
        <f>IF(BQ49&lt;&gt;"",'DATA TABLE'!$L$19+'DATA TABLE'!$M$19,"")</f>
        <v/>
      </c>
      <c r="BS50" s="26"/>
      <c r="BT50" s="28" t="str">
        <f>IF(BS49&lt;&gt;"",'DATA TABLE'!$L$19+'DATA TABLE'!$M$19,"")</f>
        <v/>
      </c>
      <c r="BU50" s="26"/>
      <c r="BV50" s="28" t="str">
        <f>IF(BU49&lt;&gt;"",'DATA TABLE'!$L$19+'DATA TABLE'!$M$19,"")</f>
        <v/>
      </c>
      <c r="BW50" s="26"/>
      <c r="BX50" s="28" t="str">
        <f>IF(BW49&lt;&gt;"",'DATA TABLE'!$L$19+'DATA TABLE'!$M$19,"")</f>
        <v/>
      </c>
      <c r="BY50" s="26"/>
      <c r="BZ50" s="28" t="str">
        <f>IF(BY49&lt;&gt;"",'DATA TABLE'!$L$19+'DATA TABLE'!$M$19,"")</f>
        <v/>
      </c>
      <c r="CA50" s="26"/>
      <c r="CB50" s="28" t="str">
        <f>IF(CA49&lt;&gt;"",'DATA TABLE'!$L$19+'DATA TABLE'!$M$19,"")</f>
        <v/>
      </c>
      <c r="CC50" s="26"/>
      <c r="CD50" s="28" t="str">
        <f>IF(CC49&lt;&gt;"",'DATA TABLE'!$L$19+'DATA TABLE'!$M$19,"")</f>
        <v/>
      </c>
      <c r="CE50" s="26"/>
      <c r="CF50" s="28" t="str">
        <f>IF(CE49&lt;&gt;"",'DATA TABLE'!$L$19+'DATA TABLE'!$M$19,"")</f>
        <v/>
      </c>
      <c r="CG50" s="26"/>
      <c r="CH50" s="28" t="str">
        <f>IF(CG49&lt;&gt;"",'DATA TABLE'!$L$19+'DATA TABLE'!$M$19,"")</f>
        <v/>
      </c>
      <c r="CI50" s="26"/>
      <c r="CJ50" s="28" t="str">
        <f>IF(CI49&lt;&gt;"",'DATA TABLE'!$L$19+'DATA TABLE'!$M$19,"")</f>
        <v/>
      </c>
      <c r="CK50" s="26"/>
      <c r="CL50" s="28" t="str">
        <f>IF(CK49&lt;&gt;"",'DATA TABLE'!$L$19+'DATA TABLE'!$M$19,"")</f>
        <v/>
      </c>
      <c r="CM50" s="26"/>
      <c r="CN50" s="28" t="str">
        <f>IF(CM49&lt;&gt;"",'DATA TABLE'!$L$19+'DATA TABLE'!$M$19,"")</f>
        <v/>
      </c>
      <c r="CO50" s="26"/>
      <c r="CP50" s="28" t="str">
        <f>IF(CO49&lt;&gt;"",'DATA TABLE'!$L$19+'DATA TABLE'!$M$19,"")</f>
        <v/>
      </c>
      <c r="CQ50" s="26"/>
      <c r="CR50" s="28" t="str">
        <f>IF(CQ49&lt;&gt;"",'DATA TABLE'!$L$19+'DATA TABLE'!$M$19,"")</f>
        <v/>
      </c>
      <c r="CS50" s="26"/>
      <c r="CT50" s="28" t="str">
        <f>IF(CS49&lt;&gt;"",'DATA TABLE'!$L$19+'DATA TABLE'!$M$19,"")</f>
        <v/>
      </c>
      <c r="CU50" s="26"/>
      <c r="CV50" s="28" t="str">
        <f>IF(CU49&lt;&gt;"",'DATA TABLE'!$L$19+'DATA TABLE'!$M$19,"")</f>
        <v/>
      </c>
      <c r="CW50" s="26"/>
      <c r="CX50" s="28" t="str">
        <f>IF(CW49&lt;&gt;"",'DATA TABLE'!$L$19+'DATA TABLE'!$M$19,"")</f>
        <v/>
      </c>
      <c r="CY50" s="26"/>
      <c r="CZ50" s="28" t="str">
        <f>IF(CY49&lt;&gt;"",'DATA TABLE'!$L$19+'DATA TABLE'!$M$19,"")</f>
        <v/>
      </c>
      <c r="DA50" s="26"/>
      <c r="DB50" s="28" t="str">
        <f>IF(DA49&lt;&gt;"",'DATA TABLE'!$L$19+'DATA TABLE'!$M$19,"")</f>
        <v/>
      </c>
    </row>
    <row r="51" spans="2:106">
      <c r="B51" s="35" t="str">
        <f>+'DATA TABLE'!C61&amp;" ||  "&amp;'DATA TABLE'!H61</f>
        <v xml:space="preserve"> ||  </v>
      </c>
      <c r="C51" s="27" t="str">
        <f>IF(WEEKNUM('DATA TABLE'!$V$19,1)=SCHEDULE!C50,'DATA TABLE'!$V$19,"")</f>
        <v/>
      </c>
      <c r="D51" s="25" t="str">
        <f>IF(C51&lt;&gt;"",'DATA TABLE'!$P$19&amp;"-"&amp;'DATA TABLE'!$Q$19,"")</f>
        <v/>
      </c>
      <c r="E51" s="27" t="str">
        <f>IF(WEEKNUM('DATA TABLE'!$V$19,1)=SCHEDULE!E50,'DATA TABLE'!$V$19,"")</f>
        <v/>
      </c>
      <c r="F51" s="25" t="str">
        <f>IF(E51&lt;&gt;"",'DATA TABLE'!$P$19&amp;"-"&amp;'DATA TABLE'!$Q$19,"")</f>
        <v/>
      </c>
      <c r="G51" s="27" t="str">
        <f>IF(WEEKNUM('DATA TABLE'!$V$19,1)=SCHEDULE!G50,'DATA TABLE'!$V$19,"")</f>
        <v/>
      </c>
      <c r="H51" s="25" t="str">
        <f>IF(G51&lt;&gt;"",'DATA TABLE'!$P$19&amp;"-"&amp;'DATA TABLE'!$Q$19,"")</f>
        <v/>
      </c>
      <c r="I51" s="27" t="str">
        <f>IF(WEEKNUM('DATA TABLE'!$V$19,1)=SCHEDULE!I50,'DATA TABLE'!$V$19,"")</f>
        <v/>
      </c>
      <c r="J51" s="25" t="str">
        <f>IF(I51&lt;&gt;"",'DATA TABLE'!$P$19&amp;"-"&amp;'DATA TABLE'!$Q$19,"")</f>
        <v/>
      </c>
      <c r="K51" s="27" t="str">
        <f>IF(WEEKNUM('DATA TABLE'!$V$19,1)=SCHEDULE!K50,'DATA TABLE'!$V$19,"")</f>
        <v/>
      </c>
      <c r="L51" s="25" t="str">
        <f>IF(K51&lt;&gt;"",'DATA TABLE'!$P$19&amp;"-"&amp;'DATA TABLE'!$Q$19,"")</f>
        <v/>
      </c>
      <c r="M51" s="27" t="str">
        <f>IF(WEEKNUM('DATA TABLE'!$V$19,1)=SCHEDULE!M50,'DATA TABLE'!$V$19,"")</f>
        <v/>
      </c>
      <c r="N51" s="25" t="str">
        <f>IF(M51&lt;&gt;"",'DATA TABLE'!$P$19&amp;"-"&amp;'DATA TABLE'!$Q$19,"")</f>
        <v/>
      </c>
      <c r="O51" s="27" t="str">
        <f>IF(WEEKNUM('DATA TABLE'!$V$19,1)=SCHEDULE!O50,'DATA TABLE'!$V$19,"")</f>
        <v/>
      </c>
      <c r="P51" s="25" t="str">
        <f>IF(O51&lt;&gt;"",'DATA TABLE'!$P$19&amp;"-"&amp;'DATA TABLE'!$Q$19,"")</f>
        <v/>
      </c>
      <c r="Q51" s="27" t="str">
        <f>IF(WEEKNUM('DATA TABLE'!$V$19,1)=SCHEDULE!Q50,'DATA TABLE'!$V$19,"")</f>
        <v/>
      </c>
      <c r="R51" s="25" t="str">
        <f>IF(Q51&lt;&gt;"",'DATA TABLE'!$P$19&amp;"-"&amp;'DATA TABLE'!$Q$19,"")</f>
        <v/>
      </c>
      <c r="S51" s="27" t="str">
        <f>IF(WEEKNUM('DATA TABLE'!$V$19,1)=SCHEDULE!S50,'DATA TABLE'!$V$19,"")</f>
        <v/>
      </c>
      <c r="T51" s="25" t="str">
        <f>IF(S51&lt;&gt;"",'DATA TABLE'!$P$19&amp;"-"&amp;'DATA TABLE'!$Q$19,"")</f>
        <v/>
      </c>
      <c r="U51" s="27" t="str">
        <f>IF(WEEKNUM('DATA TABLE'!$V$19,1)=SCHEDULE!U50,'DATA TABLE'!$V$19,"")</f>
        <v/>
      </c>
      <c r="V51" s="25" t="str">
        <f>IF(U51&lt;&gt;"",'DATA TABLE'!$P$19&amp;"-"&amp;'DATA TABLE'!$Q$19,"")</f>
        <v/>
      </c>
      <c r="W51" s="27" t="str">
        <f>IF(WEEKNUM('DATA TABLE'!$V$19,1)=SCHEDULE!W50,'DATA TABLE'!$V$19,"")</f>
        <v/>
      </c>
      <c r="X51" s="25" t="str">
        <f>IF(W51&lt;&gt;"",'DATA TABLE'!$P$19&amp;"-"&amp;'DATA TABLE'!$Q$19,"")</f>
        <v/>
      </c>
      <c r="Y51" s="27" t="str">
        <f>IF(WEEKNUM('DATA TABLE'!$V$19,1)=SCHEDULE!Y50,'DATA TABLE'!$V$19,"")</f>
        <v/>
      </c>
      <c r="Z51" s="25" t="str">
        <f>IF(Y51&lt;&gt;"",'DATA TABLE'!$P$19&amp;"-"&amp;'DATA TABLE'!$Q$19,"")</f>
        <v/>
      </c>
      <c r="AA51" s="27" t="str">
        <f>IF(WEEKNUM('DATA TABLE'!$V$19,1)=SCHEDULE!AA50,'DATA TABLE'!$V$19,"")</f>
        <v/>
      </c>
      <c r="AB51" s="25" t="str">
        <f>IF(AA51&lt;&gt;"",'DATA TABLE'!$P$19&amp;"-"&amp;'DATA TABLE'!$Q$19,"")</f>
        <v/>
      </c>
      <c r="AC51" s="27" t="str">
        <f>IF(WEEKNUM('DATA TABLE'!$V$19,1)=SCHEDULE!AC50,'DATA TABLE'!$V$19,"")</f>
        <v/>
      </c>
      <c r="AD51" s="25" t="str">
        <f>IF(AC51&lt;&gt;"",'DATA TABLE'!$P$19&amp;"-"&amp;'DATA TABLE'!$Q$19,"")</f>
        <v/>
      </c>
      <c r="AE51" s="27" t="str">
        <f>IF(WEEKNUM('DATA TABLE'!$V$19,1)=SCHEDULE!AE50,'DATA TABLE'!$V$19,"")</f>
        <v/>
      </c>
      <c r="AF51" s="25" t="str">
        <f>IF(AE51&lt;&gt;"",'DATA TABLE'!$P$19&amp;"-"&amp;'DATA TABLE'!$Q$19,"")</f>
        <v/>
      </c>
      <c r="AG51" s="27" t="str">
        <f>IF(WEEKNUM('DATA TABLE'!$V$19,1)=SCHEDULE!AG50,'DATA TABLE'!$V$19,"")</f>
        <v/>
      </c>
      <c r="AH51" s="25" t="str">
        <f>IF(AG51&lt;&gt;"",'DATA TABLE'!$P$19&amp;"-"&amp;'DATA TABLE'!$Q$19,"")</f>
        <v/>
      </c>
      <c r="AI51" s="27" t="str">
        <f>IF(WEEKNUM('DATA TABLE'!$V$19,1)=SCHEDULE!AI50,'DATA TABLE'!$V$19,"")</f>
        <v/>
      </c>
      <c r="AJ51" s="25" t="str">
        <f>IF(AI51&lt;&gt;"",'DATA TABLE'!$P$19&amp;"-"&amp;'DATA TABLE'!$Q$19,"")</f>
        <v/>
      </c>
      <c r="AK51" s="27" t="str">
        <f>IF(WEEKNUM('DATA TABLE'!$V$19,1)=SCHEDULE!AK50,'DATA TABLE'!$V$19,"")</f>
        <v/>
      </c>
      <c r="AL51" s="25" t="str">
        <f>IF(AK51&lt;&gt;"",'DATA TABLE'!$P$19&amp;"-"&amp;'DATA TABLE'!$Q$19,"")</f>
        <v/>
      </c>
      <c r="AM51" s="27" t="str">
        <f>IF(WEEKNUM('DATA TABLE'!$V$19,1)=SCHEDULE!AM50,'DATA TABLE'!$V$19,"")</f>
        <v/>
      </c>
      <c r="AN51" s="25" t="str">
        <f>IF(AM51&lt;&gt;"",'DATA TABLE'!$P$19&amp;"-"&amp;'DATA TABLE'!$Q$19,"")</f>
        <v/>
      </c>
      <c r="AO51" s="27" t="str">
        <f>IF(WEEKNUM('DATA TABLE'!$V$19,1)=SCHEDULE!AO50,'DATA TABLE'!$V$19,"")</f>
        <v/>
      </c>
      <c r="AP51" s="25" t="str">
        <f>IF(AO51&lt;&gt;"",'DATA TABLE'!$P$19&amp;"-"&amp;'DATA TABLE'!$Q$19,"")</f>
        <v/>
      </c>
      <c r="AQ51" s="27" t="str">
        <f>IF(WEEKNUM('DATA TABLE'!$V$19,1)=SCHEDULE!AQ50,'DATA TABLE'!$V$19,"")</f>
        <v/>
      </c>
      <c r="AR51" s="25" t="str">
        <f>IF(AQ51&lt;&gt;"",'DATA TABLE'!$P$19&amp;"-"&amp;'DATA TABLE'!$Q$19,"")</f>
        <v/>
      </c>
      <c r="AS51" s="27" t="str">
        <f>IF(WEEKNUM('DATA TABLE'!$V$19,1)=SCHEDULE!AS50,'DATA TABLE'!$V$19,"")</f>
        <v/>
      </c>
      <c r="AT51" s="25" t="str">
        <f>IF(AS51&lt;&gt;"",'DATA TABLE'!$P$19&amp;"-"&amp;'DATA TABLE'!$Q$19,"")</f>
        <v/>
      </c>
      <c r="AU51" s="27" t="str">
        <f>IF(WEEKNUM('DATA TABLE'!$V$19,1)=SCHEDULE!AU50,'DATA TABLE'!$V$19,"")</f>
        <v/>
      </c>
      <c r="AV51" s="25" t="str">
        <f>IF(AU51&lt;&gt;"",'DATA TABLE'!$P$19&amp;"-"&amp;'DATA TABLE'!$Q$19,"")</f>
        <v/>
      </c>
      <c r="AW51" s="27" t="str">
        <f>IF(WEEKNUM('DATA TABLE'!$V$19,1)=SCHEDULE!AW50,'DATA TABLE'!$V$19,"")</f>
        <v/>
      </c>
      <c r="AX51" s="25" t="str">
        <f>IF(AW51&lt;&gt;"",'DATA TABLE'!$P$19&amp;"-"&amp;'DATA TABLE'!$Q$19,"")</f>
        <v/>
      </c>
      <c r="AY51" s="27" t="str">
        <f>IF(WEEKNUM('DATA TABLE'!$V$19,1)=SCHEDULE!AY50,'DATA TABLE'!$V$19,"")</f>
        <v/>
      </c>
      <c r="AZ51" s="25" t="str">
        <f>IF(AY51&lt;&gt;"",'DATA TABLE'!$P$19&amp;"-"&amp;'DATA TABLE'!$Q$19,"")</f>
        <v/>
      </c>
      <c r="BA51" s="27" t="str">
        <f>IF(WEEKNUM('DATA TABLE'!$V$19,1)=SCHEDULE!BA50,'DATA TABLE'!$V$19,"")</f>
        <v/>
      </c>
      <c r="BB51" s="25" t="str">
        <f>IF(BA51&lt;&gt;"",'DATA TABLE'!$P$19&amp;"-"&amp;'DATA TABLE'!$Q$19,"")</f>
        <v/>
      </c>
      <c r="BC51" s="27" t="str">
        <f>IF(WEEKNUM('DATA TABLE'!$V$19,1)=SCHEDULE!BC50,'DATA TABLE'!$V$19,"")</f>
        <v/>
      </c>
      <c r="BD51" s="25" t="str">
        <f>IF(BC51&lt;&gt;"",'DATA TABLE'!$P$19&amp;"-"&amp;'DATA TABLE'!$Q$19,"")</f>
        <v/>
      </c>
      <c r="BE51" s="27" t="str">
        <f>IF(WEEKNUM('DATA TABLE'!$V$19,1)=SCHEDULE!BE50,'DATA TABLE'!$V$19,"")</f>
        <v/>
      </c>
      <c r="BF51" s="25" t="str">
        <f>IF(BE51&lt;&gt;"",'DATA TABLE'!$P$19&amp;"-"&amp;'DATA TABLE'!$Q$19,"")</f>
        <v/>
      </c>
      <c r="BG51" s="27" t="str">
        <f>IF(WEEKNUM('DATA TABLE'!$V$19,1)=SCHEDULE!BG50,'DATA TABLE'!$V$19,"")</f>
        <v/>
      </c>
      <c r="BH51" s="25" t="str">
        <f>IF(BG51&lt;&gt;"",'DATA TABLE'!$P$19&amp;"-"&amp;'DATA TABLE'!$Q$19,"")</f>
        <v/>
      </c>
      <c r="BI51" s="27" t="str">
        <f>IF(WEEKNUM('DATA TABLE'!$V$19,1)=SCHEDULE!BI50,'DATA TABLE'!$V$19,"")</f>
        <v/>
      </c>
      <c r="BJ51" s="25" t="str">
        <f>IF(BI51&lt;&gt;"",'DATA TABLE'!$P$19&amp;"-"&amp;'DATA TABLE'!$Q$19,"")</f>
        <v/>
      </c>
      <c r="BK51" s="27" t="str">
        <f>IF(WEEKNUM('DATA TABLE'!$V$19,1)=SCHEDULE!BK50,'DATA TABLE'!$V$19,"")</f>
        <v/>
      </c>
      <c r="BL51" s="25" t="str">
        <f>IF(BK51&lt;&gt;"",'DATA TABLE'!$P$19&amp;"-"&amp;'DATA TABLE'!$Q$19,"")</f>
        <v/>
      </c>
      <c r="BM51" s="27" t="str">
        <f>IF(WEEKNUM('DATA TABLE'!$V$19,1)=SCHEDULE!BM50,'DATA TABLE'!$V$19,"")</f>
        <v/>
      </c>
      <c r="BN51" s="25" t="str">
        <f>IF(BM51&lt;&gt;"",'DATA TABLE'!$P$19&amp;"-"&amp;'DATA TABLE'!$Q$19,"")</f>
        <v/>
      </c>
      <c r="BO51" s="27" t="str">
        <f>IF(WEEKNUM('DATA TABLE'!$V$19,1)=SCHEDULE!BO50,'DATA TABLE'!$V$19,"")</f>
        <v/>
      </c>
      <c r="BP51" s="25" t="str">
        <f>IF(BO51&lt;&gt;"",'DATA TABLE'!$P$19&amp;"-"&amp;'DATA TABLE'!$Q$19,"")</f>
        <v/>
      </c>
      <c r="BQ51" s="27" t="str">
        <f>IF(WEEKNUM('DATA TABLE'!$V$19,1)=SCHEDULE!BQ50,'DATA TABLE'!$V$19,"")</f>
        <v/>
      </c>
      <c r="BR51" s="25" t="str">
        <f>IF(BQ51&lt;&gt;"",'DATA TABLE'!$P$19&amp;"-"&amp;'DATA TABLE'!$Q$19,"")</f>
        <v/>
      </c>
      <c r="BS51" s="27" t="str">
        <f>IF(WEEKNUM('DATA TABLE'!$V$19,1)=SCHEDULE!BS50,'DATA TABLE'!$V$19,"")</f>
        <v/>
      </c>
      <c r="BT51" s="25" t="str">
        <f>IF(BS51&lt;&gt;"",'DATA TABLE'!$P$19&amp;"-"&amp;'DATA TABLE'!$Q$19,"")</f>
        <v/>
      </c>
      <c r="BU51" s="27" t="str">
        <f>IF(WEEKNUM('DATA TABLE'!$V$19,1)=SCHEDULE!BU50,'DATA TABLE'!$V$19,"")</f>
        <v/>
      </c>
      <c r="BV51" s="25" t="str">
        <f>IF(BU51&lt;&gt;"",'DATA TABLE'!$P$19&amp;"-"&amp;'DATA TABLE'!$Q$19,"")</f>
        <v/>
      </c>
      <c r="BW51" s="27" t="str">
        <f>IF(WEEKNUM('DATA TABLE'!$V$19,1)=SCHEDULE!BW50,'DATA TABLE'!$V$19,"")</f>
        <v/>
      </c>
      <c r="BX51" s="25" t="str">
        <f>IF(BW51&lt;&gt;"",'DATA TABLE'!$P$19&amp;"-"&amp;'DATA TABLE'!$Q$19,"")</f>
        <v/>
      </c>
      <c r="BY51" s="27" t="str">
        <f>IF(WEEKNUM('DATA TABLE'!$V$19,1)=SCHEDULE!BY50,'DATA TABLE'!$V$19,"")</f>
        <v/>
      </c>
      <c r="BZ51" s="25" t="str">
        <f>IF(BY51&lt;&gt;"",'DATA TABLE'!$P$19&amp;"-"&amp;'DATA TABLE'!$Q$19,"")</f>
        <v/>
      </c>
      <c r="CA51" s="27" t="str">
        <f>IF(WEEKNUM('DATA TABLE'!$V$19,1)=SCHEDULE!CA50,'DATA TABLE'!$V$19,"")</f>
        <v/>
      </c>
      <c r="CB51" s="25" t="str">
        <f>IF(CA51&lt;&gt;"",'DATA TABLE'!$P$19&amp;"-"&amp;'DATA TABLE'!$Q$19,"")</f>
        <v/>
      </c>
      <c r="CC51" s="27" t="str">
        <f>IF(WEEKNUM('DATA TABLE'!$V$19,1)=SCHEDULE!CC50,'DATA TABLE'!$V$19,"")</f>
        <v/>
      </c>
      <c r="CD51" s="25" t="str">
        <f>IF(CC51&lt;&gt;"",'DATA TABLE'!$P$19&amp;"-"&amp;'DATA TABLE'!$Q$19,"")</f>
        <v/>
      </c>
      <c r="CE51" s="27" t="str">
        <f>IF(WEEKNUM('DATA TABLE'!$V$19,1)=SCHEDULE!CE50,'DATA TABLE'!$V$19,"")</f>
        <v/>
      </c>
      <c r="CF51" s="25" t="str">
        <f>IF(CE51&lt;&gt;"",'DATA TABLE'!$P$19&amp;"-"&amp;'DATA TABLE'!$Q$19,"")</f>
        <v/>
      </c>
      <c r="CG51" s="27" t="str">
        <f>IF(WEEKNUM('DATA TABLE'!$V$19,1)=SCHEDULE!CG50,'DATA TABLE'!$V$19,"")</f>
        <v/>
      </c>
      <c r="CH51" s="25" t="str">
        <f>IF(CG51&lt;&gt;"",'DATA TABLE'!$P$19&amp;"-"&amp;'DATA TABLE'!$Q$19,"")</f>
        <v/>
      </c>
      <c r="CI51" s="27" t="str">
        <f>IF(WEEKNUM('DATA TABLE'!$V$19,1)=SCHEDULE!CI50,'DATA TABLE'!$V$19,"")</f>
        <v/>
      </c>
      <c r="CJ51" s="25" t="str">
        <f>IF(CI51&lt;&gt;"",'DATA TABLE'!$P$19&amp;"-"&amp;'DATA TABLE'!$Q$19,"")</f>
        <v/>
      </c>
      <c r="CK51" s="27" t="str">
        <f>IF(WEEKNUM('DATA TABLE'!$V$19,1)=SCHEDULE!CK50,'DATA TABLE'!$V$19,"")</f>
        <v/>
      </c>
      <c r="CL51" s="25" t="str">
        <f>IF(CK51&lt;&gt;"",'DATA TABLE'!$P$19&amp;"-"&amp;'DATA TABLE'!$Q$19,"")</f>
        <v/>
      </c>
      <c r="CM51" s="27" t="str">
        <f>IF(WEEKNUM('DATA TABLE'!$V$19,1)=SCHEDULE!CM50,'DATA TABLE'!$V$19,"")</f>
        <v/>
      </c>
      <c r="CN51" s="25" t="str">
        <f>IF(CM51&lt;&gt;"",'DATA TABLE'!$P$19&amp;"-"&amp;'DATA TABLE'!$Q$19,"")</f>
        <v/>
      </c>
      <c r="CO51" s="27" t="str">
        <f>IF(WEEKNUM('DATA TABLE'!$V$19,1)=SCHEDULE!CO50,'DATA TABLE'!$V$19,"")</f>
        <v/>
      </c>
      <c r="CP51" s="25" t="str">
        <f>IF(CO51&lt;&gt;"",'DATA TABLE'!$P$19&amp;"-"&amp;'DATA TABLE'!$Q$19,"")</f>
        <v/>
      </c>
      <c r="CQ51" s="27" t="str">
        <f>IF(WEEKNUM('DATA TABLE'!$V$19,1)=SCHEDULE!CQ50,'DATA TABLE'!$V$19,"")</f>
        <v/>
      </c>
      <c r="CR51" s="25" t="str">
        <f>IF(CQ51&lt;&gt;"",'DATA TABLE'!$P$19&amp;"-"&amp;'DATA TABLE'!$Q$19,"")</f>
        <v/>
      </c>
      <c r="CS51" s="27" t="str">
        <f>IF(WEEKNUM('DATA TABLE'!$V$19,1)=SCHEDULE!CS50,'DATA TABLE'!$V$19,"")</f>
        <v/>
      </c>
      <c r="CT51" s="25" t="str">
        <f>IF(CS51&lt;&gt;"",'DATA TABLE'!$P$19&amp;"-"&amp;'DATA TABLE'!$Q$19,"")</f>
        <v/>
      </c>
      <c r="CU51" s="27" t="str">
        <f>IF(WEEKNUM('DATA TABLE'!$V$19,1)=SCHEDULE!CU50,'DATA TABLE'!$V$19,"")</f>
        <v/>
      </c>
      <c r="CV51" s="25" t="str">
        <f>IF(CU51&lt;&gt;"",'DATA TABLE'!$P$19&amp;"-"&amp;'DATA TABLE'!$Q$19,"")</f>
        <v/>
      </c>
      <c r="CW51" s="27" t="str">
        <f>IF(WEEKNUM('DATA TABLE'!$V$19,1)=SCHEDULE!CW50,'DATA TABLE'!$V$19,"")</f>
        <v/>
      </c>
      <c r="CX51" s="25" t="str">
        <f>IF(CW51&lt;&gt;"",'DATA TABLE'!$P$19&amp;"-"&amp;'DATA TABLE'!$Q$19,"")</f>
        <v/>
      </c>
      <c r="CY51" s="27" t="str">
        <f>IF(WEEKNUM('DATA TABLE'!$V$19,1)=SCHEDULE!CY50,'DATA TABLE'!$V$19,"")</f>
        <v/>
      </c>
      <c r="CZ51" s="25" t="str">
        <f>IF(CY51&lt;&gt;"",'DATA TABLE'!$P$19&amp;"-"&amp;'DATA TABLE'!$Q$19,"")</f>
        <v/>
      </c>
      <c r="DA51" s="27" t="str">
        <f>IF(WEEKNUM('DATA TABLE'!$V$19,1)=SCHEDULE!DA50,'DATA TABLE'!$V$19,"")</f>
        <v/>
      </c>
      <c r="DB51" s="25" t="str">
        <f>IF(DA51&lt;&gt;"",'DATA TABLE'!$P$19&amp;"-"&amp;'DATA TABLE'!$Q$19,"")</f>
        <v/>
      </c>
    </row>
    <row r="52" spans="2:106" ht="15.75" thickBot="1">
      <c r="B52" s="36"/>
      <c r="C52" s="26"/>
      <c r="D52" s="28" t="str">
        <f>IF(C51&lt;&gt;"",'DATA TABLE'!$L$19+'DATA TABLE'!$M$19,"")</f>
        <v/>
      </c>
      <c r="E52" s="26"/>
      <c r="F52" s="28" t="str">
        <f>IF(E51&lt;&gt;"",'DATA TABLE'!$L$19+'DATA TABLE'!$M$19,"")</f>
        <v/>
      </c>
      <c r="G52" s="26"/>
      <c r="H52" s="28" t="str">
        <f>IF(G51&lt;&gt;"",'DATA TABLE'!$L$19+'DATA TABLE'!$M$19,"")</f>
        <v/>
      </c>
      <c r="I52" s="26"/>
      <c r="J52" s="28" t="str">
        <f>IF(I51&lt;&gt;"",'DATA TABLE'!$L$19+'DATA TABLE'!$M$19,"")</f>
        <v/>
      </c>
      <c r="K52" s="26"/>
      <c r="L52" s="28" t="str">
        <f>IF(K51&lt;&gt;"",'DATA TABLE'!$L$19+'DATA TABLE'!$M$19,"")</f>
        <v/>
      </c>
      <c r="M52" s="26"/>
      <c r="N52" s="28" t="str">
        <f>IF(M51&lt;&gt;"",'DATA TABLE'!$L$19+'DATA TABLE'!$M$19,"")</f>
        <v/>
      </c>
      <c r="O52" s="26"/>
      <c r="P52" s="28" t="str">
        <f>IF(O51&lt;&gt;"",'DATA TABLE'!$L$19+'DATA TABLE'!$M$19,"")</f>
        <v/>
      </c>
      <c r="Q52" s="26"/>
      <c r="R52" s="28" t="str">
        <f>IF(Q51&lt;&gt;"",'DATA TABLE'!$L$19+'DATA TABLE'!$M$19,"")</f>
        <v/>
      </c>
      <c r="S52" s="26"/>
      <c r="T52" s="28" t="str">
        <f>IF(S51&lt;&gt;"",'DATA TABLE'!$L$19+'DATA TABLE'!$M$19,"")</f>
        <v/>
      </c>
      <c r="U52" s="26"/>
      <c r="V52" s="28" t="str">
        <f>IF(U51&lt;&gt;"",'DATA TABLE'!$L$19+'DATA TABLE'!$M$19,"")</f>
        <v/>
      </c>
      <c r="W52" s="26"/>
      <c r="X52" s="28" t="str">
        <f>IF(W51&lt;&gt;"",'DATA TABLE'!$L$19+'DATA TABLE'!$M$19,"")</f>
        <v/>
      </c>
      <c r="Y52" s="26"/>
      <c r="Z52" s="28" t="str">
        <f>IF(Y51&lt;&gt;"",'DATA TABLE'!$L$19+'DATA TABLE'!$M$19,"")</f>
        <v/>
      </c>
      <c r="AA52" s="26"/>
      <c r="AB52" s="28" t="str">
        <f>IF(AA51&lt;&gt;"",'DATA TABLE'!$L$19+'DATA TABLE'!$M$19,"")</f>
        <v/>
      </c>
      <c r="AC52" s="26"/>
      <c r="AD52" s="28" t="str">
        <f>IF(AC51&lt;&gt;"",'DATA TABLE'!$L$19+'DATA TABLE'!$M$19,"")</f>
        <v/>
      </c>
      <c r="AE52" s="26"/>
      <c r="AF52" s="28" t="str">
        <f>IF(AE51&lt;&gt;"",'DATA TABLE'!$L$19+'DATA TABLE'!$M$19,"")</f>
        <v/>
      </c>
      <c r="AG52" s="26"/>
      <c r="AH52" s="28" t="str">
        <f>IF(AG51&lt;&gt;"",'DATA TABLE'!$L$19+'DATA TABLE'!$M$19,"")</f>
        <v/>
      </c>
      <c r="AI52" s="26"/>
      <c r="AJ52" s="28" t="str">
        <f>IF(AI51&lt;&gt;"",'DATA TABLE'!$L$19+'DATA TABLE'!$M$19,"")</f>
        <v/>
      </c>
      <c r="AK52" s="26"/>
      <c r="AL52" s="28" t="str">
        <f>IF(AK51&lt;&gt;"",'DATA TABLE'!$L$19+'DATA TABLE'!$M$19,"")</f>
        <v/>
      </c>
      <c r="AM52" s="26"/>
      <c r="AN52" s="28" t="str">
        <f>IF(AM51&lt;&gt;"",'DATA TABLE'!$L$19+'DATA TABLE'!$M$19,"")</f>
        <v/>
      </c>
      <c r="AO52" s="26"/>
      <c r="AP52" s="28" t="str">
        <f>IF(AO51&lt;&gt;"",'DATA TABLE'!$L$19+'DATA TABLE'!$M$19,"")</f>
        <v/>
      </c>
      <c r="AQ52" s="26"/>
      <c r="AR52" s="28" t="str">
        <f>IF(AQ51&lt;&gt;"",'DATA TABLE'!$L$19+'DATA TABLE'!$M$19,"")</f>
        <v/>
      </c>
      <c r="AS52" s="26"/>
      <c r="AT52" s="28" t="str">
        <f>IF(AS51&lt;&gt;"",'DATA TABLE'!$L$19+'DATA TABLE'!$M$19,"")</f>
        <v/>
      </c>
      <c r="AU52" s="26"/>
      <c r="AV52" s="28" t="str">
        <f>IF(AU51&lt;&gt;"",'DATA TABLE'!$L$19+'DATA TABLE'!$M$19,"")</f>
        <v/>
      </c>
      <c r="AW52" s="26"/>
      <c r="AX52" s="28" t="str">
        <f>IF(AW51&lt;&gt;"",'DATA TABLE'!$L$19+'DATA TABLE'!$M$19,"")</f>
        <v/>
      </c>
      <c r="AY52" s="26"/>
      <c r="AZ52" s="28" t="str">
        <f>IF(AY51&lt;&gt;"",'DATA TABLE'!$L$19+'DATA TABLE'!$M$19,"")</f>
        <v/>
      </c>
      <c r="BA52" s="26"/>
      <c r="BB52" s="28" t="str">
        <f>IF(BA51&lt;&gt;"",'DATA TABLE'!$L$19+'DATA TABLE'!$M$19,"")</f>
        <v/>
      </c>
      <c r="BC52" s="26"/>
      <c r="BD52" s="28" t="str">
        <f>IF(BC51&lt;&gt;"",'DATA TABLE'!$L$19+'DATA TABLE'!$M$19,"")</f>
        <v/>
      </c>
      <c r="BE52" s="26"/>
      <c r="BF52" s="28" t="str">
        <f>IF(BE51&lt;&gt;"",'DATA TABLE'!$L$19+'DATA TABLE'!$M$19,"")</f>
        <v/>
      </c>
      <c r="BG52" s="26"/>
      <c r="BH52" s="28" t="str">
        <f>IF(BG51&lt;&gt;"",'DATA TABLE'!$L$19+'DATA TABLE'!$M$19,"")</f>
        <v/>
      </c>
      <c r="BI52" s="26"/>
      <c r="BJ52" s="28" t="str">
        <f>IF(BI51&lt;&gt;"",'DATA TABLE'!$L$19+'DATA TABLE'!$M$19,"")</f>
        <v/>
      </c>
      <c r="BK52" s="26"/>
      <c r="BL52" s="28" t="str">
        <f>IF(BK51&lt;&gt;"",'DATA TABLE'!$L$19+'DATA TABLE'!$M$19,"")</f>
        <v/>
      </c>
      <c r="BM52" s="26"/>
      <c r="BN52" s="28" t="str">
        <f>IF(BM51&lt;&gt;"",'DATA TABLE'!$L$19+'DATA TABLE'!$M$19,"")</f>
        <v/>
      </c>
      <c r="BO52" s="26"/>
      <c r="BP52" s="28" t="str">
        <f>IF(BO51&lt;&gt;"",'DATA TABLE'!$L$19+'DATA TABLE'!$M$19,"")</f>
        <v/>
      </c>
      <c r="BQ52" s="26"/>
      <c r="BR52" s="28" t="str">
        <f>IF(BQ51&lt;&gt;"",'DATA TABLE'!$L$19+'DATA TABLE'!$M$19,"")</f>
        <v/>
      </c>
      <c r="BS52" s="26"/>
      <c r="BT52" s="28" t="str">
        <f>IF(BS51&lt;&gt;"",'DATA TABLE'!$L$19+'DATA TABLE'!$M$19,"")</f>
        <v/>
      </c>
      <c r="BU52" s="26"/>
      <c r="BV52" s="28" t="str">
        <f>IF(BU51&lt;&gt;"",'DATA TABLE'!$L$19+'DATA TABLE'!$M$19,"")</f>
        <v/>
      </c>
      <c r="BW52" s="26"/>
      <c r="BX52" s="28" t="str">
        <f>IF(BW51&lt;&gt;"",'DATA TABLE'!$L$19+'DATA TABLE'!$M$19,"")</f>
        <v/>
      </c>
      <c r="BY52" s="26"/>
      <c r="BZ52" s="28" t="str">
        <f>IF(BY51&lt;&gt;"",'DATA TABLE'!$L$19+'DATA TABLE'!$M$19,"")</f>
        <v/>
      </c>
      <c r="CA52" s="26"/>
      <c r="CB52" s="28" t="str">
        <f>IF(CA51&lt;&gt;"",'DATA TABLE'!$L$19+'DATA TABLE'!$M$19,"")</f>
        <v/>
      </c>
      <c r="CC52" s="26"/>
      <c r="CD52" s="28" t="str">
        <f>IF(CC51&lt;&gt;"",'DATA TABLE'!$L$19+'DATA TABLE'!$M$19,"")</f>
        <v/>
      </c>
      <c r="CE52" s="26"/>
      <c r="CF52" s="28" t="str">
        <f>IF(CE51&lt;&gt;"",'DATA TABLE'!$L$19+'DATA TABLE'!$M$19,"")</f>
        <v/>
      </c>
      <c r="CG52" s="26"/>
      <c r="CH52" s="28" t="str">
        <f>IF(CG51&lt;&gt;"",'DATA TABLE'!$L$19+'DATA TABLE'!$M$19,"")</f>
        <v/>
      </c>
      <c r="CI52" s="26"/>
      <c r="CJ52" s="28" t="str">
        <f>IF(CI51&lt;&gt;"",'DATA TABLE'!$L$19+'DATA TABLE'!$M$19,"")</f>
        <v/>
      </c>
      <c r="CK52" s="26"/>
      <c r="CL52" s="28" t="str">
        <f>IF(CK51&lt;&gt;"",'DATA TABLE'!$L$19+'DATA TABLE'!$M$19,"")</f>
        <v/>
      </c>
      <c r="CM52" s="26"/>
      <c r="CN52" s="28" t="str">
        <f>IF(CM51&lt;&gt;"",'DATA TABLE'!$L$19+'DATA TABLE'!$M$19,"")</f>
        <v/>
      </c>
      <c r="CO52" s="26"/>
      <c r="CP52" s="28" t="str">
        <f>IF(CO51&lt;&gt;"",'DATA TABLE'!$L$19+'DATA TABLE'!$M$19,"")</f>
        <v/>
      </c>
      <c r="CQ52" s="26"/>
      <c r="CR52" s="28" t="str">
        <f>IF(CQ51&lt;&gt;"",'DATA TABLE'!$L$19+'DATA TABLE'!$M$19,"")</f>
        <v/>
      </c>
      <c r="CS52" s="26"/>
      <c r="CT52" s="28" t="str">
        <f>IF(CS51&lt;&gt;"",'DATA TABLE'!$L$19+'DATA TABLE'!$M$19,"")</f>
        <v/>
      </c>
      <c r="CU52" s="26"/>
      <c r="CV52" s="28" t="str">
        <f>IF(CU51&lt;&gt;"",'DATA TABLE'!$L$19+'DATA TABLE'!$M$19,"")</f>
        <v/>
      </c>
      <c r="CW52" s="26"/>
      <c r="CX52" s="28" t="str">
        <f>IF(CW51&lt;&gt;"",'DATA TABLE'!$L$19+'DATA TABLE'!$M$19,"")</f>
        <v/>
      </c>
      <c r="CY52" s="26"/>
      <c r="CZ52" s="28" t="str">
        <f>IF(CY51&lt;&gt;"",'DATA TABLE'!$L$19+'DATA TABLE'!$M$19,"")</f>
        <v/>
      </c>
      <c r="DA52" s="26"/>
      <c r="DB52" s="28" t="str">
        <f>IF(DA51&lt;&gt;"",'DATA TABLE'!$L$19+'DATA TABLE'!$M$19,"")</f>
        <v/>
      </c>
    </row>
    <row r="53" spans="2:106">
      <c r="B53" s="35" t="str">
        <f>+'DATA TABLE'!C63&amp;" ||  "&amp;'DATA TABLE'!H63</f>
        <v xml:space="preserve"> ||  </v>
      </c>
      <c r="C53" s="27" t="str">
        <f>IF(WEEKNUM('DATA TABLE'!$V$19,1)=SCHEDULE!C52,'DATA TABLE'!$V$19,"")</f>
        <v/>
      </c>
      <c r="D53" s="25" t="str">
        <f>IF(C53&lt;&gt;"",'DATA TABLE'!$P$19&amp;"-"&amp;'DATA TABLE'!$Q$19,"")</f>
        <v/>
      </c>
      <c r="E53" s="27" t="str">
        <f>IF(WEEKNUM('DATA TABLE'!$V$19,1)=SCHEDULE!E52,'DATA TABLE'!$V$19,"")</f>
        <v/>
      </c>
      <c r="F53" s="25" t="str">
        <f>IF(E53&lt;&gt;"",'DATA TABLE'!$P$19&amp;"-"&amp;'DATA TABLE'!$Q$19,"")</f>
        <v/>
      </c>
      <c r="G53" s="27" t="str">
        <f>IF(WEEKNUM('DATA TABLE'!$V$19,1)=SCHEDULE!G52,'DATA TABLE'!$V$19,"")</f>
        <v/>
      </c>
      <c r="H53" s="25" t="str">
        <f>IF(G53&lt;&gt;"",'DATA TABLE'!$P$19&amp;"-"&amp;'DATA TABLE'!$Q$19,"")</f>
        <v/>
      </c>
      <c r="I53" s="27" t="str">
        <f>IF(WEEKNUM('DATA TABLE'!$V$19,1)=SCHEDULE!I52,'DATA TABLE'!$V$19,"")</f>
        <v/>
      </c>
      <c r="J53" s="25" t="str">
        <f>IF(I53&lt;&gt;"",'DATA TABLE'!$P$19&amp;"-"&amp;'DATA TABLE'!$Q$19,"")</f>
        <v/>
      </c>
      <c r="K53" s="27" t="str">
        <f>IF(WEEKNUM('DATA TABLE'!$V$19,1)=SCHEDULE!K52,'DATA TABLE'!$V$19,"")</f>
        <v/>
      </c>
      <c r="L53" s="25" t="str">
        <f>IF(K53&lt;&gt;"",'DATA TABLE'!$P$19&amp;"-"&amp;'DATA TABLE'!$Q$19,"")</f>
        <v/>
      </c>
      <c r="M53" s="27" t="str">
        <f>IF(WEEKNUM('DATA TABLE'!$V$19,1)=SCHEDULE!M52,'DATA TABLE'!$V$19,"")</f>
        <v/>
      </c>
      <c r="N53" s="25" t="str">
        <f>IF(M53&lt;&gt;"",'DATA TABLE'!$P$19&amp;"-"&amp;'DATA TABLE'!$Q$19,"")</f>
        <v/>
      </c>
      <c r="O53" s="27" t="str">
        <f>IF(WEEKNUM('DATA TABLE'!$V$19,1)=SCHEDULE!O52,'DATA TABLE'!$V$19,"")</f>
        <v/>
      </c>
      <c r="P53" s="25" t="str">
        <f>IF(O53&lt;&gt;"",'DATA TABLE'!$P$19&amp;"-"&amp;'DATA TABLE'!$Q$19,"")</f>
        <v/>
      </c>
      <c r="Q53" s="27" t="str">
        <f>IF(WEEKNUM('DATA TABLE'!$V$19,1)=SCHEDULE!Q52,'DATA TABLE'!$V$19,"")</f>
        <v/>
      </c>
      <c r="R53" s="25" t="str">
        <f>IF(Q53&lt;&gt;"",'DATA TABLE'!$P$19&amp;"-"&amp;'DATA TABLE'!$Q$19,"")</f>
        <v/>
      </c>
      <c r="S53" s="27" t="str">
        <f>IF(WEEKNUM('DATA TABLE'!$V$19,1)=SCHEDULE!S52,'DATA TABLE'!$V$19,"")</f>
        <v/>
      </c>
      <c r="T53" s="25" t="str">
        <f>IF(S53&lt;&gt;"",'DATA TABLE'!$P$19&amp;"-"&amp;'DATA TABLE'!$Q$19,"")</f>
        <v/>
      </c>
      <c r="U53" s="27" t="str">
        <f>IF(WEEKNUM('DATA TABLE'!$V$19,1)=SCHEDULE!U52,'DATA TABLE'!$V$19,"")</f>
        <v/>
      </c>
      <c r="V53" s="25" t="str">
        <f>IF(U53&lt;&gt;"",'DATA TABLE'!$P$19&amp;"-"&amp;'DATA TABLE'!$Q$19,"")</f>
        <v/>
      </c>
      <c r="W53" s="27" t="str">
        <f>IF(WEEKNUM('DATA TABLE'!$V$19,1)=SCHEDULE!W52,'DATA TABLE'!$V$19,"")</f>
        <v/>
      </c>
      <c r="X53" s="25" t="str">
        <f>IF(W53&lt;&gt;"",'DATA TABLE'!$P$19&amp;"-"&amp;'DATA TABLE'!$Q$19,"")</f>
        <v/>
      </c>
      <c r="Y53" s="27" t="str">
        <f>IF(WEEKNUM('DATA TABLE'!$V$19,1)=SCHEDULE!Y52,'DATA TABLE'!$V$19,"")</f>
        <v/>
      </c>
      <c r="Z53" s="25" t="str">
        <f>IF(Y53&lt;&gt;"",'DATA TABLE'!$P$19&amp;"-"&amp;'DATA TABLE'!$Q$19,"")</f>
        <v/>
      </c>
      <c r="AA53" s="27" t="str">
        <f>IF(WEEKNUM('DATA TABLE'!$V$19,1)=SCHEDULE!AA52,'DATA TABLE'!$V$19,"")</f>
        <v/>
      </c>
      <c r="AB53" s="25" t="str">
        <f>IF(AA53&lt;&gt;"",'DATA TABLE'!$P$19&amp;"-"&amp;'DATA TABLE'!$Q$19,"")</f>
        <v/>
      </c>
      <c r="AC53" s="27" t="str">
        <f>IF(WEEKNUM('DATA TABLE'!$V$19,1)=SCHEDULE!AC52,'DATA TABLE'!$V$19,"")</f>
        <v/>
      </c>
      <c r="AD53" s="25" t="str">
        <f>IF(AC53&lt;&gt;"",'DATA TABLE'!$P$19&amp;"-"&amp;'DATA TABLE'!$Q$19,"")</f>
        <v/>
      </c>
      <c r="AE53" s="27" t="str">
        <f>IF(WEEKNUM('DATA TABLE'!$V$19,1)=SCHEDULE!AE52,'DATA TABLE'!$V$19,"")</f>
        <v/>
      </c>
      <c r="AF53" s="25" t="str">
        <f>IF(AE53&lt;&gt;"",'DATA TABLE'!$P$19&amp;"-"&amp;'DATA TABLE'!$Q$19,"")</f>
        <v/>
      </c>
      <c r="AG53" s="27" t="str">
        <f>IF(WEEKNUM('DATA TABLE'!$V$19,1)=SCHEDULE!AG52,'DATA TABLE'!$V$19,"")</f>
        <v/>
      </c>
      <c r="AH53" s="25" t="str">
        <f>IF(AG53&lt;&gt;"",'DATA TABLE'!$P$19&amp;"-"&amp;'DATA TABLE'!$Q$19,"")</f>
        <v/>
      </c>
      <c r="AI53" s="27" t="str">
        <f>IF(WEEKNUM('DATA TABLE'!$V$19,1)=SCHEDULE!AI52,'DATA TABLE'!$V$19,"")</f>
        <v/>
      </c>
      <c r="AJ53" s="25" t="str">
        <f>IF(AI53&lt;&gt;"",'DATA TABLE'!$P$19&amp;"-"&amp;'DATA TABLE'!$Q$19,"")</f>
        <v/>
      </c>
      <c r="AK53" s="27" t="str">
        <f>IF(WEEKNUM('DATA TABLE'!$V$19,1)=SCHEDULE!AK52,'DATA TABLE'!$V$19,"")</f>
        <v/>
      </c>
      <c r="AL53" s="25" t="str">
        <f>IF(AK53&lt;&gt;"",'DATA TABLE'!$P$19&amp;"-"&amp;'DATA TABLE'!$Q$19,"")</f>
        <v/>
      </c>
      <c r="AM53" s="27" t="str">
        <f>IF(WEEKNUM('DATA TABLE'!$V$19,1)=SCHEDULE!AM52,'DATA TABLE'!$V$19,"")</f>
        <v/>
      </c>
      <c r="AN53" s="25" t="str">
        <f>IF(AM53&lt;&gt;"",'DATA TABLE'!$P$19&amp;"-"&amp;'DATA TABLE'!$Q$19,"")</f>
        <v/>
      </c>
      <c r="AO53" s="27" t="str">
        <f>IF(WEEKNUM('DATA TABLE'!$V$19,1)=SCHEDULE!AO52,'DATA TABLE'!$V$19,"")</f>
        <v/>
      </c>
      <c r="AP53" s="25" t="str">
        <f>IF(AO53&lt;&gt;"",'DATA TABLE'!$P$19&amp;"-"&amp;'DATA TABLE'!$Q$19,"")</f>
        <v/>
      </c>
      <c r="AQ53" s="27" t="str">
        <f>IF(WEEKNUM('DATA TABLE'!$V$19,1)=SCHEDULE!AQ52,'DATA TABLE'!$V$19,"")</f>
        <v/>
      </c>
      <c r="AR53" s="25" t="str">
        <f>IF(AQ53&lt;&gt;"",'DATA TABLE'!$P$19&amp;"-"&amp;'DATA TABLE'!$Q$19,"")</f>
        <v/>
      </c>
      <c r="AS53" s="27" t="str">
        <f>IF(WEEKNUM('DATA TABLE'!$V$19,1)=SCHEDULE!AS52,'DATA TABLE'!$V$19,"")</f>
        <v/>
      </c>
      <c r="AT53" s="25" t="str">
        <f>IF(AS53&lt;&gt;"",'DATA TABLE'!$P$19&amp;"-"&amp;'DATA TABLE'!$Q$19,"")</f>
        <v/>
      </c>
      <c r="AU53" s="27" t="str">
        <f>IF(WEEKNUM('DATA TABLE'!$V$19,1)=SCHEDULE!AU52,'DATA TABLE'!$V$19,"")</f>
        <v/>
      </c>
      <c r="AV53" s="25" t="str">
        <f>IF(AU53&lt;&gt;"",'DATA TABLE'!$P$19&amp;"-"&amp;'DATA TABLE'!$Q$19,"")</f>
        <v/>
      </c>
      <c r="AW53" s="27" t="str">
        <f>IF(WEEKNUM('DATA TABLE'!$V$19,1)=SCHEDULE!AW52,'DATA TABLE'!$V$19,"")</f>
        <v/>
      </c>
      <c r="AX53" s="25" t="str">
        <f>IF(AW53&lt;&gt;"",'DATA TABLE'!$P$19&amp;"-"&amp;'DATA TABLE'!$Q$19,"")</f>
        <v/>
      </c>
      <c r="AY53" s="27" t="str">
        <f>IF(WEEKNUM('DATA TABLE'!$V$19,1)=SCHEDULE!AY52,'DATA TABLE'!$V$19,"")</f>
        <v/>
      </c>
      <c r="AZ53" s="25" t="str">
        <f>IF(AY53&lt;&gt;"",'DATA TABLE'!$P$19&amp;"-"&amp;'DATA TABLE'!$Q$19,"")</f>
        <v/>
      </c>
      <c r="BA53" s="27" t="str">
        <f>IF(WEEKNUM('DATA TABLE'!$V$19,1)=SCHEDULE!BA52,'DATA TABLE'!$V$19,"")</f>
        <v/>
      </c>
      <c r="BB53" s="25" t="str">
        <f>IF(BA53&lt;&gt;"",'DATA TABLE'!$P$19&amp;"-"&amp;'DATA TABLE'!$Q$19,"")</f>
        <v/>
      </c>
      <c r="BC53" s="27" t="str">
        <f>IF(WEEKNUM('DATA TABLE'!$V$19,1)=SCHEDULE!BC52,'DATA TABLE'!$V$19,"")</f>
        <v/>
      </c>
      <c r="BD53" s="25" t="str">
        <f>IF(BC53&lt;&gt;"",'DATA TABLE'!$P$19&amp;"-"&amp;'DATA TABLE'!$Q$19,"")</f>
        <v/>
      </c>
      <c r="BE53" s="27" t="str">
        <f>IF(WEEKNUM('DATA TABLE'!$V$19,1)=SCHEDULE!BE52,'DATA TABLE'!$V$19,"")</f>
        <v/>
      </c>
      <c r="BF53" s="25" t="str">
        <f>IF(BE53&lt;&gt;"",'DATA TABLE'!$P$19&amp;"-"&amp;'DATA TABLE'!$Q$19,"")</f>
        <v/>
      </c>
      <c r="BG53" s="27" t="str">
        <f>IF(WEEKNUM('DATA TABLE'!$V$19,1)=SCHEDULE!BG52,'DATA TABLE'!$V$19,"")</f>
        <v/>
      </c>
      <c r="BH53" s="25" t="str">
        <f>IF(BG53&lt;&gt;"",'DATA TABLE'!$P$19&amp;"-"&amp;'DATA TABLE'!$Q$19,"")</f>
        <v/>
      </c>
      <c r="BI53" s="27" t="str">
        <f>IF(WEEKNUM('DATA TABLE'!$V$19,1)=SCHEDULE!BI52,'DATA TABLE'!$V$19,"")</f>
        <v/>
      </c>
      <c r="BJ53" s="25" t="str">
        <f>IF(BI53&lt;&gt;"",'DATA TABLE'!$P$19&amp;"-"&amp;'DATA TABLE'!$Q$19,"")</f>
        <v/>
      </c>
      <c r="BK53" s="27" t="str">
        <f>IF(WEEKNUM('DATA TABLE'!$V$19,1)=SCHEDULE!BK52,'DATA TABLE'!$V$19,"")</f>
        <v/>
      </c>
      <c r="BL53" s="25" t="str">
        <f>IF(BK53&lt;&gt;"",'DATA TABLE'!$P$19&amp;"-"&amp;'DATA TABLE'!$Q$19,"")</f>
        <v/>
      </c>
      <c r="BM53" s="27" t="str">
        <f>IF(WEEKNUM('DATA TABLE'!$V$19,1)=SCHEDULE!BM52,'DATA TABLE'!$V$19,"")</f>
        <v/>
      </c>
      <c r="BN53" s="25" t="str">
        <f>IF(BM53&lt;&gt;"",'DATA TABLE'!$P$19&amp;"-"&amp;'DATA TABLE'!$Q$19,"")</f>
        <v/>
      </c>
      <c r="BO53" s="27" t="str">
        <f>IF(WEEKNUM('DATA TABLE'!$V$19,1)=SCHEDULE!BO52,'DATA TABLE'!$V$19,"")</f>
        <v/>
      </c>
      <c r="BP53" s="25" t="str">
        <f>IF(BO53&lt;&gt;"",'DATA TABLE'!$P$19&amp;"-"&amp;'DATA TABLE'!$Q$19,"")</f>
        <v/>
      </c>
      <c r="BQ53" s="27" t="str">
        <f>IF(WEEKNUM('DATA TABLE'!$V$19,1)=SCHEDULE!BQ52,'DATA TABLE'!$V$19,"")</f>
        <v/>
      </c>
      <c r="BR53" s="25" t="str">
        <f>IF(BQ53&lt;&gt;"",'DATA TABLE'!$P$19&amp;"-"&amp;'DATA TABLE'!$Q$19,"")</f>
        <v/>
      </c>
      <c r="BS53" s="27" t="str">
        <f>IF(WEEKNUM('DATA TABLE'!$V$19,1)=SCHEDULE!BS52,'DATA TABLE'!$V$19,"")</f>
        <v/>
      </c>
      <c r="BT53" s="25" t="str">
        <f>IF(BS53&lt;&gt;"",'DATA TABLE'!$P$19&amp;"-"&amp;'DATA TABLE'!$Q$19,"")</f>
        <v/>
      </c>
      <c r="BU53" s="27" t="str">
        <f>IF(WEEKNUM('DATA TABLE'!$V$19,1)=SCHEDULE!BU52,'DATA TABLE'!$V$19,"")</f>
        <v/>
      </c>
      <c r="BV53" s="25" t="str">
        <f>IF(BU53&lt;&gt;"",'DATA TABLE'!$P$19&amp;"-"&amp;'DATA TABLE'!$Q$19,"")</f>
        <v/>
      </c>
      <c r="BW53" s="27" t="str">
        <f>IF(WEEKNUM('DATA TABLE'!$V$19,1)=SCHEDULE!BW52,'DATA TABLE'!$V$19,"")</f>
        <v/>
      </c>
      <c r="BX53" s="25" t="str">
        <f>IF(BW53&lt;&gt;"",'DATA TABLE'!$P$19&amp;"-"&amp;'DATA TABLE'!$Q$19,"")</f>
        <v/>
      </c>
      <c r="BY53" s="27" t="str">
        <f>IF(WEEKNUM('DATA TABLE'!$V$19,1)=SCHEDULE!BY52,'DATA TABLE'!$V$19,"")</f>
        <v/>
      </c>
      <c r="BZ53" s="25" t="str">
        <f>IF(BY53&lt;&gt;"",'DATA TABLE'!$P$19&amp;"-"&amp;'DATA TABLE'!$Q$19,"")</f>
        <v/>
      </c>
      <c r="CA53" s="27" t="str">
        <f>IF(WEEKNUM('DATA TABLE'!$V$19,1)=SCHEDULE!CA52,'DATA TABLE'!$V$19,"")</f>
        <v/>
      </c>
      <c r="CB53" s="25" t="str">
        <f>IF(CA53&lt;&gt;"",'DATA TABLE'!$P$19&amp;"-"&amp;'DATA TABLE'!$Q$19,"")</f>
        <v/>
      </c>
      <c r="CC53" s="27" t="str">
        <f>IF(WEEKNUM('DATA TABLE'!$V$19,1)=SCHEDULE!CC52,'DATA TABLE'!$V$19,"")</f>
        <v/>
      </c>
      <c r="CD53" s="25" t="str">
        <f>IF(CC53&lt;&gt;"",'DATA TABLE'!$P$19&amp;"-"&amp;'DATA TABLE'!$Q$19,"")</f>
        <v/>
      </c>
      <c r="CE53" s="27" t="str">
        <f>IF(WEEKNUM('DATA TABLE'!$V$19,1)=SCHEDULE!CE52,'DATA TABLE'!$V$19,"")</f>
        <v/>
      </c>
      <c r="CF53" s="25" t="str">
        <f>IF(CE53&lt;&gt;"",'DATA TABLE'!$P$19&amp;"-"&amp;'DATA TABLE'!$Q$19,"")</f>
        <v/>
      </c>
      <c r="CG53" s="27" t="str">
        <f>IF(WEEKNUM('DATA TABLE'!$V$19,1)=SCHEDULE!CG52,'DATA TABLE'!$V$19,"")</f>
        <v/>
      </c>
      <c r="CH53" s="25" t="str">
        <f>IF(CG53&lt;&gt;"",'DATA TABLE'!$P$19&amp;"-"&amp;'DATA TABLE'!$Q$19,"")</f>
        <v/>
      </c>
      <c r="CI53" s="27" t="str">
        <f>IF(WEEKNUM('DATA TABLE'!$V$19,1)=SCHEDULE!CI52,'DATA TABLE'!$V$19,"")</f>
        <v/>
      </c>
      <c r="CJ53" s="25" t="str">
        <f>IF(CI53&lt;&gt;"",'DATA TABLE'!$P$19&amp;"-"&amp;'DATA TABLE'!$Q$19,"")</f>
        <v/>
      </c>
      <c r="CK53" s="27" t="str">
        <f>IF(WEEKNUM('DATA TABLE'!$V$19,1)=SCHEDULE!CK52,'DATA TABLE'!$V$19,"")</f>
        <v/>
      </c>
      <c r="CL53" s="25" t="str">
        <f>IF(CK53&lt;&gt;"",'DATA TABLE'!$P$19&amp;"-"&amp;'DATA TABLE'!$Q$19,"")</f>
        <v/>
      </c>
      <c r="CM53" s="27" t="str">
        <f>IF(WEEKNUM('DATA TABLE'!$V$19,1)=SCHEDULE!CM52,'DATA TABLE'!$V$19,"")</f>
        <v/>
      </c>
      <c r="CN53" s="25" t="str">
        <f>IF(CM53&lt;&gt;"",'DATA TABLE'!$P$19&amp;"-"&amp;'DATA TABLE'!$Q$19,"")</f>
        <v/>
      </c>
      <c r="CO53" s="27" t="str">
        <f>IF(WEEKNUM('DATA TABLE'!$V$19,1)=SCHEDULE!CO52,'DATA TABLE'!$V$19,"")</f>
        <v/>
      </c>
      <c r="CP53" s="25" t="str">
        <f>IF(CO53&lt;&gt;"",'DATA TABLE'!$P$19&amp;"-"&amp;'DATA TABLE'!$Q$19,"")</f>
        <v/>
      </c>
      <c r="CQ53" s="27" t="str">
        <f>IF(WEEKNUM('DATA TABLE'!$V$19,1)=SCHEDULE!CQ52,'DATA TABLE'!$V$19,"")</f>
        <v/>
      </c>
      <c r="CR53" s="25" t="str">
        <f>IF(CQ53&lt;&gt;"",'DATA TABLE'!$P$19&amp;"-"&amp;'DATA TABLE'!$Q$19,"")</f>
        <v/>
      </c>
      <c r="CS53" s="27" t="str">
        <f>IF(WEEKNUM('DATA TABLE'!$V$19,1)=SCHEDULE!CS52,'DATA TABLE'!$V$19,"")</f>
        <v/>
      </c>
      <c r="CT53" s="25" t="str">
        <f>IF(CS53&lt;&gt;"",'DATA TABLE'!$P$19&amp;"-"&amp;'DATA TABLE'!$Q$19,"")</f>
        <v/>
      </c>
      <c r="CU53" s="27" t="str">
        <f>IF(WEEKNUM('DATA TABLE'!$V$19,1)=SCHEDULE!CU52,'DATA TABLE'!$V$19,"")</f>
        <v/>
      </c>
      <c r="CV53" s="25" t="str">
        <f>IF(CU53&lt;&gt;"",'DATA TABLE'!$P$19&amp;"-"&amp;'DATA TABLE'!$Q$19,"")</f>
        <v/>
      </c>
      <c r="CW53" s="27" t="str">
        <f>IF(WEEKNUM('DATA TABLE'!$V$19,1)=SCHEDULE!CW52,'DATA TABLE'!$V$19,"")</f>
        <v/>
      </c>
      <c r="CX53" s="25" t="str">
        <f>IF(CW53&lt;&gt;"",'DATA TABLE'!$P$19&amp;"-"&amp;'DATA TABLE'!$Q$19,"")</f>
        <v/>
      </c>
      <c r="CY53" s="27" t="str">
        <f>IF(WEEKNUM('DATA TABLE'!$V$19,1)=SCHEDULE!CY52,'DATA TABLE'!$V$19,"")</f>
        <v/>
      </c>
      <c r="CZ53" s="25" t="str">
        <f>IF(CY53&lt;&gt;"",'DATA TABLE'!$P$19&amp;"-"&amp;'DATA TABLE'!$Q$19,"")</f>
        <v/>
      </c>
      <c r="DA53" s="27" t="str">
        <f>IF(WEEKNUM('DATA TABLE'!$V$19,1)=SCHEDULE!DA52,'DATA TABLE'!$V$19,"")</f>
        <v/>
      </c>
      <c r="DB53" s="25" t="str">
        <f>IF(DA53&lt;&gt;"",'DATA TABLE'!$P$19&amp;"-"&amp;'DATA TABLE'!$Q$19,"")</f>
        <v/>
      </c>
    </row>
    <row r="54" spans="2:106" ht="15.75" thickBot="1">
      <c r="B54" s="36"/>
      <c r="C54" s="26"/>
      <c r="D54" s="28" t="str">
        <f>IF(C53&lt;&gt;"",'DATA TABLE'!$L$19+'DATA TABLE'!$M$19,"")</f>
        <v/>
      </c>
      <c r="E54" s="26"/>
      <c r="F54" s="28" t="str">
        <f>IF(E53&lt;&gt;"",'DATA TABLE'!$L$19+'DATA TABLE'!$M$19,"")</f>
        <v/>
      </c>
      <c r="G54" s="26"/>
      <c r="H54" s="28" t="str">
        <f>IF(G53&lt;&gt;"",'DATA TABLE'!$L$19+'DATA TABLE'!$M$19,"")</f>
        <v/>
      </c>
      <c r="I54" s="26"/>
      <c r="J54" s="28" t="str">
        <f>IF(I53&lt;&gt;"",'DATA TABLE'!$L$19+'DATA TABLE'!$M$19,"")</f>
        <v/>
      </c>
      <c r="K54" s="26"/>
      <c r="L54" s="28" t="str">
        <f>IF(K53&lt;&gt;"",'DATA TABLE'!$L$19+'DATA TABLE'!$M$19,"")</f>
        <v/>
      </c>
      <c r="M54" s="26"/>
      <c r="N54" s="28" t="str">
        <f>IF(M53&lt;&gt;"",'DATA TABLE'!$L$19+'DATA TABLE'!$M$19,"")</f>
        <v/>
      </c>
      <c r="O54" s="26"/>
      <c r="P54" s="28" t="str">
        <f>IF(O53&lt;&gt;"",'DATA TABLE'!$L$19+'DATA TABLE'!$M$19,"")</f>
        <v/>
      </c>
      <c r="Q54" s="26"/>
      <c r="R54" s="28" t="str">
        <f>IF(Q53&lt;&gt;"",'DATA TABLE'!$L$19+'DATA TABLE'!$M$19,"")</f>
        <v/>
      </c>
      <c r="S54" s="26"/>
      <c r="T54" s="28" t="str">
        <f>IF(S53&lt;&gt;"",'DATA TABLE'!$L$19+'DATA TABLE'!$M$19,"")</f>
        <v/>
      </c>
      <c r="U54" s="26"/>
      <c r="V54" s="28" t="str">
        <f>IF(U53&lt;&gt;"",'DATA TABLE'!$L$19+'DATA TABLE'!$M$19,"")</f>
        <v/>
      </c>
      <c r="W54" s="26"/>
      <c r="X54" s="28" t="str">
        <f>IF(W53&lt;&gt;"",'DATA TABLE'!$L$19+'DATA TABLE'!$M$19,"")</f>
        <v/>
      </c>
      <c r="Y54" s="26"/>
      <c r="Z54" s="28" t="str">
        <f>IF(Y53&lt;&gt;"",'DATA TABLE'!$L$19+'DATA TABLE'!$M$19,"")</f>
        <v/>
      </c>
      <c r="AA54" s="26"/>
      <c r="AB54" s="28" t="str">
        <f>IF(AA53&lt;&gt;"",'DATA TABLE'!$L$19+'DATA TABLE'!$M$19,"")</f>
        <v/>
      </c>
      <c r="AC54" s="26"/>
      <c r="AD54" s="28" t="str">
        <f>IF(AC53&lt;&gt;"",'DATA TABLE'!$L$19+'DATA TABLE'!$M$19,"")</f>
        <v/>
      </c>
      <c r="AE54" s="26"/>
      <c r="AF54" s="28" t="str">
        <f>IF(AE53&lt;&gt;"",'DATA TABLE'!$L$19+'DATA TABLE'!$M$19,"")</f>
        <v/>
      </c>
      <c r="AG54" s="26"/>
      <c r="AH54" s="28" t="str">
        <f>IF(AG53&lt;&gt;"",'DATA TABLE'!$L$19+'DATA TABLE'!$M$19,"")</f>
        <v/>
      </c>
      <c r="AI54" s="26"/>
      <c r="AJ54" s="28" t="str">
        <f>IF(AI53&lt;&gt;"",'DATA TABLE'!$L$19+'DATA TABLE'!$M$19,"")</f>
        <v/>
      </c>
      <c r="AK54" s="26"/>
      <c r="AL54" s="28" t="str">
        <f>IF(AK53&lt;&gt;"",'DATA TABLE'!$L$19+'DATA TABLE'!$M$19,"")</f>
        <v/>
      </c>
      <c r="AM54" s="26"/>
      <c r="AN54" s="28" t="str">
        <f>IF(AM53&lt;&gt;"",'DATA TABLE'!$L$19+'DATA TABLE'!$M$19,"")</f>
        <v/>
      </c>
      <c r="AO54" s="26"/>
      <c r="AP54" s="28" t="str">
        <f>IF(AO53&lt;&gt;"",'DATA TABLE'!$L$19+'DATA TABLE'!$M$19,"")</f>
        <v/>
      </c>
      <c r="AQ54" s="26"/>
      <c r="AR54" s="28" t="str">
        <f>IF(AQ53&lt;&gt;"",'DATA TABLE'!$L$19+'DATA TABLE'!$M$19,"")</f>
        <v/>
      </c>
      <c r="AS54" s="26"/>
      <c r="AT54" s="28" t="str">
        <f>IF(AS53&lt;&gt;"",'DATA TABLE'!$L$19+'DATA TABLE'!$M$19,"")</f>
        <v/>
      </c>
      <c r="AU54" s="26"/>
      <c r="AV54" s="28" t="str">
        <f>IF(AU53&lt;&gt;"",'DATA TABLE'!$L$19+'DATA TABLE'!$M$19,"")</f>
        <v/>
      </c>
      <c r="AW54" s="26"/>
      <c r="AX54" s="28" t="str">
        <f>IF(AW53&lt;&gt;"",'DATA TABLE'!$L$19+'DATA TABLE'!$M$19,"")</f>
        <v/>
      </c>
      <c r="AY54" s="26"/>
      <c r="AZ54" s="28" t="str">
        <f>IF(AY53&lt;&gt;"",'DATA TABLE'!$L$19+'DATA TABLE'!$M$19,"")</f>
        <v/>
      </c>
      <c r="BA54" s="26"/>
      <c r="BB54" s="28" t="str">
        <f>IF(BA53&lt;&gt;"",'DATA TABLE'!$L$19+'DATA TABLE'!$M$19,"")</f>
        <v/>
      </c>
      <c r="BC54" s="26"/>
      <c r="BD54" s="28" t="str">
        <f>IF(BC53&lt;&gt;"",'DATA TABLE'!$L$19+'DATA TABLE'!$M$19,"")</f>
        <v/>
      </c>
      <c r="BE54" s="26"/>
      <c r="BF54" s="28" t="str">
        <f>IF(BE53&lt;&gt;"",'DATA TABLE'!$L$19+'DATA TABLE'!$M$19,"")</f>
        <v/>
      </c>
      <c r="BG54" s="26"/>
      <c r="BH54" s="28" t="str">
        <f>IF(BG53&lt;&gt;"",'DATA TABLE'!$L$19+'DATA TABLE'!$M$19,"")</f>
        <v/>
      </c>
      <c r="BI54" s="26"/>
      <c r="BJ54" s="28" t="str">
        <f>IF(BI53&lt;&gt;"",'DATA TABLE'!$L$19+'DATA TABLE'!$M$19,"")</f>
        <v/>
      </c>
      <c r="BK54" s="26"/>
      <c r="BL54" s="28" t="str">
        <f>IF(BK53&lt;&gt;"",'DATA TABLE'!$L$19+'DATA TABLE'!$M$19,"")</f>
        <v/>
      </c>
      <c r="BM54" s="26"/>
      <c r="BN54" s="28" t="str">
        <f>IF(BM53&lt;&gt;"",'DATA TABLE'!$L$19+'DATA TABLE'!$M$19,"")</f>
        <v/>
      </c>
      <c r="BO54" s="26"/>
      <c r="BP54" s="28" t="str">
        <f>IF(BO53&lt;&gt;"",'DATA TABLE'!$L$19+'DATA TABLE'!$M$19,"")</f>
        <v/>
      </c>
      <c r="BQ54" s="26"/>
      <c r="BR54" s="28" t="str">
        <f>IF(BQ53&lt;&gt;"",'DATA TABLE'!$L$19+'DATA TABLE'!$M$19,"")</f>
        <v/>
      </c>
      <c r="BS54" s="26"/>
      <c r="BT54" s="28" t="str">
        <f>IF(BS53&lt;&gt;"",'DATA TABLE'!$L$19+'DATA TABLE'!$M$19,"")</f>
        <v/>
      </c>
      <c r="BU54" s="26"/>
      <c r="BV54" s="28" t="str">
        <f>IF(BU53&lt;&gt;"",'DATA TABLE'!$L$19+'DATA TABLE'!$M$19,"")</f>
        <v/>
      </c>
      <c r="BW54" s="26"/>
      <c r="BX54" s="28" t="str">
        <f>IF(BW53&lt;&gt;"",'DATA TABLE'!$L$19+'DATA TABLE'!$M$19,"")</f>
        <v/>
      </c>
      <c r="BY54" s="26"/>
      <c r="BZ54" s="28" t="str">
        <f>IF(BY53&lt;&gt;"",'DATA TABLE'!$L$19+'DATA TABLE'!$M$19,"")</f>
        <v/>
      </c>
      <c r="CA54" s="26"/>
      <c r="CB54" s="28" t="str">
        <f>IF(CA53&lt;&gt;"",'DATA TABLE'!$L$19+'DATA TABLE'!$M$19,"")</f>
        <v/>
      </c>
      <c r="CC54" s="26"/>
      <c r="CD54" s="28" t="str">
        <f>IF(CC53&lt;&gt;"",'DATA TABLE'!$L$19+'DATA TABLE'!$M$19,"")</f>
        <v/>
      </c>
      <c r="CE54" s="26"/>
      <c r="CF54" s="28" t="str">
        <f>IF(CE53&lt;&gt;"",'DATA TABLE'!$L$19+'DATA TABLE'!$M$19,"")</f>
        <v/>
      </c>
      <c r="CG54" s="26"/>
      <c r="CH54" s="28" t="str">
        <f>IF(CG53&lt;&gt;"",'DATA TABLE'!$L$19+'DATA TABLE'!$M$19,"")</f>
        <v/>
      </c>
      <c r="CI54" s="26"/>
      <c r="CJ54" s="28" t="str">
        <f>IF(CI53&lt;&gt;"",'DATA TABLE'!$L$19+'DATA TABLE'!$M$19,"")</f>
        <v/>
      </c>
      <c r="CK54" s="26"/>
      <c r="CL54" s="28" t="str">
        <f>IF(CK53&lt;&gt;"",'DATA TABLE'!$L$19+'DATA TABLE'!$M$19,"")</f>
        <v/>
      </c>
      <c r="CM54" s="26"/>
      <c r="CN54" s="28" t="str">
        <f>IF(CM53&lt;&gt;"",'DATA TABLE'!$L$19+'DATA TABLE'!$M$19,"")</f>
        <v/>
      </c>
      <c r="CO54" s="26"/>
      <c r="CP54" s="28" t="str">
        <f>IF(CO53&lt;&gt;"",'DATA TABLE'!$L$19+'DATA TABLE'!$M$19,"")</f>
        <v/>
      </c>
      <c r="CQ54" s="26"/>
      <c r="CR54" s="28" t="str">
        <f>IF(CQ53&lt;&gt;"",'DATA TABLE'!$L$19+'DATA TABLE'!$M$19,"")</f>
        <v/>
      </c>
      <c r="CS54" s="26"/>
      <c r="CT54" s="28" t="str">
        <f>IF(CS53&lt;&gt;"",'DATA TABLE'!$L$19+'DATA TABLE'!$M$19,"")</f>
        <v/>
      </c>
      <c r="CU54" s="26"/>
      <c r="CV54" s="28" t="str">
        <f>IF(CU53&lt;&gt;"",'DATA TABLE'!$L$19+'DATA TABLE'!$M$19,"")</f>
        <v/>
      </c>
      <c r="CW54" s="26"/>
      <c r="CX54" s="28" t="str">
        <f>IF(CW53&lt;&gt;"",'DATA TABLE'!$L$19+'DATA TABLE'!$M$19,"")</f>
        <v/>
      </c>
      <c r="CY54" s="26"/>
      <c r="CZ54" s="28" t="str">
        <f>IF(CY53&lt;&gt;"",'DATA TABLE'!$L$19+'DATA TABLE'!$M$19,"")</f>
        <v/>
      </c>
      <c r="DA54" s="26"/>
      <c r="DB54" s="28" t="str">
        <f>IF(DA53&lt;&gt;"",'DATA TABLE'!$L$19+'DATA TABLE'!$M$19,"")</f>
        <v/>
      </c>
    </row>
    <row r="55" spans="2:106">
      <c r="B55" s="35" t="str">
        <f>+'DATA TABLE'!C65&amp;" ||  "&amp;'DATA TABLE'!H65</f>
        <v xml:space="preserve"> ||  </v>
      </c>
      <c r="C55" s="27" t="str">
        <f>IF(WEEKNUM('DATA TABLE'!$V$19,1)=SCHEDULE!C54,'DATA TABLE'!$V$19,"")</f>
        <v/>
      </c>
      <c r="D55" s="25" t="str">
        <f>IF(C55&lt;&gt;"",'DATA TABLE'!$P$19&amp;"-"&amp;'DATA TABLE'!$Q$19,"")</f>
        <v/>
      </c>
      <c r="E55" s="27" t="str">
        <f>IF(WEEKNUM('DATA TABLE'!$V$19,1)=SCHEDULE!E54,'DATA TABLE'!$V$19,"")</f>
        <v/>
      </c>
      <c r="F55" s="25" t="str">
        <f>IF(E55&lt;&gt;"",'DATA TABLE'!$P$19&amp;"-"&amp;'DATA TABLE'!$Q$19,"")</f>
        <v/>
      </c>
      <c r="G55" s="27" t="str">
        <f>IF(WEEKNUM('DATA TABLE'!$V$19,1)=SCHEDULE!G54,'DATA TABLE'!$V$19,"")</f>
        <v/>
      </c>
      <c r="H55" s="25" t="str">
        <f>IF(G55&lt;&gt;"",'DATA TABLE'!$P$19&amp;"-"&amp;'DATA TABLE'!$Q$19,"")</f>
        <v/>
      </c>
      <c r="I55" s="27" t="str">
        <f>IF(WEEKNUM('DATA TABLE'!$V$19,1)=SCHEDULE!I54,'DATA TABLE'!$V$19,"")</f>
        <v/>
      </c>
      <c r="J55" s="25" t="str">
        <f>IF(I55&lt;&gt;"",'DATA TABLE'!$P$19&amp;"-"&amp;'DATA TABLE'!$Q$19,"")</f>
        <v/>
      </c>
      <c r="K55" s="27" t="str">
        <f>IF(WEEKNUM('DATA TABLE'!$V$19,1)=SCHEDULE!K54,'DATA TABLE'!$V$19,"")</f>
        <v/>
      </c>
      <c r="L55" s="25" t="str">
        <f>IF(K55&lt;&gt;"",'DATA TABLE'!$P$19&amp;"-"&amp;'DATA TABLE'!$Q$19,"")</f>
        <v/>
      </c>
      <c r="M55" s="27" t="str">
        <f>IF(WEEKNUM('DATA TABLE'!$V$19,1)=SCHEDULE!M54,'DATA TABLE'!$V$19,"")</f>
        <v/>
      </c>
      <c r="N55" s="25" t="str">
        <f>IF(M55&lt;&gt;"",'DATA TABLE'!$P$19&amp;"-"&amp;'DATA TABLE'!$Q$19,"")</f>
        <v/>
      </c>
      <c r="O55" s="27" t="str">
        <f>IF(WEEKNUM('DATA TABLE'!$V$19,1)=SCHEDULE!O54,'DATA TABLE'!$V$19,"")</f>
        <v/>
      </c>
      <c r="P55" s="25" t="str">
        <f>IF(O55&lt;&gt;"",'DATA TABLE'!$P$19&amp;"-"&amp;'DATA TABLE'!$Q$19,"")</f>
        <v/>
      </c>
      <c r="Q55" s="27" t="str">
        <f>IF(WEEKNUM('DATA TABLE'!$V$19,1)=SCHEDULE!Q54,'DATA TABLE'!$V$19,"")</f>
        <v/>
      </c>
      <c r="R55" s="25" t="str">
        <f>IF(Q55&lt;&gt;"",'DATA TABLE'!$P$19&amp;"-"&amp;'DATA TABLE'!$Q$19,"")</f>
        <v/>
      </c>
      <c r="S55" s="27" t="str">
        <f>IF(WEEKNUM('DATA TABLE'!$V$19,1)=SCHEDULE!S54,'DATA TABLE'!$V$19,"")</f>
        <v/>
      </c>
      <c r="T55" s="25" t="str">
        <f>IF(S55&lt;&gt;"",'DATA TABLE'!$P$19&amp;"-"&amp;'DATA TABLE'!$Q$19,"")</f>
        <v/>
      </c>
      <c r="U55" s="27" t="str">
        <f>IF(WEEKNUM('DATA TABLE'!$V$19,1)=SCHEDULE!U54,'DATA TABLE'!$V$19,"")</f>
        <v/>
      </c>
      <c r="V55" s="25" t="str">
        <f>IF(U55&lt;&gt;"",'DATA TABLE'!$P$19&amp;"-"&amp;'DATA TABLE'!$Q$19,"")</f>
        <v/>
      </c>
      <c r="W55" s="27" t="str">
        <f>IF(WEEKNUM('DATA TABLE'!$V$19,1)=SCHEDULE!W54,'DATA TABLE'!$V$19,"")</f>
        <v/>
      </c>
      <c r="X55" s="25" t="str">
        <f>IF(W55&lt;&gt;"",'DATA TABLE'!$P$19&amp;"-"&amp;'DATA TABLE'!$Q$19,"")</f>
        <v/>
      </c>
      <c r="Y55" s="27" t="str">
        <f>IF(WEEKNUM('DATA TABLE'!$V$19,1)=SCHEDULE!Y54,'DATA TABLE'!$V$19,"")</f>
        <v/>
      </c>
      <c r="Z55" s="25" t="str">
        <f>IF(Y55&lt;&gt;"",'DATA TABLE'!$P$19&amp;"-"&amp;'DATA TABLE'!$Q$19,"")</f>
        <v/>
      </c>
      <c r="AA55" s="27" t="str">
        <f>IF(WEEKNUM('DATA TABLE'!$V$19,1)=SCHEDULE!AA54,'DATA TABLE'!$V$19,"")</f>
        <v/>
      </c>
      <c r="AB55" s="25" t="str">
        <f>IF(AA55&lt;&gt;"",'DATA TABLE'!$P$19&amp;"-"&amp;'DATA TABLE'!$Q$19,"")</f>
        <v/>
      </c>
      <c r="AC55" s="27" t="str">
        <f>IF(WEEKNUM('DATA TABLE'!$V$19,1)=SCHEDULE!AC54,'DATA TABLE'!$V$19,"")</f>
        <v/>
      </c>
      <c r="AD55" s="25" t="str">
        <f>IF(AC55&lt;&gt;"",'DATA TABLE'!$P$19&amp;"-"&amp;'DATA TABLE'!$Q$19,"")</f>
        <v/>
      </c>
      <c r="AE55" s="27" t="str">
        <f>IF(WEEKNUM('DATA TABLE'!$V$19,1)=SCHEDULE!AE54,'DATA TABLE'!$V$19,"")</f>
        <v/>
      </c>
      <c r="AF55" s="25" t="str">
        <f>IF(AE55&lt;&gt;"",'DATA TABLE'!$P$19&amp;"-"&amp;'DATA TABLE'!$Q$19,"")</f>
        <v/>
      </c>
      <c r="AG55" s="27" t="str">
        <f>IF(WEEKNUM('DATA TABLE'!$V$19,1)=SCHEDULE!AG54,'DATA TABLE'!$V$19,"")</f>
        <v/>
      </c>
      <c r="AH55" s="25" t="str">
        <f>IF(AG55&lt;&gt;"",'DATA TABLE'!$P$19&amp;"-"&amp;'DATA TABLE'!$Q$19,"")</f>
        <v/>
      </c>
      <c r="AI55" s="27" t="str">
        <f>IF(WEEKNUM('DATA TABLE'!$V$19,1)=SCHEDULE!AI54,'DATA TABLE'!$V$19,"")</f>
        <v/>
      </c>
      <c r="AJ55" s="25" t="str">
        <f>IF(AI55&lt;&gt;"",'DATA TABLE'!$P$19&amp;"-"&amp;'DATA TABLE'!$Q$19,"")</f>
        <v/>
      </c>
      <c r="AK55" s="27" t="str">
        <f>IF(WEEKNUM('DATA TABLE'!$V$19,1)=SCHEDULE!AK54,'DATA TABLE'!$V$19,"")</f>
        <v/>
      </c>
      <c r="AL55" s="25" t="str">
        <f>IF(AK55&lt;&gt;"",'DATA TABLE'!$P$19&amp;"-"&amp;'DATA TABLE'!$Q$19,"")</f>
        <v/>
      </c>
      <c r="AM55" s="27" t="str">
        <f>IF(WEEKNUM('DATA TABLE'!$V$19,1)=SCHEDULE!AM54,'DATA TABLE'!$V$19,"")</f>
        <v/>
      </c>
      <c r="AN55" s="25" t="str">
        <f>IF(AM55&lt;&gt;"",'DATA TABLE'!$P$19&amp;"-"&amp;'DATA TABLE'!$Q$19,"")</f>
        <v/>
      </c>
      <c r="AO55" s="27" t="str">
        <f>IF(WEEKNUM('DATA TABLE'!$V$19,1)=SCHEDULE!AO54,'DATA TABLE'!$V$19,"")</f>
        <v/>
      </c>
      <c r="AP55" s="25" t="str">
        <f>IF(AO55&lt;&gt;"",'DATA TABLE'!$P$19&amp;"-"&amp;'DATA TABLE'!$Q$19,"")</f>
        <v/>
      </c>
      <c r="AQ55" s="27" t="str">
        <f>IF(WEEKNUM('DATA TABLE'!$V$19,1)=SCHEDULE!AQ54,'DATA TABLE'!$V$19,"")</f>
        <v/>
      </c>
      <c r="AR55" s="25" t="str">
        <f>IF(AQ55&lt;&gt;"",'DATA TABLE'!$P$19&amp;"-"&amp;'DATA TABLE'!$Q$19,"")</f>
        <v/>
      </c>
      <c r="AS55" s="27" t="str">
        <f>IF(WEEKNUM('DATA TABLE'!$V$19,1)=SCHEDULE!AS54,'DATA TABLE'!$V$19,"")</f>
        <v/>
      </c>
      <c r="AT55" s="25" t="str">
        <f>IF(AS55&lt;&gt;"",'DATA TABLE'!$P$19&amp;"-"&amp;'DATA TABLE'!$Q$19,"")</f>
        <v/>
      </c>
      <c r="AU55" s="27" t="str">
        <f>IF(WEEKNUM('DATA TABLE'!$V$19,1)=SCHEDULE!AU54,'DATA TABLE'!$V$19,"")</f>
        <v/>
      </c>
      <c r="AV55" s="25" t="str">
        <f>IF(AU55&lt;&gt;"",'DATA TABLE'!$P$19&amp;"-"&amp;'DATA TABLE'!$Q$19,"")</f>
        <v/>
      </c>
      <c r="AW55" s="27" t="str">
        <f>IF(WEEKNUM('DATA TABLE'!$V$19,1)=SCHEDULE!AW54,'DATA TABLE'!$V$19,"")</f>
        <v/>
      </c>
      <c r="AX55" s="25" t="str">
        <f>IF(AW55&lt;&gt;"",'DATA TABLE'!$P$19&amp;"-"&amp;'DATA TABLE'!$Q$19,"")</f>
        <v/>
      </c>
      <c r="AY55" s="27" t="str">
        <f>IF(WEEKNUM('DATA TABLE'!$V$19,1)=SCHEDULE!AY54,'DATA TABLE'!$V$19,"")</f>
        <v/>
      </c>
      <c r="AZ55" s="25" t="str">
        <f>IF(AY55&lt;&gt;"",'DATA TABLE'!$P$19&amp;"-"&amp;'DATA TABLE'!$Q$19,"")</f>
        <v/>
      </c>
      <c r="BA55" s="27" t="str">
        <f>IF(WEEKNUM('DATA TABLE'!$V$19,1)=SCHEDULE!BA54,'DATA TABLE'!$V$19,"")</f>
        <v/>
      </c>
      <c r="BB55" s="25" t="str">
        <f>IF(BA55&lt;&gt;"",'DATA TABLE'!$P$19&amp;"-"&amp;'DATA TABLE'!$Q$19,"")</f>
        <v/>
      </c>
      <c r="BC55" s="27" t="str">
        <f>IF(WEEKNUM('DATA TABLE'!$V$19,1)=SCHEDULE!BC54,'DATA TABLE'!$V$19,"")</f>
        <v/>
      </c>
      <c r="BD55" s="25" t="str">
        <f>IF(BC55&lt;&gt;"",'DATA TABLE'!$P$19&amp;"-"&amp;'DATA TABLE'!$Q$19,"")</f>
        <v/>
      </c>
      <c r="BE55" s="27" t="str">
        <f>IF(WEEKNUM('DATA TABLE'!$V$19,1)=SCHEDULE!BE54,'DATA TABLE'!$V$19,"")</f>
        <v/>
      </c>
      <c r="BF55" s="25" t="str">
        <f>IF(BE55&lt;&gt;"",'DATA TABLE'!$P$19&amp;"-"&amp;'DATA TABLE'!$Q$19,"")</f>
        <v/>
      </c>
      <c r="BG55" s="27" t="str">
        <f>IF(WEEKNUM('DATA TABLE'!$V$19,1)=SCHEDULE!BG54,'DATA TABLE'!$V$19,"")</f>
        <v/>
      </c>
      <c r="BH55" s="25" t="str">
        <f>IF(BG55&lt;&gt;"",'DATA TABLE'!$P$19&amp;"-"&amp;'DATA TABLE'!$Q$19,"")</f>
        <v/>
      </c>
      <c r="BI55" s="27" t="str">
        <f>IF(WEEKNUM('DATA TABLE'!$V$19,1)=SCHEDULE!BI54,'DATA TABLE'!$V$19,"")</f>
        <v/>
      </c>
      <c r="BJ55" s="25" t="str">
        <f>IF(BI55&lt;&gt;"",'DATA TABLE'!$P$19&amp;"-"&amp;'DATA TABLE'!$Q$19,"")</f>
        <v/>
      </c>
      <c r="BK55" s="27" t="str">
        <f>IF(WEEKNUM('DATA TABLE'!$V$19,1)=SCHEDULE!BK54,'DATA TABLE'!$V$19,"")</f>
        <v/>
      </c>
      <c r="BL55" s="25" t="str">
        <f>IF(BK55&lt;&gt;"",'DATA TABLE'!$P$19&amp;"-"&amp;'DATA TABLE'!$Q$19,"")</f>
        <v/>
      </c>
      <c r="BM55" s="27" t="str">
        <f>IF(WEEKNUM('DATA TABLE'!$V$19,1)=SCHEDULE!BM54,'DATA TABLE'!$V$19,"")</f>
        <v/>
      </c>
      <c r="BN55" s="25" t="str">
        <f>IF(BM55&lt;&gt;"",'DATA TABLE'!$P$19&amp;"-"&amp;'DATA TABLE'!$Q$19,"")</f>
        <v/>
      </c>
      <c r="BO55" s="27" t="str">
        <f>IF(WEEKNUM('DATA TABLE'!$V$19,1)=SCHEDULE!BO54,'DATA TABLE'!$V$19,"")</f>
        <v/>
      </c>
      <c r="BP55" s="25" t="str">
        <f>IF(BO55&lt;&gt;"",'DATA TABLE'!$P$19&amp;"-"&amp;'DATA TABLE'!$Q$19,"")</f>
        <v/>
      </c>
      <c r="BQ55" s="27" t="str">
        <f>IF(WEEKNUM('DATA TABLE'!$V$19,1)=SCHEDULE!BQ54,'DATA TABLE'!$V$19,"")</f>
        <v/>
      </c>
      <c r="BR55" s="25" t="str">
        <f>IF(BQ55&lt;&gt;"",'DATA TABLE'!$P$19&amp;"-"&amp;'DATA TABLE'!$Q$19,"")</f>
        <v/>
      </c>
      <c r="BS55" s="27" t="str">
        <f>IF(WEEKNUM('DATA TABLE'!$V$19,1)=SCHEDULE!BS54,'DATA TABLE'!$V$19,"")</f>
        <v/>
      </c>
      <c r="BT55" s="25" t="str">
        <f>IF(BS55&lt;&gt;"",'DATA TABLE'!$P$19&amp;"-"&amp;'DATA TABLE'!$Q$19,"")</f>
        <v/>
      </c>
      <c r="BU55" s="27" t="str">
        <f>IF(WEEKNUM('DATA TABLE'!$V$19,1)=SCHEDULE!BU54,'DATA TABLE'!$V$19,"")</f>
        <v/>
      </c>
      <c r="BV55" s="25" t="str">
        <f>IF(BU55&lt;&gt;"",'DATA TABLE'!$P$19&amp;"-"&amp;'DATA TABLE'!$Q$19,"")</f>
        <v/>
      </c>
      <c r="BW55" s="27" t="str">
        <f>IF(WEEKNUM('DATA TABLE'!$V$19,1)=SCHEDULE!BW54,'DATA TABLE'!$V$19,"")</f>
        <v/>
      </c>
      <c r="BX55" s="25" t="str">
        <f>IF(BW55&lt;&gt;"",'DATA TABLE'!$P$19&amp;"-"&amp;'DATA TABLE'!$Q$19,"")</f>
        <v/>
      </c>
      <c r="BY55" s="27" t="str">
        <f>IF(WEEKNUM('DATA TABLE'!$V$19,1)=SCHEDULE!BY54,'DATA TABLE'!$V$19,"")</f>
        <v/>
      </c>
      <c r="BZ55" s="25" t="str">
        <f>IF(BY55&lt;&gt;"",'DATA TABLE'!$P$19&amp;"-"&amp;'DATA TABLE'!$Q$19,"")</f>
        <v/>
      </c>
      <c r="CA55" s="27" t="str">
        <f>IF(WEEKNUM('DATA TABLE'!$V$19,1)=SCHEDULE!CA54,'DATA TABLE'!$V$19,"")</f>
        <v/>
      </c>
      <c r="CB55" s="25" t="str">
        <f>IF(CA55&lt;&gt;"",'DATA TABLE'!$P$19&amp;"-"&amp;'DATA TABLE'!$Q$19,"")</f>
        <v/>
      </c>
      <c r="CC55" s="27" t="str">
        <f>IF(WEEKNUM('DATA TABLE'!$V$19,1)=SCHEDULE!CC54,'DATA TABLE'!$V$19,"")</f>
        <v/>
      </c>
      <c r="CD55" s="25" t="str">
        <f>IF(CC55&lt;&gt;"",'DATA TABLE'!$P$19&amp;"-"&amp;'DATA TABLE'!$Q$19,"")</f>
        <v/>
      </c>
      <c r="CE55" s="27" t="str">
        <f>IF(WEEKNUM('DATA TABLE'!$V$19,1)=SCHEDULE!CE54,'DATA TABLE'!$V$19,"")</f>
        <v/>
      </c>
      <c r="CF55" s="25" t="str">
        <f>IF(CE55&lt;&gt;"",'DATA TABLE'!$P$19&amp;"-"&amp;'DATA TABLE'!$Q$19,"")</f>
        <v/>
      </c>
      <c r="CG55" s="27" t="str">
        <f>IF(WEEKNUM('DATA TABLE'!$V$19,1)=SCHEDULE!CG54,'DATA TABLE'!$V$19,"")</f>
        <v/>
      </c>
      <c r="CH55" s="25" t="str">
        <f>IF(CG55&lt;&gt;"",'DATA TABLE'!$P$19&amp;"-"&amp;'DATA TABLE'!$Q$19,"")</f>
        <v/>
      </c>
      <c r="CI55" s="27" t="str">
        <f>IF(WEEKNUM('DATA TABLE'!$V$19,1)=SCHEDULE!CI54,'DATA TABLE'!$V$19,"")</f>
        <v/>
      </c>
      <c r="CJ55" s="25" t="str">
        <f>IF(CI55&lt;&gt;"",'DATA TABLE'!$P$19&amp;"-"&amp;'DATA TABLE'!$Q$19,"")</f>
        <v/>
      </c>
      <c r="CK55" s="27" t="str">
        <f>IF(WEEKNUM('DATA TABLE'!$V$19,1)=SCHEDULE!CK54,'DATA TABLE'!$V$19,"")</f>
        <v/>
      </c>
      <c r="CL55" s="25" t="str">
        <f>IF(CK55&lt;&gt;"",'DATA TABLE'!$P$19&amp;"-"&amp;'DATA TABLE'!$Q$19,"")</f>
        <v/>
      </c>
      <c r="CM55" s="27" t="str">
        <f>IF(WEEKNUM('DATA TABLE'!$V$19,1)=SCHEDULE!CM54,'DATA TABLE'!$V$19,"")</f>
        <v/>
      </c>
      <c r="CN55" s="25" t="str">
        <f>IF(CM55&lt;&gt;"",'DATA TABLE'!$P$19&amp;"-"&amp;'DATA TABLE'!$Q$19,"")</f>
        <v/>
      </c>
      <c r="CO55" s="27" t="str">
        <f>IF(WEEKNUM('DATA TABLE'!$V$19,1)=SCHEDULE!CO54,'DATA TABLE'!$V$19,"")</f>
        <v/>
      </c>
      <c r="CP55" s="25" t="str">
        <f>IF(CO55&lt;&gt;"",'DATA TABLE'!$P$19&amp;"-"&amp;'DATA TABLE'!$Q$19,"")</f>
        <v/>
      </c>
      <c r="CQ55" s="27" t="str">
        <f>IF(WEEKNUM('DATA TABLE'!$V$19,1)=SCHEDULE!CQ54,'DATA TABLE'!$V$19,"")</f>
        <v/>
      </c>
      <c r="CR55" s="25" t="str">
        <f>IF(CQ55&lt;&gt;"",'DATA TABLE'!$P$19&amp;"-"&amp;'DATA TABLE'!$Q$19,"")</f>
        <v/>
      </c>
      <c r="CS55" s="27" t="str">
        <f>IF(WEEKNUM('DATA TABLE'!$V$19,1)=SCHEDULE!CS54,'DATA TABLE'!$V$19,"")</f>
        <v/>
      </c>
      <c r="CT55" s="25" t="str">
        <f>IF(CS55&lt;&gt;"",'DATA TABLE'!$P$19&amp;"-"&amp;'DATA TABLE'!$Q$19,"")</f>
        <v/>
      </c>
      <c r="CU55" s="27" t="str">
        <f>IF(WEEKNUM('DATA TABLE'!$V$19,1)=SCHEDULE!CU54,'DATA TABLE'!$V$19,"")</f>
        <v/>
      </c>
      <c r="CV55" s="25" t="str">
        <f>IF(CU55&lt;&gt;"",'DATA TABLE'!$P$19&amp;"-"&amp;'DATA TABLE'!$Q$19,"")</f>
        <v/>
      </c>
      <c r="CW55" s="27" t="str">
        <f>IF(WEEKNUM('DATA TABLE'!$V$19,1)=SCHEDULE!CW54,'DATA TABLE'!$V$19,"")</f>
        <v/>
      </c>
      <c r="CX55" s="25" t="str">
        <f>IF(CW55&lt;&gt;"",'DATA TABLE'!$P$19&amp;"-"&amp;'DATA TABLE'!$Q$19,"")</f>
        <v/>
      </c>
      <c r="CY55" s="27" t="str">
        <f>IF(WEEKNUM('DATA TABLE'!$V$19,1)=SCHEDULE!CY54,'DATA TABLE'!$V$19,"")</f>
        <v/>
      </c>
      <c r="CZ55" s="25" t="str">
        <f>IF(CY55&lt;&gt;"",'DATA TABLE'!$P$19&amp;"-"&amp;'DATA TABLE'!$Q$19,"")</f>
        <v/>
      </c>
      <c r="DA55" s="27" t="str">
        <f>IF(WEEKNUM('DATA TABLE'!$V$19,1)=SCHEDULE!DA54,'DATA TABLE'!$V$19,"")</f>
        <v/>
      </c>
      <c r="DB55" s="25" t="str">
        <f>IF(DA55&lt;&gt;"",'DATA TABLE'!$P$19&amp;"-"&amp;'DATA TABLE'!$Q$19,"")</f>
        <v/>
      </c>
    </row>
    <row r="56" spans="2:106" ht="15.75" thickBot="1">
      <c r="B56" s="36"/>
      <c r="C56" s="26"/>
      <c r="D56" s="28" t="str">
        <f>IF(C55&lt;&gt;"",'DATA TABLE'!$L$19+'DATA TABLE'!$M$19,"")</f>
        <v/>
      </c>
      <c r="E56" s="26"/>
      <c r="F56" s="28" t="str">
        <f>IF(E55&lt;&gt;"",'DATA TABLE'!$L$19+'DATA TABLE'!$M$19,"")</f>
        <v/>
      </c>
      <c r="G56" s="26"/>
      <c r="H56" s="28" t="str">
        <f>IF(G55&lt;&gt;"",'DATA TABLE'!$L$19+'DATA TABLE'!$M$19,"")</f>
        <v/>
      </c>
      <c r="I56" s="26"/>
      <c r="J56" s="28" t="str">
        <f>IF(I55&lt;&gt;"",'DATA TABLE'!$L$19+'DATA TABLE'!$M$19,"")</f>
        <v/>
      </c>
      <c r="K56" s="26"/>
      <c r="L56" s="28" t="str">
        <f>IF(K55&lt;&gt;"",'DATA TABLE'!$L$19+'DATA TABLE'!$M$19,"")</f>
        <v/>
      </c>
      <c r="M56" s="26"/>
      <c r="N56" s="28" t="str">
        <f>IF(M55&lt;&gt;"",'DATA TABLE'!$L$19+'DATA TABLE'!$M$19,"")</f>
        <v/>
      </c>
      <c r="O56" s="26"/>
      <c r="P56" s="28" t="str">
        <f>IF(O55&lt;&gt;"",'DATA TABLE'!$L$19+'DATA TABLE'!$M$19,"")</f>
        <v/>
      </c>
      <c r="Q56" s="26"/>
      <c r="R56" s="28" t="str">
        <f>IF(Q55&lt;&gt;"",'DATA TABLE'!$L$19+'DATA TABLE'!$M$19,"")</f>
        <v/>
      </c>
      <c r="S56" s="26"/>
      <c r="T56" s="28" t="str">
        <f>IF(S55&lt;&gt;"",'DATA TABLE'!$L$19+'DATA TABLE'!$M$19,"")</f>
        <v/>
      </c>
      <c r="U56" s="26"/>
      <c r="V56" s="28" t="str">
        <f>IF(U55&lt;&gt;"",'DATA TABLE'!$L$19+'DATA TABLE'!$M$19,"")</f>
        <v/>
      </c>
      <c r="W56" s="26"/>
      <c r="X56" s="28" t="str">
        <f>IF(W55&lt;&gt;"",'DATA TABLE'!$L$19+'DATA TABLE'!$M$19,"")</f>
        <v/>
      </c>
      <c r="Y56" s="26"/>
      <c r="Z56" s="28" t="str">
        <f>IF(Y55&lt;&gt;"",'DATA TABLE'!$L$19+'DATA TABLE'!$M$19,"")</f>
        <v/>
      </c>
      <c r="AA56" s="26"/>
      <c r="AB56" s="28" t="str">
        <f>IF(AA55&lt;&gt;"",'DATA TABLE'!$L$19+'DATA TABLE'!$M$19,"")</f>
        <v/>
      </c>
      <c r="AC56" s="26"/>
      <c r="AD56" s="28" t="str">
        <f>IF(AC55&lt;&gt;"",'DATA TABLE'!$L$19+'DATA TABLE'!$M$19,"")</f>
        <v/>
      </c>
      <c r="AE56" s="26"/>
      <c r="AF56" s="28" t="str">
        <f>IF(AE55&lt;&gt;"",'DATA TABLE'!$L$19+'DATA TABLE'!$M$19,"")</f>
        <v/>
      </c>
      <c r="AG56" s="26"/>
      <c r="AH56" s="28" t="str">
        <f>IF(AG55&lt;&gt;"",'DATA TABLE'!$L$19+'DATA TABLE'!$M$19,"")</f>
        <v/>
      </c>
      <c r="AI56" s="26"/>
      <c r="AJ56" s="28" t="str">
        <f>IF(AI55&lt;&gt;"",'DATA TABLE'!$L$19+'DATA TABLE'!$M$19,"")</f>
        <v/>
      </c>
      <c r="AK56" s="26"/>
      <c r="AL56" s="28" t="str">
        <f>IF(AK55&lt;&gt;"",'DATA TABLE'!$L$19+'DATA TABLE'!$M$19,"")</f>
        <v/>
      </c>
      <c r="AM56" s="26"/>
      <c r="AN56" s="28" t="str">
        <f>IF(AM55&lt;&gt;"",'DATA TABLE'!$L$19+'DATA TABLE'!$M$19,"")</f>
        <v/>
      </c>
      <c r="AO56" s="26"/>
      <c r="AP56" s="28" t="str">
        <f>IF(AO55&lt;&gt;"",'DATA TABLE'!$L$19+'DATA TABLE'!$M$19,"")</f>
        <v/>
      </c>
      <c r="AQ56" s="26"/>
      <c r="AR56" s="28" t="str">
        <f>IF(AQ55&lt;&gt;"",'DATA TABLE'!$L$19+'DATA TABLE'!$M$19,"")</f>
        <v/>
      </c>
      <c r="AS56" s="26"/>
      <c r="AT56" s="28" t="str">
        <f>IF(AS55&lt;&gt;"",'DATA TABLE'!$L$19+'DATA TABLE'!$M$19,"")</f>
        <v/>
      </c>
      <c r="AU56" s="26"/>
      <c r="AV56" s="28" t="str">
        <f>IF(AU55&lt;&gt;"",'DATA TABLE'!$L$19+'DATA TABLE'!$M$19,"")</f>
        <v/>
      </c>
      <c r="AW56" s="26"/>
      <c r="AX56" s="28" t="str">
        <f>IF(AW55&lt;&gt;"",'DATA TABLE'!$L$19+'DATA TABLE'!$M$19,"")</f>
        <v/>
      </c>
      <c r="AY56" s="26"/>
      <c r="AZ56" s="28" t="str">
        <f>IF(AY55&lt;&gt;"",'DATA TABLE'!$L$19+'DATA TABLE'!$M$19,"")</f>
        <v/>
      </c>
      <c r="BA56" s="26"/>
      <c r="BB56" s="28" t="str">
        <f>IF(BA55&lt;&gt;"",'DATA TABLE'!$L$19+'DATA TABLE'!$M$19,"")</f>
        <v/>
      </c>
      <c r="BC56" s="26"/>
      <c r="BD56" s="28" t="str">
        <f>IF(BC55&lt;&gt;"",'DATA TABLE'!$L$19+'DATA TABLE'!$M$19,"")</f>
        <v/>
      </c>
      <c r="BE56" s="26"/>
      <c r="BF56" s="28" t="str">
        <f>IF(BE55&lt;&gt;"",'DATA TABLE'!$L$19+'DATA TABLE'!$M$19,"")</f>
        <v/>
      </c>
      <c r="BG56" s="26"/>
      <c r="BH56" s="28" t="str">
        <f>IF(BG55&lt;&gt;"",'DATA TABLE'!$L$19+'DATA TABLE'!$M$19,"")</f>
        <v/>
      </c>
      <c r="BI56" s="26"/>
      <c r="BJ56" s="28" t="str">
        <f>IF(BI55&lt;&gt;"",'DATA TABLE'!$L$19+'DATA TABLE'!$M$19,"")</f>
        <v/>
      </c>
      <c r="BK56" s="26"/>
      <c r="BL56" s="28" t="str">
        <f>IF(BK55&lt;&gt;"",'DATA TABLE'!$L$19+'DATA TABLE'!$M$19,"")</f>
        <v/>
      </c>
      <c r="BM56" s="26"/>
      <c r="BN56" s="28" t="str">
        <f>IF(BM55&lt;&gt;"",'DATA TABLE'!$L$19+'DATA TABLE'!$M$19,"")</f>
        <v/>
      </c>
      <c r="BO56" s="26"/>
      <c r="BP56" s="28" t="str">
        <f>IF(BO55&lt;&gt;"",'DATA TABLE'!$L$19+'DATA TABLE'!$M$19,"")</f>
        <v/>
      </c>
      <c r="BQ56" s="26"/>
      <c r="BR56" s="28" t="str">
        <f>IF(BQ55&lt;&gt;"",'DATA TABLE'!$L$19+'DATA TABLE'!$M$19,"")</f>
        <v/>
      </c>
      <c r="BS56" s="26"/>
      <c r="BT56" s="28" t="str">
        <f>IF(BS55&lt;&gt;"",'DATA TABLE'!$L$19+'DATA TABLE'!$M$19,"")</f>
        <v/>
      </c>
      <c r="BU56" s="26"/>
      <c r="BV56" s="28" t="str">
        <f>IF(BU55&lt;&gt;"",'DATA TABLE'!$L$19+'DATA TABLE'!$M$19,"")</f>
        <v/>
      </c>
      <c r="BW56" s="26"/>
      <c r="BX56" s="28" t="str">
        <f>IF(BW55&lt;&gt;"",'DATA TABLE'!$L$19+'DATA TABLE'!$M$19,"")</f>
        <v/>
      </c>
      <c r="BY56" s="26"/>
      <c r="BZ56" s="28" t="str">
        <f>IF(BY55&lt;&gt;"",'DATA TABLE'!$L$19+'DATA TABLE'!$M$19,"")</f>
        <v/>
      </c>
      <c r="CA56" s="26"/>
      <c r="CB56" s="28" t="str">
        <f>IF(CA55&lt;&gt;"",'DATA TABLE'!$L$19+'DATA TABLE'!$M$19,"")</f>
        <v/>
      </c>
      <c r="CC56" s="26"/>
      <c r="CD56" s="28" t="str">
        <f>IF(CC55&lt;&gt;"",'DATA TABLE'!$L$19+'DATA TABLE'!$M$19,"")</f>
        <v/>
      </c>
      <c r="CE56" s="26"/>
      <c r="CF56" s="28" t="str">
        <f>IF(CE55&lt;&gt;"",'DATA TABLE'!$L$19+'DATA TABLE'!$M$19,"")</f>
        <v/>
      </c>
      <c r="CG56" s="26"/>
      <c r="CH56" s="28" t="str">
        <f>IF(CG55&lt;&gt;"",'DATA TABLE'!$L$19+'DATA TABLE'!$M$19,"")</f>
        <v/>
      </c>
      <c r="CI56" s="26"/>
      <c r="CJ56" s="28" t="str">
        <f>IF(CI55&lt;&gt;"",'DATA TABLE'!$L$19+'DATA TABLE'!$M$19,"")</f>
        <v/>
      </c>
      <c r="CK56" s="26"/>
      <c r="CL56" s="28" t="str">
        <f>IF(CK55&lt;&gt;"",'DATA TABLE'!$L$19+'DATA TABLE'!$M$19,"")</f>
        <v/>
      </c>
      <c r="CM56" s="26"/>
      <c r="CN56" s="28" t="str">
        <f>IF(CM55&lt;&gt;"",'DATA TABLE'!$L$19+'DATA TABLE'!$M$19,"")</f>
        <v/>
      </c>
      <c r="CO56" s="26"/>
      <c r="CP56" s="28" t="str">
        <f>IF(CO55&lt;&gt;"",'DATA TABLE'!$L$19+'DATA TABLE'!$M$19,"")</f>
        <v/>
      </c>
      <c r="CQ56" s="26"/>
      <c r="CR56" s="28" t="str">
        <f>IF(CQ55&lt;&gt;"",'DATA TABLE'!$L$19+'DATA TABLE'!$M$19,"")</f>
        <v/>
      </c>
      <c r="CS56" s="26"/>
      <c r="CT56" s="28" t="str">
        <f>IF(CS55&lt;&gt;"",'DATA TABLE'!$L$19+'DATA TABLE'!$M$19,"")</f>
        <v/>
      </c>
      <c r="CU56" s="26"/>
      <c r="CV56" s="28" t="str">
        <f>IF(CU55&lt;&gt;"",'DATA TABLE'!$L$19+'DATA TABLE'!$M$19,"")</f>
        <v/>
      </c>
      <c r="CW56" s="26"/>
      <c r="CX56" s="28" t="str">
        <f>IF(CW55&lt;&gt;"",'DATA TABLE'!$L$19+'DATA TABLE'!$M$19,"")</f>
        <v/>
      </c>
      <c r="CY56" s="26"/>
      <c r="CZ56" s="28" t="str">
        <f>IF(CY55&lt;&gt;"",'DATA TABLE'!$L$19+'DATA TABLE'!$M$19,"")</f>
        <v/>
      </c>
      <c r="DA56" s="26"/>
      <c r="DB56" s="28" t="str">
        <f>IF(DA55&lt;&gt;"",'DATA TABLE'!$L$19+'DATA TABLE'!$M$19,"")</f>
        <v/>
      </c>
    </row>
    <row r="57" spans="2:106">
      <c r="B57" s="35" t="str">
        <f>+'DATA TABLE'!C67&amp;" ||  "&amp;'DATA TABLE'!H67</f>
        <v xml:space="preserve"> ||  </v>
      </c>
      <c r="C57" s="27" t="str">
        <f>IF(WEEKNUM('DATA TABLE'!$V$19,1)=SCHEDULE!C56,'DATA TABLE'!$V$19,"")</f>
        <v/>
      </c>
      <c r="D57" s="25" t="str">
        <f>IF(C57&lt;&gt;"",'DATA TABLE'!$P$19&amp;"-"&amp;'DATA TABLE'!$Q$19,"")</f>
        <v/>
      </c>
      <c r="E57" s="27" t="str">
        <f>IF(WEEKNUM('DATA TABLE'!$V$19,1)=SCHEDULE!E56,'DATA TABLE'!$V$19,"")</f>
        <v/>
      </c>
      <c r="F57" s="25" t="str">
        <f>IF(E57&lt;&gt;"",'DATA TABLE'!$P$19&amp;"-"&amp;'DATA TABLE'!$Q$19,"")</f>
        <v/>
      </c>
      <c r="G57" s="27" t="str">
        <f>IF(WEEKNUM('DATA TABLE'!$V$19,1)=SCHEDULE!G56,'DATA TABLE'!$V$19,"")</f>
        <v/>
      </c>
      <c r="H57" s="25" t="str">
        <f>IF(G57&lt;&gt;"",'DATA TABLE'!$P$19&amp;"-"&amp;'DATA TABLE'!$Q$19,"")</f>
        <v/>
      </c>
      <c r="I57" s="27" t="str">
        <f>IF(WEEKNUM('DATA TABLE'!$V$19,1)=SCHEDULE!I56,'DATA TABLE'!$V$19,"")</f>
        <v/>
      </c>
      <c r="J57" s="25" t="str">
        <f>IF(I57&lt;&gt;"",'DATA TABLE'!$P$19&amp;"-"&amp;'DATA TABLE'!$Q$19,"")</f>
        <v/>
      </c>
      <c r="K57" s="27" t="str">
        <f>IF(WEEKNUM('DATA TABLE'!$V$19,1)=SCHEDULE!K56,'DATA TABLE'!$V$19,"")</f>
        <v/>
      </c>
      <c r="L57" s="25" t="str">
        <f>IF(K57&lt;&gt;"",'DATA TABLE'!$P$19&amp;"-"&amp;'DATA TABLE'!$Q$19,"")</f>
        <v/>
      </c>
      <c r="M57" s="27" t="str">
        <f>IF(WEEKNUM('DATA TABLE'!$V$19,1)=SCHEDULE!M56,'DATA TABLE'!$V$19,"")</f>
        <v/>
      </c>
      <c r="N57" s="25" t="str">
        <f>IF(M57&lt;&gt;"",'DATA TABLE'!$P$19&amp;"-"&amp;'DATA TABLE'!$Q$19,"")</f>
        <v/>
      </c>
      <c r="O57" s="27" t="str">
        <f>IF(WEEKNUM('DATA TABLE'!$V$19,1)=SCHEDULE!O56,'DATA TABLE'!$V$19,"")</f>
        <v/>
      </c>
      <c r="P57" s="25" t="str">
        <f>IF(O57&lt;&gt;"",'DATA TABLE'!$P$19&amp;"-"&amp;'DATA TABLE'!$Q$19,"")</f>
        <v/>
      </c>
      <c r="Q57" s="27" t="str">
        <f>IF(WEEKNUM('DATA TABLE'!$V$19,1)=SCHEDULE!Q56,'DATA TABLE'!$V$19,"")</f>
        <v/>
      </c>
      <c r="R57" s="25" t="str">
        <f>IF(Q57&lt;&gt;"",'DATA TABLE'!$P$19&amp;"-"&amp;'DATA TABLE'!$Q$19,"")</f>
        <v/>
      </c>
      <c r="S57" s="27" t="str">
        <f>IF(WEEKNUM('DATA TABLE'!$V$19,1)=SCHEDULE!S56,'DATA TABLE'!$V$19,"")</f>
        <v/>
      </c>
      <c r="T57" s="25" t="str">
        <f>IF(S57&lt;&gt;"",'DATA TABLE'!$P$19&amp;"-"&amp;'DATA TABLE'!$Q$19,"")</f>
        <v/>
      </c>
      <c r="U57" s="27" t="str">
        <f>IF(WEEKNUM('DATA TABLE'!$V$19,1)=SCHEDULE!U56,'DATA TABLE'!$V$19,"")</f>
        <v/>
      </c>
      <c r="V57" s="25" t="str">
        <f>IF(U57&lt;&gt;"",'DATA TABLE'!$P$19&amp;"-"&amp;'DATA TABLE'!$Q$19,"")</f>
        <v/>
      </c>
      <c r="W57" s="27" t="str">
        <f>IF(WEEKNUM('DATA TABLE'!$V$19,1)=SCHEDULE!W56,'DATA TABLE'!$V$19,"")</f>
        <v/>
      </c>
      <c r="X57" s="25" t="str">
        <f>IF(W57&lt;&gt;"",'DATA TABLE'!$P$19&amp;"-"&amp;'DATA TABLE'!$Q$19,"")</f>
        <v/>
      </c>
      <c r="Y57" s="27" t="str">
        <f>IF(WEEKNUM('DATA TABLE'!$V$19,1)=SCHEDULE!Y56,'DATA TABLE'!$V$19,"")</f>
        <v/>
      </c>
      <c r="Z57" s="25" t="str">
        <f>IF(Y57&lt;&gt;"",'DATA TABLE'!$P$19&amp;"-"&amp;'DATA TABLE'!$Q$19,"")</f>
        <v/>
      </c>
      <c r="AA57" s="27" t="str">
        <f>IF(WEEKNUM('DATA TABLE'!$V$19,1)=SCHEDULE!AA56,'DATA TABLE'!$V$19,"")</f>
        <v/>
      </c>
      <c r="AB57" s="25" t="str">
        <f>IF(AA57&lt;&gt;"",'DATA TABLE'!$P$19&amp;"-"&amp;'DATA TABLE'!$Q$19,"")</f>
        <v/>
      </c>
      <c r="AC57" s="27" t="str">
        <f>IF(WEEKNUM('DATA TABLE'!$V$19,1)=SCHEDULE!AC56,'DATA TABLE'!$V$19,"")</f>
        <v/>
      </c>
      <c r="AD57" s="25" t="str">
        <f>IF(AC57&lt;&gt;"",'DATA TABLE'!$P$19&amp;"-"&amp;'DATA TABLE'!$Q$19,"")</f>
        <v/>
      </c>
      <c r="AE57" s="27" t="str">
        <f>IF(WEEKNUM('DATA TABLE'!$V$19,1)=SCHEDULE!AE56,'DATA TABLE'!$V$19,"")</f>
        <v/>
      </c>
      <c r="AF57" s="25" t="str">
        <f>IF(AE57&lt;&gt;"",'DATA TABLE'!$P$19&amp;"-"&amp;'DATA TABLE'!$Q$19,"")</f>
        <v/>
      </c>
      <c r="AG57" s="27" t="str">
        <f>IF(WEEKNUM('DATA TABLE'!$V$19,1)=SCHEDULE!AG56,'DATA TABLE'!$V$19,"")</f>
        <v/>
      </c>
      <c r="AH57" s="25" t="str">
        <f>IF(AG57&lt;&gt;"",'DATA TABLE'!$P$19&amp;"-"&amp;'DATA TABLE'!$Q$19,"")</f>
        <v/>
      </c>
      <c r="AI57" s="27" t="str">
        <f>IF(WEEKNUM('DATA TABLE'!$V$19,1)=SCHEDULE!AI56,'DATA TABLE'!$V$19,"")</f>
        <v/>
      </c>
      <c r="AJ57" s="25" t="str">
        <f>IF(AI57&lt;&gt;"",'DATA TABLE'!$P$19&amp;"-"&amp;'DATA TABLE'!$Q$19,"")</f>
        <v/>
      </c>
      <c r="AK57" s="27" t="str">
        <f>IF(WEEKNUM('DATA TABLE'!$V$19,1)=SCHEDULE!AK56,'DATA TABLE'!$V$19,"")</f>
        <v/>
      </c>
      <c r="AL57" s="25" t="str">
        <f>IF(AK57&lt;&gt;"",'DATA TABLE'!$P$19&amp;"-"&amp;'DATA TABLE'!$Q$19,"")</f>
        <v/>
      </c>
      <c r="AM57" s="27" t="str">
        <f>IF(WEEKNUM('DATA TABLE'!$V$19,1)=SCHEDULE!AM56,'DATA TABLE'!$V$19,"")</f>
        <v/>
      </c>
      <c r="AN57" s="25" t="str">
        <f>IF(AM57&lt;&gt;"",'DATA TABLE'!$P$19&amp;"-"&amp;'DATA TABLE'!$Q$19,"")</f>
        <v/>
      </c>
      <c r="AO57" s="27" t="str">
        <f>IF(WEEKNUM('DATA TABLE'!$V$19,1)=SCHEDULE!AO56,'DATA TABLE'!$V$19,"")</f>
        <v/>
      </c>
      <c r="AP57" s="25" t="str">
        <f>IF(AO57&lt;&gt;"",'DATA TABLE'!$P$19&amp;"-"&amp;'DATA TABLE'!$Q$19,"")</f>
        <v/>
      </c>
      <c r="AQ57" s="27" t="str">
        <f>IF(WEEKNUM('DATA TABLE'!$V$19,1)=SCHEDULE!AQ56,'DATA TABLE'!$V$19,"")</f>
        <v/>
      </c>
      <c r="AR57" s="25" t="str">
        <f>IF(AQ57&lt;&gt;"",'DATA TABLE'!$P$19&amp;"-"&amp;'DATA TABLE'!$Q$19,"")</f>
        <v/>
      </c>
      <c r="AS57" s="27" t="str">
        <f>IF(WEEKNUM('DATA TABLE'!$V$19,1)=SCHEDULE!AS56,'DATA TABLE'!$V$19,"")</f>
        <v/>
      </c>
      <c r="AT57" s="25" t="str">
        <f>IF(AS57&lt;&gt;"",'DATA TABLE'!$P$19&amp;"-"&amp;'DATA TABLE'!$Q$19,"")</f>
        <v/>
      </c>
      <c r="AU57" s="27" t="str">
        <f>IF(WEEKNUM('DATA TABLE'!$V$19,1)=SCHEDULE!AU56,'DATA TABLE'!$V$19,"")</f>
        <v/>
      </c>
      <c r="AV57" s="25" t="str">
        <f>IF(AU57&lt;&gt;"",'DATA TABLE'!$P$19&amp;"-"&amp;'DATA TABLE'!$Q$19,"")</f>
        <v/>
      </c>
      <c r="AW57" s="27" t="str">
        <f>IF(WEEKNUM('DATA TABLE'!$V$19,1)=SCHEDULE!AW56,'DATA TABLE'!$V$19,"")</f>
        <v/>
      </c>
      <c r="AX57" s="25" t="str">
        <f>IF(AW57&lt;&gt;"",'DATA TABLE'!$P$19&amp;"-"&amp;'DATA TABLE'!$Q$19,"")</f>
        <v/>
      </c>
      <c r="AY57" s="27" t="str">
        <f>IF(WEEKNUM('DATA TABLE'!$V$19,1)=SCHEDULE!AY56,'DATA TABLE'!$V$19,"")</f>
        <v/>
      </c>
      <c r="AZ57" s="25" t="str">
        <f>IF(AY57&lt;&gt;"",'DATA TABLE'!$P$19&amp;"-"&amp;'DATA TABLE'!$Q$19,"")</f>
        <v/>
      </c>
      <c r="BA57" s="27" t="str">
        <f>IF(WEEKNUM('DATA TABLE'!$V$19,1)=SCHEDULE!BA56,'DATA TABLE'!$V$19,"")</f>
        <v/>
      </c>
      <c r="BB57" s="25" t="str">
        <f>IF(BA57&lt;&gt;"",'DATA TABLE'!$P$19&amp;"-"&amp;'DATA TABLE'!$Q$19,"")</f>
        <v/>
      </c>
      <c r="BC57" s="27" t="str">
        <f>IF(WEEKNUM('DATA TABLE'!$V$19,1)=SCHEDULE!BC56,'DATA TABLE'!$V$19,"")</f>
        <v/>
      </c>
      <c r="BD57" s="25" t="str">
        <f>IF(BC57&lt;&gt;"",'DATA TABLE'!$P$19&amp;"-"&amp;'DATA TABLE'!$Q$19,"")</f>
        <v/>
      </c>
      <c r="BE57" s="27" t="str">
        <f>IF(WEEKNUM('DATA TABLE'!$V$19,1)=SCHEDULE!BE56,'DATA TABLE'!$V$19,"")</f>
        <v/>
      </c>
      <c r="BF57" s="25" t="str">
        <f>IF(BE57&lt;&gt;"",'DATA TABLE'!$P$19&amp;"-"&amp;'DATA TABLE'!$Q$19,"")</f>
        <v/>
      </c>
      <c r="BG57" s="27" t="str">
        <f>IF(WEEKNUM('DATA TABLE'!$V$19,1)=SCHEDULE!BG56,'DATA TABLE'!$V$19,"")</f>
        <v/>
      </c>
      <c r="BH57" s="25" t="str">
        <f>IF(BG57&lt;&gt;"",'DATA TABLE'!$P$19&amp;"-"&amp;'DATA TABLE'!$Q$19,"")</f>
        <v/>
      </c>
      <c r="BI57" s="27" t="str">
        <f>IF(WEEKNUM('DATA TABLE'!$V$19,1)=SCHEDULE!BI56,'DATA TABLE'!$V$19,"")</f>
        <v/>
      </c>
      <c r="BJ57" s="25" t="str">
        <f>IF(BI57&lt;&gt;"",'DATA TABLE'!$P$19&amp;"-"&amp;'DATA TABLE'!$Q$19,"")</f>
        <v/>
      </c>
      <c r="BK57" s="27" t="str">
        <f>IF(WEEKNUM('DATA TABLE'!$V$19,1)=SCHEDULE!BK56,'DATA TABLE'!$V$19,"")</f>
        <v/>
      </c>
      <c r="BL57" s="25" t="str">
        <f>IF(BK57&lt;&gt;"",'DATA TABLE'!$P$19&amp;"-"&amp;'DATA TABLE'!$Q$19,"")</f>
        <v/>
      </c>
      <c r="BM57" s="27" t="str">
        <f>IF(WEEKNUM('DATA TABLE'!$V$19,1)=SCHEDULE!BM56,'DATA TABLE'!$V$19,"")</f>
        <v/>
      </c>
      <c r="BN57" s="25" t="str">
        <f>IF(BM57&lt;&gt;"",'DATA TABLE'!$P$19&amp;"-"&amp;'DATA TABLE'!$Q$19,"")</f>
        <v/>
      </c>
      <c r="BO57" s="27" t="str">
        <f>IF(WEEKNUM('DATA TABLE'!$V$19,1)=SCHEDULE!BO56,'DATA TABLE'!$V$19,"")</f>
        <v/>
      </c>
      <c r="BP57" s="25" t="str">
        <f>IF(BO57&lt;&gt;"",'DATA TABLE'!$P$19&amp;"-"&amp;'DATA TABLE'!$Q$19,"")</f>
        <v/>
      </c>
      <c r="BQ57" s="27" t="str">
        <f>IF(WEEKNUM('DATA TABLE'!$V$19,1)=SCHEDULE!BQ56,'DATA TABLE'!$V$19,"")</f>
        <v/>
      </c>
      <c r="BR57" s="25" t="str">
        <f>IF(BQ57&lt;&gt;"",'DATA TABLE'!$P$19&amp;"-"&amp;'DATA TABLE'!$Q$19,"")</f>
        <v/>
      </c>
      <c r="BS57" s="27" t="str">
        <f>IF(WEEKNUM('DATA TABLE'!$V$19,1)=SCHEDULE!BS56,'DATA TABLE'!$V$19,"")</f>
        <v/>
      </c>
      <c r="BT57" s="25" t="str">
        <f>IF(BS57&lt;&gt;"",'DATA TABLE'!$P$19&amp;"-"&amp;'DATA TABLE'!$Q$19,"")</f>
        <v/>
      </c>
      <c r="BU57" s="27" t="str">
        <f>IF(WEEKNUM('DATA TABLE'!$V$19,1)=SCHEDULE!BU56,'DATA TABLE'!$V$19,"")</f>
        <v/>
      </c>
      <c r="BV57" s="25" t="str">
        <f>IF(BU57&lt;&gt;"",'DATA TABLE'!$P$19&amp;"-"&amp;'DATA TABLE'!$Q$19,"")</f>
        <v/>
      </c>
      <c r="BW57" s="27" t="str">
        <f>IF(WEEKNUM('DATA TABLE'!$V$19,1)=SCHEDULE!BW56,'DATA TABLE'!$V$19,"")</f>
        <v/>
      </c>
      <c r="BX57" s="25" t="str">
        <f>IF(BW57&lt;&gt;"",'DATA TABLE'!$P$19&amp;"-"&amp;'DATA TABLE'!$Q$19,"")</f>
        <v/>
      </c>
      <c r="BY57" s="27" t="str">
        <f>IF(WEEKNUM('DATA TABLE'!$V$19,1)=SCHEDULE!BY56,'DATA TABLE'!$V$19,"")</f>
        <v/>
      </c>
      <c r="BZ57" s="25" t="str">
        <f>IF(BY57&lt;&gt;"",'DATA TABLE'!$P$19&amp;"-"&amp;'DATA TABLE'!$Q$19,"")</f>
        <v/>
      </c>
      <c r="CA57" s="27" t="str">
        <f>IF(WEEKNUM('DATA TABLE'!$V$19,1)=SCHEDULE!CA56,'DATA TABLE'!$V$19,"")</f>
        <v/>
      </c>
      <c r="CB57" s="25" t="str">
        <f>IF(CA57&lt;&gt;"",'DATA TABLE'!$P$19&amp;"-"&amp;'DATA TABLE'!$Q$19,"")</f>
        <v/>
      </c>
      <c r="CC57" s="27" t="str">
        <f>IF(WEEKNUM('DATA TABLE'!$V$19,1)=SCHEDULE!CC56,'DATA TABLE'!$V$19,"")</f>
        <v/>
      </c>
      <c r="CD57" s="25" t="str">
        <f>IF(CC57&lt;&gt;"",'DATA TABLE'!$P$19&amp;"-"&amp;'DATA TABLE'!$Q$19,"")</f>
        <v/>
      </c>
      <c r="CE57" s="27" t="str">
        <f>IF(WEEKNUM('DATA TABLE'!$V$19,1)=SCHEDULE!CE56,'DATA TABLE'!$V$19,"")</f>
        <v/>
      </c>
      <c r="CF57" s="25" t="str">
        <f>IF(CE57&lt;&gt;"",'DATA TABLE'!$P$19&amp;"-"&amp;'DATA TABLE'!$Q$19,"")</f>
        <v/>
      </c>
      <c r="CG57" s="27" t="str">
        <f>IF(WEEKNUM('DATA TABLE'!$V$19,1)=SCHEDULE!CG56,'DATA TABLE'!$V$19,"")</f>
        <v/>
      </c>
      <c r="CH57" s="25" t="str">
        <f>IF(CG57&lt;&gt;"",'DATA TABLE'!$P$19&amp;"-"&amp;'DATA TABLE'!$Q$19,"")</f>
        <v/>
      </c>
      <c r="CI57" s="27" t="str">
        <f>IF(WEEKNUM('DATA TABLE'!$V$19,1)=SCHEDULE!CI56,'DATA TABLE'!$V$19,"")</f>
        <v/>
      </c>
      <c r="CJ57" s="25" t="str">
        <f>IF(CI57&lt;&gt;"",'DATA TABLE'!$P$19&amp;"-"&amp;'DATA TABLE'!$Q$19,"")</f>
        <v/>
      </c>
      <c r="CK57" s="27" t="str">
        <f>IF(WEEKNUM('DATA TABLE'!$V$19,1)=SCHEDULE!CK56,'DATA TABLE'!$V$19,"")</f>
        <v/>
      </c>
      <c r="CL57" s="25" t="str">
        <f>IF(CK57&lt;&gt;"",'DATA TABLE'!$P$19&amp;"-"&amp;'DATA TABLE'!$Q$19,"")</f>
        <v/>
      </c>
      <c r="CM57" s="27" t="str">
        <f>IF(WEEKNUM('DATA TABLE'!$V$19,1)=SCHEDULE!CM56,'DATA TABLE'!$V$19,"")</f>
        <v/>
      </c>
      <c r="CN57" s="25" t="str">
        <f>IF(CM57&lt;&gt;"",'DATA TABLE'!$P$19&amp;"-"&amp;'DATA TABLE'!$Q$19,"")</f>
        <v/>
      </c>
      <c r="CO57" s="27" t="str">
        <f>IF(WEEKNUM('DATA TABLE'!$V$19,1)=SCHEDULE!CO56,'DATA TABLE'!$V$19,"")</f>
        <v/>
      </c>
      <c r="CP57" s="25" t="str">
        <f>IF(CO57&lt;&gt;"",'DATA TABLE'!$P$19&amp;"-"&amp;'DATA TABLE'!$Q$19,"")</f>
        <v/>
      </c>
      <c r="CQ57" s="27" t="str">
        <f>IF(WEEKNUM('DATA TABLE'!$V$19,1)=SCHEDULE!CQ56,'DATA TABLE'!$V$19,"")</f>
        <v/>
      </c>
      <c r="CR57" s="25" t="str">
        <f>IF(CQ57&lt;&gt;"",'DATA TABLE'!$P$19&amp;"-"&amp;'DATA TABLE'!$Q$19,"")</f>
        <v/>
      </c>
      <c r="CS57" s="27" t="str">
        <f>IF(WEEKNUM('DATA TABLE'!$V$19,1)=SCHEDULE!CS56,'DATA TABLE'!$V$19,"")</f>
        <v/>
      </c>
      <c r="CT57" s="25" t="str">
        <f>IF(CS57&lt;&gt;"",'DATA TABLE'!$P$19&amp;"-"&amp;'DATA TABLE'!$Q$19,"")</f>
        <v/>
      </c>
      <c r="CU57" s="27" t="str">
        <f>IF(WEEKNUM('DATA TABLE'!$V$19,1)=SCHEDULE!CU56,'DATA TABLE'!$V$19,"")</f>
        <v/>
      </c>
      <c r="CV57" s="25" t="str">
        <f>IF(CU57&lt;&gt;"",'DATA TABLE'!$P$19&amp;"-"&amp;'DATA TABLE'!$Q$19,"")</f>
        <v/>
      </c>
      <c r="CW57" s="27" t="str">
        <f>IF(WEEKNUM('DATA TABLE'!$V$19,1)=SCHEDULE!CW56,'DATA TABLE'!$V$19,"")</f>
        <v/>
      </c>
      <c r="CX57" s="25" t="str">
        <f>IF(CW57&lt;&gt;"",'DATA TABLE'!$P$19&amp;"-"&amp;'DATA TABLE'!$Q$19,"")</f>
        <v/>
      </c>
      <c r="CY57" s="27" t="str">
        <f>IF(WEEKNUM('DATA TABLE'!$V$19,1)=SCHEDULE!CY56,'DATA TABLE'!$V$19,"")</f>
        <v/>
      </c>
      <c r="CZ57" s="25" t="str">
        <f>IF(CY57&lt;&gt;"",'DATA TABLE'!$P$19&amp;"-"&amp;'DATA TABLE'!$Q$19,"")</f>
        <v/>
      </c>
      <c r="DA57" s="27" t="str">
        <f>IF(WEEKNUM('DATA TABLE'!$V$19,1)=SCHEDULE!DA56,'DATA TABLE'!$V$19,"")</f>
        <v/>
      </c>
      <c r="DB57" s="25" t="str">
        <f>IF(DA57&lt;&gt;"",'DATA TABLE'!$P$19&amp;"-"&amp;'DATA TABLE'!$Q$19,"")</f>
        <v/>
      </c>
    </row>
    <row r="58" spans="2:106" ht="15.75" thickBot="1">
      <c r="B58" s="36"/>
      <c r="C58" s="26"/>
      <c r="D58" s="28" t="str">
        <f>IF(C57&lt;&gt;"",'DATA TABLE'!$L$19+'DATA TABLE'!$M$19,"")</f>
        <v/>
      </c>
      <c r="E58" s="26"/>
      <c r="F58" s="28" t="str">
        <f>IF(E57&lt;&gt;"",'DATA TABLE'!$L$19+'DATA TABLE'!$M$19,"")</f>
        <v/>
      </c>
      <c r="G58" s="26"/>
      <c r="H58" s="28" t="str">
        <f>IF(G57&lt;&gt;"",'DATA TABLE'!$L$19+'DATA TABLE'!$M$19,"")</f>
        <v/>
      </c>
      <c r="I58" s="26"/>
      <c r="J58" s="28" t="str">
        <f>IF(I57&lt;&gt;"",'DATA TABLE'!$L$19+'DATA TABLE'!$M$19,"")</f>
        <v/>
      </c>
      <c r="K58" s="26"/>
      <c r="L58" s="28" t="str">
        <f>IF(K57&lt;&gt;"",'DATA TABLE'!$L$19+'DATA TABLE'!$M$19,"")</f>
        <v/>
      </c>
      <c r="M58" s="26"/>
      <c r="N58" s="28" t="str">
        <f>IF(M57&lt;&gt;"",'DATA TABLE'!$L$19+'DATA TABLE'!$M$19,"")</f>
        <v/>
      </c>
      <c r="O58" s="26"/>
      <c r="P58" s="28" t="str">
        <f>IF(O57&lt;&gt;"",'DATA TABLE'!$L$19+'DATA TABLE'!$M$19,"")</f>
        <v/>
      </c>
      <c r="Q58" s="26"/>
      <c r="R58" s="28" t="str">
        <f>IF(Q57&lt;&gt;"",'DATA TABLE'!$L$19+'DATA TABLE'!$M$19,"")</f>
        <v/>
      </c>
      <c r="S58" s="26"/>
      <c r="T58" s="28" t="str">
        <f>IF(S57&lt;&gt;"",'DATA TABLE'!$L$19+'DATA TABLE'!$M$19,"")</f>
        <v/>
      </c>
      <c r="U58" s="26"/>
      <c r="V58" s="28" t="str">
        <f>IF(U57&lt;&gt;"",'DATA TABLE'!$L$19+'DATA TABLE'!$M$19,"")</f>
        <v/>
      </c>
      <c r="W58" s="26"/>
      <c r="X58" s="28" t="str">
        <f>IF(W57&lt;&gt;"",'DATA TABLE'!$L$19+'DATA TABLE'!$M$19,"")</f>
        <v/>
      </c>
      <c r="Y58" s="26"/>
      <c r="Z58" s="28" t="str">
        <f>IF(Y57&lt;&gt;"",'DATA TABLE'!$L$19+'DATA TABLE'!$M$19,"")</f>
        <v/>
      </c>
      <c r="AA58" s="26"/>
      <c r="AB58" s="28" t="str">
        <f>IF(AA57&lt;&gt;"",'DATA TABLE'!$L$19+'DATA TABLE'!$M$19,"")</f>
        <v/>
      </c>
      <c r="AC58" s="26"/>
      <c r="AD58" s="28" t="str">
        <f>IF(AC57&lt;&gt;"",'DATA TABLE'!$L$19+'DATA TABLE'!$M$19,"")</f>
        <v/>
      </c>
      <c r="AE58" s="26"/>
      <c r="AF58" s="28" t="str">
        <f>IF(AE57&lt;&gt;"",'DATA TABLE'!$L$19+'DATA TABLE'!$M$19,"")</f>
        <v/>
      </c>
      <c r="AG58" s="26"/>
      <c r="AH58" s="28" t="str">
        <f>IF(AG57&lt;&gt;"",'DATA TABLE'!$L$19+'DATA TABLE'!$M$19,"")</f>
        <v/>
      </c>
      <c r="AI58" s="26"/>
      <c r="AJ58" s="28" t="str">
        <f>IF(AI57&lt;&gt;"",'DATA TABLE'!$L$19+'DATA TABLE'!$M$19,"")</f>
        <v/>
      </c>
      <c r="AK58" s="26"/>
      <c r="AL58" s="28" t="str">
        <f>IF(AK57&lt;&gt;"",'DATA TABLE'!$L$19+'DATA TABLE'!$M$19,"")</f>
        <v/>
      </c>
      <c r="AM58" s="26"/>
      <c r="AN58" s="28" t="str">
        <f>IF(AM57&lt;&gt;"",'DATA TABLE'!$L$19+'DATA TABLE'!$M$19,"")</f>
        <v/>
      </c>
      <c r="AO58" s="26"/>
      <c r="AP58" s="28" t="str">
        <f>IF(AO57&lt;&gt;"",'DATA TABLE'!$L$19+'DATA TABLE'!$M$19,"")</f>
        <v/>
      </c>
      <c r="AQ58" s="26"/>
      <c r="AR58" s="28" t="str">
        <f>IF(AQ57&lt;&gt;"",'DATA TABLE'!$L$19+'DATA TABLE'!$M$19,"")</f>
        <v/>
      </c>
      <c r="AS58" s="26"/>
      <c r="AT58" s="28" t="str">
        <f>IF(AS57&lt;&gt;"",'DATA TABLE'!$L$19+'DATA TABLE'!$M$19,"")</f>
        <v/>
      </c>
      <c r="AU58" s="26"/>
      <c r="AV58" s="28" t="str">
        <f>IF(AU57&lt;&gt;"",'DATA TABLE'!$L$19+'DATA TABLE'!$M$19,"")</f>
        <v/>
      </c>
      <c r="AW58" s="26"/>
      <c r="AX58" s="28" t="str">
        <f>IF(AW57&lt;&gt;"",'DATA TABLE'!$L$19+'DATA TABLE'!$M$19,"")</f>
        <v/>
      </c>
      <c r="AY58" s="26"/>
      <c r="AZ58" s="28" t="str">
        <f>IF(AY57&lt;&gt;"",'DATA TABLE'!$L$19+'DATA TABLE'!$M$19,"")</f>
        <v/>
      </c>
      <c r="BA58" s="26"/>
      <c r="BB58" s="28" t="str">
        <f>IF(BA57&lt;&gt;"",'DATA TABLE'!$L$19+'DATA TABLE'!$M$19,"")</f>
        <v/>
      </c>
      <c r="BC58" s="26"/>
      <c r="BD58" s="28" t="str">
        <f>IF(BC57&lt;&gt;"",'DATA TABLE'!$L$19+'DATA TABLE'!$M$19,"")</f>
        <v/>
      </c>
      <c r="BE58" s="26"/>
      <c r="BF58" s="28" t="str">
        <f>IF(BE57&lt;&gt;"",'DATA TABLE'!$L$19+'DATA TABLE'!$M$19,"")</f>
        <v/>
      </c>
      <c r="BG58" s="26"/>
      <c r="BH58" s="28" t="str">
        <f>IF(BG57&lt;&gt;"",'DATA TABLE'!$L$19+'DATA TABLE'!$M$19,"")</f>
        <v/>
      </c>
      <c r="BI58" s="26"/>
      <c r="BJ58" s="28" t="str">
        <f>IF(BI57&lt;&gt;"",'DATA TABLE'!$L$19+'DATA TABLE'!$M$19,"")</f>
        <v/>
      </c>
      <c r="BK58" s="26"/>
      <c r="BL58" s="28" t="str">
        <f>IF(BK57&lt;&gt;"",'DATA TABLE'!$L$19+'DATA TABLE'!$M$19,"")</f>
        <v/>
      </c>
      <c r="BM58" s="26"/>
      <c r="BN58" s="28" t="str">
        <f>IF(BM57&lt;&gt;"",'DATA TABLE'!$L$19+'DATA TABLE'!$M$19,"")</f>
        <v/>
      </c>
      <c r="BO58" s="26"/>
      <c r="BP58" s="28" t="str">
        <f>IF(BO57&lt;&gt;"",'DATA TABLE'!$L$19+'DATA TABLE'!$M$19,"")</f>
        <v/>
      </c>
      <c r="BQ58" s="26"/>
      <c r="BR58" s="28" t="str">
        <f>IF(BQ57&lt;&gt;"",'DATA TABLE'!$L$19+'DATA TABLE'!$M$19,"")</f>
        <v/>
      </c>
      <c r="BS58" s="26"/>
      <c r="BT58" s="28" t="str">
        <f>IF(BS57&lt;&gt;"",'DATA TABLE'!$L$19+'DATA TABLE'!$M$19,"")</f>
        <v/>
      </c>
      <c r="BU58" s="26"/>
      <c r="BV58" s="28" t="str">
        <f>IF(BU57&lt;&gt;"",'DATA TABLE'!$L$19+'DATA TABLE'!$M$19,"")</f>
        <v/>
      </c>
      <c r="BW58" s="26"/>
      <c r="BX58" s="28" t="str">
        <f>IF(BW57&lt;&gt;"",'DATA TABLE'!$L$19+'DATA TABLE'!$M$19,"")</f>
        <v/>
      </c>
      <c r="BY58" s="26"/>
      <c r="BZ58" s="28" t="str">
        <f>IF(BY57&lt;&gt;"",'DATA TABLE'!$L$19+'DATA TABLE'!$M$19,"")</f>
        <v/>
      </c>
      <c r="CA58" s="26"/>
      <c r="CB58" s="28" t="str">
        <f>IF(CA57&lt;&gt;"",'DATA TABLE'!$L$19+'DATA TABLE'!$M$19,"")</f>
        <v/>
      </c>
      <c r="CC58" s="26"/>
      <c r="CD58" s="28" t="str">
        <f>IF(CC57&lt;&gt;"",'DATA TABLE'!$L$19+'DATA TABLE'!$M$19,"")</f>
        <v/>
      </c>
      <c r="CE58" s="26"/>
      <c r="CF58" s="28" t="str">
        <f>IF(CE57&lt;&gt;"",'DATA TABLE'!$L$19+'DATA TABLE'!$M$19,"")</f>
        <v/>
      </c>
      <c r="CG58" s="26"/>
      <c r="CH58" s="28" t="str">
        <f>IF(CG57&lt;&gt;"",'DATA TABLE'!$L$19+'DATA TABLE'!$M$19,"")</f>
        <v/>
      </c>
      <c r="CI58" s="26"/>
      <c r="CJ58" s="28" t="str">
        <f>IF(CI57&lt;&gt;"",'DATA TABLE'!$L$19+'DATA TABLE'!$M$19,"")</f>
        <v/>
      </c>
      <c r="CK58" s="26"/>
      <c r="CL58" s="28" t="str">
        <f>IF(CK57&lt;&gt;"",'DATA TABLE'!$L$19+'DATA TABLE'!$M$19,"")</f>
        <v/>
      </c>
      <c r="CM58" s="26"/>
      <c r="CN58" s="28" t="str">
        <f>IF(CM57&lt;&gt;"",'DATA TABLE'!$L$19+'DATA TABLE'!$M$19,"")</f>
        <v/>
      </c>
      <c r="CO58" s="26"/>
      <c r="CP58" s="28" t="str">
        <f>IF(CO57&lt;&gt;"",'DATA TABLE'!$L$19+'DATA TABLE'!$M$19,"")</f>
        <v/>
      </c>
      <c r="CQ58" s="26"/>
      <c r="CR58" s="28" t="str">
        <f>IF(CQ57&lt;&gt;"",'DATA TABLE'!$L$19+'DATA TABLE'!$M$19,"")</f>
        <v/>
      </c>
      <c r="CS58" s="26"/>
      <c r="CT58" s="28" t="str">
        <f>IF(CS57&lt;&gt;"",'DATA TABLE'!$L$19+'DATA TABLE'!$M$19,"")</f>
        <v/>
      </c>
      <c r="CU58" s="26"/>
      <c r="CV58" s="28" t="str">
        <f>IF(CU57&lt;&gt;"",'DATA TABLE'!$L$19+'DATA TABLE'!$M$19,"")</f>
        <v/>
      </c>
      <c r="CW58" s="26"/>
      <c r="CX58" s="28" t="str">
        <f>IF(CW57&lt;&gt;"",'DATA TABLE'!$L$19+'DATA TABLE'!$M$19,"")</f>
        <v/>
      </c>
      <c r="CY58" s="26"/>
      <c r="CZ58" s="28" t="str">
        <f>IF(CY57&lt;&gt;"",'DATA TABLE'!$L$19+'DATA TABLE'!$M$19,"")</f>
        <v/>
      </c>
      <c r="DA58" s="26"/>
      <c r="DB58" s="28" t="str">
        <f>IF(DA57&lt;&gt;"",'DATA TABLE'!$L$19+'DATA TABLE'!$M$19,"")</f>
        <v/>
      </c>
    </row>
    <row r="59" spans="2:106">
      <c r="B59" s="35" t="str">
        <f>+'DATA TABLE'!C69&amp;" ||  "&amp;'DATA TABLE'!H69</f>
        <v xml:space="preserve"> ||  </v>
      </c>
      <c r="C59" s="27" t="str">
        <f>IF(WEEKNUM('DATA TABLE'!$V$19,1)=SCHEDULE!C58,'DATA TABLE'!$V$19,"")</f>
        <v/>
      </c>
      <c r="D59" s="25" t="str">
        <f>IF(C59&lt;&gt;"",'DATA TABLE'!$P$19&amp;"-"&amp;'DATA TABLE'!$Q$19,"")</f>
        <v/>
      </c>
      <c r="E59" s="27" t="str">
        <f>IF(WEEKNUM('DATA TABLE'!$V$19,1)=SCHEDULE!E58,'DATA TABLE'!$V$19,"")</f>
        <v/>
      </c>
      <c r="F59" s="25" t="str">
        <f>IF(E59&lt;&gt;"",'DATA TABLE'!$P$19&amp;"-"&amp;'DATA TABLE'!$Q$19,"")</f>
        <v/>
      </c>
      <c r="G59" s="27" t="str">
        <f>IF(WEEKNUM('DATA TABLE'!$V$19,1)=SCHEDULE!G58,'DATA TABLE'!$V$19,"")</f>
        <v/>
      </c>
      <c r="H59" s="25" t="str">
        <f>IF(G59&lt;&gt;"",'DATA TABLE'!$P$19&amp;"-"&amp;'DATA TABLE'!$Q$19,"")</f>
        <v/>
      </c>
      <c r="I59" s="27" t="str">
        <f>IF(WEEKNUM('DATA TABLE'!$V$19,1)=SCHEDULE!I58,'DATA TABLE'!$V$19,"")</f>
        <v/>
      </c>
      <c r="J59" s="25" t="str">
        <f>IF(I59&lt;&gt;"",'DATA TABLE'!$P$19&amp;"-"&amp;'DATA TABLE'!$Q$19,"")</f>
        <v/>
      </c>
      <c r="K59" s="27" t="str">
        <f>IF(WEEKNUM('DATA TABLE'!$V$19,1)=SCHEDULE!K58,'DATA TABLE'!$V$19,"")</f>
        <v/>
      </c>
      <c r="L59" s="25" t="str">
        <f>IF(K59&lt;&gt;"",'DATA TABLE'!$P$19&amp;"-"&amp;'DATA TABLE'!$Q$19,"")</f>
        <v/>
      </c>
      <c r="M59" s="27" t="str">
        <f>IF(WEEKNUM('DATA TABLE'!$V$19,1)=SCHEDULE!M58,'DATA TABLE'!$V$19,"")</f>
        <v/>
      </c>
      <c r="N59" s="25" t="str">
        <f>IF(M59&lt;&gt;"",'DATA TABLE'!$P$19&amp;"-"&amp;'DATA TABLE'!$Q$19,"")</f>
        <v/>
      </c>
      <c r="O59" s="27" t="str">
        <f>IF(WEEKNUM('DATA TABLE'!$V$19,1)=SCHEDULE!O58,'DATA TABLE'!$V$19,"")</f>
        <v/>
      </c>
      <c r="P59" s="25" t="str">
        <f>IF(O59&lt;&gt;"",'DATA TABLE'!$P$19&amp;"-"&amp;'DATA TABLE'!$Q$19,"")</f>
        <v/>
      </c>
      <c r="Q59" s="27" t="str">
        <f>IF(WEEKNUM('DATA TABLE'!$V$19,1)=SCHEDULE!Q58,'DATA TABLE'!$V$19,"")</f>
        <v/>
      </c>
      <c r="R59" s="25" t="str">
        <f>IF(Q59&lt;&gt;"",'DATA TABLE'!$P$19&amp;"-"&amp;'DATA TABLE'!$Q$19,"")</f>
        <v/>
      </c>
      <c r="S59" s="27" t="str">
        <f>IF(WEEKNUM('DATA TABLE'!$V$19,1)=SCHEDULE!S58,'DATA TABLE'!$V$19,"")</f>
        <v/>
      </c>
      <c r="T59" s="25" t="str">
        <f>IF(S59&lt;&gt;"",'DATA TABLE'!$P$19&amp;"-"&amp;'DATA TABLE'!$Q$19,"")</f>
        <v/>
      </c>
      <c r="U59" s="27" t="str">
        <f>IF(WEEKNUM('DATA TABLE'!$V$19,1)=SCHEDULE!U58,'DATA TABLE'!$V$19,"")</f>
        <v/>
      </c>
      <c r="V59" s="25" t="str">
        <f>IF(U59&lt;&gt;"",'DATA TABLE'!$P$19&amp;"-"&amp;'DATA TABLE'!$Q$19,"")</f>
        <v/>
      </c>
      <c r="W59" s="27" t="str">
        <f>IF(WEEKNUM('DATA TABLE'!$V$19,1)=SCHEDULE!W58,'DATA TABLE'!$V$19,"")</f>
        <v/>
      </c>
      <c r="X59" s="25" t="str">
        <f>IF(W59&lt;&gt;"",'DATA TABLE'!$P$19&amp;"-"&amp;'DATA TABLE'!$Q$19,"")</f>
        <v/>
      </c>
      <c r="Y59" s="27" t="str">
        <f>IF(WEEKNUM('DATA TABLE'!$V$19,1)=SCHEDULE!Y58,'DATA TABLE'!$V$19,"")</f>
        <v/>
      </c>
      <c r="Z59" s="25" t="str">
        <f>IF(Y59&lt;&gt;"",'DATA TABLE'!$P$19&amp;"-"&amp;'DATA TABLE'!$Q$19,"")</f>
        <v/>
      </c>
      <c r="AA59" s="27" t="str">
        <f>IF(WEEKNUM('DATA TABLE'!$V$19,1)=SCHEDULE!AA58,'DATA TABLE'!$V$19,"")</f>
        <v/>
      </c>
      <c r="AB59" s="25" t="str">
        <f>IF(AA59&lt;&gt;"",'DATA TABLE'!$P$19&amp;"-"&amp;'DATA TABLE'!$Q$19,"")</f>
        <v/>
      </c>
      <c r="AC59" s="27" t="str">
        <f>IF(WEEKNUM('DATA TABLE'!$V$19,1)=SCHEDULE!AC58,'DATA TABLE'!$V$19,"")</f>
        <v/>
      </c>
      <c r="AD59" s="25" t="str">
        <f>IF(AC59&lt;&gt;"",'DATA TABLE'!$P$19&amp;"-"&amp;'DATA TABLE'!$Q$19,"")</f>
        <v/>
      </c>
      <c r="AE59" s="27" t="str">
        <f>IF(WEEKNUM('DATA TABLE'!$V$19,1)=SCHEDULE!AE58,'DATA TABLE'!$V$19,"")</f>
        <v/>
      </c>
      <c r="AF59" s="25" t="str">
        <f>IF(AE59&lt;&gt;"",'DATA TABLE'!$P$19&amp;"-"&amp;'DATA TABLE'!$Q$19,"")</f>
        <v/>
      </c>
      <c r="AG59" s="27" t="str">
        <f>IF(WEEKNUM('DATA TABLE'!$V$19,1)=SCHEDULE!AG58,'DATA TABLE'!$V$19,"")</f>
        <v/>
      </c>
      <c r="AH59" s="25" t="str">
        <f>IF(AG59&lt;&gt;"",'DATA TABLE'!$P$19&amp;"-"&amp;'DATA TABLE'!$Q$19,"")</f>
        <v/>
      </c>
      <c r="AI59" s="27" t="str">
        <f>IF(WEEKNUM('DATA TABLE'!$V$19,1)=SCHEDULE!AI58,'DATA TABLE'!$V$19,"")</f>
        <v/>
      </c>
      <c r="AJ59" s="25" t="str">
        <f>IF(AI59&lt;&gt;"",'DATA TABLE'!$P$19&amp;"-"&amp;'DATA TABLE'!$Q$19,"")</f>
        <v/>
      </c>
      <c r="AK59" s="27" t="str">
        <f>IF(WEEKNUM('DATA TABLE'!$V$19,1)=SCHEDULE!AK58,'DATA TABLE'!$V$19,"")</f>
        <v/>
      </c>
      <c r="AL59" s="25" t="str">
        <f>IF(AK59&lt;&gt;"",'DATA TABLE'!$P$19&amp;"-"&amp;'DATA TABLE'!$Q$19,"")</f>
        <v/>
      </c>
      <c r="AM59" s="27" t="str">
        <f>IF(WEEKNUM('DATA TABLE'!$V$19,1)=SCHEDULE!AM58,'DATA TABLE'!$V$19,"")</f>
        <v/>
      </c>
      <c r="AN59" s="25" t="str">
        <f>IF(AM59&lt;&gt;"",'DATA TABLE'!$P$19&amp;"-"&amp;'DATA TABLE'!$Q$19,"")</f>
        <v/>
      </c>
      <c r="AO59" s="27" t="str">
        <f>IF(WEEKNUM('DATA TABLE'!$V$19,1)=SCHEDULE!AO58,'DATA TABLE'!$V$19,"")</f>
        <v/>
      </c>
      <c r="AP59" s="25" t="str">
        <f>IF(AO59&lt;&gt;"",'DATA TABLE'!$P$19&amp;"-"&amp;'DATA TABLE'!$Q$19,"")</f>
        <v/>
      </c>
      <c r="AQ59" s="27" t="str">
        <f>IF(WEEKNUM('DATA TABLE'!$V$19,1)=SCHEDULE!AQ58,'DATA TABLE'!$V$19,"")</f>
        <v/>
      </c>
      <c r="AR59" s="25" t="str">
        <f>IF(AQ59&lt;&gt;"",'DATA TABLE'!$P$19&amp;"-"&amp;'DATA TABLE'!$Q$19,"")</f>
        <v/>
      </c>
      <c r="AS59" s="27" t="str">
        <f>IF(WEEKNUM('DATA TABLE'!$V$19,1)=SCHEDULE!AS58,'DATA TABLE'!$V$19,"")</f>
        <v/>
      </c>
      <c r="AT59" s="25" t="str">
        <f>IF(AS59&lt;&gt;"",'DATA TABLE'!$P$19&amp;"-"&amp;'DATA TABLE'!$Q$19,"")</f>
        <v/>
      </c>
      <c r="AU59" s="27" t="str">
        <f>IF(WEEKNUM('DATA TABLE'!$V$19,1)=SCHEDULE!AU58,'DATA TABLE'!$V$19,"")</f>
        <v/>
      </c>
      <c r="AV59" s="25" t="str">
        <f>IF(AU59&lt;&gt;"",'DATA TABLE'!$P$19&amp;"-"&amp;'DATA TABLE'!$Q$19,"")</f>
        <v/>
      </c>
      <c r="AW59" s="27" t="str">
        <f>IF(WEEKNUM('DATA TABLE'!$V$19,1)=SCHEDULE!AW58,'DATA TABLE'!$V$19,"")</f>
        <v/>
      </c>
      <c r="AX59" s="25" t="str">
        <f>IF(AW59&lt;&gt;"",'DATA TABLE'!$P$19&amp;"-"&amp;'DATA TABLE'!$Q$19,"")</f>
        <v/>
      </c>
      <c r="AY59" s="27" t="str">
        <f>IF(WEEKNUM('DATA TABLE'!$V$19,1)=SCHEDULE!AY58,'DATA TABLE'!$V$19,"")</f>
        <v/>
      </c>
      <c r="AZ59" s="25" t="str">
        <f>IF(AY59&lt;&gt;"",'DATA TABLE'!$P$19&amp;"-"&amp;'DATA TABLE'!$Q$19,"")</f>
        <v/>
      </c>
      <c r="BA59" s="27" t="str">
        <f>IF(WEEKNUM('DATA TABLE'!$V$19,1)=SCHEDULE!BA58,'DATA TABLE'!$V$19,"")</f>
        <v/>
      </c>
      <c r="BB59" s="25" t="str">
        <f>IF(BA59&lt;&gt;"",'DATA TABLE'!$P$19&amp;"-"&amp;'DATA TABLE'!$Q$19,"")</f>
        <v/>
      </c>
      <c r="BC59" s="27" t="str">
        <f>IF(WEEKNUM('DATA TABLE'!$V$19,1)=SCHEDULE!BC58,'DATA TABLE'!$V$19,"")</f>
        <v/>
      </c>
      <c r="BD59" s="25" t="str">
        <f>IF(BC59&lt;&gt;"",'DATA TABLE'!$P$19&amp;"-"&amp;'DATA TABLE'!$Q$19,"")</f>
        <v/>
      </c>
      <c r="BE59" s="27" t="str">
        <f>IF(WEEKNUM('DATA TABLE'!$V$19,1)=SCHEDULE!BE58,'DATA TABLE'!$V$19,"")</f>
        <v/>
      </c>
      <c r="BF59" s="25" t="str">
        <f>IF(BE59&lt;&gt;"",'DATA TABLE'!$P$19&amp;"-"&amp;'DATA TABLE'!$Q$19,"")</f>
        <v/>
      </c>
      <c r="BG59" s="27" t="str">
        <f>IF(WEEKNUM('DATA TABLE'!$V$19,1)=SCHEDULE!BG58,'DATA TABLE'!$V$19,"")</f>
        <v/>
      </c>
      <c r="BH59" s="25" t="str">
        <f>IF(BG59&lt;&gt;"",'DATA TABLE'!$P$19&amp;"-"&amp;'DATA TABLE'!$Q$19,"")</f>
        <v/>
      </c>
      <c r="BI59" s="27" t="str">
        <f>IF(WEEKNUM('DATA TABLE'!$V$19,1)=SCHEDULE!BI58,'DATA TABLE'!$V$19,"")</f>
        <v/>
      </c>
      <c r="BJ59" s="25" t="str">
        <f>IF(BI59&lt;&gt;"",'DATA TABLE'!$P$19&amp;"-"&amp;'DATA TABLE'!$Q$19,"")</f>
        <v/>
      </c>
      <c r="BK59" s="27" t="str">
        <f>IF(WEEKNUM('DATA TABLE'!$V$19,1)=SCHEDULE!BK58,'DATA TABLE'!$V$19,"")</f>
        <v/>
      </c>
      <c r="BL59" s="25" t="str">
        <f>IF(BK59&lt;&gt;"",'DATA TABLE'!$P$19&amp;"-"&amp;'DATA TABLE'!$Q$19,"")</f>
        <v/>
      </c>
      <c r="BM59" s="27" t="str">
        <f>IF(WEEKNUM('DATA TABLE'!$V$19,1)=SCHEDULE!BM58,'DATA TABLE'!$V$19,"")</f>
        <v/>
      </c>
      <c r="BN59" s="25" t="str">
        <f>IF(BM59&lt;&gt;"",'DATA TABLE'!$P$19&amp;"-"&amp;'DATA TABLE'!$Q$19,"")</f>
        <v/>
      </c>
      <c r="BO59" s="27" t="str">
        <f>IF(WEEKNUM('DATA TABLE'!$V$19,1)=SCHEDULE!BO58,'DATA TABLE'!$V$19,"")</f>
        <v/>
      </c>
      <c r="BP59" s="25" t="str">
        <f>IF(BO59&lt;&gt;"",'DATA TABLE'!$P$19&amp;"-"&amp;'DATA TABLE'!$Q$19,"")</f>
        <v/>
      </c>
      <c r="BQ59" s="27" t="str">
        <f>IF(WEEKNUM('DATA TABLE'!$V$19,1)=SCHEDULE!BQ58,'DATA TABLE'!$V$19,"")</f>
        <v/>
      </c>
      <c r="BR59" s="25" t="str">
        <f>IF(BQ59&lt;&gt;"",'DATA TABLE'!$P$19&amp;"-"&amp;'DATA TABLE'!$Q$19,"")</f>
        <v/>
      </c>
      <c r="BS59" s="27" t="str">
        <f>IF(WEEKNUM('DATA TABLE'!$V$19,1)=SCHEDULE!BS58,'DATA TABLE'!$V$19,"")</f>
        <v/>
      </c>
      <c r="BT59" s="25" t="str">
        <f>IF(BS59&lt;&gt;"",'DATA TABLE'!$P$19&amp;"-"&amp;'DATA TABLE'!$Q$19,"")</f>
        <v/>
      </c>
      <c r="BU59" s="27" t="str">
        <f>IF(WEEKNUM('DATA TABLE'!$V$19,1)=SCHEDULE!BU58,'DATA TABLE'!$V$19,"")</f>
        <v/>
      </c>
      <c r="BV59" s="25" t="str">
        <f>IF(BU59&lt;&gt;"",'DATA TABLE'!$P$19&amp;"-"&amp;'DATA TABLE'!$Q$19,"")</f>
        <v/>
      </c>
      <c r="BW59" s="27" t="str">
        <f>IF(WEEKNUM('DATA TABLE'!$V$19,1)=SCHEDULE!BW58,'DATA TABLE'!$V$19,"")</f>
        <v/>
      </c>
      <c r="BX59" s="25" t="str">
        <f>IF(BW59&lt;&gt;"",'DATA TABLE'!$P$19&amp;"-"&amp;'DATA TABLE'!$Q$19,"")</f>
        <v/>
      </c>
      <c r="BY59" s="27" t="str">
        <f>IF(WEEKNUM('DATA TABLE'!$V$19,1)=SCHEDULE!BY58,'DATA TABLE'!$V$19,"")</f>
        <v/>
      </c>
      <c r="BZ59" s="25" t="str">
        <f>IF(BY59&lt;&gt;"",'DATA TABLE'!$P$19&amp;"-"&amp;'DATA TABLE'!$Q$19,"")</f>
        <v/>
      </c>
      <c r="CA59" s="27" t="str">
        <f>IF(WEEKNUM('DATA TABLE'!$V$19,1)=SCHEDULE!CA58,'DATA TABLE'!$V$19,"")</f>
        <v/>
      </c>
      <c r="CB59" s="25" t="str">
        <f>IF(CA59&lt;&gt;"",'DATA TABLE'!$P$19&amp;"-"&amp;'DATA TABLE'!$Q$19,"")</f>
        <v/>
      </c>
      <c r="CC59" s="27" t="str">
        <f>IF(WEEKNUM('DATA TABLE'!$V$19,1)=SCHEDULE!CC58,'DATA TABLE'!$V$19,"")</f>
        <v/>
      </c>
      <c r="CD59" s="25" t="str">
        <f>IF(CC59&lt;&gt;"",'DATA TABLE'!$P$19&amp;"-"&amp;'DATA TABLE'!$Q$19,"")</f>
        <v/>
      </c>
      <c r="CE59" s="27" t="str">
        <f>IF(WEEKNUM('DATA TABLE'!$V$19,1)=SCHEDULE!CE58,'DATA TABLE'!$V$19,"")</f>
        <v/>
      </c>
      <c r="CF59" s="25" t="str">
        <f>IF(CE59&lt;&gt;"",'DATA TABLE'!$P$19&amp;"-"&amp;'DATA TABLE'!$Q$19,"")</f>
        <v/>
      </c>
      <c r="CG59" s="27" t="str">
        <f>IF(WEEKNUM('DATA TABLE'!$V$19,1)=SCHEDULE!CG58,'DATA TABLE'!$V$19,"")</f>
        <v/>
      </c>
      <c r="CH59" s="25" t="str">
        <f>IF(CG59&lt;&gt;"",'DATA TABLE'!$P$19&amp;"-"&amp;'DATA TABLE'!$Q$19,"")</f>
        <v/>
      </c>
      <c r="CI59" s="27" t="str">
        <f>IF(WEEKNUM('DATA TABLE'!$V$19,1)=SCHEDULE!CI58,'DATA TABLE'!$V$19,"")</f>
        <v/>
      </c>
      <c r="CJ59" s="25" t="str">
        <f>IF(CI59&lt;&gt;"",'DATA TABLE'!$P$19&amp;"-"&amp;'DATA TABLE'!$Q$19,"")</f>
        <v/>
      </c>
      <c r="CK59" s="27" t="str">
        <f>IF(WEEKNUM('DATA TABLE'!$V$19,1)=SCHEDULE!CK58,'DATA TABLE'!$V$19,"")</f>
        <v/>
      </c>
      <c r="CL59" s="25" t="str">
        <f>IF(CK59&lt;&gt;"",'DATA TABLE'!$P$19&amp;"-"&amp;'DATA TABLE'!$Q$19,"")</f>
        <v/>
      </c>
      <c r="CM59" s="27" t="str">
        <f>IF(WEEKNUM('DATA TABLE'!$V$19,1)=SCHEDULE!CM58,'DATA TABLE'!$V$19,"")</f>
        <v/>
      </c>
      <c r="CN59" s="25" t="str">
        <f>IF(CM59&lt;&gt;"",'DATA TABLE'!$P$19&amp;"-"&amp;'DATA TABLE'!$Q$19,"")</f>
        <v/>
      </c>
      <c r="CO59" s="27" t="str">
        <f>IF(WEEKNUM('DATA TABLE'!$V$19,1)=SCHEDULE!CO58,'DATA TABLE'!$V$19,"")</f>
        <v/>
      </c>
      <c r="CP59" s="25" t="str">
        <f>IF(CO59&lt;&gt;"",'DATA TABLE'!$P$19&amp;"-"&amp;'DATA TABLE'!$Q$19,"")</f>
        <v/>
      </c>
      <c r="CQ59" s="27" t="str">
        <f>IF(WEEKNUM('DATA TABLE'!$V$19,1)=SCHEDULE!CQ58,'DATA TABLE'!$V$19,"")</f>
        <v/>
      </c>
      <c r="CR59" s="25" t="str">
        <f>IF(CQ59&lt;&gt;"",'DATA TABLE'!$P$19&amp;"-"&amp;'DATA TABLE'!$Q$19,"")</f>
        <v/>
      </c>
      <c r="CS59" s="27" t="str">
        <f>IF(WEEKNUM('DATA TABLE'!$V$19,1)=SCHEDULE!CS58,'DATA TABLE'!$V$19,"")</f>
        <v/>
      </c>
      <c r="CT59" s="25" t="str">
        <f>IF(CS59&lt;&gt;"",'DATA TABLE'!$P$19&amp;"-"&amp;'DATA TABLE'!$Q$19,"")</f>
        <v/>
      </c>
      <c r="CU59" s="27" t="str">
        <f>IF(WEEKNUM('DATA TABLE'!$V$19,1)=SCHEDULE!CU58,'DATA TABLE'!$V$19,"")</f>
        <v/>
      </c>
      <c r="CV59" s="25" t="str">
        <f>IF(CU59&lt;&gt;"",'DATA TABLE'!$P$19&amp;"-"&amp;'DATA TABLE'!$Q$19,"")</f>
        <v/>
      </c>
      <c r="CW59" s="27" t="str">
        <f>IF(WEEKNUM('DATA TABLE'!$V$19,1)=SCHEDULE!CW58,'DATA TABLE'!$V$19,"")</f>
        <v/>
      </c>
      <c r="CX59" s="25" t="str">
        <f>IF(CW59&lt;&gt;"",'DATA TABLE'!$P$19&amp;"-"&amp;'DATA TABLE'!$Q$19,"")</f>
        <v/>
      </c>
      <c r="CY59" s="27" t="str">
        <f>IF(WEEKNUM('DATA TABLE'!$V$19,1)=SCHEDULE!CY58,'DATA TABLE'!$V$19,"")</f>
        <v/>
      </c>
      <c r="CZ59" s="25" t="str">
        <f>IF(CY59&lt;&gt;"",'DATA TABLE'!$P$19&amp;"-"&amp;'DATA TABLE'!$Q$19,"")</f>
        <v/>
      </c>
      <c r="DA59" s="27" t="str">
        <f>IF(WEEKNUM('DATA TABLE'!$V$19,1)=SCHEDULE!DA58,'DATA TABLE'!$V$19,"")</f>
        <v/>
      </c>
      <c r="DB59" s="25" t="str">
        <f>IF(DA59&lt;&gt;"",'DATA TABLE'!$P$19&amp;"-"&amp;'DATA TABLE'!$Q$19,"")</f>
        <v/>
      </c>
    </row>
    <row r="60" spans="2:106" ht="15.75" thickBot="1">
      <c r="B60" s="36"/>
      <c r="C60" s="26"/>
      <c r="D60" s="28" t="str">
        <f>IF(C59&lt;&gt;"",'DATA TABLE'!$L$19+'DATA TABLE'!$M$19,"")</f>
        <v/>
      </c>
      <c r="E60" s="26"/>
      <c r="F60" s="28" t="str">
        <f>IF(E59&lt;&gt;"",'DATA TABLE'!$L$19+'DATA TABLE'!$M$19,"")</f>
        <v/>
      </c>
      <c r="G60" s="26"/>
      <c r="H60" s="28" t="str">
        <f>IF(G59&lt;&gt;"",'DATA TABLE'!$L$19+'DATA TABLE'!$M$19,"")</f>
        <v/>
      </c>
      <c r="I60" s="26"/>
      <c r="J60" s="28" t="str">
        <f>IF(I59&lt;&gt;"",'DATA TABLE'!$L$19+'DATA TABLE'!$M$19,"")</f>
        <v/>
      </c>
      <c r="K60" s="26"/>
      <c r="L60" s="28" t="str">
        <f>IF(K59&lt;&gt;"",'DATA TABLE'!$L$19+'DATA TABLE'!$M$19,"")</f>
        <v/>
      </c>
      <c r="M60" s="26"/>
      <c r="N60" s="28" t="str">
        <f>IF(M59&lt;&gt;"",'DATA TABLE'!$L$19+'DATA TABLE'!$M$19,"")</f>
        <v/>
      </c>
      <c r="O60" s="26"/>
      <c r="P60" s="28" t="str">
        <f>IF(O59&lt;&gt;"",'DATA TABLE'!$L$19+'DATA TABLE'!$M$19,"")</f>
        <v/>
      </c>
      <c r="Q60" s="26"/>
      <c r="R60" s="28" t="str">
        <f>IF(Q59&lt;&gt;"",'DATA TABLE'!$L$19+'DATA TABLE'!$M$19,"")</f>
        <v/>
      </c>
      <c r="S60" s="26"/>
      <c r="T60" s="28" t="str">
        <f>IF(S59&lt;&gt;"",'DATA TABLE'!$L$19+'DATA TABLE'!$M$19,"")</f>
        <v/>
      </c>
      <c r="U60" s="26"/>
      <c r="V60" s="28" t="str">
        <f>IF(U59&lt;&gt;"",'DATA TABLE'!$L$19+'DATA TABLE'!$M$19,"")</f>
        <v/>
      </c>
      <c r="W60" s="26"/>
      <c r="X60" s="28" t="str">
        <f>IF(W59&lt;&gt;"",'DATA TABLE'!$L$19+'DATA TABLE'!$M$19,"")</f>
        <v/>
      </c>
      <c r="Y60" s="26"/>
      <c r="Z60" s="28" t="str">
        <f>IF(Y59&lt;&gt;"",'DATA TABLE'!$L$19+'DATA TABLE'!$M$19,"")</f>
        <v/>
      </c>
      <c r="AA60" s="26"/>
      <c r="AB60" s="28" t="str">
        <f>IF(AA59&lt;&gt;"",'DATA TABLE'!$L$19+'DATA TABLE'!$M$19,"")</f>
        <v/>
      </c>
      <c r="AC60" s="26"/>
      <c r="AD60" s="28" t="str">
        <f>IF(AC59&lt;&gt;"",'DATA TABLE'!$L$19+'DATA TABLE'!$M$19,"")</f>
        <v/>
      </c>
      <c r="AE60" s="26"/>
      <c r="AF60" s="28" t="str">
        <f>IF(AE59&lt;&gt;"",'DATA TABLE'!$L$19+'DATA TABLE'!$M$19,"")</f>
        <v/>
      </c>
      <c r="AG60" s="26"/>
      <c r="AH60" s="28" t="str">
        <f>IF(AG59&lt;&gt;"",'DATA TABLE'!$L$19+'DATA TABLE'!$M$19,"")</f>
        <v/>
      </c>
      <c r="AI60" s="26"/>
      <c r="AJ60" s="28" t="str">
        <f>IF(AI59&lt;&gt;"",'DATA TABLE'!$L$19+'DATA TABLE'!$M$19,"")</f>
        <v/>
      </c>
      <c r="AK60" s="26"/>
      <c r="AL60" s="28" t="str">
        <f>IF(AK59&lt;&gt;"",'DATA TABLE'!$L$19+'DATA TABLE'!$M$19,"")</f>
        <v/>
      </c>
      <c r="AM60" s="26"/>
      <c r="AN60" s="28" t="str">
        <f>IF(AM59&lt;&gt;"",'DATA TABLE'!$L$19+'DATA TABLE'!$M$19,"")</f>
        <v/>
      </c>
      <c r="AO60" s="26"/>
      <c r="AP60" s="28" t="str">
        <f>IF(AO59&lt;&gt;"",'DATA TABLE'!$L$19+'DATA TABLE'!$M$19,"")</f>
        <v/>
      </c>
      <c r="AQ60" s="26"/>
      <c r="AR60" s="28" t="str">
        <f>IF(AQ59&lt;&gt;"",'DATA TABLE'!$L$19+'DATA TABLE'!$M$19,"")</f>
        <v/>
      </c>
      <c r="AS60" s="26"/>
      <c r="AT60" s="28" t="str">
        <f>IF(AS59&lt;&gt;"",'DATA TABLE'!$L$19+'DATA TABLE'!$M$19,"")</f>
        <v/>
      </c>
      <c r="AU60" s="26"/>
      <c r="AV60" s="28" t="str">
        <f>IF(AU59&lt;&gt;"",'DATA TABLE'!$L$19+'DATA TABLE'!$M$19,"")</f>
        <v/>
      </c>
      <c r="AW60" s="26"/>
      <c r="AX60" s="28" t="str">
        <f>IF(AW59&lt;&gt;"",'DATA TABLE'!$L$19+'DATA TABLE'!$M$19,"")</f>
        <v/>
      </c>
      <c r="AY60" s="26"/>
      <c r="AZ60" s="28" t="str">
        <f>IF(AY59&lt;&gt;"",'DATA TABLE'!$L$19+'DATA TABLE'!$M$19,"")</f>
        <v/>
      </c>
      <c r="BA60" s="26"/>
      <c r="BB60" s="28" t="str">
        <f>IF(BA59&lt;&gt;"",'DATA TABLE'!$L$19+'DATA TABLE'!$M$19,"")</f>
        <v/>
      </c>
      <c r="BC60" s="26"/>
      <c r="BD60" s="28" t="str">
        <f>IF(BC59&lt;&gt;"",'DATA TABLE'!$L$19+'DATA TABLE'!$M$19,"")</f>
        <v/>
      </c>
      <c r="BE60" s="26"/>
      <c r="BF60" s="28" t="str">
        <f>IF(BE59&lt;&gt;"",'DATA TABLE'!$L$19+'DATA TABLE'!$M$19,"")</f>
        <v/>
      </c>
      <c r="BG60" s="26"/>
      <c r="BH60" s="28" t="str">
        <f>IF(BG59&lt;&gt;"",'DATA TABLE'!$L$19+'DATA TABLE'!$M$19,"")</f>
        <v/>
      </c>
      <c r="BI60" s="26"/>
      <c r="BJ60" s="28" t="str">
        <f>IF(BI59&lt;&gt;"",'DATA TABLE'!$L$19+'DATA TABLE'!$M$19,"")</f>
        <v/>
      </c>
      <c r="BK60" s="26"/>
      <c r="BL60" s="28" t="str">
        <f>IF(BK59&lt;&gt;"",'DATA TABLE'!$L$19+'DATA TABLE'!$M$19,"")</f>
        <v/>
      </c>
      <c r="BM60" s="26"/>
      <c r="BN60" s="28" t="str">
        <f>IF(BM59&lt;&gt;"",'DATA TABLE'!$L$19+'DATA TABLE'!$M$19,"")</f>
        <v/>
      </c>
      <c r="BO60" s="26"/>
      <c r="BP60" s="28" t="str">
        <f>IF(BO59&lt;&gt;"",'DATA TABLE'!$L$19+'DATA TABLE'!$M$19,"")</f>
        <v/>
      </c>
      <c r="BQ60" s="26"/>
      <c r="BR60" s="28" t="str">
        <f>IF(BQ59&lt;&gt;"",'DATA TABLE'!$L$19+'DATA TABLE'!$M$19,"")</f>
        <v/>
      </c>
      <c r="BS60" s="26"/>
      <c r="BT60" s="28" t="str">
        <f>IF(BS59&lt;&gt;"",'DATA TABLE'!$L$19+'DATA TABLE'!$M$19,"")</f>
        <v/>
      </c>
      <c r="BU60" s="26"/>
      <c r="BV60" s="28" t="str">
        <f>IF(BU59&lt;&gt;"",'DATA TABLE'!$L$19+'DATA TABLE'!$M$19,"")</f>
        <v/>
      </c>
      <c r="BW60" s="26"/>
      <c r="BX60" s="28" t="str">
        <f>IF(BW59&lt;&gt;"",'DATA TABLE'!$L$19+'DATA TABLE'!$M$19,"")</f>
        <v/>
      </c>
      <c r="BY60" s="26"/>
      <c r="BZ60" s="28" t="str">
        <f>IF(BY59&lt;&gt;"",'DATA TABLE'!$L$19+'DATA TABLE'!$M$19,"")</f>
        <v/>
      </c>
      <c r="CA60" s="26"/>
      <c r="CB60" s="28" t="str">
        <f>IF(CA59&lt;&gt;"",'DATA TABLE'!$L$19+'DATA TABLE'!$M$19,"")</f>
        <v/>
      </c>
      <c r="CC60" s="26"/>
      <c r="CD60" s="28" t="str">
        <f>IF(CC59&lt;&gt;"",'DATA TABLE'!$L$19+'DATA TABLE'!$M$19,"")</f>
        <v/>
      </c>
      <c r="CE60" s="26"/>
      <c r="CF60" s="28" t="str">
        <f>IF(CE59&lt;&gt;"",'DATA TABLE'!$L$19+'DATA TABLE'!$M$19,"")</f>
        <v/>
      </c>
      <c r="CG60" s="26"/>
      <c r="CH60" s="28" t="str">
        <f>IF(CG59&lt;&gt;"",'DATA TABLE'!$L$19+'DATA TABLE'!$M$19,"")</f>
        <v/>
      </c>
      <c r="CI60" s="26"/>
      <c r="CJ60" s="28" t="str">
        <f>IF(CI59&lt;&gt;"",'DATA TABLE'!$L$19+'DATA TABLE'!$M$19,"")</f>
        <v/>
      </c>
      <c r="CK60" s="26"/>
      <c r="CL60" s="28" t="str">
        <f>IF(CK59&lt;&gt;"",'DATA TABLE'!$L$19+'DATA TABLE'!$M$19,"")</f>
        <v/>
      </c>
      <c r="CM60" s="26"/>
      <c r="CN60" s="28" t="str">
        <f>IF(CM59&lt;&gt;"",'DATA TABLE'!$L$19+'DATA TABLE'!$M$19,"")</f>
        <v/>
      </c>
      <c r="CO60" s="26"/>
      <c r="CP60" s="28" t="str">
        <f>IF(CO59&lt;&gt;"",'DATA TABLE'!$L$19+'DATA TABLE'!$M$19,"")</f>
        <v/>
      </c>
      <c r="CQ60" s="26"/>
      <c r="CR60" s="28" t="str">
        <f>IF(CQ59&lt;&gt;"",'DATA TABLE'!$L$19+'DATA TABLE'!$M$19,"")</f>
        <v/>
      </c>
      <c r="CS60" s="26"/>
      <c r="CT60" s="28" t="str">
        <f>IF(CS59&lt;&gt;"",'DATA TABLE'!$L$19+'DATA TABLE'!$M$19,"")</f>
        <v/>
      </c>
      <c r="CU60" s="26"/>
      <c r="CV60" s="28" t="str">
        <f>IF(CU59&lt;&gt;"",'DATA TABLE'!$L$19+'DATA TABLE'!$M$19,"")</f>
        <v/>
      </c>
      <c r="CW60" s="26"/>
      <c r="CX60" s="28" t="str">
        <f>IF(CW59&lt;&gt;"",'DATA TABLE'!$L$19+'DATA TABLE'!$M$19,"")</f>
        <v/>
      </c>
      <c r="CY60" s="26"/>
      <c r="CZ60" s="28" t="str">
        <f>IF(CY59&lt;&gt;"",'DATA TABLE'!$L$19+'DATA TABLE'!$M$19,"")</f>
        <v/>
      </c>
      <c r="DA60" s="26"/>
      <c r="DB60" s="28" t="str">
        <f>IF(DA59&lt;&gt;"",'DATA TABLE'!$L$19+'DATA TABLE'!$M$19,"")</f>
        <v/>
      </c>
    </row>
    <row r="61" spans="2:106">
      <c r="B61" s="35" t="str">
        <f>+'DATA TABLE'!C71&amp;" ||  "&amp;'DATA TABLE'!H71</f>
        <v xml:space="preserve"> ||  </v>
      </c>
      <c r="C61" s="27" t="str">
        <f>IF(WEEKNUM('DATA TABLE'!$V$19,1)=SCHEDULE!C60,'DATA TABLE'!$V$19,"")</f>
        <v/>
      </c>
      <c r="D61" s="25" t="str">
        <f>IF(C61&lt;&gt;"",'DATA TABLE'!$P$19&amp;"-"&amp;'DATA TABLE'!$Q$19,"")</f>
        <v/>
      </c>
      <c r="E61" s="27" t="str">
        <f>IF(WEEKNUM('DATA TABLE'!$V$19,1)=SCHEDULE!E60,'DATA TABLE'!$V$19,"")</f>
        <v/>
      </c>
      <c r="F61" s="25" t="str">
        <f>IF(E61&lt;&gt;"",'DATA TABLE'!$P$19&amp;"-"&amp;'DATA TABLE'!$Q$19,"")</f>
        <v/>
      </c>
      <c r="G61" s="27" t="str">
        <f>IF(WEEKNUM('DATA TABLE'!$V$19,1)=SCHEDULE!G60,'DATA TABLE'!$V$19,"")</f>
        <v/>
      </c>
      <c r="H61" s="25" t="str">
        <f>IF(G61&lt;&gt;"",'DATA TABLE'!$P$19&amp;"-"&amp;'DATA TABLE'!$Q$19,"")</f>
        <v/>
      </c>
      <c r="I61" s="27" t="str">
        <f>IF(WEEKNUM('DATA TABLE'!$V$19,1)=SCHEDULE!I60,'DATA TABLE'!$V$19,"")</f>
        <v/>
      </c>
      <c r="J61" s="25" t="str">
        <f>IF(I61&lt;&gt;"",'DATA TABLE'!$P$19&amp;"-"&amp;'DATA TABLE'!$Q$19,"")</f>
        <v/>
      </c>
      <c r="K61" s="27" t="str">
        <f>IF(WEEKNUM('DATA TABLE'!$V$19,1)=SCHEDULE!K60,'DATA TABLE'!$V$19,"")</f>
        <v/>
      </c>
      <c r="L61" s="25" t="str">
        <f>IF(K61&lt;&gt;"",'DATA TABLE'!$P$19&amp;"-"&amp;'DATA TABLE'!$Q$19,"")</f>
        <v/>
      </c>
      <c r="M61" s="27" t="str">
        <f>IF(WEEKNUM('DATA TABLE'!$V$19,1)=SCHEDULE!M60,'DATA TABLE'!$V$19,"")</f>
        <v/>
      </c>
      <c r="N61" s="25" t="str">
        <f>IF(M61&lt;&gt;"",'DATA TABLE'!$P$19&amp;"-"&amp;'DATA TABLE'!$Q$19,"")</f>
        <v/>
      </c>
      <c r="O61" s="27" t="str">
        <f>IF(WEEKNUM('DATA TABLE'!$V$19,1)=SCHEDULE!O60,'DATA TABLE'!$V$19,"")</f>
        <v/>
      </c>
      <c r="P61" s="25" t="str">
        <f>IF(O61&lt;&gt;"",'DATA TABLE'!$P$19&amp;"-"&amp;'DATA TABLE'!$Q$19,"")</f>
        <v/>
      </c>
      <c r="Q61" s="27" t="str">
        <f>IF(WEEKNUM('DATA TABLE'!$V$19,1)=SCHEDULE!Q60,'DATA TABLE'!$V$19,"")</f>
        <v/>
      </c>
      <c r="R61" s="25" t="str">
        <f>IF(Q61&lt;&gt;"",'DATA TABLE'!$P$19&amp;"-"&amp;'DATA TABLE'!$Q$19,"")</f>
        <v/>
      </c>
      <c r="S61" s="27" t="str">
        <f>IF(WEEKNUM('DATA TABLE'!$V$19,1)=SCHEDULE!S60,'DATA TABLE'!$V$19,"")</f>
        <v/>
      </c>
      <c r="T61" s="25" t="str">
        <f>IF(S61&lt;&gt;"",'DATA TABLE'!$P$19&amp;"-"&amp;'DATA TABLE'!$Q$19,"")</f>
        <v/>
      </c>
      <c r="U61" s="27" t="str">
        <f>IF(WEEKNUM('DATA TABLE'!$V$19,1)=SCHEDULE!U60,'DATA TABLE'!$V$19,"")</f>
        <v/>
      </c>
      <c r="V61" s="25" t="str">
        <f>IF(U61&lt;&gt;"",'DATA TABLE'!$P$19&amp;"-"&amp;'DATA TABLE'!$Q$19,"")</f>
        <v/>
      </c>
      <c r="W61" s="27" t="str">
        <f>IF(WEEKNUM('DATA TABLE'!$V$19,1)=SCHEDULE!W60,'DATA TABLE'!$V$19,"")</f>
        <v/>
      </c>
      <c r="X61" s="25" t="str">
        <f>IF(W61&lt;&gt;"",'DATA TABLE'!$P$19&amp;"-"&amp;'DATA TABLE'!$Q$19,"")</f>
        <v/>
      </c>
      <c r="Y61" s="27" t="str">
        <f>IF(WEEKNUM('DATA TABLE'!$V$19,1)=SCHEDULE!Y60,'DATA TABLE'!$V$19,"")</f>
        <v/>
      </c>
      <c r="Z61" s="25" t="str">
        <f>IF(Y61&lt;&gt;"",'DATA TABLE'!$P$19&amp;"-"&amp;'DATA TABLE'!$Q$19,"")</f>
        <v/>
      </c>
      <c r="AA61" s="27" t="str">
        <f>IF(WEEKNUM('DATA TABLE'!$V$19,1)=SCHEDULE!AA60,'DATA TABLE'!$V$19,"")</f>
        <v/>
      </c>
      <c r="AB61" s="25" t="str">
        <f>IF(AA61&lt;&gt;"",'DATA TABLE'!$P$19&amp;"-"&amp;'DATA TABLE'!$Q$19,"")</f>
        <v/>
      </c>
      <c r="AC61" s="27" t="str">
        <f>IF(WEEKNUM('DATA TABLE'!$V$19,1)=SCHEDULE!AC60,'DATA TABLE'!$V$19,"")</f>
        <v/>
      </c>
      <c r="AD61" s="25" t="str">
        <f>IF(AC61&lt;&gt;"",'DATA TABLE'!$P$19&amp;"-"&amp;'DATA TABLE'!$Q$19,"")</f>
        <v/>
      </c>
      <c r="AE61" s="27" t="str">
        <f>IF(WEEKNUM('DATA TABLE'!$V$19,1)=SCHEDULE!AE60,'DATA TABLE'!$V$19,"")</f>
        <v/>
      </c>
      <c r="AF61" s="25" t="str">
        <f>IF(AE61&lt;&gt;"",'DATA TABLE'!$P$19&amp;"-"&amp;'DATA TABLE'!$Q$19,"")</f>
        <v/>
      </c>
      <c r="AG61" s="27" t="str">
        <f>IF(WEEKNUM('DATA TABLE'!$V$19,1)=SCHEDULE!AG60,'DATA TABLE'!$V$19,"")</f>
        <v/>
      </c>
      <c r="AH61" s="25" t="str">
        <f>IF(AG61&lt;&gt;"",'DATA TABLE'!$P$19&amp;"-"&amp;'DATA TABLE'!$Q$19,"")</f>
        <v/>
      </c>
      <c r="AI61" s="27" t="str">
        <f>IF(WEEKNUM('DATA TABLE'!$V$19,1)=SCHEDULE!AI60,'DATA TABLE'!$V$19,"")</f>
        <v/>
      </c>
      <c r="AJ61" s="25" t="str">
        <f>IF(AI61&lt;&gt;"",'DATA TABLE'!$P$19&amp;"-"&amp;'DATA TABLE'!$Q$19,"")</f>
        <v/>
      </c>
      <c r="AK61" s="27" t="str">
        <f>IF(WEEKNUM('DATA TABLE'!$V$19,1)=SCHEDULE!AK60,'DATA TABLE'!$V$19,"")</f>
        <v/>
      </c>
      <c r="AL61" s="25" t="str">
        <f>IF(AK61&lt;&gt;"",'DATA TABLE'!$P$19&amp;"-"&amp;'DATA TABLE'!$Q$19,"")</f>
        <v/>
      </c>
      <c r="AM61" s="27" t="str">
        <f>IF(WEEKNUM('DATA TABLE'!$V$19,1)=SCHEDULE!AM60,'DATA TABLE'!$V$19,"")</f>
        <v/>
      </c>
      <c r="AN61" s="25" t="str">
        <f>IF(AM61&lt;&gt;"",'DATA TABLE'!$P$19&amp;"-"&amp;'DATA TABLE'!$Q$19,"")</f>
        <v/>
      </c>
      <c r="AO61" s="27" t="str">
        <f>IF(WEEKNUM('DATA TABLE'!$V$19,1)=SCHEDULE!AO60,'DATA TABLE'!$V$19,"")</f>
        <v/>
      </c>
      <c r="AP61" s="25" t="str">
        <f>IF(AO61&lt;&gt;"",'DATA TABLE'!$P$19&amp;"-"&amp;'DATA TABLE'!$Q$19,"")</f>
        <v/>
      </c>
      <c r="AQ61" s="27" t="str">
        <f>IF(WEEKNUM('DATA TABLE'!$V$19,1)=SCHEDULE!AQ60,'DATA TABLE'!$V$19,"")</f>
        <v/>
      </c>
      <c r="AR61" s="25" t="str">
        <f>IF(AQ61&lt;&gt;"",'DATA TABLE'!$P$19&amp;"-"&amp;'DATA TABLE'!$Q$19,"")</f>
        <v/>
      </c>
      <c r="AS61" s="27" t="str">
        <f>IF(WEEKNUM('DATA TABLE'!$V$19,1)=SCHEDULE!AS60,'DATA TABLE'!$V$19,"")</f>
        <v/>
      </c>
      <c r="AT61" s="25" t="str">
        <f>IF(AS61&lt;&gt;"",'DATA TABLE'!$P$19&amp;"-"&amp;'DATA TABLE'!$Q$19,"")</f>
        <v/>
      </c>
      <c r="AU61" s="27" t="str">
        <f>IF(WEEKNUM('DATA TABLE'!$V$19,1)=SCHEDULE!AU60,'DATA TABLE'!$V$19,"")</f>
        <v/>
      </c>
      <c r="AV61" s="25" t="str">
        <f>IF(AU61&lt;&gt;"",'DATA TABLE'!$P$19&amp;"-"&amp;'DATA TABLE'!$Q$19,"")</f>
        <v/>
      </c>
      <c r="AW61" s="27" t="str">
        <f>IF(WEEKNUM('DATA TABLE'!$V$19,1)=SCHEDULE!AW60,'DATA TABLE'!$V$19,"")</f>
        <v/>
      </c>
      <c r="AX61" s="25" t="str">
        <f>IF(AW61&lt;&gt;"",'DATA TABLE'!$P$19&amp;"-"&amp;'DATA TABLE'!$Q$19,"")</f>
        <v/>
      </c>
      <c r="AY61" s="27" t="str">
        <f>IF(WEEKNUM('DATA TABLE'!$V$19,1)=SCHEDULE!AY60,'DATA TABLE'!$V$19,"")</f>
        <v/>
      </c>
      <c r="AZ61" s="25" t="str">
        <f>IF(AY61&lt;&gt;"",'DATA TABLE'!$P$19&amp;"-"&amp;'DATA TABLE'!$Q$19,"")</f>
        <v/>
      </c>
      <c r="BA61" s="27" t="str">
        <f>IF(WEEKNUM('DATA TABLE'!$V$19,1)=SCHEDULE!BA60,'DATA TABLE'!$V$19,"")</f>
        <v/>
      </c>
      <c r="BB61" s="25" t="str">
        <f>IF(BA61&lt;&gt;"",'DATA TABLE'!$P$19&amp;"-"&amp;'DATA TABLE'!$Q$19,"")</f>
        <v/>
      </c>
      <c r="BC61" s="27" t="str">
        <f>IF(WEEKNUM('DATA TABLE'!$V$19,1)=SCHEDULE!BC60,'DATA TABLE'!$V$19,"")</f>
        <v/>
      </c>
      <c r="BD61" s="25" t="str">
        <f>IF(BC61&lt;&gt;"",'DATA TABLE'!$P$19&amp;"-"&amp;'DATA TABLE'!$Q$19,"")</f>
        <v/>
      </c>
      <c r="BE61" s="27" t="str">
        <f>IF(WEEKNUM('DATA TABLE'!$V$19,1)=SCHEDULE!BE60,'DATA TABLE'!$V$19,"")</f>
        <v/>
      </c>
      <c r="BF61" s="25" t="str">
        <f>IF(BE61&lt;&gt;"",'DATA TABLE'!$P$19&amp;"-"&amp;'DATA TABLE'!$Q$19,"")</f>
        <v/>
      </c>
      <c r="BG61" s="27" t="str">
        <f>IF(WEEKNUM('DATA TABLE'!$V$19,1)=SCHEDULE!BG60,'DATA TABLE'!$V$19,"")</f>
        <v/>
      </c>
      <c r="BH61" s="25" t="str">
        <f>IF(BG61&lt;&gt;"",'DATA TABLE'!$P$19&amp;"-"&amp;'DATA TABLE'!$Q$19,"")</f>
        <v/>
      </c>
      <c r="BI61" s="27" t="str">
        <f>IF(WEEKNUM('DATA TABLE'!$V$19,1)=SCHEDULE!BI60,'DATA TABLE'!$V$19,"")</f>
        <v/>
      </c>
      <c r="BJ61" s="25" t="str">
        <f>IF(BI61&lt;&gt;"",'DATA TABLE'!$P$19&amp;"-"&amp;'DATA TABLE'!$Q$19,"")</f>
        <v/>
      </c>
      <c r="BK61" s="27" t="str">
        <f>IF(WEEKNUM('DATA TABLE'!$V$19,1)=SCHEDULE!BK60,'DATA TABLE'!$V$19,"")</f>
        <v/>
      </c>
      <c r="BL61" s="25" t="str">
        <f>IF(BK61&lt;&gt;"",'DATA TABLE'!$P$19&amp;"-"&amp;'DATA TABLE'!$Q$19,"")</f>
        <v/>
      </c>
      <c r="BM61" s="27" t="str">
        <f>IF(WEEKNUM('DATA TABLE'!$V$19,1)=SCHEDULE!BM60,'DATA TABLE'!$V$19,"")</f>
        <v/>
      </c>
      <c r="BN61" s="25" t="str">
        <f>IF(BM61&lt;&gt;"",'DATA TABLE'!$P$19&amp;"-"&amp;'DATA TABLE'!$Q$19,"")</f>
        <v/>
      </c>
      <c r="BO61" s="27" t="str">
        <f>IF(WEEKNUM('DATA TABLE'!$V$19,1)=SCHEDULE!BO60,'DATA TABLE'!$V$19,"")</f>
        <v/>
      </c>
      <c r="BP61" s="25" t="str">
        <f>IF(BO61&lt;&gt;"",'DATA TABLE'!$P$19&amp;"-"&amp;'DATA TABLE'!$Q$19,"")</f>
        <v/>
      </c>
      <c r="BQ61" s="27" t="str">
        <f>IF(WEEKNUM('DATA TABLE'!$V$19,1)=SCHEDULE!BQ60,'DATA TABLE'!$V$19,"")</f>
        <v/>
      </c>
      <c r="BR61" s="25" t="str">
        <f>IF(BQ61&lt;&gt;"",'DATA TABLE'!$P$19&amp;"-"&amp;'DATA TABLE'!$Q$19,"")</f>
        <v/>
      </c>
      <c r="BS61" s="27" t="str">
        <f>IF(WEEKNUM('DATA TABLE'!$V$19,1)=SCHEDULE!BS60,'DATA TABLE'!$V$19,"")</f>
        <v/>
      </c>
      <c r="BT61" s="25" t="str">
        <f>IF(BS61&lt;&gt;"",'DATA TABLE'!$P$19&amp;"-"&amp;'DATA TABLE'!$Q$19,"")</f>
        <v/>
      </c>
      <c r="BU61" s="27" t="str">
        <f>IF(WEEKNUM('DATA TABLE'!$V$19,1)=SCHEDULE!BU60,'DATA TABLE'!$V$19,"")</f>
        <v/>
      </c>
      <c r="BV61" s="25" t="str">
        <f>IF(BU61&lt;&gt;"",'DATA TABLE'!$P$19&amp;"-"&amp;'DATA TABLE'!$Q$19,"")</f>
        <v/>
      </c>
      <c r="BW61" s="27" t="str">
        <f>IF(WEEKNUM('DATA TABLE'!$V$19,1)=SCHEDULE!BW60,'DATA TABLE'!$V$19,"")</f>
        <v/>
      </c>
      <c r="BX61" s="25" t="str">
        <f>IF(BW61&lt;&gt;"",'DATA TABLE'!$P$19&amp;"-"&amp;'DATA TABLE'!$Q$19,"")</f>
        <v/>
      </c>
      <c r="BY61" s="27" t="str">
        <f>IF(WEEKNUM('DATA TABLE'!$V$19,1)=SCHEDULE!BY60,'DATA TABLE'!$V$19,"")</f>
        <v/>
      </c>
      <c r="BZ61" s="25" t="str">
        <f>IF(BY61&lt;&gt;"",'DATA TABLE'!$P$19&amp;"-"&amp;'DATA TABLE'!$Q$19,"")</f>
        <v/>
      </c>
      <c r="CA61" s="27" t="str">
        <f>IF(WEEKNUM('DATA TABLE'!$V$19,1)=SCHEDULE!CA60,'DATA TABLE'!$V$19,"")</f>
        <v/>
      </c>
      <c r="CB61" s="25" t="str">
        <f>IF(CA61&lt;&gt;"",'DATA TABLE'!$P$19&amp;"-"&amp;'DATA TABLE'!$Q$19,"")</f>
        <v/>
      </c>
      <c r="CC61" s="27" t="str">
        <f>IF(WEEKNUM('DATA TABLE'!$V$19,1)=SCHEDULE!CC60,'DATA TABLE'!$V$19,"")</f>
        <v/>
      </c>
      <c r="CD61" s="25" t="str">
        <f>IF(CC61&lt;&gt;"",'DATA TABLE'!$P$19&amp;"-"&amp;'DATA TABLE'!$Q$19,"")</f>
        <v/>
      </c>
      <c r="CE61" s="27" t="str">
        <f>IF(WEEKNUM('DATA TABLE'!$V$19,1)=SCHEDULE!CE60,'DATA TABLE'!$V$19,"")</f>
        <v/>
      </c>
      <c r="CF61" s="25" t="str">
        <f>IF(CE61&lt;&gt;"",'DATA TABLE'!$P$19&amp;"-"&amp;'DATA TABLE'!$Q$19,"")</f>
        <v/>
      </c>
      <c r="CG61" s="27" t="str">
        <f>IF(WEEKNUM('DATA TABLE'!$V$19,1)=SCHEDULE!CG60,'DATA TABLE'!$V$19,"")</f>
        <v/>
      </c>
      <c r="CH61" s="25" t="str">
        <f>IF(CG61&lt;&gt;"",'DATA TABLE'!$P$19&amp;"-"&amp;'DATA TABLE'!$Q$19,"")</f>
        <v/>
      </c>
      <c r="CI61" s="27" t="str">
        <f>IF(WEEKNUM('DATA TABLE'!$V$19,1)=SCHEDULE!CI60,'DATA TABLE'!$V$19,"")</f>
        <v/>
      </c>
      <c r="CJ61" s="25" t="str">
        <f>IF(CI61&lt;&gt;"",'DATA TABLE'!$P$19&amp;"-"&amp;'DATA TABLE'!$Q$19,"")</f>
        <v/>
      </c>
      <c r="CK61" s="27" t="str">
        <f>IF(WEEKNUM('DATA TABLE'!$V$19,1)=SCHEDULE!CK60,'DATA TABLE'!$V$19,"")</f>
        <v/>
      </c>
      <c r="CL61" s="25" t="str">
        <f>IF(CK61&lt;&gt;"",'DATA TABLE'!$P$19&amp;"-"&amp;'DATA TABLE'!$Q$19,"")</f>
        <v/>
      </c>
      <c r="CM61" s="27" t="str">
        <f>IF(WEEKNUM('DATA TABLE'!$V$19,1)=SCHEDULE!CM60,'DATA TABLE'!$V$19,"")</f>
        <v/>
      </c>
      <c r="CN61" s="25" t="str">
        <f>IF(CM61&lt;&gt;"",'DATA TABLE'!$P$19&amp;"-"&amp;'DATA TABLE'!$Q$19,"")</f>
        <v/>
      </c>
      <c r="CO61" s="27" t="str">
        <f>IF(WEEKNUM('DATA TABLE'!$V$19,1)=SCHEDULE!CO60,'DATA TABLE'!$V$19,"")</f>
        <v/>
      </c>
      <c r="CP61" s="25" t="str">
        <f>IF(CO61&lt;&gt;"",'DATA TABLE'!$P$19&amp;"-"&amp;'DATA TABLE'!$Q$19,"")</f>
        <v/>
      </c>
      <c r="CQ61" s="27" t="str">
        <f>IF(WEEKNUM('DATA TABLE'!$V$19,1)=SCHEDULE!CQ60,'DATA TABLE'!$V$19,"")</f>
        <v/>
      </c>
      <c r="CR61" s="25" t="str">
        <f>IF(CQ61&lt;&gt;"",'DATA TABLE'!$P$19&amp;"-"&amp;'DATA TABLE'!$Q$19,"")</f>
        <v/>
      </c>
      <c r="CS61" s="27" t="str">
        <f>IF(WEEKNUM('DATA TABLE'!$V$19,1)=SCHEDULE!CS60,'DATA TABLE'!$V$19,"")</f>
        <v/>
      </c>
      <c r="CT61" s="25" t="str">
        <f>IF(CS61&lt;&gt;"",'DATA TABLE'!$P$19&amp;"-"&amp;'DATA TABLE'!$Q$19,"")</f>
        <v/>
      </c>
      <c r="CU61" s="27" t="str">
        <f>IF(WEEKNUM('DATA TABLE'!$V$19,1)=SCHEDULE!CU60,'DATA TABLE'!$V$19,"")</f>
        <v/>
      </c>
      <c r="CV61" s="25" t="str">
        <f>IF(CU61&lt;&gt;"",'DATA TABLE'!$P$19&amp;"-"&amp;'DATA TABLE'!$Q$19,"")</f>
        <v/>
      </c>
      <c r="CW61" s="27" t="str">
        <f>IF(WEEKNUM('DATA TABLE'!$V$19,1)=SCHEDULE!CW60,'DATA TABLE'!$V$19,"")</f>
        <v/>
      </c>
      <c r="CX61" s="25" t="str">
        <f>IF(CW61&lt;&gt;"",'DATA TABLE'!$P$19&amp;"-"&amp;'DATA TABLE'!$Q$19,"")</f>
        <v/>
      </c>
      <c r="CY61" s="27" t="str">
        <f>IF(WEEKNUM('DATA TABLE'!$V$19,1)=SCHEDULE!CY60,'DATA TABLE'!$V$19,"")</f>
        <v/>
      </c>
      <c r="CZ61" s="25" t="str">
        <f>IF(CY61&lt;&gt;"",'DATA TABLE'!$P$19&amp;"-"&amp;'DATA TABLE'!$Q$19,"")</f>
        <v/>
      </c>
      <c r="DA61" s="27" t="str">
        <f>IF(WEEKNUM('DATA TABLE'!$V$19,1)=SCHEDULE!DA60,'DATA TABLE'!$V$19,"")</f>
        <v/>
      </c>
      <c r="DB61" s="25" t="str">
        <f>IF(DA61&lt;&gt;"",'DATA TABLE'!$P$19&amp;"-"&amp;'DATA TABLE'!$Q$19,"")</f>
        <v/>
      </c>
    </row>
    <row r="62" spans="2:106" ht="15.75" thickBot="1">
      <c r="B62" s="36"/>
      <c r="C62" s="26"/>
      <c r="D62" s="28" t="str">
        <f>IF(C61&lt;&gt;"",'DATA TABLE'!$L$19+'DATA TABLE'!$M$19,"")</f>
        <v/>
      </c>
      <c r="E62" s="26"/>
      <c r="F62" s="28" t="str">
        <f>IF(E61&lt;&gt;"",'DATA TABLE'!$L$19+'DATA TABLE'!$M$19,"")</f>
        <v/>
      </c>
      <c r="G62" s="26"/>
      <c r="H62" s="28" t="str">
        <f>IF(G61&lt;&gt;"",'DATA TABLE'!$L$19+'DATA TABLE'!$M$19,"")</f>
        <v/>
      </c>
      <c r="I62" s="26"/>
      <c r="J62" s="28" t="str">
        <f>IF(I61&lt;&gt;"",'DATA TABLE'!$L$19+'DATA TABLE'!$M$19,"")</f>
        <v/>
      </c>
      <c r="K62" s="26"/>
      <c r="L62" s="28" t="str">
        <f>IF(K61&lt;&gt;"",'DATA TABLE'!$L$19+'DATA TABLE'!$M$19,"")</f>
        <v/>
      </c>
      <c r="M62" s="26"/>
      <c r="N62" s="28" t="str">
        <f>IF(M61&lt;&gt;"",'DATA TABLE'!$L$19+'DATA TABLE'!$M$19,"")</f>
        <v/>
      </c>
      <c r="O62" s="26"/>
      <c r="P62" s="28" t="str">
        <f>IF(O61&lt;&gt;"",'DATA TABLE'!$L$19+'DATA TABLE'!$M$19,"")</f>
        <v/>
      </c>
      <c r="Q62" s="26"/>
      <c r="R62" s="28" t="str">
        <f>IF(Q61&lt;&gt;"",'DATA TABLE'!$L$19+'DATA TABLE'!$M$19,"")</f>
        <v/>
      </c>
      <c r="S62" s="26"/>
      <c r="T62" s="28" t="str">
        <f>IF(S61&lt;&gt;"",'DATA TABLE'!$L$19+'DATA TABLE'!$M$19,"")</f>
        <v/>
      </c>
      <c r="U62" s="26"/>
      <c r="V62" s="28" t="str">
        <f>IF(U61&lt;&gt;"",'DATA TABLE'!$L$19+'DATA TABLE'!$M$19,"")</f>
        <v/>
      </c>
      <c r="W62" s="26"/>
      <c r="X62" s="28" t="str">
        <f>IF(W61&lt;&gt;"",'DATA TABLE'!$L$19+'DATA TABLE'!$M$19,"")</f>
        <v/>
      </c>
      <c r="Y62" s="26"/>
      <c r="Z62" s="28" t="str">
        <f>IF(Y61&lt;&gt;"",'DATA TABLE'!$L$19+'DATA TABLE'!$M$19,"")</f>
        <v/>
      </c>
      <c r="AA62" s="26"/>
      <c r="AB62" s="28" t="str">
        <f>IF(AA61&lt;&gt;"",'DATA TABLE'!$L$19+'DATA TABLE'!$M$19,"")</f>
        <v/>
      </c>
      <c r="AC62" s="26"/>
      <c r="AD62" s="28" t="str">
        <f>IF(AC61&lt;&gt;"",'DATA TABLE'!$L$19+'DATA TABLE'!$M$19,"")</f>
        <v/>
      </c>
      <c r="AE62" s="26"/>
      <c r="AF62" s="28" t="str">
        <f>IF(AE61&lt;&gt;"",'DATA TABLE'!$L$19+'DATA TABLE'!$M$19,"")</f>
        <v/>
      </c>
      <c r="AG62" s="26"/>
      <c r="AH62" s="28" t="str">
        <f>IF(AG61&lt;&gt;"",'DATA TABLE'!$L$19+'DATA TABLE'!$M$19,"")</f>
        <v/>
      </c>
      <c r="AI62" s="26"/>
      <c r="AJ62" s="28" t="str">
        <f>IF(AI61&lt;&gt;"",'DATA TABLE'!$L$19+'DATA TABLE'!$M$19,"")</f>
        <v/>
      </c>
      <c r="AK62" s="26"/>
      <c r="AL62" s="28" t="str">
        <f>IF(AK61&lt;&gt;"",'DATA TABLE'!$L$19+'DATA TABLE'!$M$19,"")</f>
        <v/>
      </c>
      <c r="AM62" s="26"/>
      <c r="AN62" s="28" t="str">
        <f>IF(AM61&lt;&gt;"",'DATA TABLE'!$L$19+'DATA TABLE'!$M$19,"")</f>
        <v/>
      </c>
      <c r="AO62" s="26"/>
      <c r="AP62" s="28" t="str">
        <f>IF(AO61&lt;&gt;"",'DATA TABLE'!$L$19+'DATA TABLE'!$M$19,"")</f>
        <v/>
      </c>
      <c r="AQ62" s="26"/>
      <c r="AR62" s="28" t="str">
        <f>IF(AQ61&lt;&gt;"",'DATA TABLE'!$L$19+'DATA TABLE'!$M$19,"")</f>
        <v/>
      </c>
      <c r="AS62" s="26"/>
      <c r="AT62" s="28" t="str">
        <f>IF(AS61&lt;&gt;"",'DATA TABLE'!$L$19+'DATA TABLE'!$M$19,"")</f>
        <v/>
      </c>
      <c r="AU62" s="26"/>
      <c r="AV62" s="28" t="str">
        <f>IF(AU61&lt;&gt;"",'DATA TABLE'!$L$19+'DATA TABLE'!$M$19,"")</f>
        <v/>
      </c>
      <c r="AW62" s="26"/>
      <c r="AX62" s="28" t="str">
        <f>IF(AW61&lt;&gt;"",'DATA TABLE'!$L$19+'DATA TABLE'!$M$19,"")</f>
        <v/>
      </c>
      <c r="AY62" s="26"/>
      <c r="AZ62" s="28" t="str">
        <f>IF(AY61&lt;&gt;"",'DATA TABLE'!$L$19+'DATA TABLE'!$M$19,"")</f>
        <v/>
      </c>
      <c r="BA62" s="26"/>
      <c r="BB62" s="28" t="str">
        <f>IF(BA61&lt;&gt;"",'DATA TABLE'!$L$19+'DATA TABLE'!$M$19,"")</f>
        <v/>
      </c>
      <c r="BC62" s="26"/>
      <c r="BD62" s="28" t="str">
        <f>IF(BC61&lt;&gt;"",'DATA TABLE'!$L$19+'DATA TABLE'!$M$19,"")</f>
        <v/>
      </c>
      <c r="BE62" s="26"/>
      <c r="BF62" s="28" t="str">
        <f>IF(BE61&lt;&gt;"",'DATA TABLE'!$L$19+'DATA TABLE'!$M$19,"")</f>
        <v/>
      </c>
      <c r="BG62" s="26"/>
      <c r="BH62" s="28" t="str">
        <f>IF(BG61&lt;&gt;"",'DATA TABLE'!$L$19+'DATA TABLE'!$M$19,"")</f>
        <v/>
      </c>
      <c r="BI62" s="26"/>
      <c r="BJ62" s="28" t="str">
        <f>IF(BI61&lt;&gt;"",'DATA TABLE'!$L$19+'DATA TABLE'!$M$19,"")</f>
        <v/>
      </c>
      <c r="BK62" s="26"/>
      <c r="BL62" s="28" t="str">
        <f>IF(BK61&lt;&gt;"",'DATA TABLE'!$L$19+'DATA TABLE'!$M$19,"")</f>
        <v/>
      </c>
      <c r="BM62" s="26"/>
      <c r="BN62" s="28" t="str">
        <f>IF(BM61&lt;&gt;"",'DATA TABLE'!$L$19+'DATA TABLE'!$M$19,"")</f>
        <v/>
      </c>
      <c r="BO62" s="26"/>
      <c r="BP62" s="28" t="str">
        <f>IF(BO61&lt;&gt;"",'DATA TABLE'!$L$19+'DATA TABLE'!$M$19,"")</f>
        <v/>
      </c>
      <c r="BQ62" s="26"/>
      <c r="BR62" s="28" t="str">
        <f>IF(BQ61&lt;&gt;"",'DATA TABLE'!$L$19+'DATA TABLE'!$M$19,"")</f>
        <v/>
      </c>
      <c r="BS62" s="26"/>
      <c r="BT62" s="28" t="str">
        <f>IF(BS61&lt;&gt;"",'DATA TABLE'!$L$19+'DATA TABLE'!$M$19,"")</f>
        <v/>
      </c>
      <c r="BU62" s="26"/>
      <c r="BV62" s="28" t="str">
        <f>IF(BU61&lt;&gt;"",'DATA TABLE'!$L$19+'DATA TABLE'!$M$19,"")</f>
        <v/>
      </c>
      <c r="BW62" s="26"/>
      <c r="BX62" s="28" t="str">
        <f>IF(BW61&lt;&gt;"",'DATA TABLE'!$L$19+'DATA TABLE'!$M$19,"")</f>
        <v/>
      </c>
      <c r="BY62" s="26"/>
      <c r="BZ62" s="28" t="str">
        <f>IF(BY61&lt;&gt;"",'DATA TABLE'!$L$19+'DATA TABLE'!$M$19,"")</f>
        <v/>
      </c>
      <c r="CA62" s="26"/>
      <c r="CB62" s="28" t="str">
        <f>IF(CA61&lt;&gt;"",'DATA TABLE'!$L$19+'DATA TABLE'!$M$19,"")</f>
        <v/>
      </c>
      <c r="CC62" s="26"/>
      <c r="CD62" s="28" t="str">
        <f>IF(CC61&lt;&gt;"",'DATA TABLE'!$L$19+'DATA TABLE'!$M$19,"")</f>
        <v/>
      </c>
      <c r="CE62" s="26"/>
      <c r="CF62" s="28" t="str">
        <f>IF(CE61&lt;&gt;"",'DATA TABLE'!$L$19+'DATA TABLE'!$M$19,"")</f>
        <v/>
      </c>
      <c r="CG62" s="26"/>
      <c r="CH62" s="28" t="str">
        <f>IF(CG61&lt;&gt;"",'DATA TABLE'!$L$19+'DATA TABLE'!$M$19,"")</f>
        <v/>
      </c>
      <c r="CI62" s="26"/>
      <c r="CJ62" s="28" t="str">
        <f>IF(CI61&lt;&gt;"",'DATA TABLE'!$L$19+'DATA TABLE'!$M$19,"")</f>
        <v/>
      </c>
      <c r="CK62" s="26"/>
      <c r="CL62" s="28" t="str">
        <f>IF(CK61&lt;&gt;"",'DATA TABLE'!$L$19+'DATA TABLE'!$M$19,"")</f>
        <v/>
      </c>
      <c r="CM62" s="26"/>
      <c r="CN62" s="28" t="str">
        <f>IF(CM61&lt;&gt;"",'DATA TABLE'!$L$19+'DATA TABLE'!$M$19,"")</f>
        <v/>
      </c>
      <c r="CO62" s="26"/>
      <c r="CP62" s="28" t="str">
        <f>IF(CO61&lt;&gt;"",'DATA TABLE'!$L$19+'DATA TABLE'!$M$19,"")</f>
        <v/>
      </c>
      <c r="CQ62" s="26"/>
      <c r="CR62" s="28" t="str">
        <f>IF(CQ61&lt;&gt;"",'DATA TABLE'!$L$19+'DATA TABLE'!$M$19,"")</f>
        <v/>
      </c>
      <c r="CS62" s="26"/>
      <c r="CT62" s="28" t="str">
        <f>IF(CS61&lt;&gt;"",'DATA TABLE'!$L$19+'DATA TABLE'!$M$19,"")</f>
        <v/>
      </c>
      <c r="CU62" s="26"/>
      <c r="CV62" s="28" t="str">
        <f>IF(CU61&lt;&gt;"",'DATA TABLE'!$L$19+'DATA TABLE'!$M$19,"")</f>
        <v/>
      </c>
      <c r="CW62" s="26"/>
      <c r="CX62" s="28" t="str">
        <f>IF(CW61&lt;&gt;"",'DATA TABLE'!$L$19+'DATA TABLE'!$M$19,"")</f>
        <v/>
      </c>
      <c r="CY62" s="26"/>
      <c r="CZ62" s="28" t="str">
        <f>IF(CY61&lt;&gt;"",'DATA TABLE'!$L$19+'DATA TABLE'!$M$19,"")</f>
        <v/>
      </c>
      <c r="DA62" s="26"/>
      <c r="DB62" s="28" t="str">
        <f>IF(DA61&lt;&gt;"",'DATA TABLE'!$L$19+'DATA TABLE'!$M$19,"")</f>
        <v/>
      </c>
    </row>
  </sheetData>
  <mergeCells count="79">
    <mergeCell ref="B57:B58"/>
    <mergeCell ref="B59:B60"/>
    <mergeCell ref="B61:B62"/>
    <mergeCell ref="B45:B46"/>
    <mergeCell ref="B47:B48"/>
    <mergeCell ref="B49:B50"/>
    <mergeCell ref="B51:B52"/>
    <mergeCell ref="B53:B54"/>
    <mergeCell ref="B55:B56"/>
    <mergeCell ref="B43:B44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B39:B40"/>
    <mergeCell ref="B41:B42"/>
    <mergeCell ref="B19:B20"/>
    <mergeCell ref="C8:D8"/>
    <mergeCell ref="E8:F8"/>
    <mergeCell ref="G8:H8"/>
    <mergeCell ref="I8:J8"/>
    <mergeCell ref="B9:B10"/>
    <mergeCell ref="B11:B12"/>
    <mergeCell ref="B13:B14"/>
    <mergeCell ref="B15:B16"/>
    <mergeCell ref="B17:B18"/>
    <mergeCell ref="K8:L8"/>
    <mergeCell ref="M8:N8"/>
    <mergeCell ref="O8:P8"/>
    <mergeCell ref="Q8:R8"/>
    <mergeCell ref="S8:T8"/>
    <mergeCell ref="U8:V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AS8:AT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BQ8:BR8"/>
    <mergeCell ref="BS8:BT8"/>
    <mergeCell ref="BU8:BV8"/>
    <mergeCell ref="BW8:BX8"/>
    <mergeCell ref="BY8:BZ8"/>
    <mergeCell ref="CA8:CB8"/>
    <mergeCell ref="CC8:CD8"/>
    <mergeCell ref="CE8:CF8"/>
    <mergeCell ref="CG8:CH8"/>
    <mergeCell ref="CI8:CJ8"/>
    <mergeCell ref="CK8:CL8"/>
    <mergeCell ref="CW8:CX8"/>
    <mergeCell ref="CY8:CZ8"/>
    <mergeCell ref="DA8:DB8"/>
    <mergeCell ref="CM8:CN8"/>
    <mergeCell ref="CO8:CP8"/>
    <mergeCell ref="CQ8:CR8"/>
    <mergeCell ref="CS8:CT8"/>
    <mergeCell ref="CU8:CV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>
      <selection sqref="A1:W57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 TABLE</vt:lpstr>
      <vt:lpstr>SCHEDULE</vt:lpstr>
      <vt:lpstr>Sheet1</vt:lpstr>
    </vt:vector>
  </TitlesOfParts>
  <Company>Flowserve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Quirós</dc:creator>
  <cp:lastModifiedBy>gvaquerizo</cp:lastModifiedBy>
  <dcterms:created xsi:type="dcterms:W3CDTF">2011-10-14T09:29:53Z</dcterms:created>
  <dcterms:modified xsi:type="dcterms:W3CDTF">2011-10-24T09:48:24Z</dcterms:modified>
</cp:coreProperties>
</file>