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A32" i="1"/>
  <c r="AW32"/>
  <c r="AU32"/>
  <c r="AS32"/>
  <c r="AQ32"/>
  <c r="AO32"/>
  <c r="AM32"/>
  <c r="AK32"/>
  <c r="AI32"/>
  <c r="AG32"/>
  <c r="Y32"/>
  <c r="BA31"/>
  <c r="AW31"/>
  <c r="AU31"/>
  <c r="AS31"/>
  <c r="AQ31"/>
  <c r="AO31"/>
  <c r="AM31"/>
  <c r="AK31"/>
  <c r="AI31"/>
  <c r="AG31"/>
  <c r="Y31"/>
  <c r="BA30"/>
  <c r="AW30"/>
  <c r="AU30"/>
  <c r="AS30"/>
  <c r="AQ30"/>
  <c r="AO30"/>
  <c r="AM30"/>
  <c r="AK30"/>
  <c r="AI30"/>
  <c r="AG30"/>
  <c r="Y30"/>
  <c r="BA29"/>
  <c r="AW29"/>
  <c r="AU29"/>
  <c r="AS29"/>
  <c r="AQ29"/>
  <c r="AO29"/>
  <c r="AM29"/>
  <c r="AK29"/>
  <c r="AI29"/>
  <c r="AG29"/>
  <c r="Y29"/>
  <c r="BA28"/>
  <c r="AW28"/>
  <c r="AU28"/>
  <c r="AS28"/>
  <c r="AQ28"/>
  <c r="AO28"/>
  <c r="AM28"/>
  <c r="AK28"/>
  <c r="AI28"/>
  <c r="AG28"/>
  <c r="Y28"/>
  <c r="BA27"/>
  <c r="AW27"/>
  <c r="AU27"/>
  <c r="AS27"/>
  <c r="AQ27"/>
  <c r="AO27"/>
  <c r="AM27"/>
  <c r="AK27"/>
  <c r="AI27"/>
  <c r="AG27"/>
  <c r="Y27"/>
  <c r="BA26"/>
  <c r="AW26"/>
  <c r="AU26"/>
  <c r="AS26"/>
  <c r="AQ26"/>
  <c r="AO26"/>
  <c r="AM26"/>
  <c r="AK26"/>
  <c r="AI26"/>
  <c r="AG26"/>
  <c r="Y26"/>
  <c r="BA25"/>
  <c r="AW25"/>
  <c r="AU25"/>
  <c r="AS25"/>
  <c r="AQ25"/>
  <c r="AO25"/>
  <c r="AM25"/>
  <c r="AK25"/>
  <c r="AI25"/>
  <c r="AG25"/>
  <c r="Y25"/>
  <c r="BA24"/>
  <c r="AW24"/>
  <c r="AU24"/>
  <c r="AS24"/>
  <c r="AQ24"/>
  <c r="AO24"/>
  <c r="AM24"/>
  <c r="AK24"/>
  <c r="AI24"/>
  <c r="AG24"/>
  <c r="Y24"/>
  <c r="BA23"/>
  <c r="AW23"/>
  <c r="AU23"/>
  <c r="AS23"/>
  <c r="AQ23"/>
  <c r="AO23"/>
  <c r="AM23"/>
  <c r="AK23"/>
  <c r="AI23"/>
  <c r="AG23"/>
  <c r="Y23"/>
  <c r="AU22"/>
  <c r="AS22"/>
  <c r="AQ22"/>
  <c r="AO22"/>
  <c r="AM22"/>
  <c r="AK22"/>
  <c r="AI22"/>
  <c r="AG22"/>
  <c r="Y22"/>
  <c r="AU21"/>
  <c r="AS21"/>
  <c r="AQ21"/>
  <c r="AO21"/>
  <c r="AM21"/>
  <c r="AI21"/>
  <c r="AG21"/>
  <c r="Y21"/>
  <c r="AU20"/>
  <c r="AS20"/>
  <c r="AQ20"/>
  <c r="AO20"/>
  <c r="AM20"/>
  <c r="AI20"/>
  <c r="AG20"/>
  <c r="Y20"/>
  <c r="AU19"/>
  <c r="AS19"/>
  <c r="AQ19"/>
  <c r="AO19"/>
  <c r="AM19"/>
  <c r="AI19"/>
  <c r="AG19"/>
  <c r="Y19"/>
  <c r="AU18"/>
  <c r="AS18"/>
  <c r="AQ18"/>
  <c r="AO18"/>
  <c r="AM18"/>
  <c r="AI18"/>
  <c r="AG18"/>
  <c r="Y18"/>
  <c r="AU17"/>
  <c r="AS17"/>
  <c r="AQ17"/>
  <c r="AO17"/>
  <c r="AM17"/>
  <c r="AI17"/>
  <c r="AG17"/>
  <c r="Y17"/>
  <c r="AU16"/>
  <c r="AS16"/>
  <c r="AQ16"/>
  <c r="AO16"/>
  <c r="AM16"/>
  <c r="AI16"/>
  <c r="AG16"/>
  <c r="Y16"/>
  <c r="AU15"/>
  <c r="AS15"/>
  <c r="AQ15"/>
  <c r="AO15"/>
  <c r="AM15"/>
  <c r="AI15"/>
  <c r="AG15"/>
  <c r="Y15"/>
  <c r="AU14"/>
  <c r="AS14"/>
  <c r="AQ14"/>
  <c r="AO14"/>
  <c r="AM14"/>
  <c r="AI14"/>
  <c r="AG14"/>
  <c r="Y14"/>
  <c r="AU13"/>
  <c r="AS13"/>
  <c r="AQ13"/>
  <c r="AO13"/>
  <c r="AM13"/>
  <c r="AI13"/>
  <c r="AG13"/>
  <c r="Y13"/>
  <c r="AU12"/>
  <c r="AS12"/>
  <c r="AQ12"/>
  <c r="AO12"/>
  <c r="AM12"/>
  <c r="AI12"/>
  <c r="AG12"/>
  <c r="AU11"/>
  <c r="AS11"/>
  <c r="AQ11"/>
  <c r="AO11"/>
  <c r="AM11"/>
  <c r="AI11"/>
  <c r="AG11"/>
  <c r="BP7"/>
  <c r="BM4"/>
  <c r="AW11" l="1"/>
  <c r="BA11" s="1"/>
  <c r="AW12"/>
  <c r="BA12" s="1"/>
  <c r="AW13"/>
  <c r="BA13" s="1"/>
  <c r="AW14"/>
  <c r="BA14" s="1"/>
  <c r="AW15"/>
  <c r="BA15" s="1"/>
  <c r="AW16"/>
  <c r="BA16" s="1"/>
  <c r="AW17"/>
  <c r="BA17" s="1"/>
  <c r="AW18"/>
  <c r="BA18" s="1"/>
  <c r="AW19"/>
  <c r="BA19" s="1"/>
  <c r="AW20"/>
  <c r="BA20" s="1"/>
  <c r="AW21"/>
  <c r="BA21" s="1"/>
  <c r="AW22"/>
  <c r="BA22" s="1"/>
</calcChain>
</file>

<file path=xl/comments1.xml><?xml version="1.0" encoding="utf-8"?>
<comments xmlns="http://schemas.openxmlformats.org/spreadsheetml/2006/main">
  <authors>
    <author>Author</author>
  </authors>
  <commentList>
    <comment ref="F10" authorId="0">
      <text>
        <r>
          <rPr>
            <sz val="8"/>
            <color indexed="81"/>
            <rFont val="Tahoma"/>
            <family val="2"/>
          </rPr>
          <t xml:space="preserve">
DESCRIPCION DEL MATERIAL 
</t>
        </r>
      </text>
    </comment>
  </commentList>
</comments>
</file>

<file path=xl/sharedStrings.xml><?xml version="1.0" encoding="utf-8"?>
<sst xmlns="http://schemas.openxmlformats.org/spreadsheetml/2006/main" count="119" uniqueCount="92">
  <si>
    <t>Estado</t>
  </si>
  <si>
    <t>Estado1</t>
  </si>
  <si>
    <t>Estado2</t>
  </si>
  <si>
    <t>Estado3</t>
  </si>
  <si>
    <t>Estado4</t>
  </si>
  <si>
    <t>Estado5</t>
  </si>
  <si>
    <t>Estado6</t>
  </si>
  <si>
    <t>Si</t>
  </si>
  <si>
    <t>Disponible</t>
  </si>
  <si>
    <t>Conseguido</t>
  </si>
  <si>
    <t>Registrado</t>
  </si>
  <si>
    <t>Enviado</t>
  </si>
  <si>
    <t>Completo</t>
  </si>
  <si>
    <t>No</t>
  </si>
  <si>
    <t>No Disponible</t>
  </si>
  <si>
    <t>No Conseguido</t>
  </si>
  <si>
    <t>Pendiente</t>
  </si>
  <si>
    <t>Reclamado</t>
  </si>
  <si>
    <t>Incompleto</t>
  </si>
  <si>
    <t>Cliente</t>
  </si>
  <si>
    <t>Volver a Reclamar</t>
  </si>
  <si>
    <t>No disponible</t>
  </si>
  <si>
    <t>Solicitar</t>
  </si>
  <si>
    <t>Revisar Fecha</t>
  </si>
  <si>
    <t>INFORMACIÓN A INGENIERÍA</t>
  </si>
  <si>
    <t>Ventas</t>
  </si>
  <si>
    <t>OA</t>
  </si>
  <si>
    <t>BUY OUTS</t>
  </si>
  <si>
    <t>Motor</t>
  </si>
  <si>
    <t>Cierre mecanicos</t>
  </si>
  <si>
    <t>Otros</t>
  </si>
  <si>
    <t>TRANSFER PROCESS</t>
  </si>
  <si>
    <t>Respons. OA</t>
  </si>
  <si>
    <t>FECHA 
DE 
ENTREGA</t>
  </si>
  <si>
    <t>NUMERO/NOMBRE DEL PROYECTO</t>
  </si>
  <si>
    <t>NR PEDIDO ORACLE</t>
  </si>
  <si>
    <t>Descripción de "Proyectos"</t>
  </si>
  <si>
    <t>QTY</t>
  </si>
  <si>
    <t>Order Entry Form</t>
  </si>
  <si>
    <t>Oferta Contractual</t>
  </si>
  <si>
    <t>Pedido del Cliente</t>
  </si>
  <si>
    <t>CLIENTE</t>
  </si>
  <si>
    <t>Forma de Pago</t>
  </si>
  <si>
    <t>Condiciones de Envío (INCOTERMS)</t>
  </si>
  <si>
    <t>Direccion de facturacion fiscal</t>
  </si>
  <si>
    <t>Direccion de envio</t>
  </si>
  <si>
    <t>Crédito</t>
  </si>
  <si>
    <t>PMU</t>
  </si>
  <si>
    <t>RBS</t>
  </si>
  <si>
    <t>Items</t>
  </si>
  <si>
    <t>QCP</t>
  </si>
  <si>
    <t>Oracle Process</t>
  </si>
  <si>
    <t>Acuse de Pedido</t>
  </si>
  <si>
    <t>Booking Form</t>
  </si>
  <si>
    <t>Aprobación Booking</t>
  </si>
  <si>
    <t>Registro de Pedido</t>
  </si>
  <si>
    <t>Hoja de Estructura de Bomba</t>
  </si>
  <si>
    <t>Hoja de Datos de Bomba</t>
  </si>
  <si>
    <t>Plano de Bomba</t>
  </si>
  <si>
    <t>Cierre</t>
  </si>
  <si>
    <t>Plano Motor</t>
  </si>
  <si>
    <t>Fecha de Solicitud de Planos</t>
  </si>
  <si>
    <t>Hojas de datos</t>
  </si>
  <si>
    <t>Fecha de Solicitdud de Hojas de Datos</t>
  </si>
  <si>
    <t>Oferta comercial</t>
  </si>
  <si>
    <t>Fecha de Solicitud de Oferta Comercial</t>
  </si>
  <si>
    <t>Plano Cierre Mecanico</t>
  </si>
  <si>
    <t>Fecha de pregunta de planos</t>
  </si>
  <si>
    <t>Fecha de pedido de oferta comercial</t>
  </si>
  <si>
    <t>Plano</t>
  </si>
  <si>
    <t>Ingeniería Ready</t>
  </si>
  <si>
    <t>OTF en Red</t>
  </si>
  <si>
    <t>Fecha OTF Ready</t>
  </si>
  <si>
    <t>Fecha Reunión Transferencia</t>
  </si>
  <si>
    <t>Order Entry Process</t>
  </si>
  <si>
    <t>Observaciones</t>
  </si>
  <si>
    <t>Projet1</t>
  </si>
  <si>
    <t>XXX</t>
  </si>
  <si>
    <t/>
  </si>
  <si>
    <t>Projet2</t>
  </si>
  <si>
    <t>YYY</t>
  </si>
  <si>
    <t>Projet3</t>
  </si>
  <si>
    <t>ZZZ</t>
  </si>
  <si>
    <t>Projet4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</si>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</sst>
</file>

<file path=xl/styles.xml><?xml version="1.0" encoding="utf-8"?>
<styleSheet xmlns="http://schemas.openxmlformats.org/spreadsheetml/2006/main">
  <numFmts count="2">
    <numFmt numFmtId="164" formatCode="d/mm/yyyy;@"/>
    <numFmt numFmtId="165" formatCode="dd/mm/yyyy;@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26"/>
      <name val="Arial"/>
      <family val="2"/>
    </font>
    <font>
      <b/>
      <sz val="26"/>
      <color rgb="FFFFFFFF"/>
      <name val="Arial"/>
      <family val="2"/>
    </font>
    <font>
      <b/>
      <sz val="24"/>
      <name val="Arial"/>
      <family val="2"/>
    </font>
    <font>
      <b/>
      <sz val="24"/>
      <color theme="1"/>
      <name val="Arial"/>
      <family val="2"/>
    </font>
    <font>
      <b/>
      <sz val="24"/>
      <color theme="0"/>
      <name val="Arial"/>
      <family val="2"/>
    </font>
    <font>
      <b/>
      <sz val="12"/>
      <color theme="1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sz val="8"/>
      <color indexed="81"/>
      <name val="Tahoma"/>
      <family val="2"/>
    </font>
  </fonts>
  <fills count="1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00B050"/>
        </stop>
      </gradient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Protection="1"/>
    <xf numFmtId="164" fontId="1" fillId="0" borderId="0" xfId="0" applyNumberFormat="1" applyFont="1" applyProtection="1"/>
    <xf numFmtId="164" fontId="0" fillId="0" borderId="0" xfId="0" applyNumberFormat="1" applyProtection="1"/>
    <xf numFmtId="0" fontId="1" fillId="0" borderId="0" xfId="0" applyFont="1"/>
    <xf numFmtId="0" fontId="0" fillId="2" borderId="0" xfId="0" applyFill="1"/>
    <xf numFmtId="0" fontId="1" fillId="2" borderId="0" xfId="0" applyFont="1" applyFill="1"/>
    <xf numFmtId="0" fontId="1" fillId="3" borderId="0" xfId="0" applyFont="1" applyFill="1"/>
    <xf numFmtId="0" fontId="0" fillId="4" borderId="0" xfId="0" applyFill="1"/>
    <xf numFmtId="0" fontId="1" fillId="4" borderId="0" xfId="0" applyFont="1" applyFill="1"/>
    <xf numFmtId="0" fontId="1" fillId="5" borderId="0" xfId="0" applyFont="1" applyFill="1"/>
    <xf numFmtId="0" fontId="2" fillId="6" borderId="0" xfId="0" applyFont="1" applyFill="1"/>
    <xf numFmtId="0" fontId="1" fillId="7" borderId="0" xfId="0" applyFont="1" applyFill="1"/>
    <xf numFmtId="0" fontId="1" fillId="6" borderId="0" xfId="0" applyFont="1" applyFill="1"/>
    <xf numFmtId="0" fontId="3" fillId="0" borderId="0" xfId="0" applyFont="1" applyProtection="1"/>
    <xf numFmtId="0" fontId="4" fillId="8" borderId="0" xfId="0" applyFont="1" applyFill="1" applyAlignment="1" applyProtection="1">
      <alignment horizontal="center" vertical="center" wrapText="1"/>
    </xf>
    <xf numFmtId="164" fontId="3" fillId="0" borderId="0" xfId="0" applyNumberFormat="1" applyFont="1" applyProtection="1"/>
    <xf numFmtId="0" fontId="3" fillId="0" borderId="0" xfId="0" applyFont="1"/>
    <xf numFmtId="0" fontId="5" fillId="0" borderId="0" xfId="0" applyFont="1" applyProtection="1"/>
    <xf numFmtId="0" fontId="5" fillId="9" borderId="1" xfId="0" applyFont="1" applyFill="1" applyBorder="1" applyAlignment="1" applyProtection="1">
      <alignment horizontal="center" vertical="center"/>
    </xf>
    <xf numFmtId="0" fontId="5" fillId="9" borderId="2" xfId="0" applyFont="1" applyFill="1" applyBorder="1" applyAlignment="1" applyProtection="1">
      <alignment horizontal="center" vertical="center"/>
    </xf>
    <xf numFmtId="0" fontId="5" fillId="9" borderId="3" xfId="0" applyFont="1" applyFill="1" applyBorder="1" applyAlignment="1" applyProtection="1">
      <alignment horizontal="center" vertical="center"/>
    </xf>
    <xf numFmtId="0" fontId="6" fillId="10" borderId="1" xfId="0" applyFont="1" applyFill="1" applyBorder="1" applyAlignment="1" applyProtection="1">
      <alignment horizontal="center"/>
    </xf>
    <xf numFmtId="0" fontId="6" fillId="10" borderId="2" xfId="0" applyFont="1" applyFill="1" applyBorder="1" applyAlignment="1" applyProtection="1">
      <alignment horizontal="center"/>
    </xf>
    <xf numFmtId="0" fontId="6" fillId="10" borderId="3" xfId="0" applyFont="1" applyFill="1" applyBorder="1" applyAlignment="1" applyProtection="1">
      <alignment horizontal="center"/>
    </xf>
    <xf numFmtId="0" fontId="6" fillId="10" borderId="4" xfId="0" applyFont="1" applyFill="1" applyBorder="1" applyAlignment="1" applyProtection="1">
      <alignment horizontal="center" vertical="center"/>
    </xf>
    <xf numFmtId="0" fontId="6" fillId="10" borderId="5" xfId="0" applyFont="1" applyFill="1" applyBorder="1" applyAlignment="1" applyProtection="1">
      <alignment horizontal="center" vertical="center"/>
    </xf>
    <xf numFmtId="0" fontId="6" fillId="10" borderId="6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/>
    </xf>
    <xf numFmtId="0" fontId="6" fillId="12" borderId="2" xfId="0" applyFont="1" applyFill="1" applyBorder="1" applyAlignment="1" applyProtection="1">
      <alignment horizontal="center"/>
    </xf>
    <xf numFmtId="0" fontId="6" fillId="13" borderId="2" xfId="0" applyFont="1" applyFill="1" applyBorder="1" applyAlignment="1">
      <alignment horizontal="center"/>
    </xf>
    <xf numFmtId="0" fontId="7" fillId="11" borderId="1" xfId="0" applyFont="1" applyFill="1" applyBorder="1" applyAlignment="1" applyProtection="1">
      <alignment horizontal="center"/>
    </xf>
    <xf numFmtId="0" fontId="5" fillId="0" borderId="0" xfId="0" applyFont="1"/>
    <xf numFmtId="0" fontId="0" fillId="0" borderId="0" xfId="0" applyAlignment="1" applyProtection="1">
      <alignment wrapText="1"/>
    </xf>
    <xf numFmtId="1" fontId="8" fillId="14" borderId="1" xfId="0" applyNumberFormat="1" applyFont="1" applyFill="1" applyBorder="1" applyAlignment="1" applyProtection="1">
      <alignment horizontal="center" vertical="center" wrapText="1"/>
    </xf>
    <xf numFmtId="1" fontId="8" fillId="15" borderId="1" xfId="0" applyNumberFormat="1" applyFont="1" applyFill="1" applyBorder="1" applyAlignment="1" applyProtection="1">
      <alignment horizontal="center" vertical="center" wrapText="1"/>
    </xf>
    <xf numFmtId="165" fontId="8" fillId="14" borderId="1" xfId="0" applyNumberFormat="1" applyFont="1" applyFill="1" applyBorder="1" applyAlignment="1" applyProtection="1">
      <alignment horizontal="center" vertical="center" wrapText="1"/>
    </xf>
    <xf numFmtId="165" fontId="8" fillId="15" borderId="1" xfId="0" applyNumberFormat="1" applyFont="1" applyFill="1" applyBorder="1" applyAlignment="1" applyProtection="1">
      <alignment horizontal="center" vertical="center" wrapText="1"/>
    </xf>
    <xf numFmtId="0" fontId="8" fillId="15" borderId="1" xfId="0" applyFont="1" applyFill="1" applyBorder="1" applyAlignment="1" applyProtection="1">
      <alignment horizontal="center" vertical="center" wrapText="1"/>
    </xf>
    <xf numFmtId="0" fontId="8" fillId="7" borderId="1" xfId="0" applyFont="1" applyFill="1" applyBorder="1" applyAlignment="1" applyProtection="1">
      <alignment horizontal="center" vertical="center" wrapText="1"/>
    </xf>
    <xf numFmtId="0" fontId="8" fillId="15" borderId="7" xfId="0" applyNumberFormat="1" applyFont="1" applyFill="1" applyBorder="1" applyAlignment="1" applyProtection="1">
      <alignment horizontal="center" vertical="center" wrapText="1"/>
    </xf>
    <xf numFmtId="0" fontId="9" fillId="16" borderId="3" xfId="0" applyFont="1" applyFill="1" applyBorder="1" applyAlignment="1" applyProtection="1">
      <alignment horizontal="center" vertical="center" wrapText="1"/>
    </xf>
    <xf numFmtId="164" fontId="9" fillId="16" borderId="7" xfId="0" applyNumberFormat="1" applyFont="1" applyFill="1" applyBorder="1" applyAlignment="1" applyProtection="1">
      <alignment horizontal="center" vertical="center" wrapText="1"/>
    </xf>
    <xf numFmtId="0" fontId="9" fillId="16" borderId="7" xfId="0" applyFont="1" applyFill="1" applyBorder="1" applyAlignment="1" applyProtection="1">
      <alignment horizontal="center" vertical="center" wrapText="1"/>
    </xf>
    <xf numFmtId="0" fontId="9" fillId="17" borderId="3" xfId="0" applyFont="1" applyFill="1" applyBorder="1" applyAlignment="1" applyProtection="1">
      <alignment horizontal="center" vertical="center" wrapText="1"/>
    </xf>
    <xf numFmtId="164" fontId="9" fillId="17" borderId="7" xfId="0" applyNumberFormat="1" applyFont="1" applyFill="1" applyBorder="1" applyAlignment="1" applyProtection="1">
      <alignment horizontal="center" vertical="center" wrapText="1"/>
    </xf>
    <xf numFmtId="0" fontId="9" fillId="17" borderId="7" xfId="0" applyFont="1" applyFill="1" applyBorder="1" applyAlignment="1" applyProtection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8" fillId="7" borderId="7" xfId="0" applyFont="1" applyFill="1" applyBorder="1" applyAlignment="1" applyProtection="1">
      <alignment horizontal="center" vertical="center" wrapText="1"/>
    </xf>
    <xf numFmtId="164" fontId="8" fillId="7" borderId="3" xfId="0" applyNumberFormat="1" applyFont="1" applyFill="1" applyBorder="1" applyAlignment="1" applyProtection="1">
      <alignment horizontal="center" vertical="center" wrapText="1"/>
    </xf>
    <xf numFmtId="164" fontId="8" fillId="7" borderId="7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Protection="1"/>
    <xf numFmtId="0" fontId="1" fillId="0" borderId="0" xfId="0" applyNumberFormat="1" applyFont="1" applyProtection="1"/>
    <xf numFmtId="1" fontId="0" fillId="0" borderId="0" xfId="0" applyNumberFormat="1" applyProtection="1"/>
    <xf numFmtId="0" fontId="1" fillId="0" borderId="0" xfId="0" applyFont="1" applyProtection="1"/>
    <xf numFmtId="16" fontId="1" fillId="0" borderId="0" xfId="0" applyNumberFormat="1" applyFont="1" applyProtection="1"/>
    <xf numFmtId="164" fontId="1" fillId="0" borderId="0" xfId="0" applyNumberFormat="1" applyFon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1" fillId="0" borderId="0" xfId="0" applyFont="1" applyFill="1" applyBorder="1" applyProtection="1"/>
    <xf numFmtId="0" fontId="0" fillId="0" borderId="0" xfId="0" applyNumberFormat="1" applyProtection="1"/>
  </cellXfs>
  <cellStyles count="1">
    <cellStyle name="Normal" xfId="0" builtinId="0"/>
  </cellStyles>
  <dxfs count="7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770282</xdr:colOff>
      <xdr:row>0</xdr:row>
      <xdr:rowOff>0</xdr:rowOff>
    </xdr:from>
    <xdr:to>
      <xdr:col>24</xdr:col>
      <xdr:colOff>977348</xdr:colOff>
      <xdr:row>6</xdr:row>
      <xdr:rowOff>57978</xdr:rowOff>
    </xdr:to>
    <xdr:sp macro="" textlink="">
      <xdr:nvSpPr>
        <xdr:cNvPr id="2" name="TextBox 1"/>
        <xdr:cNvSpPr txBox="1"/>
      </xdr:nvSpPr>
      <xdr:spPr>
        <a:xfrm>
          <a:off x="27459332" y="0"/>
          <a:ext cx="1988241" cy="10295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Aprobacion Booking no esta disponible y registro de Pedido disponible</a:t>
          </a:r>
        </a:p>
        <a:p>
          <a:r>
            <a:rPr lang="es-ES" sz="1100" baseline="0"/>
            <a:t>Y</a:t>
          </a:r>
        </a:p>
        <a:p>
          <a:r>
            <a:rPr lang="es-ES" sz="1100" baseline="0"/>
            <a:t> si Cliente &lt;&gt;"" , pendiente</a:t>
          </a:r>
          <a:endParaRPr lang="es-ES" sz="1100"/>
        </a:p>
      </xdr:txBody>
    </xdr:sp>
    <xdr:clientData/>
  </xdr:twoCellAnchor>
  <xdr:twoCellAnchor>
    <xdr:from>
      <xdr:col>24</xdr:col>
      <xdr:colOff>480392</xdr:colOff>
      <xdr:row>6</xdr:row>
      <xdr:rowOff>57978</xdr:rowOff>
    </xdr:from>
    <xdr:to>
      <xdr:col>24</xdr:col>
      <xdr:colOff>753718</xdr:colOff>
      <xdr:row>8</xdr:row>
      <xdr:rowOff>381000</xdr:rowOff>
    </xdr:to>
    <xdr:cxnSp macro="">
      <xdr:nvCxnSpPr>
        <xdr:cNvPr id="3" name="Straight Arrow Connector 2"/>
        <xdr:cNvCxnSpPr/>
      </xdr:nvCxnSpPr>
      <xdr:spPr>
        <a:xfrm>
          <a:off x="28950617" y="1029528"/>
          <a:ext cx="273326" cy="923097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457200</xdr:colOff>
      <xdr:row>0</xdr:row>
      <xdr:rowOff>0</xdr:rowOff>
    </xdr:from>
    <xdr:to>
      <xdr:col>22</xdr:col>
      <xdr:colOff>749991</xdr:colOff>
      <xdr:row>6</xdr:row>
      <xdr:rowOff>57978</xdr:rowOff>
    </xdr:to>
    <xdr:sp macro="" textlink="">
      <xdr:nvSpPr>
        <xdr:cNvPr id="4" name="TextBox 3"/>
        <xdr:cNvSpPr txBox="1"/>
      </xdr:nvSpPr>
      <xdr:spPr>
        <a:xfrm>
          <a:off x="25450800" y="0"/>
          <a:ext cx="1988241" cy="10295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 </a:t>
          </a:r>
        </a:p>
        <a:p>
          <a:r>
            <a:rPr lang="es-ES" sz="1100" baseline="0"/>
            <a:t>Credito Cliente No Conseguido O Acuse de Pedido No Disponible</a:t>
          </a:r>
          <a:endParaRPr lang="es-ES" sz="1100"/>
        </a:p>
      </xdr:txBody>
    </xdr:sp>
    <xdr:clientData/>
  </xdr:twoCellAnchor>
  <xdr:twoCellAnchor>
    <xdr:from>
      <xdr:col>22</xdr:col>
      <xdr:colOff>316810</xdr:colOff>
      <xdr:row>6</xdr:row>
      <xdr:rowOff>70816</xdr:rowOff>
    </xdr:from>
    <xdr:to>
      <xdr:col>22</xdr:col>
      <xdr:colOff>600075</xdr:colOff>
      <xdr:row>9</xdr:row>
      <xdr:rowOff>0</xdr:rowOff>
    </xdr:to>
    <xdr:cxnSp macro="">
      <xdr:nvCxnSpPr>
        <xdr:cNvPr id="5" name="Straight Arrow Connector 4"/>
        <xdr:cNvCxnSpPr/>
      </xdr:nvCxnSpPr>
      <xdr:spPr>
        <a:xfrm>
          <a:off x="27005860" y="1042366"/>
          <a:ext cx="283265" cy="91978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R32"/>
  <sheetViews>
    <sheetView tabSelected="1" workbookViewId="0">
      <selection activeCell="G6" sqref="G6"/>
    </sheetView>
  </sheetViews>
  <sheetFormatPr defaultRowHeight="15"/>
  <cols>
    <col min="2" max="2" width="11.7109375" bestFit="1" customWidth="1"/>
    <col min="3" max="3" width="12.5703125" bestFit="1" customWidth="1"/>
    <col min="4" max="4" width="16.28515625" customWidth="1"/>
  </cols>
  <sheetData>
    <row r="1" spans="1:70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2"/>
      <c r="AI1" s="1"/>
      <c r="AJ1" s="3"/>
      <c r="AK1" s="1"/>
      <c r="AL1" s="3"/>
      <c r="AM1" s="1"/>
      <c r="AN1" s="3"/>
      <c r="AO1" s="1"/>
      <c r="AP1" s="3"/>
      <c r="AQ1" s="1"/>
      <c r="AR1" s="2"/>
      <c r="AS1" s="1"/>
      <c r="AT1" s="3"/>
      <c r="AU1" s="1"/>
      <c r="AV1" s="3"/>
      <c r="AX1" s="3"/>
      <c r="AY1" s="3"/>
      <c r="AZ1" s="3"/>
      <c r="BL1" s="4" t="s">
        <v>0</v>
      </c>
      <c r="BM1" s="4" t="s">
        <v>1</v>
      </c>
      <c r="BN1" s="4" t="s">
        <v>2</v>
      </c>
      <c r="BO1" s="4" t="s">
        <v>3</v>
      </c>
      <c r="BP1" s="4" t="s">
        <v>4</v>
      </c>
      <c r="BQ1" s="4" t="s">
        <v>5</v>
      </c>
      <c r="BR1" s="4" t="s">
        <v>6</v>
      </c>
    </row>
    <row r="2" spans="1:70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2"/>
      <c r="AI2" s="1"/>
      <c r="AJ2" s="3"/>
      <c r="AK2" s="1"/>
      <c r="AL2" s="3"/>
      <c r="AM2" s="1"/>
      <c r="AN2" s="3"/>
      <c r="AO2" s="1"/>
      <c r="AP2" s="3"/>
      <c r="AQ2" s="1"/>
      <c r="AR2" s="2"/>
      <c r="AS2" s="1"/>
      <c r="AT2" s="3"/>
      <c r="AU2" s="1"/>
      <c r="AV2" s="3"/>
      <c r="AX2" s="1"/>
      <c r="AY2" s="3"/>
      <c r="AZ2" s="3"/>
      <c r="BL2" s="4" t="s">
        <v>7</v>
      </c>
      <c r="BM2" s="5" t="s">
        <v>8</v>
      </c>
      <c r="BN2" s="5" t="s">
        <v>9</v>
      </c>
      <c r="BO2" s="6" t="s">
        <v>10</v>
      </c>
      <c r="BP2" s="7" t="s">
        <v>8</v>
      </c>
      <c r="BQ2" s="6" t="s">
        <v>11</v>
      </c>
      <c r="BR2" s="6" t="s">
        <v>12</v>
      </c>
    </row>
    <row r="3" spans="1:70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2"/>
      <c r="AI3" s="1"/>
      <c r="AJ3" s="3"/>
      <c r="AK3" s="1"/>
      <c r="AL3" s="3"/>
      <c r="AM3" s="1"/>
      <c r="AN3" s="3"/>
      <c r="AO3" s="1"/>
      <c r="AP3" s="3"/>
      <c r="AQ3" s="1"/>
      <c r="AR3" s="2"/>
      <c r="AS3" s="1"/>
      <c r="AT3" s="3"/>
      <c r="AU3" s="1"/>
      <c r="AV3" s="3"/>
      <c r="AX3" s="1"/>
      <c r="AY3" s="3"/>
      <c r="AZ3" s="3"/>
      <c r="BL3" s="4" t="s">
        <v>13</v>
      </c>
      <c r="BM3" s="8" t="s">
        <v>14</v>
      </c>
      <c r="BN3" s="9" t="s">
        <v>15</v>
      </c>
      <c r="BO3" s="9" t="s">
        <v>16</v>
      </c>
      <c r="BP3" s="10" t="s">
        <v>17</v>
      </c>
      <c r="BQ3" s="9" t="s">
        <v>8</v>
      </c>
      <c r="BR3" s="9" t="s">
        <v>18</v>
      </c>
    </row>
    <row r="4" spans="1:70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2"/>
      <c r="AI4" s="1"/>
      <c r="AJ4" s="3"/>
      <c r="AK4" s="1"/>
      <c r="AL4" s="3"/>
      <c r="AM4" s="1"/>
      <c r="AN4" s="3"/>
      <c r="AO4" s="1"/>
      <c r="AP4" s="3"/>
      <c r="AQ4" s="1"/>
      <c r="AR4" s="2"/>
      <c r="AS4" s="1"/>
      <c r="AT4" s="3"/>
      <c r="AU4" s="1"/>
      <c r="AV4" s="3"/>
      <c r="AX4" s="1"/>
      <c r="AY4" s="3"/>
      <c r="AZ4" s="3"/>
      <c r="BL4" s="4" t="s">
        <v>19</v>
      </c>
      <c r="BM4" t="str">
        <f>""</f>
        <v/>
      </c>
      <c r="BP4" s="11" t="s">
        <v>20</v>
      </c>
      <c r="BQ4" s="4" t="s">
        <v>21</v>
      </c>
    </row>
    <row r="5" spans="1:70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2"/>
      <c r="AI5" s="1"/>
      <c r="AJ5" s="3"/>
      <c r="AK5" s="1"/>
      <c r="AL5" s="3"/>
      <c r="AM5" s="1"/>
      <c r="AN5" s="3"/>
      <c r="AO5" s="1"/>
      <c r="AP5" s="3"/>
      <c r="AQ5" s="1"/>
      <c r="AR5" s="2"/>
      <c r="AS5" s="1"/>
      <c r="AT5" s="3"/>
      <c r="AU5" s="1"/>
      <c r="AV5" s="3"/>
      <c r="AX5" s="1"/>
      <c r="AY5" s="3"/>
      <c r="AZ5" s="3"/>
      <c r="BP5" s="12" t="s">
        <v>22</v>
      </c>
    </row>
    <row r="6" spans="1:70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2"/>
      <c r="AI6" s="1"/>
      <c r="AJ6" s="3"/>
      <c r="AK6" s="1"/>
      <c r="AL6" s="3"/>
      <c r="AM6" s="1"/>
      <c r="AN6" s="3"/>
      <c r="AO6" s="1"/>
      <c r="AP6" s="3"/>
      <c r="AQ6" s="1"/>
      <c r="AR6" s="2"/>
      <c r="AS6" s="1"/>
      <c r="AT6" s="3"/>
      <c r="AU6" s="1"/>
      <c r="AV6" s="3"/>
      <c r="AX6" s="1"/>
      <c r="AY6" s="3"/>
      <c r="AZ6" s="3"/>
      <c r="BP6" s="13" t="s">
        <v>23</v>
      </c>
    </row>
    <row r="7" spans="1:70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3"/>
      <c r="AI7" s="1"/>
      <c r="AJ7" s="3"/>
      <c r="AK7" s="1"/>
      <c r="AL7" s="3"/>
      <c r="AM7" s="1"/>
      <c r="AN7" s="3"/>
      <c r="AO7" s="1"/>
      <c r="AP7" s="3"/>
      <c r="AQ7" s="1"/>
      <c r="AR7" s="3"/>
      <c r="AS7" s="1"/>
      <c r="AT7" s="3"/>
      <c r="AU7" s="1"/>
      <c r="AV7" s="3"/>
      <c r="AX7" s="1"/>
      <c r="AY7" s="3"/>
      <c r="AZ7" s="3"/>
      <c r="BP7" s="4" t="str">
        <f>""</f>
        <v/>
      </c>
    </row>
    <row r="8" spans="1:70" ht="34.5" thickBo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5" t="s">
        <v>24</v>
      </c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4"/>
      <c r="AY8" s="16"/>
      <c r="AZ8" s="16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ht="29.25" customHeight="1" thickBot="1">
      <c r="A9" s="18"/>
      <c r="B9" s="18"/>
      <c r="C9" s="18"/>
      <c r="D9" s="18"/>
      <c r="E9" s="18"/>
      <c r="F9" s="18"/>
      <c r="G9" s="18"/>
      <c r="H9" s="19" t="s">
        <v>25</v>
      </c>
      <c r="I9" s="20"/>
      <c r="J9" s="21"/>
      <c r="K9" s="22" t="s">
        <v>19</v>
      </c>
      <c r="L9" s="23"/>
      <c r="M9" s="23"/>
      <c r="N9" s="23"/>
      <c r="O9" s="23"/>
      <c r="P9" s="24"/>
      <c r="Q9" s="19" t="s">
        <v>26</v>
      </c>
      <c r="R9" s="20"/>
      <c r="S9" s="20"/>
      <c r="T9" s="20"/>
      <c r="U9" s="20"/>
      <c r="V9" s="20"/>
      <c r="W9" s="20"/>
      <c r="X9" s="20"/>
      <c r="Y9" s="21"/>
      <c r="Z9" s="25" t="s">
        <v>26</v>
      </c>
      <c r="AA9" s="26"/>
      <c r="AB9" s="27"/>
      <c r="AC9" s="28" t="s">
        <v>27</v>
      </c>
      <c r="AD9" s="29"/>
      <c r="AE9" s="29"/>
      <c r="AF9" s="18"/>
      <c r="AG9" s="30" t="s">
        <v>28</v>
      </c>
      <c r="AH9" s="30"/>
      <c r="AI9" s="30"/>
      <c r="AJ9" s="30"/>
      <c r="AK9" s="30"/>
      <c r="AL9" s="30"/>
      <c r="AM9" s="31" t="s">
        <v>29</v>
      </c>
      <c r="AN9" s="31"/>
      <c r="AO9" s="31"/>
      <c r="AP9" s="31"/>
      <c r="AQ9" s="30" t="s">
        <v>30</v>
      </c>
      <c r="AR9" s="30"/>
      <c r="AS9" s="30"/>
      <c r="AT9" s="30"/>
      <c r="AU9" s="30"/>
      <c r="AV9" s="30"/>
      <c r="AW9" s="32" t="s">
        <v>26</v>
      </c>
      <c r="AX9" s="33" t="s">
        <v>31</v>
      </c>
      <c r="AY9" s="30"/>
      <c r="AZ9" s="30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</row>
    <row r="10" spans="1:70" ht="63" customHeight="1" thickBot="1">
      <c r="A10" s="35"/>
      <c r="B10" s="36" t="s">
        <v>32</v>
      </c>
      <c r="C10" s="36" t="s">
        <v>33</v>
      </c>
      <c r="D10" s="36" t="s">
        <v>34</v>
      </c>
      <c r="E10" s="36" t="s">
        <v>35</v>
      </c>
      <c r="F10" s="36" t="s">
        <v>36</v>
      </c>
      <c r="G10" s="36" t="s">
        <v>37</v>
      </c>
      <c r="H10" s="37" t="s">
        <v>38</v>
      </c>
      <c r="I10" s="37" t="s">
        <v>39</v>
      </c>
      <c r="J10" s="37" t="s">
        <v>40</v>
      </c>
      <c r="K10" s="38" t="s">
        <v>41</v>
      </c>
      <c r="L10" s="39" t="s">
        <v>42</v>
      </c>
      <c r="M10" s="39" t="s">
        <v>43</v>
      </c>
      <c r="N10" s="39" t="s">
        <v>44</v>
      </c>
      <c r="O10" s="39" t="s">
        <v>45</v>
      </c>
      <c r="P10" s="39" t="s">
        <v>46</v>
      </c>
      <c r="Q10" s="39" t="s">
        <v>47</v>
      </c>
      <c r="R10" s="39" t="s">
        <v>48</v>
      </c>
      <c r="S10" s="39" t="s">
        <v>49</v>
      </c>
      <c r="T10" s="39" t="s">
        <v>50</v>
      </c>
      <c r="U10" s="39" t="s">
        <v>51</v>
      </c>
      <c r="V10" s="39" t="s">
        <v>52</v>
      </c>
      <c r="W10" s="39" t="s">
        <v>53</v>
      </c>
      <c r="X10" s="40" t="s">
        <v>54</v>
      </c>
      <c r="Y10" s="41" t="s">
        <v>55</v>
      </c>
      <c r="Z10" s="40" t="s">
        <v>56</v>
      </c>
      <c r="AA10" s="40" t="s">
        <v>57</v>
      </c>
      <c r="AB10" s="40" t="s">
        <v>58</v>
      </c>
      <c r="AC10" s="42" t="s">
        <v>28</v>
      </c>
      <c r="AD10" s="42" t="s">
        <v>59</v>
      </c>
      <c r="AE10" s="40" t="s">
        <v>30</v>
      </c>
      <c r="AF10" s="35"/>
      <c r="AG10" s="43" t="s">
        <v>60</v>
      </c>
      <c r="AH10" s="44" t="s">
        <v>61</v>
      </c>
      <c r="AI10" s="43" t="s">
        <v>62</v>
      </c>
      <c r="AJ10" s="44" t="s">
        <v>63</v>
      </c>
      <c r="AK10" s="45" t="s">
        <v>64</v>
      </c>
      <c r="AL10" s="44" t="s">
        <v>65</v>
      </c>
      <c r="AM10" s="46" t="s">
        <v>66</v>
      </c>
      <c r="AN10" s="47" t="s">
        <v>67</v>
      </c>
      <c r="AO10" s="48" t="s">
        <v>64</v>
      </c>
      <c r="AP10" s="47" t="s">
        <v>68</v>
      </c>
      <c r="AQ10" s="43" t="s">
        <v>69</v>
      </c>
      <c r="AR10" s="44" t="s">
        <v>61</v>
      </c>
      <c r="AS10" s="43" t="s">
        <v>62</v>
      </c>
      <c r="AT10" s="44" t="s">
        <v>63</v>
      </c>
      <c r="AU10" s="45" t="s">
        <v>64</v>
      </c>
      <c r="AV10" s="44" t="s">
        <v>65</v>
      </c>
      <c r="AW10" s="49" t="s">
        <v>70</v>
      </c>
      <c r="AX10" s="50" t="s">
        <v>71</v>
      </c>
      <c r="AY10" s="51" t="s">
        <v>72</v>
      </c>
      <c r="AZ10" s="52" t="s">
        <v>73</v>
      </c>
      <c r="BA10" s="49" t="s">
        <v>74</v>
      </c>
      <c r="BB10" s="42" t="s">
        <v>75</v>
      </c>
      <c r="BC10" s="53"/>
      <c r="BD10" s="53"/>
      <c r="BE10" s="53"/>
      <c r="BF10" s="53"/>
      <c r="BG10" s="53"/>
      <c r="BH10" s="53"/>
      <c r="BI10" s="53"/>
      <c r="BJ10" s="53"/>
      <c r="BK10" s="53"/>
      <c r="BL10" s="53"/>
      <c r="BM10" s="53"/>
      <c r="BN10" s="53"/>
      <c r="BO10" s="53"/>
      <c r="BP10" s="53"/>
      <c r="BQ10" s="53"/>
      <c r="BR10" s="53"/>
    </row>
    <row r="11" spans="1:70">
      <c r="A11" s="1"/>
      <c r="B11" s="1"/>
      <c r="C11" s="54"/>
      <c r="D11" s="55" t="s">
        <v>76</v>
      </c>
      <c r="E11" s="1"/>
      <c r="F11" s="1"/>
      <c r="G11" s="56"/>
      <c r="H11" s="57"/>
      <c r="I11" s="57"/>
      <c r="J11" s="57"/>
      <c r="K11" s="57" t="s">
        <v>77</v>
      </c>
      <c r="L11" s="57"/>
      <c r="M11" s="57"/>
      <c r="N11" s="57"/>
      <c r="O11" s="57" t="s">
        <v>14</v>
      </c>
      <c r="P11" s="57"/>
      <c r="Q11" s="57"/>
      <c r="R11" s="57"/>
      <c r="S11" s="57"/>
      <c r="T11" s="57"/>
      <c r="U11" s="57"/>
      <c r="V11" s="57"/>
      <c r="W11" s="57"/>
      <c r="X11" s="57"/>
      <c r="Y11" s="58"/>
      <c r="Z11" s="58"/>
      <c r="AA11" s="58"/>
      <c r="AB11" s="58"/>
      <c r="AC11" s="58"/>
      <c r="AD11" s="57"/>
      <c r="AE11" s="58"/>
      <c r="AF11" s="1"/>
      <c r="AG11" s="1" t="str">
        <f t="shared" ref="AG11:AG32" ca="1" si="0">IF($AC11="","",IF($AC11="No","",IF(AH11="","Solicitar",IF(TODAY()-AH11&gt;3,"Volver a Reclamar",IF(TODAY()-AH11&lt;0,"Revisar Fecha","Reclamado")))))</f>
        <v/>
      </c>
      <c r="AH11" s="59"/>
      <c r="AI11" s="1" t="str">
        <f t="shared" ref="AI11:AI32" ca="1" si="1">IF($AC11="","",IF($AC11="No","",IF(AJ11="","Solicitar",IF(TODAY()-AJ11&gt;3,"Volver a Reclamar",IF(TODAY()-AJ11&lt;0,"Revisar Fecha","Reclamado")))))</f>
        <v/>
      </c>
      <c r="AJ11" s="3"/>
      <c r="AK11" s="1"/>
      <c r="AL11" s="3"/>
      <c r="AM11" s="1" t="str">
        <f t="shared" ref="AM11:AM32" ca="1" si="2">IF($AD11="","",IF($AD11="No","",IF(AN11="","Solicitar",IF(TODAY()-AN11&gt;3,"Volver a Reclamar",IF(TODAY()-AN11&lt;0,"Revisar Fecha","Reclamado")))))</f>
        <v/>
      </c>
      <c r="AN11" s="3"/>
      <c r="AO11" s="1" t="str">
        <f t="shared" ref="AO11:AO32" ca="1" si="3">IF($AD11="","",IF($AD11="No","",IF(AP11="","Solicitar",IF(TODAY()-AP11&gt;3,"Volver a Reclamar",IF(TODAY()-AP11&lt;0,"Revisar Fecha","Reclamado")))))</f>
        <v/>
      </c>
      <c r="AP11" s="3"/>
      <c r="AQ11" s="1" t="str">
        <f t="shared" ref="AQ11:AS32" ca="1" si="4">IF($AE11="","",IF($AE11="No","",IF(AR11="","Solicitar",IF(TODAY()-AR11&gt;3,"Volver a Reclamar",IF(TODAY()-AR11&lt;0,"Revisar Fecha","Reclamado")))))</f>
        <v/>
      </c>
      <c r="AR11" s="59"/>
      <c r="AS11" s="1" t="str">
        <f t="shared" ca="1" si="4"/>
        <v/>
      </c>
      <c r="AT11" s="3"/>
      <c r="AU11" s="1" t="str">
        <f t="shared" ref="AU11:AU32" ca="1" si="5">IF($AE11="","",IF($AE11="No","",IF(AV11="","Solicitar",IF(TODAY()-AV11&gt;3,"Volver a Reclamar",IF(TODAY()-AV11&lt;0,"Revisar Fecha","Reclamado")))))</f>
        <v/>
      </c>
      <c r="AV11" s="3"/>
      <c r="AW11" s="4" t="str">
        <f ca="1">IF(D11="","",IF(AND(OR(AU11="Disponible",AU11=""), OR(AS11="Disponible",AS11=""), OR(AQ11="Disponible",AQ11=""), OR(AO11="Disponible",AQ11=""), OR(AM11="Disponible",AM11=""), OR(AK11="Disponible",AK11=""), OR(AI11="Disponible",AI11=""), OR(AG11="Disponible",AG11=""),AB11="Disponible", AA11="Disponible", Z11="Disponible"), "Disponible","Incompleto"))</f>
        <v>Incompleto</v>
      </c>
      <c r="AX11" s="1" t="s">
        <v>78</v>
      </c>
      <c r="AY11" s="3"/>
      <c r="AZ11" s="2"/>
      <c r="BA11" s="4" t="str">
        <f ca="1">IF(D11="","",IF(OR(Y11&lt;&gt;"Registrado",AW11&lt;&gt;"Disponible",AX11&lt;&gt;"Disponible",AY11="",AZ11=""),"Incompleto","Completo"))</f>
        <v>Incompleto</v>
      </c>
    </row>
    <row r="12" spans="1:70">
      <c r="A12" s="1"/>
      <c r="B12" s="1"/>
      <c r="C12" s="54"/>
      <c r="D12" s="55" t="s">
        <v>79</v>
      </c>
      <c r="E12" s="1"/>
      <c r="F12" s="1"/>
      <c r="G12" s="56"/>
      <c r="H12" s="56"/>
      <c r="I12" s="56"/>
      <c r="J12" s="56"/>
      <c r="K12" s="57" t="s">
        <v>80</v>
      </c>
      <c r="L12" s="1"/>
      <c r="M12" s="1"/>
      <c r="N12" s="1"/>
      <c r="O12" s="1" t="s">
        <v>8</v>
      </c>
      <c r="P12" s="1"/>
      <c r="Q12" s="1"/>
      <c r="R12" s="1"/>
      <c r="S12" s="1"/>
      <c r="T12" s="1"/>
      <c r="U12" s="1"/>
      <c r="V12" s="1"/>
      <c r="W12" s="1"/>
      <c r="X12" s="1"/>
      <c r="Y12" s="58"/>
      <c r="Z12" s="57"/>
      <c r="AA12" s="57"/>
      <c r="AB12" s="57"/>
      <c r="AC12" s="57"/>
      <c r="AD12" s="1"/>
      <c r="AE12" s="1"/>
      <c r="AF12" s="1"/>
      <c r="AG12" s="1" t="str">
        <f t="shared" ca="1" si="0"/>
        <v/>
      </c>
      <c r="AH12" s="59"/>
      <c r="AI12" s="1" t="str">
        <f t="shared" ca="1" si="1"/>
        <v/>
      </c>
      <c r="AJ12" s="3"/>
      <c r="AK12" s="1"/>
      <c r="AL12" s="3"/>
      <c r="AM12" s="1" t="str">
        <f t="shared" ca="1" si="2"/>
        <v/>
      </c>
      <c r="AN12" s="3"/>
      <c r="AO12" s="1" t="str">
        <f t="shared" ca="1" si="3"/>
        <v/>
      </c>
      <c r="AP12" s="3"/>
      <c r="AQ12" s="1" t="str">
        <f t="shared" ca="1" si="4"/>
        <v/>
      </c>
      <c r="AR12" s="60"/>
      <c r="AS12" s="1" t="str">
        <f t="shared" ca="1" si="4"/>
        <v/>
      </c>
      <c r="AT12" s="3"/>
      <c r="AU12" s="1" t="str">
        <f t="shared" ca="1" si="5"/>
        <v/>
      </c>
      <c r="AV12" s="3"/>
      <c r="AW12" s="4" t="str">
        <f t="shared" ref="AW12:AW32" ca="1" si="6">IF(D12="","",IF(AND(OR(AU12="Disponible",AU12=""), OR(AS12="Disponible",AS12=""), OR(AQ12="Disponible",AQ12=""), OR(AO12="Disponible",AQ12=""), OR(AM12="Disponible",AM12=""), OR(AK12="Disponible",AK12=""), OR(AI12="Disponible",AI12=""), OR(AG12="Disponible",AG12=""),AB12="Disponible", AA12="Disponible", Z12="Disponible"), "Disponible","Incompleto"))</f>
        <v>Incompleto</v>
      </c>
      <c r="AX12" s="1"/>
      <c r="AY12" s="3"/>
      <c r="AZ12" s="3"/>
      <c r="BA12" s="4" t="str">
        <f t="shared" ref="BA12:BA32" ca="1" si="7">IF(D12="","",IF(OR(Y12&lt;&gt;"Registrado",AW12&lt;&gt;"Disponible",AX12&lt;&gt;"Disponible",AY12="",AZ12=""),"Incompleto","Completo"))</f>
        <v>Incompleto</v>
      </c>
    </row>
    <row r="13" spans="1:70">
      <c r="A13" s="1"/>
      <c r="B13" s="1"/>
      <c r="C13" s="54"/>
      <c r="D13" s="55" t="s">
        <v>81</v>
      </c>
      <c r="E13" s="1"/>
      <c r="F13" s="1"/>
      <c r="G13" s="56"/>
      <c r="H13" s="56"/>
      <c r="I13" s="56"/>
      <c r="J13" s="56"/>
      <c r="K13" s="57" t="s">
        <v>82</v>
      </c>
      <c r="L13" s="1" t="s">
        <v>78</v>
      </c>
      <c r="M13" s="1" t="s">
        <v>78</v>
      </c>
      <c r="N13" s="1" t="s">
        <v>78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58" t="str">
        <f t="shared" ref="Y13:Y32" si="8">IF(K13="","","pendiente")</f>
        <v>pendiente</v>
      </c>
      <c r="Z13" s="61"/>
      <c r="AA13" s="61"/>
      <c r="AB13" s="61"/>
      <c r="AC13" s="61"/>
      <c r="AD13" s="1"/>
      <c r="AE13" s="61"/>
      <c r="AF13" s="1"/>
      <c r="AG13" s="1" t="str">
        <f t="shared" ca="1" si="0"/>
        <v/>
      </c>
      <c r="AH13" s="3"/>
      <c r="AI13" s="1" t="str">
        <f t="shared" ca="1" si="1"/>
        <v/>
      </c>
      <c r="AJ13" s="3"/>
      <c r="AK13" s="1"/>
      <c r="AL13" s="3"/>
      <c r="AM13" s="1" t="str">
        <f t="shared" ca="1" si="2"/>
        <v/>
      </c>
      <c r="AN13" s="3"/>
      <c r="AO13" s="1" t="str">
        <f t="shared" ca="1" si="3"/>
        <v/>
      </c>
      <c r="AP13" s="3"/>
      <c r="AQ13" s="1" t="str">
        <f t="shared" ca="1" si="4"/>
        <v/>
      </c>
      <c r="AR13" s="3"/>
      <c r="AS13" s="1" t="str">
        <f t="shared" ca="1" si="4"/>
        <v/>
      </c>
      <c r="AT13" s="3"/>
      <c r="AU13" s="1" t="str">
        <f t="shared" ca="1" si="5"/>
        <v/>
      </c>
      <c r="AV13" s="3"/>
      <c r="AW13" s="4" t="str">
        <f t="shared" ca="1" si="6"/>
        <v>Incompleto</v>
      </c>
      <c r="AX13" s="1"/>
      <c r="AY13" s="3"/>
      <c r="AZ13" s="3"/>
      <c r="BA13" s="4" t="str">
        <f t="shared" ca="1" si="7"/>
        <v>Incompleto</v>
      </c>
    </row>
    <row r="14" spans="1:70">
      <c r="A14" s="1"/>
      <c r="B14" s="1"/>
      <c r="C14" s="54"/>
      <c r="D14" s="55" t="s">
        <v>83</v>
      </c>
      <c r="E14" s="1"/>
      <c r="F14" s="1"/>
      <c r="G14" s="56"/>
      <c r="H14" s="56"/>
      <c r="I14" s="56"/>
      <c r="J14" s="56"/>
      <c r="K14" s="57" t="s">
        <v>77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58" t="str">
        <f t="shared" si="8"/>
        <v>pendiente</v>
      </c>
      <c r="Z14" s="61"/>
      <c r="AA14" s="61"/>
      <c r="AB14" s="61"/>
      <c r="AC14" s="61"/>
      <c r="AD14" s="1"/>
      <c r="AE14" s="61"/>
      <c r="AF14" s="1"/>
      <c r="AG14" s="1" t="str">
        <f t="shared" ca="1" si="0"/>
        <v/>
      </c>
      <c r="AH14" s="3"/>
      <c r="AI14" s="1" t="str">
        <f t="shared" ca="1" si="1"/>
        <v/>
      </c>
      <c r="AJ14" s="3"/>
      <c r="AK14" s="1"/>
      <c r="AL14" s="3"/>
      <c r="AM14" s="1" t="str">
        <f t="shared" ca="1" si="2"/>
        <v/>
      </c>
      <c r="AN14" s="3"/>
      <c r="AO14" s="1" t="str">
        <f t="shared" ca="1" si="3"/>
        <v/>
      </c>
      <c r="AP14" s="3"/>
      <c r="AQ14" s="1" t="str">
        <f t="shared" ca="1" si="4"/>
        <v/>
      </c>
      <c r="AR14" s="3"/>
      <c r="AS14" s="1" t="str">
        <f t="shared" ca="1" si="4"/>
        <v/>
      </c>
      <c r="AT14" s="3"/>
      <c r="AU14" s="1" t="str">
        <f t="shared" ca="1" si="5"/>
        <v/>
      </c>
      <c r="AV14" s="3"/>
      <c r="AW14" s="4" t="str">
        <f t="shared" ca="1" si="6"/>
        <v>Incompleto</v>
      </c>
      <c r="AX14" s="1"/>
      <c r="AY14" s="3"/>
      <c r="AZ14" s="3"/>
      <c r="BA14" s="4" t="str">
        <f t="shared" ca="1" si="7"/>
        <v>Incompleto</v>
      </c>
    </row>
    <row r="15" spans="1:70">
      <c r="A15" s="1"/>
      <c r="B15" s="1"/>
      <c r="C15" s="54"/>
      <c r="D15" s="55" t="s">
        <v>84</v>
      </c>
      <c r="E15" s="1"/>
      <c r="F15" s="1"/>
      <c r="G15" s="56"/>
      <c r="H15" s="56"/>
      <c r="I15" s="56"/>
      <c r="J15" s="56"/>
      <c r="K15" s="57" t="s">
        <v>80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58" t="str">
        <f t="shared" si="8"/>
        <v>pendiente</v>
      </c>
      <c r="Z15" s="61"/>
      <c r="AA15" s="61"/>
      <c r="AB15" s="61"/>
      <c r="AC15" s="61"/>
      <c r="AD15" s="1"/>
      <c r="AE15" s="61"/>
      <c r="AF15" s="1"/>
      <c r="AG15" s="1" t="str">
        <f t="shared" ca="1" si="0"/>
        <v/>
      </c>
      <c r="AH15" s="3"/>
      <c r="AI15" s="1" t="str">
        <f t="shared" ca="1" si="1"/>
        <v/>
      </c>
      <c r="AJ15" s="3"/>
      <c r="AK15" s="1"/>
      <c r="AL15" s="3"/>
      <c r="AM15" s="1" t="str">
        <f t="shared" ca="1" si="2"/>
        <v/>
      </c>
      <c r="AN15" s="3"/>
      <c r="AO15" s="1" t="str">
        <f t="shared" ca="1" si="3"/>
        <v/>
      </c>
      <c r="AP15" s="3"/>
      <c r="AQ15" s="1" t="str">
        <f t="shared" ca="1" si="4"/>
        <v/>
      </c>
      <c r="AR15" s="3"/>
      <c r="AS15" s="1" t="str">
        <f t="shared" ca="1" si="4"/>
        <v/>
      </c>
      <c r="AT15" s="3"/>
      <c r="AU15" s="1" t="str">
        <f t="shared" ca="1" si="5"/>
        <v/>
      </c>
      <c r="AV15" s="3"/>
      <c r="AW15" s="4" t="str">
        <f t="shared" ca="1" si="6"/>
        <v>Incompleto</v>
      </c>
      <c r="AX15" s="1"/>
      <c r="AY15" s="3"/>
      <c r="AZ15" s="3"/>
      <c r="BA15" s="4" t="str">
        <f t="shared" ca="1" si="7"/>
        <v>Incompleto</v>
      </c>
    </row>
    <row r="16" spans="1:70">
      <c r="A16" s="1"/>
      <c r="B16" s="1"/>
      <c r="C16" s="54"/>
      <c r="D16" s="55" t="s">
        <v>85</v>
      </c>
      <c r="E16" s="1"/>
      <c r="F16" s="1"/>
      <c r="G16" s="56"/>
      <c r="H16" s="56"/>
      <c r="I16" s="56"/>
      <c r="J16" s="56"/>
      <c r="K16" s="57" t="s">
        <v>82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58" t="str">
        <f t="shared" si="8"/>
        <v>pendiente</v>
      </c>
      <c r="Z16" s="1"/>
      <c r="AA16" s="1"/>
      <c r="AB16" s="1"/>
      <c r="AC16" s="1"/>
      <c r="AD16" s="1"/>
      <c r="AE16" s="1"/>
      <c r="AF16" s="1"/>
      <c r="AG16" s="1" t="str">
        <f t="shared" ca="1" si="0"/>
        <v/>
      </c>
      <c r="AH16" s="3"/>
      <c r="AI16" s="1" t="str">
        <f t="shared" ca="1" si="1"/>
        <v/>
      </c>
      <c r="AJ16" s="3"/>
      <c r="AK16" s="1"/>
      <c r="AL16" s="3"/>
      <c r="AM16" s="1" t="str">
        <f t="shared" ca="1" si="2"/>
        <v/>
      </c>
      <c r="AN16" s="3"/>
      <c r="AO16" s="1" t="str">
        <f t="shared" ca="1" si="3"/>
        <v/>
      </c>
      <c r="AP16" s="3"/>
      <c r="AQ16" s="1" t="str">
        <f t="shared" ca="1" si="4"/>
        <v/>
      </c>
      <c r="AR16" s="3"/>
      <c r="AS16" s="1" t="str">
        <f t="shared" ca="1" si="4"/>
        <v/>
      </c>
      <c r="AT16" s="3"/>
      <c r="AU16" s="1" t="str">
        <f t="shared" ca="1" si="5"/>
        <v/>
      </c>
      <c r="AV16" s="3"/>
      <c r="AW16" s="4" t="str">
        <f t="shared" ca="1" si="6"/>
        <v>Incompleto</v>
      </c>
      <c r="AX16" s="1"/>
      <c r="AY16" s="3"/>
      <c r="AZ16" s="3"/>
      <c r="BA16" s="4" t="str">
        <f t="shared" ca="1" si="7"/>
        <v>Incompleto</v>
      </c>
    </row>
    <row r="17" spans="1:53">
      <c r="A17" s="1"/>
      <c r="B17" s="1"/>
      <c r="C17" s="54"/>
      <c r="D17" s="55" t="s">
        <v>86</v>
      </c>
      <c r="E17" s="1"/>
      <c r="F17" s="1"/>
      <c r="G17" s="56"/>
      <c r="H17" s="56"/>
      <c r="I17" s="56"/>
      <c r="J17" s="56"/>
      <c r="K17" s="57" t="s">
        <v>77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58" t="str">
        <f t="shared" si="8"/>
        <v>pendiente</v>
      </c>
      <c r="Z17" s="1"/>
      <c r="AA17" s="1"/>
      <c r="AB17" s="1"/>
      <c r="AC17" s="1"/>
      <c r="AD17" s="1"/>
      <c r="AE17" s="1"/>
      <c r="AF17" s="1"/>
      <c r="AG17" s="1" t="str">
        <f t="shared" ca="1" si="0"/>
        <v/>
      </c>
      <c r="AH17" s="3"/>
      <c r="AI17" s="1" t="str">
        <f t="shared" ca="1" si="1"/>
        <v/>
      </c>
      <c r="AJ17" s="3"/>
      <c r="AK17" s="1"/>
      <c r="AL17" s="3"/>
      <c r="AM17" s="1" t="str">
        <f t="shared" ca="1" si="2"/>
        <v/>
      </c>
      <c r="AN17" s="3"/>
      <c r="AO17" s="1" t="str">
        <f t="shared" ca="1" si="3"/>
        <v/>
      </c>
      <c r="AP17" s="3"/>
      <c r="AQ17" s="1" t="str">
        <f t="shared" ca="1" si="4"/>
        <v/>
      </c>
      <c r="AR17" s="3"/>
      <c r="AS17" s="1" t="str">
        <f t="shared" ca="1" si="4"/>
        <v/>
      </c>
      <c r="AT17" s="3"/>
      <c r="AU17" s="1" t="str">
        <f t="shared" ca="1" si="5"/>
        <v/>
      </c>
      <c r="AV17" s="3"/>
      <c r="AW17" s="4" t="str">
        <f t="shared" ca="1" si="6"/>
        <v>Incompleto</v>
      </c>
      <c r="AX17" s="1"/>
      <c r="AY17" s="3"/>
      <c r="AZ17" s="3"/>
      <c r="BA17" s="4" t="str">
        <f t="shared" ca="1" si="7"/>
        <v>Incompleto</v>
      </c>
    </row>
    <row r="18" spans="1:53">
      <c r="A18" s="1"/>
      <c r="B18" s="1"/>
      <c r="C18" s="54"/>
      <c r="D18" s="55" t="s">
        <v>87</v>
      </c>
      <c r="E18" s="1"/>
      <c r="F18" s="1"/>
      <c r="G18" s="56"/>
      <c r="H18" s="56"/>
      <c r="I18" s="56"/>
      <c r="J18" s="56"/>
      <c r="K18" s="57" t="s">
        <v>80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58" t="str">
        <f t="shared" si="8"/>
        <v>pendiente</v>
      </c>
      <c r="Z18" s="1"/>
      <c r="AA18" s="1"/>
      <c r="AB18" s="1"/>
      <c r="AC18" s="1"/>
      <c r="AD18" s="1"/>
      <c r="AE18" s="1"/>
      <c r="AF18" s="1"/>
      <c r="AG18" s="1" t="str">
        <f t="shared" ca="1" si="0"/>
        <v/>
      </c>
      <c r="AH18" s="3"/>
      <c r="AI18" s="1" t="str">
        <f t="shared" ca="1" si="1"/>
        <v/>
      </c>
      <c r="AJ18" s="3"/>
      <c r="AK18" s="1"/>
      <c r="AL18" s="3"/>
      <c r="AM18" s="1" t="str">
        <f t="shared" ca="1" si="2"/>
        <v/>
      </c>
      <c r="AN18" s="3"/>
      <c r="AO18" s="1" t="str">
        <f t="shared" ca="1" si="3"/>
        <v/>
      </c>
      <c r="AP18" s="3"/>
      <c r="AQ18" s="1" t="str">
        <f t="shared" ca="1" si="4"/>
        <v/>
      </c>
      <c r="AR18" s="3"/>
      <c r="AS18" s="1" t="str">
        <f t="shared" ca="1" si="4"/>
        <v/>
      </c>
      <c r="AT18" s="3"/>
      <c r="AU18" s="1" t="str">
        <f t="shared" ca="1" si="5"/>
        <v/>
      </c>
      <c r="AV18" s="3"/>
      <c r="AW18" s="4" t="str">
        <f t="shared" ca="1" si="6"/>
        <v>Incompleto</v>
      </c>
      <c r="AX18" s="1"/>
      <c r="AY18" s="3"/>
      <c r="AZ18" s="3"/>
      <c r="BA18" s="4" t="str">
        <f t="shared" ca="1" si="7"/>
        <v>Incompleto</v>
      </c>
    </row>
    <row r="19" spans="1:53">
      <c r="A19" s="1"/>
      <c r="B19" s="1"/>
      <c r="C19" s="54"/>
      <c r="D19" s="55" t="s">
        <v>88</v>
      </c>
      <c r="E19" s="1"/>
      <c r="F19" s="1"/>
      <c r="G19" s="56"/>
      <c r="H19" s="56"/>
      <c r="I19" s="56"/>
      <c r="J19" s="56"/>
      <c r="K19" s="57" t="s">
        <v>82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58" t="str">
        <f t="shared" si="8"/>
        <v>pendiente</v>
      </c>
      <c r="Z19" s="1"/>
      <c r="AA19" s="1"/>
      <c r="AB19" s="1"/>
      <c r="AC19" s="1"/>
      <c r="AD19" s="1"/>
      <c r="AE19" s="1"/>
      <c r="AF19" s="1"/>
      <c r="AG19" s="1" t="str">
        <f t="shared" ca="1" si="0"/>
        <v/>
      </c>
      <c r="AH19" s="3"/>
      <c r="AI19" s="1" t="str">
        <f t="shared" ca="1" si="1"/>
        <v/>
      </c>
      <c r="AJ19" s="3"/>
      <c r="AK19" s="1"/>
      <c r="AL19" s="3"/>
      <c r="AM19" s="1" t="str">
        <f t="shared" ca="1" si="2"/>
        <v/>
      </c>
      <c r="AN19" s="3"/>
      <c r="AO19" s="1" t="str">
        <f t="shared" ca="1" si="3"/>
        <v/>
      </c>
      <c r="AP19" s="3"/>
      <c r="AQ19" s="1" t="str">
        <f t="shared" ca="1" si="4"/>
        <v/>
      </c>
      <c r="AR19" s="3"/>
      <c r="AS19" s="1" t="str">
        <f t="shared" ca="1" si="4"/>
        <v/>
      </c>
      <c r="AT19" s="3"/>
      <c r="AU19" s="1" t="str">
        <f t="shared" ca="1" si="5"/>
        <v/>
      </c>
      <c r="AV19" s="3"/>
      <c r="AW19" s="4" t="str">
        <f t="shared" ca="1" si="6"/>
        <v>Incompleto</v>
      </c>
      <c r="AX19" s="1"/>
      <c r="AY19" s="3"/>
      <c r="AZ19" s="3"/>
      <c r="BA19" s="4" t="str">
        <f t="shared" ca="1" si="7"/>
        <v>Incompleto</v>
      </c>
    </row>
    <row r="20" spans="1:53">
      <c r="A20" s="1"/>
      <c r="B20" s="1"/>
      <c r="C20" s="54"/>
      <c r="D20" s="55" t="s">
        <v>89</v>
      </c>
      <c r="E20" s="1"/>
      <c r="F20" s="1"/>
      <c r="G20" s="56"/>
      <c r="H20" s="56"/>
      <c r="I20" s="56"/>
      <c r="J20" s="56"/>
      <c r="K20" s="57" t="s">
        <v>77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58" t="str">
        <f t="shared" si="8"/>
        <v>pendiente</v>
      </c>
      <c r="Z20" s="1"/>
      <c r="AA20" s="1"/>
      <c r="AB20" s="1"/>
      <c r="AC20" s="1"/>
      <c r="AD20" s="1"/>
      <c r="AE20" s="1"/>
      <c r="AF20" s="1"/>
      <c r="AG20" s="1" t="str">
        <f t="shared" ca="1" si="0"/>
        <v/>
      </c>
      <c r="AH20" s="3"/>
      <c r="AI20" s="1" t="str">
        <f t="shared" ca="1" si="1"/>
        <v/>
      </c>
      <c r="AJ20" s="3"/>
      <c r="AK20" s="1"/>
      <c r="AL20" s="3"/>
      <c r="AM20" s="1" t="str">
        <f t="shared" ca="1" si="2"/>
        <v/>
      </c>
      <c r="AN20" s="3"/>
      <c r="AO20" s="1" t="str">
        <f t="shared" ca="1" si="3"/>
        <v/>
      </c>
      <c r="AP20" s="3"/>
      <c r="AQ20" s="1" t="str">
        <f t="shared" ca="1" si="4"/>
        <v/>
      </c>
      <c r="AR20" s="3"/>
      <c r="AS20" s="1" t="str">
        <f t="shared" ca="1" si="4"/>
        <v/>
      </c>
      <c r="AT20" s="3"/>
      <c r="AU20" s="1" t="str">
        <f t="shared" ca="1" si="5"/>
        <v/>
      </c>
      <c r="AV20" s="3"/>
      <c r="AW20" s="4" t="str">
        <f t="shared" ca="1" si="6"/>
        <v>Incompleto</v>
      </c>
      <c r="AX20" s="1"/>
      <c r="AY20" s="3"/>
      <c r="AZ20" s="3"/>
      <c r="BA20" s="4" t="str">
        <f t="shared" ca="1" si="7"/>
        <v>Incompleto</v>
      </c>
    </row>
    <row r="21" spans="1:53">
      <c r="A21" s="1"/>
      <c r="B21" s="1"/>
      <c r="C21" s="54"/>
      <c r="D21" s="55" t="s">
        <v>90</v>
      </c>
      <c r="E21" s="1"/>
      <c r="F21" s="1"/>
      <c r="G21" s="56"/>
      <c r="H21" s="56"/>
      <c r="I21" s="56"/>
      <c r="J21" s="56"/>
      <c r="K21" s="57" t="s">
        <v>80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58" t="str">
        <f t="shared" si="8"/>
        <v>pendiente</v>
      </c>
      <c r="Z21" s="1"/>
      <c r="AA21" s="1"/>
      <c r="AB21" s="1"/>
      <c r="AC21" s="1"/>
      <c r="AD21" s="1"/>
      <c r="AE21" s="1"/>
      <c r="AF21" s="1"/>
      <c r="AG21" s="1" t="str">
        <f t="shared" ca="1" si="0"/>
        <v/>
      </c>
      <c r="AH21" s="3"/>
      <c r="AI21" s="1" t="str">
        <f t="shared" ca="1" si="1"/>
        <v/>
      </c>
      <c r="AJ21" s="3"/>
      <c r="AK21" s="1"/>
      <c r="AL21" s="3"/>
      <c r="AM21" s="1" t="str">
        <f t="shared" ca="1" si="2"/>
        <v/>
      </c>
      <c r="AN21" s="3"/>
      <c r="AO21" s="1" t="str">
        <f t="shared" ca="1" si="3"/>
        <v/>
      </c>
      <c r="AP21" s="3"/>
      <c r="AQ21" s="1" t="str">
        <f t="shared" ca="1" si="4"/>
        <v/>
      </c>
      <c r="AR21" s="3"/>
      <c r="AS21" s="1" t="str">
        <f t="shared" ca="1" si="4"/>
        <v/>
      </c>
      <c r="AT21" s="3"/>
      <c r="AU21" s="1" t="str">
        <f t="shared" ca="1" si="5"/>
        <v/>
      </c>
      <c r="AV21" s="3"/>
      <c r="AW21" s="4" t="str">
        <f t="shared" ca="1" si="6"/>
        <v>Incompleto</v>
      </c>
      <c r="AX21" s="1"/>
      <c r="AY21" s="3"/>
      <c r="AZ21" s="3"/>
      <c r="BA21" s="4" t="str">
        <f t="shared" ca="1" si="7"/>
        <v>Incompleto</v>
      </c>
    </row>
    <row r="22" spans="1:53">
      <c r="A22" s="1"/>
      <c r="B22" s="1"/>
      <c r="C22" s="54"/>
      <c r="D22" s="55" t="s">
        <v>91</v>
      </c>
      <c r="E22" s="1"/>
      <c r="F22" s="1"/>
      <c r="G22" s="56"/>
      <c r="H22" s="56"/>
      <c r="I22" s="56"/>
      <c r="J22" s="56"/>
      <c r="K22" s="57" t="s">
        <v>82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58" t="str">
        <f t="shared" si="8"/>
        <v>pendiente</v>
      </c>
      <c r="Z22" s="1"/>
      <c r="AA22" s="1"/>
      <c r="AB22" s="1"/>
      <c r="AC22" s="1"/>
      <c r="AD22" s="1"/>
      <c r="AE22" s="1"/>
      <c r="AF22" s="1"/>
      <c r="AG22" s="1" t="str">
        <f t="shared" ca="1" si="0"/>
        <v/>
      </c>
      <c r="AH22" s="3"/>
      <c r="AI22" s="1" t="str">
        <f t="shared" ca="1" si="1"/>
        <v/>
      </c>
      <c r="AJ22" s="3"/>
      <c r="AK22" s="1" t="str">
        <f t="shared" ref="AK22:AK32" ca="1" si="9">IF($AC22="","",IF($AC22="No","",IF(AL22="","Solicitar",IF(TODAY()-AL22&gt;3,"Volver a Reclamar",IF(TODAY()-AL22&lt;0,"Revisar Fecha","Reclamado")))))</f>
        <v/>
      </c>
      <c r="AL22" s="3"/>
      <c r="AM22" s="1" t="str">
        <f t="shared" ca="1" si="2"/>
        <v/>
      </c>
      <c r="AN22" s="3"/>
      <c r="AO22" s="1" t="str">
        <f t="shared" ca="1" si="3"/>
        <v/>
      </c>
      <c r="AP22" s="3"/>
      <c r="AQ22" s="1" t="str">
        <f t="shared" ca="1" si="4"/>
        <v/>
      </c>
      <c r="AR22" s="3"/>
      <c r="AS22" s="1" t="str">
        <f t="shared" ca="1" si="4"/>
        <v/>
      </c>
      <c r="AT22" s="3"/>
      <c r="AU22" s="1" t="str">
        <f t="shared" ca="1" si="5"/>
        <v/>
      </c>
      <c r="AV22" s="3"/>
      <c r="AW22" s="4" t="str">
        <f t="shared" ca="1" si="6"/>
        <v>Incompleto</v>
      </c>
      <c r="AX22" s="1"/>
      <c r="AY22" s="3"/>
      <c r="AZ22" s="3"/>
      <c r="BA22" s="4" t="str">
        <f t="shared" ca="1" si="7"/>
        <v>Incompleto</v>
      </c>
    </row>
    <row r="23" spans="1:53">
      <c r="A23" s="1"/>
      <c r="B23" s="1"/>
      <c r="C23" s="54"/>
      <c r="D23" s="62"/>
      <c r="E23" s="1"/>
      <c r="F23" s="1"/>
      <c r="G23" s="56"/>
      <c r="H23" s="56"/>
      <c r="I23" s="56"/>
      <c r="J23" s="56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58" t="str">
        <f t="shared" si="8"/>
        <v/>
      </c>
      <c r="Z23" s="1"/>
      <c r="AA23" s="1"/>
      <c r="AB23" s="1"/>
      <c r="AC23" s="1"/>
      <c r="AD23" s="1"/>
      <c r="AE23" s="1"/>
      <c r="AF23" s="1"/>
      <c r="AG23" s="1" t="str">
        <f t="shared" ca="1" si="0"/>
        <v/>
      </c>
      <c r="AH23" s="3"/>
      <c r="AI23" s="1" t="str">
        <f t="shared" ca="1" si="1"/>
        <v/>
      </c>
      <c r="AJ23" s="3"/>
      <c r="AK23" s="1" t="str">
        <f t="shared" ca="1" si="9"/>
        <v/>
      </c>
      <c r="AL23" s="3"/>
      <c r="AM23" s="1" t="str">
        <f t="shared" ca="1" si="2"/>
        <v/>
      </c>
      <c r="AN23" s="3"/>
      <c r="AO23" s="1" t="str">
        <f t="shared" ca="1" si="3"/>
        <v/>
      </c>
      <c r="AP23" s="3"/>
      <c r="AQ23" s="1" t="str">
        <f t="shared" ca="1" si="4"/>
        <v/>
      </c>
      <c r="AR23" s="3"/>
      <c r="AS23" s="1" t="str">
        <f t="shared" ca="1" si="4"/>
        <v/>
      </c>
      <c r="AT23" s="3"/>
      <c r="AU23" s="1" t="str">
        <f t="shared" ca="1" si="5"/>
        <v/>
      </c>
      <c r="AV23" s="3"/>
      <c r="AW23" s="4" t="str">
        <f t="shared" si="6"/>
        <v/>
      </c>
      <c r="AX23" s="1"/>
      <c r="AY23" s="3"/>
      <c r="AZ23" s="3"/>
      <c r="BA23" s="4" t="str">
        <f t="shared" si="7"/>
        <v/>
      </c>
    </row>
    <row r="24" spans="1:53">
      <c r="A24" s="1"/>
      <c r="B24" s="1"/>
      <c r="C24" s="54"/>
      <c r="D24" s="62"/>
      <c r="E24" s="1"/>
      <c r="F24" s="1"/>
      <c r="G24" s="56"/>
      <c r="H24" s="56"/>
      <c r="I24" s="56"/>
      <c r="J24" s="56"/>
      <c r="K24" s="1"/>
      <c r="L24" s="1"/>
      <c r="M24" s="1"/>
      <c r="N24" s="1"/>
      <c r="O24" s="57"/>
      <c r="P24" s="1"/>
      <c r="Q24" s="1"/>
      <c r="R24" s="1"/>
      <c r="S24" s="1"/>
      <c r="T24" s="1"/>
      <c r="U24" s="1"/>
      <c r="V24" s="1"/>
      <c r="W24" s="1"/>
      <c r="X24" s="1"/>
      <c r="Y24" s="58" t="str">
        <f t="shared" si="8"/>
        <v/>
      </c>
      <c r="Z24" s="1"/>
      <c r="AA24" s="1"/>
      <c r="AB24" s="1"/>
      <c r="AC24" s="1"/>
      <c r="AD24" s="1"/>
      <c r="AE24" s="1"/>
      <c r="AF24" s="1"/>
      <c r="AG24" s="1" t="str">
        <f t="shared" ca="1" si="0"/>
        <v/>
      </c>
      <c r="AH24" s="3"/>
      <c r="AI24" s="1" t="str">
        <f t="shared" ca="1" si="1"/>
        <v/>
      </c>
      <c r="AJ24" s="3"/>
      <c r="AK24" s="1" t="str">
        <f t="shared" ca="1" si="9"/>
        <v/>
      </c>
      <c r="AL24" s="3"/>
      <c r="AM24" s="1" t="str">
        <f t="shared" ca="1" si="2"/>
        <v/>
      </c>
      <c r="AN24" s="3"/>
      <c r="AO24" s="1" t="str">
        <f t="shared" ca="1" si="3"/>
        <v/>
      </c>
      <c r="AP24" s="3"/>
      <c r="AQ24" s="1" t="str">
        <f t="shared" ca="1" si="4"/>
        <v/>
      </c>
      <c r="AR24" s="3"/>
      <c r="AS24" s="1" t="str">
        <f t="shared" ca="1" si="4"/>
        <v/>
      </c>
      <c r="AT24" s="3"/>
      <c r="AU24" s="1" t="str">
        <f t="shared" ca="1" si="5"/>
        <v/>
      </c>
      <c r="AV24" s="3"/>
      <c r="AW24" s="4" t="str">
        <f t="shared" si="6"/>
        <v/>
      </c>
      <c r="AX24" s="1"/>
      <c r="AY24" s="3"/>
      <c r="AZ24" s="3"/>
      <c r="BA24" s="4" t="str">
        <f t="shared" si="7"/>
        <v/>
      </c>
    </row>
    <row r="25" spans="1:53">
      <c r="A25" s="1"/>
      <c r="B25" s="1"/>
      <c r="C25" s="54"/>
      <c r="D25" s="62"/>
      <c r="E25" s="1"/>
      <c r="F25" s="1"/>
      <c r="G25" s="56"/>
      <c r="H25" s="56"/>
      <c r="I25" s="56"/>
      <c r="J25" s="56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58" t="str">
        <f t="shared" si="8"/>
        <v/>
      </c>
      <c r="Z25" s="1"/>
      <c r="AA25" s="1"/>
      <c r="AB25" s="1"/>
      <c r="AC25" s="1"/>
      <c r="AD25" s="1"/>
      <c r="AE25" s="1"/>
      <c r="AF25" s="1"/>
      <c r="AG25" s="1" t="str">
        <f t="shared" ca="1" si="0"/>
        <v/>
      </c>
      <c r="AH25" s="3"/>
      <c r="AI25" s="1" t="str">
        <f t="shared" ca="1" si="1"/>
        <v/>
      </c>
      <c r="AJ25" s="3"/>
      <c r="AK25" s="1" t="str">
        <f t="shared" ca="1" si="9"/>
        <v/>
      </c>
      <c r="AL25" s="3"/>
      <c r="AM25" s="1" t="str">
        <f t="shared" ca="1" si="2"/>
        <v/>
      </c>
      <c r="AN25" s="3"/>
      <c r="AO25" s="1" t="str">
        <f t="shared" ca="1" si="3"/>
        <v/>
      </c>
      <c r="AP25" s="3"/>
      <c r="AQ25" s="1" t="str">
        <f t="shared" ca="1" si="4"/>
        <v/>
      </c>
      <c r="AR25" s="3"/>
      <c r="AS25" s="1" t="str">
        <f t="shared" ca="1" si="4"/>
        <v/>
      </c>
      <c r="AT25" s="3"/>
      <c r="AU25" s="1" t="str">
        <f t="shared" ca="1" si="5"/>
        <v/>
      </c>
      <c r="AV25" s="3"/>
      <c r="AW25" s="4" t="str">
        <f t="shared" si="6"/>
        <v/>
      </c>
      <c r="AX25" s="1"/>
      <c r="AY25" s="3"/>
      <c r="AZ25" s="3"/>
      <c r="BA25" s="4" t="str">
        <f t="shared" si="7"/>
        <v/>
      </c>
    </row>
    <row r="26" spans="1:53">
      <c r="A26" s="1"/>
      <c r="B26" s="1"/>
      <c r="C26" s="54"/>
      <c r="D26" s="62"/>
      <c r="E26" s="1"/>
      <c r="F26" s="1"/>
      <c r="G26" s="56"/>
      <c r="H26" s="56"/>
      <c r="I26" s="56"/>
      <c r="J26" s="56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58" t="str">
        <f t="shared" si="8"/>
        <v/>
      </c>
      <c r="Z26" s="1"/>
      <c r="AA26" s="1"/>
      <c r="AB26" s="1"/>
      <c r="AC26" s="1"/>
      <c r="AD26" s="1"/>
      <c r="AE26" s="1"/>
      <c r="AF26" s="1"/>
      <c r="AG26" s="1" t="str">
        <f t="shared" ca="1" si="0"/>
        <v/>
      </c>
      <c r="AH26" s="3"/>
      <c r="AI26" s="1" t="str">
        <f t="shared" ca="1" si="1"/>
        <v/>
      </c>
      <c r="AJ26" s="3"/>
      <c r="AK26" s="1" t="str">
        <f t="shared" ca="1" si="9"/>
        <v/>
      </c>
      <c r="AL26" s="3"/>
      <c r="AM26" s="1" t="str">
        <f t="shared" ca="1" si="2"/>
        <v/>
      </c>
      <c r="AN26" s="3"/>
      <c r="AO26" s="1" t="str">
        <f t="shared" ca="1" si="3"/>
        <v/>
      </c>
      <c r="AP26" s="3"/>
      <c r="AQ26" s="1" t="str">
        <f t="shared" ca="1" si="4"/>
        <v/>
      </c>
      <c r="AR26" s="3"/>
      <c r="AS26" s="1" t="str">
        <f t="shared" ca="1" si="4"/>
        <v/>
      </c>
      <c r="AT26" s="3"/>
      <c r="AU26" s="1" t="str">
        <f t="shared" ca="1" si="5"/>
        <v/>
      </c>
      <c r="AV26" s="3"/>
      <c r="AW26" s="4" t="str">
        <f t="shared" si="6"/>
        <v/>
      </c>
      <c r="AX26" s="1"/>
      <c r="AY26" s="3"/>
      <c r="AZ26" s="3"/>
      <c r="BA26" s="4" t="str">
        <f t="shared" si="7"/>
        <v/>
      </c>
    </row>
    <row r="27" spans="1:53">
      <c r="A27" s="1"/>
      <c r="B27" s="1"/>
      <c r="C27" s="54"/>
      <c r="D27" s="62"/>
      <c r="E27" s="1"/>
      <c r="F27" s="1"/>
      <c r="G27" s="56"/>
      <c r="H27" s="56"/>
      <c r="I27" s="56"/>
      <c r="J27" s="56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58" t="str">
        <f t="shared" si="8"/>
        <v/>
      </c>
      <c r="Z27" s="1"/>
      <c r="AA27" s="1"/>
      <c r="AB27" s="1"/>
      <c r="AC27" s="1"/>
      <c r="AD27" s="1"/>
      <c r="AE27" s="1"/>
      <c r="AF27" s="1"/>
      <c r="AG27" s="1" t="str">
        <f t="shared" ca="1" si="0"/>
        <v/>
      </c>
      <c r="AH27" s="3"/>
      <c r="AI27" s="1" t="str">
        <f t="shared" ca="1" si="1"/>
        <v/>
      </c>
      <c r="AJ27" s="3"/>
      <c r="AK27" s="1" t="str">
        <f t="shared" ca="1" si="9"/>
        <v/>
      </c>
      <c r="AL27" s="3"/>
      <c r="AM27" s="1" t="str">
        <f t="shared" ca="1" si="2"/>
        <v/>
      </c>
      <c r="AN27" s="3"/>
      <c r="AO27" s="1" t="str">
        <f t="shared" ca="1" si="3"/>
        <v/>
      </c>
      <c r="AP27" s="3"/>
      <c r="AQ27" s="1" t="str">
        <f t="shared" ca="1" si="4"/>
        <v/>
      </c>
      <c r="AR27" s="3"/>
      <c r="AS27" s="1" t="str">
        <f t="shared" ca="1" si="4"/>
        <v/>
      </c>
      <c r="AT27" s="3"/>
      <c r="AU27" s="1" t="str">
        <f t="shared" ca="1" si="5"/>
        <v/>
      </c>
      <c r="AV27" s="3"/>
      <c r="AW27" s="4" t="str">
        <f t="shared" si="6"/>
        <v/>
      </c>
      <c r="AX27" s="1"/>
      <c r="AY27" s="3"/>
      <c r="AZ27" s="3"/>
      <c r="BA27" s="4" t="str">
        <f t="shared" si="7"/>
        <v/>
      </c>
    </row>
    <row r="28" spans="1:53">
      <c r="A28" s="1"/>
      <c r="B28" s="1"/>
      <c r="C28" s="54"/>
      <c r="D28" s="62"/>
      <c r="E28" s="1"/>
      <c r="F28" s="1"/>
      <c r="G28" s="56"/>
      <c r="H28" s="56"/>
      <c r="I28" s="56"/>
      <c r="J28" s="56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58" t="str">
        <f t="shared" si="8"/>
        <v/>
      </c>
      <c r="Z28" s="1"/>
      <c r="AA28" s="1"/>
      <c r="AB28" s="1"/>
      <c r="AC28" s="1"/>
      <c r="AD28" s="1"/>
      <c r="AE28" s="1"/>
      <c r="AF28" s="1"/>
      <c r="AG28" s="1" t="str">
        <f t="shared" ca="1" si="0"/>
        <v/>
      </c>
      <c r="AH28" s="3"/>
      <c r="AI28" s="1" t="str">
        <f t="shared" ca="1" si="1"/>
        <v/>
      </c>
      <c r="AJ28" s="3"/>
      <c r="AK28" s="1" t="str">
        <f t="shared" ca="1" si="9"/>
        <v/>
      </c>
      <c r="AL28" s="3"/>
      <c r="AM28" s="1" t="str">
        <f t="shared" ca="1" si="2"/>
        <v/>
      </c>
      <c r="AN28" s="3"/>
      <c r="AO28" s="1" t="str">
        <f t="shared" ca="1" si="3"/>
        <v/>
      </c>
      <c r="AP28" s="3"/>
      <c r="AQ28" s="1" t="str">
        <f t="shared" ca="1" si="4"/>
        <v/>
      </c>
      <c r="AR28" s="3"/>
      <c r="AS28" s="1" t="str">
        <f t="shared" ca="1" si="4"/>
        <v/>
      </c>
      <c r="AT28" s="3"/>
      <c r="AU28" s="1" t="str">
        <f t="shared" ca="1" si="5"/>
        <v/>
      </c>
      <c r="AV28" s="3"/>
      <c r="AW28" s="4" t="str">
        <f t="shared" si="6"/>
        <v/>
      </c>
      <c r="AX28" s="1"/>
      <c r="AY28" s="3"/>
      <c r="AZ28" s="3"/>
      <c r="BA28" s="4" t="str">
        <f t="shared" si="7"/>
        <v/>
      </c>
    </row>
    <row r="29" spans="1:53">
      <c r="A29" s="1"/>
      <c r="B29" s="1"/>
      <c r="C29" s="54"/>
      <c r="D29" s="62"/>
      <c r="E29" s="1"/>
      <c r="F29" s="1"/>
      <c r="G29" s="56"/>
      <c r="H29" s="56"/>
      <c r="I29" s="56"/>
      <c r="J29" s="56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58" t="str">
        <f t="shared" si="8"/>
        <v/>
      </c>
      <c r="Z29" s="1"/>
      <c r="AA29" s="1"/>
      <c r="AB29" s="1"/>
      <c r="AC29" s="1"/>
      <c r="AD29" s="1"/>
      <c r="AE29" s="1"/>
      <c r="AF29" s="1"/>
      <c r="AG29" s="1" t="str">
        <f t="shared" ca="1" si="0"/>
        <v/>
      </c>
      <c r="AH29" s="3"/>
      <c r="AI29" s="1" t="str">
        <f t="shared" ca="1" si="1"/>
        <v/>
      </c>
      <c r="AJ29" s="3"/>
      <c r="AK29" s="1" t="str">
        <f t="shared" ca="1" si="9"/>
        <v/>
      </c>
      <c r="AL29" s="3"/>
      <c r="AM29" s="1" t="str">
        <f t="shared" ca="1" si="2"/>
        <v/>
      </c>
      <c r="AN29" s="3"/>
      <c r="AO29" s="1" t="str">
        <f t="shared" ca="1" si="3"/>
        <v/>
      </c>
      <c r="AP29" s="3"/>
      <c r="AQ29" s="1" t="str">
        <f t="shared" ca="1" si="4"/>
        <v/>
      </c>
      <c r="AR29" s="3"/>
      <c r="AS29" s="1" t="str">
        <f t="shared" ca="1" si="4"/>
        <v/>
      </c>
      <c r="AT29" s="3"/>
      <c r="AU29" s="1" t="str">
        <f t="shared" ca="1" si="5"/>
        <v/>
      </c>
      <c r="AV29" s="3"/>
      <c r="AW29" s="4" t="str">
        <f t="shared" si="6"/>
        <v/>
      </c>
      <c r="AX29" s="1"/>
      <c r="AY29" s="3"/>
      <c r="AZ29" s="3"/>
      <c r="BA29" s="4" t="str">
        <f t="shared" si="7"/>
        <v/>
      </c>
    </row>
    <row r="30" spans="1:53">
      <c r="A30" s="1"/>
      <c r="B30" s="1"/>
      <c r="C30" s="54"/>
      <c r="D30" s="62"/>
      <c r="E30" s="1"/>
      <c r="F30" s="1"/>
      <c r="G30" s="56"/>
      <c r="H30" s="56"/>
      <c r="I30" s="56"/>
      <c r="J30" s="56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58" t="str">
        <f t="shared" si="8"/>
        <v/>
      </c>
      <c r="Z30" s="1"/>
      <c r="AA30" s="1"/>
      <c r="AB30" s="1"/>
      <c r="AC30" s="1"/>
      <c r="AD30" s="1"/>
      <c r="AE30" s="1"/>
      <c r="AF30" s="1"/>
      <c r="AG30" s="1" t="str">
        <f t="shared" ca="1" si="0"/>
        <v/>
      </c>
      <c r="AH30" s="3"/>
      <c r="AI30" s="1" t="str">
        <f t="shared" ca="1" si="1"/>
        <v/>
      </c>
      <c r="AJ30" s="3"/>
      <c r="AK30" s="1" t="str">
        <f t="shared" ca="1" si="9"/>
        <v/>
      </c>
      <c r="AL30" s="3"/>
      <c r="AM30" s="1" t="str">
        <f t="shared" ca="1" si="2"/>
        <v/>
      </c>
      <c r="AN30" s="3"/>
      <c r="AO30" s="1" t="str">
        <f t="shared" ca="1" si="3"/>
        <v/>
      </c>
      <c r="AP30" s="3"/>
      <c r="AQ30" s="1" t="str">
        <f t="shared" ca="1" si="4"/>
        <v/>
      </c>
      <c r="AR30" s="3"/>
      <c r="AS30" s="1" t="str">
        <f t="shared" ca="1" si="4"/>
        <v/>
      </c>
      <c r="AT30" s="3"/>
      <c r="AU30" s="1" t="str">
        <f t="shared" ca="1" si="5"/>
        <v/>
      </c>
      <c r="AV30" s="3"/>
      <c r="AW30" s="4" t="str">
        <f t="shared" si="6"/>
        <v/>
      </c>
      <c r="AX30" s="1"/>
      <c r="AY30" s="3"/>
      <c r="AZ30" s="3"/>
      <c r="BA30" s="4" t="str">
        <f t="shared" si="7"/>
        <v/>
      </c>
    </row>
    <row r="31" spans="1:53">
      <c r="A31" s="1"/>
      <c r="B31" s="1"/>
      <c r="C31" s="54"/>
      <c r="D31" s="62"/>
      <c r="E31" s="1"/>
      <c r="F31" s="1"/>
      <c r="G31" s="56"/>
      <c r="H31" s="56"/>
      <c r="I31" s="56"/>
      <c r="J31" s="56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58" t="str">
        <f t="shared" si="8"/>
        <v/>
      </c>
      <c r="Z31" s="1"/>
      <c r="AA31" s="1"/>
      <c r="AB31" s="1"/>
      <c r="AC31" s="1"/>
      <c r="AD31" s="1"/>
      <c r="AE31" s="1"/>
      <c r="AF31" s="1"/>
      <c r="AG31" s="1" t="str">
        <f t="shared" ca="1" si="0"/>
        <v/>
      </c>
      <c r="AH31" s="3"/>
      <c r="AI31" s="1" t="str">
        <f t="shared" ca="1" si="1"/>
        <v/>
      </c>
      <c r="AJ31" s="3"/>
      <c r="AK31" s="1" t="str">
        <f t="shared" ca="1" si="9"/>
        <v/>
      </c>
      <c r="AL31" s="3"/>
      <c r="AM31" s="1" t="str">
        <f t="shared" ca="1" si="2"/>
        <v/>
      </c>
      <c r="AN31" s="3"/>
      <c r="AO31" s="1" t="str">
        <f t="shared" ca="1" si="3"/>
        <v/>
      </c>
      <c r="AP31" s="3"/>
      <c r="AQ31" s="1" t="str">
        <f t="shared" ca="1" si="4"/>
        <v/>
      </c>
      <c r="AR31" s="3"/>
      <c r="AS31" s="1" t="str">
        <f t="shared" ca="1" si="4"/>
        <v/>
      </c>
      <c r="AT31" s="3"/>
      <c r="AU31" s="1" t="str">
        <f t="shared" ca="1" si="5"/>
        <v/>
      </c>
      <c r="AV31" s="3"/>
      <c r="AW31" s="4" t="str">
        <f t="shared" si="6"/>
        <v/>
      </c>
      <c r="AX31" s="1"/>
      <c r="AY31" s="3"/>
      <c r="AZ31" s="3"/>
      <c r="BA31" s="4" t="str">
        <f t="shared" si="7"/>
        <v/>
      </c>
    </row>
    <row r="32" spans="1:53">
      <c r="A32" s="1"/>
      <c r="B32" s="1"/>
      <c r="C32" s="54"/>
      <c r="D32" s="1"/>
      <c r="E32" s="1"/>
      <c r="F32" s="1"/>
      <c r="G32" s="56"/>
      <c r="H32" s="56"/>
      <c r="I32" s="56"/>
      <c r="J32" s="56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58" t="str">
        <f t="shared" si="8"/>
        <v/>
      </c>
      <c r="Z32" s="1"/>
      <c r="AA32" s="1"/>
      <c r="AB32" s="1"/>
      <c r="AC32" s="1"/>
      <c r="AD32" s="1"/>
      <c r="AE32" s="1"/>
      <c r="AF32" s="1"/>
      <c r="AG32" s="1" t="str">
        <f t="shared" ca="1" si="0"/>
        <v/>
      </c>
      <c r="AH32" s="3"/>
      <c r="AI32" s="1" t="str">
        <f t="shared" ca="1" si="1"/>
        <v/>
      </c>
      <c r="AJ32" s="3"/>
      <c r="AK32" s="1" t="str">
        <f t="shared" ca="1" si="9"/>
        <v/>
      </c>
      <c r="AL32" s="3"/>
      <c r="AM32" s="1" t="str">
        <f t="shared" ca="1" si="2"/>
        <v/>
      </c>
      <c r="AN32" s="3"/>
      <c r="AO32" s="1" t="str">
        <f t="shared" ca="1" si="3"/>
        <v/>
      </c>
      <c r="AP32" s="3"/>
      <c r="AQ32" s="1" t="str">
        <f t="shared" ca="1" si="4"/>
        <v/>
      </c>
      <c r="AR32" s="3"/>
      <c r="AS32" s="1" t="str">
        <f t="shared" ca="1" si="4"/>
        <v/>
      </c>
      <c r="AT32" s="3"/>
      <c r="AU32" s="1" t="str">
        <f t="shared" ca="1" si="5"/>
        <v/>
      </c>
      <c r="AV32" s="3"/>
      <c r="AW32" s="4" t="str">
        <f t="shared" si="6"/>
        <v/>
      </c>
      <c r="AX32" s="1"/>
      <c r="AY32" s="3"/>
      <c r="AZ32" s="3"/>
      <c r="BA32" s="4" t="str">
        <f t="shared" si="7"/>
        <v/>
      </c>
    </row>
  </sheetData>
  <mergeCells count="10">
    <mergeCell ref="AX9:AZ9"/>
    <mergeCell ref="Z8:AW8"/>
    <mergeCell ref="H9:J9"/>
    <mergeCell ref="K9:P9"/>
    <mergeCell ref="Q9:Y9"/>
    <mergeCell ref="Z9:AB9"/>
    <mergeCell ref="AC9:AE9"/>
    <mergeCell ref="AG9:AL9"/>
    <mergeCell ref="AM9:AP9"/>
    <mergeCell ref="AQ9:AV9"/>
  </mergeCells>
  <conditionalFormatting sqref="BQ3:BR3">
    <cfRule type="containsText" dxfId="6" priority="7" operator="containsText" text="Disponible">
      <formula>NOT(ISERROR(SEARCH("Disponible",BQ3)))</formula>
    </cfRule>
  </conditionalFormatting>
  <conditionalFormatting sqref="BQ4">
    <cfRule type="containsText" dxfId="5" priority="6" operator="containsText" text="No disponible">
      <formula>NOT(ISERROR(SEARCH("No disponible",BQ4)))</formula>
    </cfRule>
  </conditionalFormatting>
  <conditionalFormatting sqref="BP2">
    <cfRule type="containsText" dxfId="4" priority="5" operator="containsText" text="Disponible">
      <formula>NOT(ISERROR(SEARCH("Disponible",BP2)))</formula>
    </cfRule>
  </conditionalFormatting>
  <conditionalFormatting sqref="BP3">
    <cfRule type="containsText" dxfId="3" priority="4" operator="containsText" text="Reclamado">
      <formula>NOT(ISERROR(SEARCH("Reclamado",BP3)))</formula>
    </cfRule>
  </conditionalFormatting>
  <conditionalFormatting sqref="BP4">
    <cfRule type="containsText" dxfId="2" priority="3" operator="containsText" text="Volver a Reclamar">
      <formula>NOT(ISERROR(SEARCH("Volver a Reclamar",BP4)))</formula>
    </cfRule>
  </conditionalFormatting>
  <conditionalFormatting sqref="BP5">
    <cfRule type="containsText" dxfId="1" priority="2" operator="containsText" text="Solicitar">
      <formula>NOT(ISERROR(SEARCH("Solicitar",BP5)))</formula>
    </cfRule>
  </conditionalFormatting>
  <conditionalFormatting sqref="BP6">
    <cfRule type="containsText" dxfId="0" priority="1" operator="containsText" text="Revisar Fecha">
      <formula>NOT(ISERROR(SEARCH("Revisar Fecha",BP6)))</formula>
    </cfRule>
  </conditionalFormatting>
  <dataValidations count="7">
    <dataValidation type="list" allowBlank="1" showInputMessage="1" showErrorMessage="1" sqref="BA11:BA32">
      <formula1>$BR$2:$BR$4</formula1>
    </dataValidation>
    <dataValidation type="list" allowBlank="1" showInputMessage="1" showErrorMessage="1" sqref="W11:W32">
      <formula1>$BQ$2:$BQ$5</formula1>
    </dataValidation>
    <dataValidation type="list" allowBlank="1" showInputMessage="1" showErrorMessage="1" sqref="AC11:AD32">
      <formula1>$BL$2:$BL$4</formula1>
    </dataValidation>
    <dataValidation type="list" allowBlank="1" showInputMessage="1" showErrorMessage="1" sqref="Y11:Y32">
      <formula1>$BO$2:$BO$4</formula1>
    </dataValidation>
    <dataValidation type="list" allowBlank="1" showInputMessage="1" showErrorMessage="1" sqref="P11:P32">
      <formula1>$BN$2:$BN$4</formula1>
    </dataValidation>
    <dataValidation type="list" allowBlank="1" showInputMessage="1" showErrorMessage="1" sqref="H11:J32 L11:O32 Z11:AB32 Q11:V32 X11:X32 AW11:AX32">
      <formula1>$BM$2:$BM$4</formula1>
    </dataValidation>
    <dataValidation type="list" allowBlank="1" showInputMessage="1" showErrorMessage="1" sqref="AM11:AM32 AQ11:AQ32 AK11:AK32 AI11:AI32 AO11:AO32 AG11:AG32 AS11:AS32 AU11:AU32">
      <formula1>$BP$2:$BP$7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2011-10-26T06:48:11Z</dcterms:modified>
</cp:coreProperties>
</file>