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a1a31af05c6e08d/Desktop/"/>
    </mc:Choice>
  </mc:AlternateContent>
  <xr:revisionPtr revIDLastSave="6" documentId="8_{E3D9C81D-28E8-4668-8C78-C6D3B433ED88}" xr6:coauthVersionLast="47" xr6:coauthVersionMax="47" xr10:uidLastSave="{B0A5B6A7-938D-4CF7-A54F-425F0F761B1E}"/>
  <bookViews>
    <workbookView xWindow="-120" yWindow="-120" windowWidth="29040" windowHeight="15720" xr2:uid="{69ED4709-449C-4744-A2D1-D47D9C02A338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" i="1" l="1"/>
  <c r="O4" i="1"/>
  <c r="N4" i="1"/>
  <c r="M4" i="1"/>
  <c r="L4" i="1"/>
  <c r="J4" i="1"/>
  <c r="H4" i="1"/>
  <c r="G4" i="1"/>
  <c r="E4" i="1"/>
  <c r="P4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<sst xmlns="http://schemas.openxmlformats.org/spreadsheetml/2006/main" count="21" uniqueCount="21">
  <si>
    <t>TOTAL DÉPENSES PAR MOIS</t>
  </si>
  <si>
    <t>&gt;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</si>
  <si>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</si>
  <si>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</si>
  <si>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</si>
  <si>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</si>
  <si>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</si>
  <si>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</si>
  <si>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</si>
  <si>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</si>
  <si>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</si>
  <si>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</si>
  <si>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</si>
  <si>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</si>
  <si>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</si>
  <si>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Écart entre le budget et la dépense</t>
  </si>
  <si>
    <t>TYPE DE DÉPENSES</t>
  </si>
  <si>
    <t>NOM DE L'ITEM</t>
  </si>
  <si>
    <t>BUDGET</t>
  </si>
  <si>
    <t>INDICATEUR SI
ÉCART ENTRE BUDGET ET DÉPENSE</t>
  </si>
  <si>
    <t>Achat important + de 100$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</si>
</sst>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$&quot;_);[Red]\(#,##0.00\ &quot;$&quot;\)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textRotation="45"/>
    </xf>
    <xf numFmtId="0" fontId="1" fillId="0" borderId="2" xfId="0" applyFont="1" applyBorder="1" applyAlignment="1">
      <alignment horizontal="center" vertical="center" textRotation="45"/>
    </xf>
    <xf numFmtId="0" fontId="1" fillId="0" borderId="3" xfId="0" applyFont="1" applyBorder="1" applyAlignment="1">
      <alignment horizontal="center" vertical="center" textRotation="45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5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3" xfId="0" applyBorder="1"/>
    <xf numFmtId="0" fontId="0" fillId="0" borderId="14" xfId="0" applyBorder="1" applyAlignment="1">
      <alignment shrinkToFit="1"/>
    </xf>
    <xf numFmtId="8" fontId="0" fillId="0" borderId="15" xfId="0" applyNumberFormat="1" applyBorder="1" applyAlignment="1">
      <alignment shrinkToFit="1"/>
    </xf>
    <xf numFmtId="8" fontId="0" fillId="0" borderId="16" xfId="0" applyNumberFormat="1" applyBorder="1" applyAlignment="1">
      <alignment shrinkToFit="1"/>
    </xf>
    <xf numFmtId="8" fontId="0" fillId="0" borderId="17" xfId="0" applyNumberFormat="1" applyBorder="1" applyAlignment="1">
      <alignment shrinkToFit="1"/>
    </xf>
    <xf numFmtId="8" fontId="0" fillId="0" borderId="0" xfId="0" applyNumberFormat="1" applyAlignment="1">
      <alignment shrinkToFit="1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1a1a31af05c6e08d/Desktop/Test%20suivi%20des%20d&#233;penses.xlsx" TargetMode="External"/><Relationship Id="rId1" Type="http://schemas.openxmlformats.org/officeDocument/2006/relationships/externalLinkPath" Target="Test%20suivi%20des%20d&#233;pen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ivi des dépenses 2026"/>
      <sheetName val="Totaux 2026"/>
      <sheetName val="État résultats rev. dép. 2026"/>
    </sheetNames>
    <sheetDataSet>
      <sheetData sheetId="0">
        <row r="4">
          <cell r="A4" t="str">
            <v>Janvier</v>
          </cell>
          <cell r="D4" t="str">
            <v>Autre dépense MF</v>
          </cell>
          <cell r="E4">
            <v>158.27000000000001</v>
          </cell>
        </row>
        <row r="5">
          <cell r="A5" t="str">
            <v>Janvier</v>
          </cell>
          <cell r="D5" t="str">
            <v>Loyer</v>
          </cell>
          <cell r="E5">
            <v>1025</v>
          </cell>
        </row>
        <row r="6">
          <cell r="A6" t="str">
            <v>Janvier</v>
          </cell>
          <cell r="D6" t="str">
            <v>Assurance collective enrichie</v>
          </cell>
          <cell r="E6">
            <v>145.13</v>
          </cell>
        </row>
        <row r="7">
          <cell r="A7" t="str">
            <v>Janvier</v>
          </cell>
          <cell r="D7" t="str">
            <v>Restaurant</v>
          </cell>
          <cell r="E7">
            <v>28.42</v>
          </cell>
        </row>
        <row r="8">
          <cell r="A8" t="str">
            <v>Janvier</v>
          </cell>
          <cell r="D8" t="str">
            <v>Médicament autre</v>
          </cell>
          <cell r="E8">
            <v>11.49</v>
          </cell>
        </row>
        <row r="9">
          <cell r="A9" t="str">
            <v>Janvier</v>
          </cell>
          <cell r="D9" t="str">
            <v>Restaurant</v>
          </cell>
          <cell r="E9">
            <v>75.39</v>
          </cell>
        </row>
        <row r="10">
          <cell r="A10" t="str">
            <v>Janvier</v>
          </cell>
          <cell r="D10" t="str">
            <v>Assurance électro ménager</v>
          </cell>
          <cell r="E10">
            <v>76.569999999999993</v>
          </cell>
        </row>
        <row r="11">
          <cell r="A11" t="str">
            <v>Janvier</v>
          </cell>
          <cell r="D11" t="str">
            <v>Essence hebdomadaire</v>
          </cell>
          <cell r="E11">
            <v>42.01</v>
          </cell>
        </row>
        <row r="12">
          <cell r="A12" t="str">
            <v>Janvier</v>
          </cell>
          <cell r="D12" t="str">
            <v>Restaurant</v>
          </cell>
          <cell r="E12">
            <v>26.42</v>
          </cell>
        </row>
        <row r="13">
          <cell r="A13" t="str">
            <v>Janvier</v>
          </cell>
          <cell r="D13" t="str">
            <v>Autre dépense MF</v>
          </cell>
          <cell r="E13">
            <v>6.75</v>
          </cell>
        </row>
        <row r="14">
          <cell r="A14" t="str">
            <v>Janvier</v>
          </cell>
          <cell r="D14" t="str">
            <v>Épicerie</v>
          </cell>
          <cell r="E14">
            <v>41.97</v>
          </cell>
        </row>
        <row r="15">
          <cell r="A15" t="str">
            <v>Janvier</v>
          </cell>
          <cell r="D15" t="str">
            <v>Restaurant</v>
          </cell>
          <cell r="E15">
            <v>21.66</v>
          </cell>
        </row>
        <row r="16">
          <cell r="A16" t="str">
            <v>Janvier</v>
          </cell>
          <cell r="D16" t="str">
            <v>Autre dépense MF</v>
          </cell>
          <cell r="E16">
            <v>282.18</v>
          </cell>
        </row>
        <row r="17">
          <cell r="A17" t="str">
            <v>Janvier</v>
          </cell>
          <cell r="D17" t="str">
            <v>Épicerie</v>
          </cell>
          <cell r="E17">
            <v>7.48</v>
          </cell>
        </row>
        <row r="18">
          <cell r="A18" t="str">
            <v>Janvier</v>
          </cell>
          <cell r="D18" t="str">
            <v>Médicament MF</v>
          </cell>
          <cell r="E18">
            <v>134.52000000000001</v>
          </cell>
        </row>
        <row r="19">
          <cell r="A19" t="str">
            <v>Janvier</v>
          </cell>
          <cell r="D19" t="str">
            <v>Essence hebdomadaire</v>
          </cell>
          <cell r="E19">
            <v>50</v>
          </cell>
        </row>
        <row r="20">
          <cell r="A20" t="str">
            <v>Janvier</v>
          </cell>
          <cell r="D20" t="str">
            <v>Épicerie</v>
          </cell>
          <cell r="E20">
            <v>61.37</v>
          </cell>
        </row>
        <row r="21">
          <cell r="A21" t="str">
            <v>Janvier</v>
          </cell>
          <cell r="D21" t="str">
            <v>Restaurant</v>
          </cell>
          <cell r="E21">
            <v>15.6</v>
          </cell>
        </row>
        <row r="22">
          <cell r="A22" t="str">
            <v>Janvier</v>
          </cell>
          <cell r="D22" t="str">
            <v>Épicerie</v>
          </cell>
          <cell r="E22">
            <v>6.62</v>
          </cell>
        </row>
        <row r="23">
          <cell r="A23" t="str">
            <v>Janvier</v>
          </cell>
          <cell r="D23" t="str">
            <v>Autre dépense MF</v>
          </cell>
          <cell r="E23">
            <v>5.75</v>
          </cell>
        </row>
        <row r="24">
          <cell r="A24" t="str">
            <v>Janvier</v>
          </cell>
          <cell r="D24" t="str">
            <v>Épicerie</v>
          </cell>
          <cell r="E24">
            <v>91.74</v>
          </cell>
        </row>
        <row r="25">
          <cell r="A25" t="str">
            <v>Janvier</v>
          </cell>
          <cell r="D25" t="str">
            <v>Épicerie</v>
          </cell>
          <cell r="E25">
            <v>15.47</v>
          </cell>
        </row>
        <row r="26">
          <cell r="A26" t="str">
            <v>Janvier</v>
          </cell>
          <cell r="D26" t="str">
            <v>Épicerie</v>
          </cell>
          <cell r="E26">
            <v>20.18</v>
          </cell>
        </row>
        <row r="27">
          <cell r="A27" t="str">
            <v>Janvier</v>
          </cell>
          <cell r="D27" t="str">
            <v>Épicerie</v>
          </cell>
          <cell r="E27">
            <v>43.57</v>
          </cell>
        </row>
      </sheetData>
      <sheetData sheetId="1">
        <row r="4">
          <cell r="D4" t="str">
            <v>Janvier</v>
          </cell>
          <cell r="E4" t="str">
            <v>Février</v>
          </cell>
          <cell r="G4" t="str">
            <v>Avril</v>
          </cell>
          <cell r="I4" t="str">
            <v>Juin</v>
          </cell>
          <cell r="J4" t="str">
            <v>Juillet</v>
          </cell>
          <cell r="K4" t="str">
            <v>Août</v>
          </cell>
          <cell r="L4" t="str">
            <v>Septembre</v>
          </cell>
        </row>
      </sheetData>
      <sheetData sheetId="2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649E6-5CAC-4A42-8845-8367B488B571}">
  <dimension ref="A1:S4"/>
  <sheetViews>
    <sheetView tabSelected="1" workbookViewId="0">
      <selection activeCell="H18" sqref="H18"/>
    </sheetView>
  </sheetViews>
  <sheetFormatPr baseColWidth="10" defaultRowHeight="15" x14ac:dyDescent="0.25"/>
  <cols>
    <col min="1" max="1" width="23.85546875" bestFit="1" customWidth="1"/>
    <col min="2" max="2" width="14.5703125" bestFit="1" customWidth="1"/>
    <col min="3" max="3" width="8.7109375" bestFit="1" customWidth="1"/>
    <col min="17" max="17" width="21.5703125" customWidth="1"/>
    <col min="18" max="18" width="13.140625" customWidth="1"/>
  </cols>
  <sheetData>
    <row r="1" spans="1:19" ht="15.75" thickBot="1" x14ac:dyDescent="0.3"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t="s">
        <v>1</v>
      </c>
    </row>
    <row r="2" spans="1:19" ht="16.5" thickTop="1" thickBot="1" x14ac:dyDescent="0.3">
      <c r="D2" s="3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5" t="s">
        <v>13</v>
      </c>
      <c r="P2" s="6" t="s">
        <v>14</v>
      </c>
      <c r="Q2" s="7" t="s">
        <v>15</v>
      </c>
      <c r="R2" s="8" t="e" vm="1">
        <v>#VALUE!</v>
      </c>
      <c r="S2" s="8" t="e" vm="2">
        <v>#VALUE!</v>
      </c>
    </row>
    <row r="3" spans="1:19" ht="51.75" customHeight="1" thickTop="1" thickBot="1" x14ac:dyDescent="0.3">
      <c r="A3" s="9" t="s">
        <v>16</v>
      </c>
      <c r="B3" s="10" t="s">
        <v>17</v>
      </c>
      <c r="C3" s="11" t="s">
        <v>18</v>
      </c>
      <c r="D3" s="12"/>
      <c r="E3" s="13"/>
      <c r="F3" s="13"/>
      <c r="G3" s="13"/>
      <c r="H3" s="13"/>
      <c r="I3" s="13"/>
      <c r="J3" s="13"/>
      <c r="K3" s="13"/>
      <c r="L3" s="13"/>
      <c r="M3" s="13"/>
      <c r="N3" s="13"/>
      <c r="O3" s="14"/>
      <c r="P3" s="15"/>
      <c r="Q3" s="16"/>
      <c r="R3" s="17" t="s">
        <v>19</v>
      </c>
      <c r="S3" s="18"/>
    </row>
    <row r="4" spans="1:19" ht="15.75" thickTop="1" x14ac:dyDescent="0.25">
      <c r="A4" s="19" t="s">
        <v>20</v>
      </c>
      <c r="B4" s="20"/>
      <c r="C4" s="21">
        <v>500</v>
      </c>
      <c r="D4" s="22">
        <v>250</v>
      </c>
      <c r="E4" s="22">
        <f>SUMIFS('[1]Suivi des dépenses 2026'!$E$4:$E$503,'[1]Suivi des dépenses 2026'!$A$4:$A$503,'[1]Suivi des dépenses 2026'!$A$4,'[1]Suivi des dépenses 2026'!$D$4:$D$503,'[1]Totaux 2026'!B4)</f>
        <v>0</v>
      </c>
      <c r="F4" s="22">
        <v>100</v>
      </c>
      <c r="G4" s="22">
        <f>SUMIFS('[1]Suivi des dépenses 2026'!$E$4:$E$503,'[1]Suivi des dépenses 2026'!$A$4:$A$503,'[1]Suivi des dépenses 2026'!$A$4,'[1]Suivi des dépenses 2026'!$D$4:$D$503,'[1]Totaux 2026'!D4)</f>
        <v>0</v>
      </c>
      <c r="H4" s="22">
        <f>SUMIFS('[1]Suivi des dépenses 2026'!$E$4:$E$503,'[1]Suivi des dépenses 2026'!$A$4:$A$503,'[1]Suivi des dépenses 2026'!$A$4,'[1]Suivi des dépenses 2026'!$D$4:$D$503,'[1]Totaux 2026'!E4)</f>
        <v>0</v>
      </c>
      <c r="I4" s="22">
        <v>25</v>
      </c>
      <c r="J4" s="22">
        <f>SUMIFS('[1]Suivi des dépenses 2026'!$E$4:$E$503,'[1]Suivi des dépenses 2026'!$A$4:$A$503,'[1]Suivi des dépenses 2026'!$A$4,'[1]Suivi des dépenses 2026'!$D$4:$D$503,'[1]Totaux 2026'!G4)</f>
        <v>0</v>
      </c>
      <c r="K4" s="22">
        <v>150</v>
      </c>
      <c r="L4" s="22">
        <f>SUMIFS('[1]Suivi des dépenses 2026'!$E$4:$E$503,'[1]Suivi des dépenses 2026'!$A$4:$A$503,'[1]Suivi des dépenses 2026'!$A$4,'[1]Suivi des dépenses 2026'!$D$4:$D$503,'[1]Totaux 2026'!I4)</f>
        <v>0</v>
      </c>
      <c r="M4" s="22">
        <f>SUMIFS('[1]Suivi des dépenses 2026'!$E$4:$E$503,'[1]Suivi des dépenses 2026'!$A$4:$A$503,'[1]Suivi des dépenses 2026'!$A$4,'[1]Suivi des dépenses 2026'!$D$4:$D$503,'[1]Totaux 2026'!J4)</f>
        <v>0</v>
      </c>
      <c r="N4" s="22">
        <f>SUMIFS('[1]Suivi des dépenses 2026'!$E$4:$E$503,'[1]Suivi des dépenses 2026'!$A$4:$A$503,'[1]Suivi des dépenses 2026'!$A$4,'[1]Suivi des dépenses 2026'!$D$4:$D$503,'[1]Totaux 2026'!K4)</f>
        <v>0</v>
      </c>
      <c r="O4" s="22">
        <f>SUMIFS('[1]Suivi des dépenses 2026'!$E$4:$E$503,'[1]Suivi des dépenses 2026'!$A$4:$A$503,'[1]Suivi des dépenses 2026'!$A$4,'[1]Suivi des dépenses 2026'!$D$4:$D$503,'[1]Totaux 2026'!L4)</f>
        <v>0</v>
      </c>
      <c r="P4" s="23">
        <f>SUM(D4:O4)</f>
        <v>525</v>
      </c>
      <c r="Q4" s="24">
        <f>C4-P4</f>
        <v>-25</v>
      </c>
      <c r="R4" s="25"/>
      <c r="S4" s="8"/>
    </row>
  </sheetData>
  <mergeCells count="16">
    <mergeCell ref="M2:M3"/>
    <mergeCell ref="N2:N3"/>
    <mergeCell ref="O2:O3"/>
    <mergeCell ref="P2:P3"/>
    <mergeCell ref="Q2:Q3"/>
    <mergeCell ref="R3:S3"/>
    <mergeCell ref="D1:O1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Villiard</dc:creator>
  <cp:lastModifiedBy>Linda Villiard</cp:lastModifiedBy>
  <dcterms:created xsi:type="dcterms:W3CDTF">2026-01-15T16:49:42Z</dcterms:created>
  <dcterms:modified xsi:type="dcterms:W3CDTF">2026-01-15T16:58:47Z</dcterms:modified>
</cp:coreProperties>
</file>