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intenance1.gms\Desktop\"/>
    </mc:Choice>
  </mc:AlternateContent>
  <bookViews>
    <workbookView xWindow="0" yWindow="0" windowWidth="28800" windowHeight="12210"/>
  </bookViews>
  <sheets>
    <sheet name="LISTE" sheetId="5" r:id="rId1"/>
    <sheet name="Base" sheetId="4" r:id="rId2"/>
    <sheet name="F I" sheetId="1" r:id="rId3"/>
    <sheet name="2026" sheetId="3" r:id="rId4"/>
  </sheets>
  <externalReferences>
    <externalReference r:id="rId5"/>
  </externalReferences>
  <definedNames>
    <definedName name="_xlnm._FilterDatabase" localSheetId="3">'2026'!$A$3:$K$3</definedName>
    <definedName name="_xlnm._FilterDatabase" localSheetId="0" hidden="1">LISTE!#REF!</definedName>
    <definedName name="Etages">Base!$H$1:$H$13</definedName>
    <definedName name="Intervenants" localSheetId="0">[1]!Tableau2[Intervenant]</definedName>
    <definedName name="Intervenants">Tableau2[Intervenant]</definedName>
    <definedName name="Machine">LISTE!$D$3:$D$7</definedName>
    <definedName name="Nature_de_l_intervention">LISTE!$G$3:$G$7</definedName>
    <definedName name="Section">Base!$J$1:$J$12</definedName>
    <definedName name="Type">Base!$F$1:$F$18</definedName>
    <definedName name="Unité">Base!$D$1:$D$10</definedName>
    <definedName name="validation" localSheetId="3">'[1]F I'!$E$26</definedName>
    <definedName name="validation" localSheetId="1">'[1]F I'!$E$26</definedName>
    <definedName name="validation" localSheetId="0">'[1]F I'!$E$26</definedName>
    <definedName name="validation">'F I'!$E$26</definedName>
    <definedName name="_xlnm.Print_Area" localSheetId="0">LISTE!$A$1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0" i="1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E65" i="3"/>
  <c r="D65" i="3"/>
  <c r="E64" i="3"/>
  <c r="D64" i="3"/>
  <c r="E63" i="3"/>
  <c r="D63" i="3"/>
  <c r="E62" i="3"/>
  <c r="D62" i="3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E42" i="3"/>
  <c r="D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E6" i="3"/>
  <c r="D6" i="3"/>
  <c r="E5" i="3"/>
  <c r="D5" i="3"/>
  <c r="K1" i="3"/>
  <c r="J1" i="3"/>
  <c r="I1" i="3"/>
  <c r="H1" i="3"/>
  <c r="G1" i="3"/>
  <c r="F1" i="3"/>
  <c r="E1" i="3"/>
  <c r="D1" i="3"/>
  <c r="C1" i="3"/>
  <c r="B1" i="3"/>
  <c r="A1" i="3"/>
  <c r="E24" i="1"/>
  <c r="E22" i="1"/>
  <c r="E20" i="1"/>
  <c r="E18" i="1"/>
  <c r="E16" i="1"/>
  <c r="E14" i="1"/>
  <c r="E12" i="1"/>
  <c r="E10" i="1"/>
  <c r="E8" i="1"/>
  <c r="E6" i="1"/>
  <c r="E26" i="1" l="1"/>
</calcChain>
</file>

<file path=xl/sharedStrings.xml><?xml version="1.0" encoding="utf-8"?>
<sst xmlns="http://schemas.openxmlformats.org/spreadsheetml/2006/main" count="244" uniqueCount="127">
  <si>
    <t>Fiche d'intervention</t>
  </si>
  <si>
    <t>N° FI</t>
  </si>
  <si>
    <t>Date</t>
  </si>
  <si>
    <t xml:space="preserve">N° Mach </t>
  </si>
  <si>
    <t>Nom Machine</t>
  </si>
  <si>
    <t>Unité</t>
  </si>
  <si>
    <t>Intervenant</t>
  </si>
  <si>
    <t>Type</t>
  </si>
  <si>
    <t>Description Panne</t>
  </si>
  <si>
    <t>Description Intervention</t>
  </si>
  <si>
    <t>Durée d'arrêt</t>
  </si>
  <si>
    <t>Durée Inter.</t>
  </si>
  <si>
    <t>Enregistrer</t>
  </si>
  <si>
    <t>EM1145</t>
  </si>
  <si>
    <t>Mécanique</t>
  </si>
  <si>
    <t>Curative</t>
  </si>
  <si>
    <t xml:space="preserve">disfonctionnement ciseau </t>
  </si>
  <si>
    <t xml:space="preserve">réparation ciseau </t>
  </si>
  <si>
    <t>EM23</t>
  </si>
  <si>
    <t xml:space="preserve">cage chaine démonté </t>
  </si>
  <si>
    <t>Montage cage</t>
  </si>
  <si>
    <t>EM21</t>
  </si>
  <si>
    <t xml:space="preserve">défaut de la chaine </t>
  </si>
  <si>
    <t xml:space="preserve">Tandage de la chaine </t>
  </si>
  <si>
    <t xml:space="preserve">bloquage du blé a l'ouverture de sortie </t>
  </si>
  <si>
    <t xml:space="preserve">Elimination d'une godet qui bloque le passage du blé </t>
  </si>
  <si>
    <t>Test</t>
  </si>
  <si>
    <t>CH03</t>
  </si>
  <si>
    <t>EM27</t>
  </si>
  <si>
    <t>Type de panne</t>
  </si>
  <si>
    <t>Etage</t>
  </si>
  <si>
    <t>Section</t>
  </si>
  <si>
    <t>UAB</t>
  </si>
  <si>
    <t>Cave</t>
  </si>
  <si>
    <t>Moulin</t>
  </si>
  <si>
    <t>Electrique</t>
  </si>
  <si>
    <t>RDC</t>
  </si>
  <si>
    <t>Sous-traitant</t>
  </si>
  <si>
    <t>Emballage</t>
  </si>
  <si>
    <t>Pneumatique</t>
  </si>
  <si>
    <t xml:space="preserve">Emballage </t>
  </si>
  <si>
    <t>Apave</t>
  </si>
  <si>
    <t>Réception</t>
  </si>
  <si>
    <t>Hydraulique</t>
  </si>
  <si>
    <t>Reception</t>
  </si>
  <si>
    <t>Divers</t>
  </si>
  <si>
    <t>Plomberie</t>
  </si>
  <si>
    <t>Préventif</t>
  </si>
  <si>
    <t>Soudage</t>
  </si>
  <si>
    <t>Installation</t>
  </si>
  <si>
    <t>Peinture</t>
  </si>
  <si>
    <t>Informatique</t>
  </si>
  <si>
    <t>Climatisation</t>
  </si>
  <si>
    <t>Nettoyage</t>
  </si>
  <si>
    <t>Inspection</t>
  </si>
  <si>
    <t>Maçonnerie</t>
  </si>
  <si>
    <t>Code machine</t>
  </si>
  <si>
    <t>Désignation</t>
  </si>
  <si>
    <t>Colonne1</t>
  </si>
  <si>
    <t>Etat</t>
  </si>
  <si>
    <t>Colonne12</t>
  </si>
  <si>
    <t>Chaudière</t>
  </si>
  <si>
    <t>CH01</t>
  </si>
  <si>
    <t xml:space="preserve">Chaudière </t>
  </si>
  <si>
    <t xml:space="preserve">Aliment composé </t>
  </si>
  <si>
    <t>Obselete</t>
  </si>
  <si>
    <t>CH02</t>
  </si>
  <si>
    <t>Chaudière TECHNOTHERMICA</t>
  </si>
  <si>
    <t>Chaudière MANGANZINI</t>
  </si>
  <si>
    <t>Vis</t>
  </si>
  <si>
    <t>UAB1401</t>
  </si>
  <si>
    <t>Vis trémie</t>
  </si>
  <si>
    <t>Elevateur</t>
  </si>
  <si>
    <t>UAB1402</t>
  </si>
  <si>
    <t>Elévateur</t>
  </si>
  <si>
    <t>Etage 3</t>
  </si>
  <si>
    <t>Filtre</t>
  </si>
  <si>
    <t>Silo</t>
  </si>
  <si>
    <t>Transporteur</t>
  </si>
  <si>
    <t>Transporteur à chaine</t>
  </si>
  <si>
    <t>Etage 2</t>
  </si>
  <si>
    <t>Etage 1</t>
  </si>
  <si>
    <t>Menuiserie</t>
  </si>
  <si>
    <t>Farine</t>
  </si>
  <si>
    <t>Semoule</t>
  </si>
  <si>
    <t>EM38</t>
  </si>
  <si>
    <t>Silo SSS</t>
  </si>
  <si>
    <t>Suppresseur</t>
  </si>
  <si>
    <t>EM389</t>
  </si>
  <si>
    <t>EM39</t>
  </si>
  <si>
    <t>Silo 39</t>
  </si>
  <si>
    <t>EM391</t>
  </si>
  <si>
    <t>Filtre Farine</t>
  </si>
  <si>
    <t xml:space="preserve">Etage </t>
  </si>
  <si>
    <t>Obsolète</t>
  </si>
  <si>
    <t>MT01</t>
  </si>
  <si>
    <t xml:space="preserve">Toupie bois </t>
  </si>
  <si>
    <t>Silo mouillage BT</t>
  </si>
  <si>
    <t>Doseur</t>
  </si>
  <si>
    <t>Doseur BT</t>
  </si>
  <si>
    <t>Etage1</t>
  </si>
  <si>
    <t>Orge</t>
  </si>
  <si>
    <t>IDM</t>
  </si>
  <si>
    <t>Cylindre</t>
  </si>
  <si>
    <t xml:space="preserve">Suppresseur </t>
  </si>
  <si>
    <t>Vis doseur</t>
  </si>
  <si>
    <t>Vis mélangeur</t>
  </si>
  <si>
    <t>S24</t>
  </si>
  <si>
    <t>S25</t>
  </si>
  <si>
    <t>SON EMB</t>
  </si>
  <si>
    <t>TL01</t>
  </si>
  <si>
    <t>Transporteur de livraison 01</t>
  </si>
  <si>
    <t>TL02</t>
  </si>
  <si>
    <t>Transporteur de livraison 02</t>
  </si>
  <si>
    <t>TL03</t>
  </si>
  <si>
    <t>Transporteur de livraison 03</t>
  </si>
  <si>
    <t>TL04</t>
  </si>
  <si>
    <t>Transporteur de livraison 04</t>
  </si>
  <si>
    <t>TL05</t>
  </si>
  <si>
    <t>Transporteur de livraison 05</t>
  </si>
  <si>
    <t>Appareil à cylindre farine sup</t>
  </si>
  <si>
    <t>Appareil à cylindre semoule sup</t>
  </si>
  <si>
    <t>Ecluse Tchich</t>
  </si>
  <si>
    <t>Ecluuse Malthouth</t>
  </si>
  <si>
    <t>Ecluse Chorba</t>
  </si>
  <si>
    <t xml:space="preserve">Modification pour amélioré la prod </t>
  </si>
  <si>
    <t xml:space="preserve">changement du sens de rotation du tapis et élimination de la tôle pour le passage des sac dans le sens contraire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</si>
</sst>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[$-F400]h:mm:ss\ AM/PM"/>
  </numFmts>
  <fonts count="14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name val="Calibri"/>
      <family val="2"/>
      <scheme val="minor"/>
    </font>
    <font>
      <b/>
      <sz val="14"/>
      <color rgb="FF000000"/>
      <name val="Wingdings 2"/>
      <family val="1"/>
      <charset val="2"/>
    </font>
    <font>
      <sz val="10"/>
      <color theme="0" tint="-4.9989318521683403E-2"/>
      <name val="Arial"/>
      <family val="2"/>
    </font>
    <font>
      <b/>
      <sz val="10"/>
      <color theme="0" tint="-0.34998626667073579"/>
      <name val="Arial"/>
      <family val="2"/>
    </font>
    <font>
      <sz val="8"/>
      <color theme="0" tint="-4.9989318521683403E-2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right" vertical="center" indent="1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4" fillId="4" borderId="1" xfId="0" applyNumberFormat="1" applyFont="1" applyFill="1" applyBorder="1" applyAlignment="1">
      <alignment horizontal="right" vertical="center" indent="1"/>
    </xf>
    <xf numFmtId="0" fontId="0" fillId="5" borderId="1" xfId="0" applyFont="1" applyFill="1" applyBorder="1" applyAlignment="1">
      <alignment horizontal="left" vertical="center"/>
    </xf>
    <xf numFmtId="164" fontId="4" fillId="2" borderId="2" xfId="0" applyNumberFormat="1" applyFont="1" applyFill="1" applyBorder="1" applyAlignment="1">
      <alignment horizontal="right" vertical="center" indent="1"/>
    </xf>
    <xf numFmtId="14" fontId="1" fillId="5" borderId="1" xfId="0" applyNumberFormat="1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indent="1"/>
    </xf>
    <xf numFmtId="0" fontId="4" fillId="4" borderId="1" xfId="0" applyFont="1" applyFill="1" applyBorder="1" applyAlignment="1">
      <alignment horizontal="right" vertical="center" indent="1" shrinkToFit="1"/>
    </xf>
    <xf numFmtId="0" fontId="4" fillId="2" borderId="3" xfId="0" applyFont="1" applyFill="1" applyBorder="1" applyAlignment="1">
      <alignment horizontal="right" vertical="center" indent="1" shrinkToFit="1"/>
    </xf>
    <xf numFmtId="0" fontId="0" fillId="2" borderId="0" xfId="0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right" vertical="center" indent="1" shrinkToFit="1"/>
    </xf>
    <xf numFmtId="0" fontId="4" fillId="2" borderId="1" xfId="0" applyFont="1" applyFill="1" applyBorder="1" applyAlignment="1">
      <alignment horizontal="right" vertical="center" indent="1" shrinkToFit="1"/>
    </xf>
    <xf numFmtId="0" fontId="4" fillId="4" borderId="1" xfId="0" applyFont="1" applyFill="1" applyBorder="1" applyAlignment="1">
      <alignment horizontal="right" vertical="center" wrapText="1" indent="1"/>
    </xf>
    <xf numFmtId="0" fontId="4" fillId="0" borderId="1" xfId="0" applyFont="1" applyFill="1" applyBorder="1" applyAlignment="1">
      <alignment horizontal="right" vertical="center" wrapText="1" indent="1"/>
    </xf>
    <xf numFmtId="0" fontId="0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right" vertical="center" wrapText="1" indent="1"/>
    </xf>
    <xf numFmtId="0" fontId="4" fillId="4" borderId="1" xfId="0" applyFont="1" applyFill="1" applyBorder="1" applyAlignment="1">
      <alignment horizontal="right" vertical="center" indent="1"/>
    </xf>
    <xf numFmtId="20" fontId="1" fillId="5" borderId="1" xfId="0" applyNumberFormat="1" applyFont="1" applyFill="1" applyBorder="1" applyAlignment="1">
      <alignment horizontal="left" vertical="center"/>
    </xf>
    <xf numFmtId="20" fontId="0" fillId="2" borderId="0" xfId="0" applyNumberFormat="1" applyFont="1" applyFill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Font="1" applyAlignment="1">
      <alignment horizontal="right" vertical="center" inden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/>
    <xf numFmtId="165" fontId="0" fillId="0" borderId="0" xfId="0" applyNumberFormat="1" applyFont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top"/>
    </xf>
    <xf numFmtId="0" fontId="0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Border="1" applyAlignment="1"/>
    <xf numFmtId="0" fontId="11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9" fillId="7" borderId="10" xfId="0" applyFont="1" applyFill="1" applyBorder="1" applyAlignment="1">
      <alignment horizontal="left" indent="1"/>
    </xf>
    <xf numFmtId="0" fontId="9" fillId="0" borderId="10" xfId="0" applyFont="1" applyBorder="1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2"/>
    </xf>
    <xf numFmtId="0" fontId="13" fillId="0" borderId="0" xfId="0" applyFont="1" applyAlignment="1">
      <alignment horizontal="left" vertical="center" indent="2"/>
    </xf>
    <xf numFmtId="0" fontId="13" fillId="0" borderId="0" xfId="0" applyNumberFormat="1" applyFont="1" applyAlignment="1">
      <alignment horizontal="left" vertical="center" indent="2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left" vertical="center" indent="2"/>
    </xf>
    <xf numFmtId="0" fontId="0" fillId="0" borderId="0" xfId="0" applyFont="1" applyAlignment="1">
      <alignment horizontal="left" vertical="center" indent="1"/>
    </xf>
    <xf numFmtId="0" fontId="0" fillId="5" borderId="1" xfId="0" applyNumberFormat="1" applyFont="1" applyFill="1" applyBorder="1" applyAlignment="1">
      <alignment horizontal="left" vertical="center"/>
    </xf>
    <xf numFmtId="14" fontId="0" fillId="5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25</xdr:row>
      <xdr:rowOff>0</xdr:rowOff>
    </xdr:from>
    <xdr:to>
      <xdr:col>4</xdr:col>
      <xdr:colOff>0</xdr:colOff>
      <xdr:row>26</xdr:row>
      <xdr:rowOff>0</xdr:rowOff>
    </xdr:to>
    <xdr:sp macro="[1]!enregistrer" textlink="">
      <xdr:nvSpPr>
        <xdr:cNvPr id="2" name="ZoneTexte 1"/>
        <xdr:cNvSpPr txBox="1"/>
      </xdr:nvSpPr>
      <xdr:spPr>
        <a:xfrm>
          <a:off x="2781300" y="5067300"/>
          <a:ext cx="2724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port%20d'intervention%20maintenance%20g&#233;n&#233;ral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s machines UAB"/>
      <sheetName val="Base"/>
      <sheetName val="F I"/>
      <sheetName val="2026"/>
      <sheetName val="Feuil3"/>
      <sheetName val="LISTE"/>
      <sheetName val="selection"/>
      <sheetName val="FI"/>
      <sheetName val="RECAP 1"/>
    </sheetNames>
    <definedNames>
      <definedName name="enregistrer"/>
    </definedNames>
    <sheetDataSet>
      <sheetData sheetId="0"/>
      <sheetData sheetId="1"/>
      <sheetData sheetId="2">
        <row r="26">
          <cell r="E26" t="b">
            <v>0</v>
          </cell>
        </row>
      </sheetData>
      <sheetData sheetId="3"/>
      <sheetData sheetId="4"/>
      <sheetData sheetId="5">
        <row r="3">
          <cell r="E3" t="str">
            <v>CH01</v>
          </cell>
          <cell r="F3" t="str">
            <v xml:space="preserve">Chaudière </v>
          </cell>
          <cell r="G3" t="str">
            <v xml:space="preserve">Aliment composé </v>
          </cell>
          <cell r="H3" t="str">
            <v>RDC</v>
          </cell>
        </row>
        <row r="4">
          <cell r="E4" t="str">
            <v>CH02</v>
          </cell>
          <cell r="F4" t="str">
            <v>Chaudière TECHNOTHERMICA</v>
          </cell>
          <cell r="G4" t="str">
            <v xml:space="preserve">Aliment composé </v>
          </cell>
          <cell r="H4" t="str">
            <v>RDC</v>
          </cell>
        </row>
        <row r="5">
          <cell r="E5" t="str">
            <v>CH03</v>
          </cell>
          <cell r="F5" t="str">
            <v>Chaudière MANGANZINI</v>
          </cell>
          <cell r="G5" t="str">
            <v xml:space="preserve">Aliment composé </v>
          </cell>
          <cell r="H5" t="str">
            <v>RDC</v>
          </cell>
        </row>
        <row r="6">
          <cell r="E6" t="str">
            <v>UAB1401</v>
          </cell>
          <cell r="F6" t="str">
            <v>Vis trémie</v>
          </cell>
          <cell r="G6" t="str">
            <v xml:space="preserve">Aliment composé </v>
          </cell>
          <cell r="H6" t="str">
            <v>Cave</v>
          </cell>
        </row>
        <row r="7">
          <cell r="E7" t="str">
            <v>UAB1402</v>
          </cell>
          <cell r="F7" t="str">
            <v>Elévateur</v>
          </cell>
          <cell r="G7" t="str">
            <v xml:space="preserve">Aliment composé </v>
          </cell>
          <cell r="H7" t="str">
            <v>Etage 3</v>
          </cell>
        </row>
        <row r="8">
          <cell r="E8" t="str">
            <v>UAB1403</v>
          </cell>
          <cell r="F8" t="str">
            <v>Vis</v>
          </cell>
          <cell r="G8" t="str">
            <v xml:space="preserve">Aliment composé </v>
          </cell>
          <cell r="H8" t="str">
            <v>Etage 3</v>
          </cell>
        </row>
        <row r="9">
          <cell r="E9" t="str">
            <v>UAB1404</v>
          </cell>
          <cell r="F9" t="str">
            <v>Vis</v>
          </cell>
          <cell r="G9" t="str">
            <v xml:space="preserve">Aliment composé </v>
          </cell>
          <cell r="H9" t="str">
            <v>Etage 3</v>
          </cell>
        </row>
        <row r="10">
          <cell r="E10" t="str">
            <v>UAB1405</v>
          </cell>
          <cell r="F10" t="str">
            <v>Moteur Filtre</v>
          </cell>
          <cell r="G10" t="str">
            <v xml:space="preserve">Aliment composé </v>
          </cell>
          <cell r="H10" t="str">
            <v>Etage 3</v>
          </cell>
        </row>
        <row r="11">
          <cell r="E11" t="str">
            <v>UAB1405EV</v>
          </cell>
          <cell r="F11" t="str">
            <v>Filtre</v>
          </cell>
          <cell r="G11" t="str">
            <v xml:space="preserve">Aliment composé </v>
          </cell>
          <cell r="H11" t="str">
            <v>Etage 3</v>
          </cell>
        </row>
        <row r="12">
          <cell r="E12" t="str">
            <v>UAB1406</v>
          </cell>
          <cell r="F12" t="str">
            <v>Vis</v>
          </cell>
          <cell r="G12" t="str">
            <v xml:space="preserve">Aliment composé </v>
          </cell>
          <cell r="H12" t="str">
            <v>Etage 3</v>
          </cell>
        </row>
        <row r="13">
          <cell r="E13" t="str">
            <v>UAB1407</v>
          </cell>
          <cell r="F13" t="str">
            <v>Extracteur silo10</v>
          </cell>
          <cell r="G13" t="str">
            <v xml:space="preserve">Aliment composé </v>
          </cell>
          <cell r="H13" t="str">
            <v>RDC</v>
          </cell>
        </row>
        <row r="14">
          <cell r="E14" t="str">
            <v>UAB1408</v>
          </cell>
          <cell r="F14" t="str">
            <v>Extracteur silo11</v>
          </cell>
          <cell r="G14" t="str">
            <v xml:space="preserve">Aliment composé </v>
          </cell>
          <cell r="H14" t="str">
            <v>RDC</v>
          </cell>
        </row>
        <row r="15">
          <cell r="E15" t="str">
            <v>UAB1409</v>
          </cell>
          <cell r="F15" t="str">
            <v>Vis silo6</v>
          </cell>
          <cell r="G15" t="str">
            <v xml:space="preserve">Aliment composé </v>
          </cell>
          <cell r="H15" t="str">
            <v>RDC</v>
          </cell>
        </row>
        <row r="16">
          <cell r="E16" t="str">
            <v>UAB1410</v>
          </cell>
          <cell r="F16" t="str">
            <v>Vis silo7</v>
          </cell>
          <cell r="G16" t="str">
            <v xml:space="preserve">Aliment composé </v>
          </cell>
          <cell r="H16" t="str">
            <v>RDC</v>
          </cell>
        </row>
        <row r="17">
          <cell r="E17" t="str">
            <v>UAB1411</v>
          </cell>
          <cell r="F17" t="str">
            <v>Vis silo8</v>
          </cell>
          <cell r="G17" t="str">
            <v xml:space="preserve">Aliment composé </v>
          </cell>
          <cell r="H17" t="str">
            <v>RDC</v>
          </cell>
        </row>
        <row r="18">
          <cell r="E18" t="str">
            <v>UAB1412</v>
          </cell>
          <cell r="F18" t="str">
            <v>Vis silo9</v>
          </cell>
          <cell r="G18" t="str">
            <v xml:space="preserve">Aliment composé </v>
          </cell>
          <cell r="H18" t="str">
            <v>RDC</v>
          </cell>
        </row>
        <row r="19">
          <cell r="E19" t="str">
            <v>UAB1413</v>
          </cell>
          <cell r="F19" t="str">
            <v>Vis silo12</v>
          </cell>
          <cell r="G19" t="str">
            <v xml:space="preserve">Aliment composé </v>
          </cell>
          <cell r="H19" t="str">
            <v>RDC</v>
          </cell>
        </row>
        <row r="20">
          <cell r="E20" t="str">
            <v>UAB1414</v>
          </cell>
          <cell r="F20" t="str">
            <v>Vis silo13</v>
          </cell>
          <cell r="G20" t="str">
            <v xml:space="preserve">Aliment composé </v>
          </cell>
          <cell r="H20" t="str">
            <v>RDC</v>
          </cell>
        </row>
        <row r="21">
          <cell r="E21" t="str">
            <v>UAB1417</v>
          </cell>
          <cell r="F21" t="str">
            <v>Transporteur à chaine</v>
          </cell>
          <cell r="G21" t="str">
            <v xml:space="preserve">Aliment composé </v>
          </cell>
          <cell r="H21" t="str">
            <v>RDC</v>
          </cell>
        </row>
        <row r="22">
          <cell r="E22" t="str">
            <v>UAB1418</v>
          </cell>
          <cell r="F22" t="str">
            <v>Elévateur</v>
          </cell>
          <cell r="G22" t="str">
            <v xml:space="preserve">Aliment composé </v>
          </cell>
          <cell r="H22" t="str">
            <v>Etage 5</v>
          </cell>
        </row>
        <row r="23">
          <cell r="E23" t="str">
            <v>UAB1419</v>
          </cell>
          <cell r="F23" t="str">
            <v>Vis</v>
          </cell>
          <cell r="G23" t="str">
            <v xml:space="preserve">Aliment composé </v>
          </cell>
          <cell r="H23" t="str">
            <v>Etage 5</v>
          </cell>
        </row>
        <row r="24">
          <cell r="E24" t="str">
            <v>UAB1420</v>
          </cell>
          <cell r="F24" t="str">
            <v>Mélangeur silo20</v>
          </cell>
          <cell r="G24" t="str">
            <v xml:space="preserve">Aliment composé </v>
          </cell>
          <cell r="H24" t="str">
            <v>Etage 4</v>
          </cell>
        </row>
        <row r="25">
          <cell r="E25" t="str">
            <v>UAB1421</v>
          </cell>
          <cell r="F25" t="str">
            <v>Mélangeur silo21</v>
          </cell>
          <cell r="G25" t="str">
            <v xml:space="preserve">Aliment composé </v>
          </cell>
          <cell r="H25" t="str">
            <v>Etage 4</v>
          </cell>
        </row>
        <row r="26">
          <cell r="E26" t="str">
            <v>UAB1422</v>
          </cell>
          <cell r="F26" t="str">
            <v>Vis</v>
          </cell>
          <cell r="G26" t="str">
            <v xml:space="preserve">Aliment composé </v>
          </cell>
          <cell r="H26" t="str">
            <v>Etage 4</v>
          </cell>
        </row>
        <row r="27">
          <cell r="E27" t="str">
            <v>UAB1423</v>
          </cell>
          <cell r="F27" t="str">
            <v>Tamiseur</v>
          </cell>
          <cell r="G27" t="str">
            <v xml:space="preserve">Aliment composé </v>
          </cell>
          <cell r="H27" t="str">
            <v>Etage 4</v>
          </cell>
        </row>
        <row r="28">
          <cell r="E28" t="str">
            <v>UAB1424</v>
          </cell>
          <cell r="F28" t="str">
            <v xml:space="preserve">Alimentateur broyeur </v>
          </cell>
          <cell r="G28" t="str">
            <v xml:space="preserve">Aliment composé </v>
          </cell>
          <cell r="H28" t="str">
            <v>Etage 3</v>
          </cell>
        </row>
        <row r="29">
          <cell r="E29" t="str">
            <v>UAB1425</v>
          </cell>
          <cell r="F29" t="str">
            <v>Broyeur UAB</v>
          </cell>
          <cell r="G29" t="str">
            <v xml:space="preserve">Aliment composé </v>
          </cell>
          <cell r="H29" t="str">
            <v>Etage 3</v>
          </cell>
        </row>
        <row r="30">
          <cell r="E30" t="str">
            <v>UAB1426</v>
          </cell>
          <cell r="F30" t="str">
            <v xml:space="preserve">Filtre broyeur </v>
          </cell>
          <cell r="G30" t="str">
            <v xml:space="preserve">Aliment composé </v>
          </cell>
          <cell r="H30" t="str">
            <v>Etage 2</v>
          </cell>
        </row>
        <row r="31">
          <cell r="E31" t="str">
            <v>UAB1427</v>
          </cell>
          <cell r="F31" t="str">
            <v xml:space="preserve">Écluse </v>
          </cell>
          <cell r="G31" t="str">
            <v xml:space="preserve">Aliment composé </v>
          </cell>
          <cell r="H31" t="str">
            <v>Etage 3</v>
          </cell>
        </row>
        <row r="32">
          <cell r="E32" t="str">
            <v>UAB1428</v>
          </cell>
          <cell r="F32" t="str">
            <v xml:space="preserve">Trappe rotatif </v>
          </cell>
          <cell r="G32" t="str">
            <v xml:space="preserve">Aliment composé </v>
          </cell>
          <cell r="H32" t="str">
            <v>Etage 1</v>
          </cell>
        </row>
        <row r="33">
          <cell r="E33" t="str">
            <v>UAB1429</v>
          </cell>
          <cell r="F33" t="str">
            <v xml:space="preserve">Vis Additifs </v>
          </cell>
          <cell r="G33" t="str">
            <v xml:space="preserve">Aliment composé </v>
          </cell>
          <cell r="H33" t="str">
            <v>Cave</v>
          </cell>
        </row>
        <row r="34">
          <cell r="E34" t="str">
            <v>UAB1430</v>
          </cell>
          <cell r="F34" t="str">
            <v>Elévateur Additifs</v>
          </cell>
          <cell r="G34" t="str">
            <v xml:space="preserve">Aliment composé </v>
          </cell>
          <cell r="H34" t="str">
            <v>Etage 2</v>
          </cell>
        </row>
        <row r="35">
          <cell r="E35" t="str">
            <v>UAB1431</v>
          </cell>
          <cell r="F35" t="str">
            <v>Mélangeur UAB</v>
          </cell>
          <cell r="G35" t="str">
            <v xml:space="preserve">Aliment composé </v>
          </cell>
          <cell r="H35" t="str">
            <v>Etage 1</v>
          </cell>
        </row>
        <row r="36">
          <cell r="E36" t="str">
            <v>UAB1432</v>
          </cell>
          <cell r="F36" t="str">
            <v>Vis</v>
          </cell>
          <cell r="G36" t="str">
            <v xml:space="preserve">Aliment composé </v>
          </cell>
          <cell r="H36" t="str">
            <v>RDC</v>
          </cell>
        </row>
        <row r="37">
          <cell r="E37" t="str">
            <v>UAB1433</v>
          </cell>
          <cell r="F37" t="str">
            <v>Elévateur</v>
          </cell>
          <cell r="G37" t="str">
            <v xml:space="preserve">Aliment composé </v>
          </cell>
          <cell r="H37" t="str">
            <v>Etage 5</v>
          </cell>
        </row>
        <row r="38">
          <cell r="E38" t="str">
            <v>UAB1434</v>
          </cell>
          <cell r="F38" t="str">
            <v>Transporteur à chaine</v>
          </cell>
          <cell r="G38" t="str">
            <v xml:space="preserve">Aliment composé </v>
          </cell>
          <cell r="H38" t="str">
            <v>Etage 3</v>
          </cell>
        </row>
        <row r="39">
          <cell r="E39" t="str">
            <v>UAB1435</v>
          </cell>
          <cell r="F39" t="str">
            <v>Ventilateur filtre</v>
          </cell>
          <cell r="G39" t="str">
            <v xml:space="preserve">Aliment composé </v>
          </cell>
          <cell r="H39" t="str">
            <v>Etage 3</v>
          </cell>
        </row>
        <row r="40">
          <cell r="E40" t="str">
            <v>UAB1435EV</v>
          </cell>
          <cell r="F40" t="str">
            <v>Filtre</v>
          </cell>
          <cell r="G40" t="str">
            <v xml:space="preserve">Aliment composé </v>
          </cell>
          <cell r="H40" t="str">
            <v>Etage 3</v>
          </cell>
        </row>
        <row r="41">
          <cell r="E41" t="str">
            <v>UAB1438</v>
          </cell>
          <cell r="F41" t="str">
            <v>Vis silo14</v>
          </cell>
          <cell r="G41" t="str">
            <v xml:space="preserve">Aliment composé </v>
          </cell>
          <cell r="H41" t="str">
            <v>RDC</v>
          </cell>
        </row>
        <row r="42">
          <cell r="E42" t="str">
            <v>UAB1439</v>
          </cell>
          <cell r="F42" t="str">
            <v>Vis silo15</v>
          </cell>
          <cell r="G42" t="str">
            <v xml:space="preserve">Aliment composé </v>
          </cell>
          <cell r="H42" t="str">
            <v>RDC</v>
          </cell>
        </row>
        <row r="43">
          <cell r="E43" t="str">
            <v>UAB1441</v>
          </cell>
          <cell r="F43" t="str">
            <v>Elévateur</v>
          </cell>
          <cell r="G43" t="str">
            <v xml:space="preserve">Aliment composé </v>
          </cell>
          <cell r="H43" t="str">
            <v>Etage 5</v>
          </cell>
        </row>
        <row r="44">
          <cell r="E44" t="str">
            <v>UAB1442</v>
          </cell>
          <cell r="F44" t="str">
            <v>Emietteur</v>
          </cell>
          <cell r="G44" t="str">
            <v xml:space="preserve">Aliment composé </v>
          </cell>
          <cell r="H44" t="str">
            <v>Etage 1</v>
          </cell>
        </row>
        <row r="45">
          <cell r="E45" t="str">
            <v>UAB1442DA</v>
          </cell>
          <cell r="F45" t="str">
            <v xml:space="preserve">Boite de déviation </v>
          </cell>
          <cell r="G45" t="str">
            <v xml:space="preserve">Aliment composé </v>
          </cell>
          <cell r="H45" t="str">
            <v>Etage 1</v>
          </cell>
        </row>
        <row r="46">
          <cell r="E46" t="str">
            <v>UAB1443</v>
          </cell>
          <cell r="F46" t="str">
            <v>Vis</v>
          </cell>
          <cell r="G46" t="str">
            <v xml:space="preserve">Aliment composé </v>
          </cell>
          <cell r="H46" t="str">
            <v>RDC</v>
          </cell>
        </row>
        <row r="47">
          <cell r="E47" t="str">
            <v>UAB1444</v>
          </cell>
          <cell r="F47" t="str">
            <v>Elévateur</v>
          </cell>
          <cell r="G47" t="str">
            <v xml:space="preserve">Aliment composé </v>
          </cell>
          <cell r="H47" t="str">
            <v>Etage 5</v>
          </cell>
        </row>
        <row r="48">
          <cell r="E48" t="str">
            <v>UAB1445</v>
          </cell>
          <cell r="F48" t="str">
            <v>Tamiseur Presse SOGEM</v>
          </cell>
          <cell r="G48" t="str">
            <v xml:space="preserve">Aliment composé </v>
          </cell>
          <cell r="H48" t="str">
            <v>Etage 4</v>
          </cell>
        </row>
        <row r="49">
          <cell r="E49" t="str">
            <v>UAB1446</v>
          </cell>
          <cell r="F49" t="str">
            <v>Vis</v>
          </cell>
          <cell r="G49" t="str">
            <v xml:space="preserve">Aliment composé </v>
          </cell>
          <cell r="H49" t="str">
            <v>Etage 3</v>
          </cell>
        </row>
        <row r="50">
          <cell r="E50" t="str">
            <v>UAB1447EV</v>
          </cell>
          <cell r="F50" t="str">
            <v>Filtre</v>
          </cell>
          <cell r="G50" t="str">
            <v xml:space="preserve">Aliment composé </v>
          </cell>
          <cell r="H50" t="str">
            <v>Etage 3</v>
          </cell>
        </row>
        <row r="51">
          <cell r="E51" t="str">
            <v>UAB1448</v>
          </cell>
          <cell r="F51" t="str">
            <v>Vis</v>
          </cell>
          <cell r="G51" t="str">
            <v xml:space="preserve">Aliment composé </v>
          </cell>
          <cell r="H51" t="str">
            <v>RDC</v>
          </cell>
        </row>
        <row r="52">
          <cell r="E52" t="str">
            <v>UAB1449</v>
          </cell>
          <cell r="F52" t="str">
            <v>Vis</v>
          </cell>
          <cell r="G52" t="str">
            <v xml:space="preserve">Aliment composé </v>
          </cell>
          <cell r="H52" t="str">
            <v>RDC</v>
          </cell>
        </row>
        <row r="53">
          <cell r="E53" t="str">
            <v>UAB1450</v>
          </cell>
          <cell r="F53" t="str">
            <v>Vis</v>
          </cell>
          <cell r="G53" t="str">
            <v xml:space="preserve">Aliment composé </v>
          </cell>
          <cell r="H53" t="str">
            <v>RDC</v>
          </cell>
        </row>
        <row r="54">
          <cell r="E54" t="str">
            <v>UAB1451</v>
          </cell>
          <cell r="F54" t="str">
            <v>Vis</v>
          </cell>
          <cell r="G54" t="str">
            <v xml:space="preserve">Aliment composé </v>
          </cell>
          <cell r="H54" t="str">
            <v>RDC</v>
          </cell>
        </row>
        <row r="55">
          <cell r="E55" t="str">
            <v>UAB1452</v>
          </cell>
          <cell r="F55" t="str">
            <v>Vis</v>
          </cell>
          <cell r="G55" t="str">
            <v xml:space="preserve">Aliment composé </v>
          </cell>
          <cell r="H55" t="str">
            <v>RDC</v>
          </cell>
        </row>
        <row r="56">
          <cell r="E56" t="str">
            <v>UAB1453</v>
          </cell>
          <cell r="F56" t="str">
            <v>Vis</v>
          </cell>
          <cell r="G56" t="str">
            <v xml:space="preserve">Aliment composé </v>
          </cell>
          <cell r="H56" t="str">
            <v>RDC</v>
          </cell>
        </row>
        <row r="57">
          <cell r="E57" t="str">
            <v>UAB1454</v>
          </cell>
          <cell r="F57" t="str">
            <v xml:space="preserve">Vis </v>
          </cell>
          <cell r="G57" t="str">
            <v xml:space="preserve">Aliment composé </v>
          </cell>
          <cell r="H57" t="str">
            <v>RDC</v>
          </cell>
        </row>
        <row r="58">
          <cell r="E58" t="str">
            <v>UAB1455</v>
          </cell>
          <cell r="F58" t="str">
            <v>Elévateur</v>
          </cell>
          <cell r="G58" t="str">
            <v xml:space="preserve">Aliment composé </v>
          </cell>
          <cell r="H58" t="str">
            <v>Etage 1</v>
          </cell>
        </row>
        <row r="59">
          <cell r="E59" t="str">
            <v>UAB1456</v>
          </cell>
          <cell r="F59" t="str">
            <v>Vis</v>
          </cell>
          <cell r="G59" t="str">
            <v xml:space="preserve">Aliment composé </v>
          </cell>
          <cell r="H59" t="str">
            <v>Etage 1</v>
          </cell>
        </row>
        <row r="60">
          <cell r="E60" t="str">
            <v>UAB1457</v>
          </cell>
          <cell r="F60" t="str">
            <v>Tamiseur lapin</v>
          </cell>
          <cell r="G60" t="str">
            <v xml:space="preserve">Aliment composé </v>
          </cell>
          <cell r="H60" t="str">
            <v>Etage 1</v>
          </cell>
        </row>
        <row r="61">
          <cell r="E61" t="str">
            <v>UAB1458</v>
          </cell>
          <cell r="F61" t="str">
            <v>Ensacheuse Concetti</v>
          </cell>
          <cell r="G61" t="str">
            <v xml:space="preserve">Aliment composé </v>
          </cell>
          <cell r="H61" t="str">
            <v>RDC</v>
          </cell>
        </row>
        <row r="62">
          <cell r="E62" t="str">
            <v>UAB1459</v>
          </cell>
          <cell r="F62" t="str">
            <v xml:space="preserve">Écluse </v>
          </cell>
          <cell r="G62" t="str">
            <v xml:space="preserve">Aliment composé </v>
          </cell>
          <cell r="H62" t="str">
            <v>RDC</v>
          </cell>
        </row>
        <row r="63">
          <cell r="E63" t="str">
            <v>UAB1460</v>
          </cell>
          <cell r="F63" t="str">
            <v xml:space="preserve">Aspirateur </v>
          </cell>
          <cell r="G63" t="str">
            <v xml:space="preserve">Aliment composé </v>
          </cell>
          <cell r="H63" t="str">
            <v>Etage 1</v>
          </cell>
        </row>
        <row r="64">
          <cell r="E64" t="str">
            <v>UAB1460EV</v>
          </cell>
          <cell r="F64" t="str">
            <v>Filtre</v>
          </cell>
          <cell r="G64" t="str">
            <v xml:space="preserve">Aliment composé </v>
          </cell>
          <cell r="H64" t="str">
            <v>Etage 1</v>
          </cell>
        </row>
        <row r="65">
          <cell r="E65" t="str">
            <v>UAB1463</v>
          </cell>
          <cell r="F65" t="str">
            <v>Elévateur</v>
          </cell>
          <cell r="G65" t="str">
            <v xml:space="preserve">Aliment composé </v>
          </cell>
          <cell r="H65" t="str">
            <v>Etage 1</v>
          </cell>
        </row>
        <row r="66">
          <cell r="E66" t="str">
            <v>UAB1464</v>
          </cell>
          <cell r="F66" t="str">
            <v xml:space="preserve">Ensacheuse </v>
          </cell>
          <cell r="G66" t="str">
            <v xml:space="preserve">Aliment composé </v>
          </cell>
          <cell r="H66" t="str">
            <v>RDC</v>
          </cell>
        </row>
        <row r="67">
          <cell r="E67" t="str">
            <v>UAB1465</v>
          </cell>
          <cell r="F67" t="str">
            <v>Vis</v>
          </cell>
          <cell r="G67" t="str">
            <v xml:space="preserve">Aliment composé </v>
          </cell>
          <cell r="H67" t="str">
            <v>Etage 4</v>
          </cell>
        </row>
        <row r="68">
          <cell r="E68" t="str">
            <v>UAB1466</v>
          </cell>
          <cell r="F68" t="str">
            <v xml:space="preserve">Écluse </v>
          </cell>
          <cell r="G68" t="str">
            <v xml:space="preserve">Aliment composé </v>
          </cell>
          <cell r="H68" t="str">
            <v>Etage 4</v>
          </cell>
        </row>
        <row r="69">
          <cell r="E69" t="str">
            <v>UAB1491</v>
          </cell>
          <cell r="F69" t="str">
            <v>Malaxeur SOGEM</v>
          </cell>
          <cell r="G69" t="str">
            <v xml:space="preserve">Aliment composé </v>
          </cell>
          <cell r="H69" t="str">
            <v>Etage 3</v>
          </cell>
        </row>
        <row r="70">
          <cell r="E70" t="str">
            <v>UAB1492</v>
          </cell>
          <cell r="F70" t="str">
            <v>Vis</v>
          </cell>
          <cell r="G70" t="str">
            <v xml:space="preserve">Aliment composé </v>
          </cell>
          <cell r="H70" t="str">
            <v>Etage 3</v>
          </cell>
        </row>
        <row r="71">
          <cell r="E71" t="str">
            <v>UAB1493</v>
          </cell>
          <cell r="F71" t="str">
            <v xml:space="preserve">Aspirateur </v>
          </cell>
          <cell r="G71" t="str">
            <v xml:space="preserve">Aliment composé </v>
          </cell>
          <cell r="H71" t="str">
            <v>Etage 5</v>
          </cell>
        </row>
        <row r="72">
          <cell r="E72" t="str">
            <v>UAB1494</v>
          </cell>
          <cell r="F72" t="str">
            <v>Refroidisseur Presse SOGEM</v>
          </cell>
          <cell r="G72" t="str">
            <v xml:space="preserve">Aliment composé </v>
          </cell>
          <cell r="H72" t="str">
            <v>Etage 2</v>
          </cell>
        </row>
        <row r="73">
          <cell r="E73" t="str">
            <v>UAB1495</v>
          </cell>
          <cell r="F73" t="str">
            <v>Vis</v>
          </cell>
          <cell r="G73" t="str">
            <v xml:space="preserve">Aliment composé </v>
          </cell>
          <cell r="H73" t="str">
            <v>RDC</v>
          </cell>
        </row>
        <row r="74">
          <cell r="E74" t="str">
            <v>UAB1499</v>
          </cell>
          <cell r="F74" t="str">
            <v>Presse SOGEM</v>
          </cell>
          <cell r="G74" t="str">
            <v xml:space="preserve">Aliment composé </v>
          </cell>
          <cell r="H74" t="str">
            <v>Etage 3</v>
          </cell>
        </row>
        <row r="75">
          <cell r="E75" t="str">
            <v>UAB1501</v>
          </cell>
          <cell r="F75" t="str">
            <v xml:space="preserve">Pompe huile </v>
          </cell>
          <cell r="G75" t="str">
            <v xml:space="preserve">Aliment composé </v>
          </cell>
          <cell r="H75" t="str">
            <v>RDC</v>
          </cell>
        </row>
        <row r="76">
          <cell r="E76" t="str">
            <v>UAB1502</v>
          </cell>
          <cell r="F76" t="str">
            <v>Vis</v>
          </cell>
          <cell r="G76" t="str">
            <v xml:space="preserve">Aliment composé </v>
          </cell>
          <cell r="H76" t="str">
            <v>RDC</v>
          </cell>
        </row>
        <row r="77">
          <cell r="E77" t="str">
            <v>UAB1503</v>
          </cell>
          <cell r="F77" t="str">
            <v>Elévateur</v>
          </cell>
          <cell r="G77" t="str">
            <v xml:space="preserve">Aliment composé </v>
          </cell>
          <cell r="H77" t="str">
            <v>Etage 5</v>
          </cell>
        </row>
        <row r="78">
          <cell r="E78" t="str">
            <v>UAB1504</v>
          </cell>
          <cell r="F78" t="str">
            <v xml:space="preserve">Aspirateur </v>
          </cell>
          <cell r="G78" t="str">
            <v xml:space="preserve">Aliment composé </v>
          </cell>
          <cell r="H78" t="str">
            <v>Etage 5</v>
          </cell>
        </row>
        <row r="79">
          <cell r="E79" t="str">
            <v>UAB1505</v>
          </cell>
          <cell r="F79" t="str">
            <v xml:space="preserve">Écluse </v>
          </cell>
          <cell r="G79" t="str">
            <v xml:space="preserve">Aliment composé </v>
          </cell>
          <cell r="H79" t="str">
            <v>Etage 4</v>
          </cell>
        </row>
        <row r="80">
          <cell r="E80" t="str">
            <v>UAB1506</v>
          </cell>
          <cell r="F80" t="str">
            <v>Vis</v>
          </cell>
          <cell r="G80" t="str">
            <v xml:space="preserve">Aliment composé </v>
          </cell>
          <cell r="H80" t="str">
            <v>Etage 4</v>
          </cell>
        </row>
        <row r="81">
          <cell r="E81" t="str">
            <v>UAB1507</v>
          </cell>
          <cell r="F81" t="str">
            <v>Malaxeur Lamecanica</v>
          </cell>
          <cell r="G81" t="str">
            <v xml:space="preserve">Aliment composé </v>
          </cell>
          <cell r="H81" t="str">
            <v>Etage 4</v>
          </cell>
        </row>
        <row r="82">
          <cell r="E82" t="str">
            <v>UAB1508</v>
          </cell>
          <cell r="F82" t="str">
            <v>Vis</v>
          </cell>
          <cell r="G82" t="str">
            <v xml:space="preserve">Aliment composé </v>
          </cell>
          <cell r="H82" t="str">
            <v>Etage 3</v>
          </cell>
        </row>
        <row r="83">
          <cell r="E83" t="str">
            <v>UAB1509</v>
          </cell>
          <cell r="F83" t="str">
            <v>Presse Lamecanica</v>
          </cell>
          <cell r="G83" t="str">
            <v xml:space="preserve">Aliment composé </v>
          </cell>
          <cell r="H83" t="str">
            <v>Etage 3</v>
          </cell>
        </row>
        <row r="84">
          <cell r="E84" t="str">
            <v>UAB1510</v>
          </cell>
          <cell r="F84" t="str">
            <v>Pompe à graisse Lamecanica</v>
          </cell>
          <cell r="G84" t="str">
            <v xml:space="preserve">Aliment composé </v>
          </cell>
          <cell r="H84" t="str">
            <v>Etage 3</v>
          </cell>
        </row>
        <row r="85">
          <cell r="E85" t="str">
            <v>UAB1511</v>
          </cell>
          <cell r="F85" t="str">
            <v xml:space="preserve">Écluse </v>
          </cell>
          <cell r="G85" t="str">
            <v xml:space="preserve">Aliment composé </v>
          </cell>
          <cell r="H85" t="str">
            <v>Etage 2</v>
          </cell>
        </row>
        <row r="86">
          <cell r="E86" t="str">
            <v>UAB1512</v>
          </cell>
          <cell r="F86" t="str">
            <v>Refroidisseur Presse Lamecanica</v>
          </cell>
          <cell r="G86" t="str">
            <v xml:space="preserve">Aliment composé </v>
          </cell>
          <cell r="H86" t="str">
            <v>Etage 2</v>
          </cell>
        </row>
        <row r="87">
          <cell r="E87" t="str">
            <v>UAB1513</v>
          </cell>
          <cell r="F87" t="str">
            <v>Vis</v>
          </cell>
          <cell r="G87" t="str">
            <v xml:space="preserve">Aliment composé </v>
          </cell>
          <cell r="H87" t="str">
            <v>Etage 2</v>
          </cell>
        </row>
        <row r="88">
          <cell r="E88" t="str">
            <v>UAB1514</v>
          </cell>
          <cell r="F88" t="str">
            <v>Elévateur</v>
          </cell>
          <cell r="G88" t="str">
            <v xml:space="preserve">Aliment composé </v>
          </cell>
          <cell r="H88" t="str">
            <v>Etage 5</v>
          </cell>
        </row>
        <row r="89">
          <cell r="E89" t="str">
            <v>UAB1515</v>
          </cell>
          <cell r="F89" t="str">
            <v>Vis</v>
          </cell>
          <cell r="G89" t="str">
            <v xml:space="preserve">Aliment composé </v>
          </cell>
          <cell r="H89" t="str">
            <v>Etage 4</v>
          </cell>
        </row>
        <row r="90">
          <cell r="E90" t="str">
            <v>UAB1516</v>
          </cell>
          <cell r="F90" t="str">
            <v>Tamiseur Presse Lamecanica</v>
          </cell>
          <cell r="G90" t="str">
            <v xml:space="preserve">Aliment composé </v>
          </cell>
          <cell r="H90" t="str">
            <v>Etage 4</v>
          </cell>
        </row>
        <row r="91">
          <cell r="E91" t="str">
            <v>UAB1517</v>
          </cell>
          <cell r="F91" t="str">
            <v>Transporteur à chaine</v>
          </cell>
          <cell r="G91" t="str">
            <v xml:space="preserve">Aliment composé </v>
          </cell>
          <cell r="H91" t="str">
            <v>Etage 3</v>
          </cell>
        </row>
        <row r="92">
          <cell r="E92" t="str">
            <v>UAB1518</v>
          </cell>
          <cell r="F92" t="str">
            <v>Transporteur à chaine</v>
          </cell>
          <cell r="G92" t="str">
            <v xml:space="preserve">Aliment composé </v>
          </cell>
          <cell r="H92" t="str">
            <v>Etage 3</v>
          </cell>
        </row>
        <row r="93">
          <cell r="E93" t="str">
            <v>UAB1603</v>
          </cell>
          <cell r="F93" t="str">
            <v>Transporteur à chevron Mag</v>
          </cell>
          <cell r="G93" t="str">
            <v xml:space="preserve">Aliment composé </v>
          </cell>
          <cell r="H93" t="str">
            <v>RDC</v>
          </cell>
        </row>
        <row r="94">
          <cell r="E94" t="str">
            <v>UAB1604</v>
          </cell>
          <cell r="F94" t="str">
            <v>Adoucisseur</v>
          </cell>
          <cell r="G94" t="str">
            <v xml:space="preserve">Aliment composé </v>
          </cell>
          <cell r="H94" t="str">
            <v>RDC</v>
          </cell>
        </row>
        <row r="95">
          <cell r="E95" t="str">
            <v>UAB1605</v>
          </cell>
          <cell r="F95" t="str">
            <v>Pompe à eau Sonede</v>
          </cell>
          <cell r="G95" t="str">
            <v xml:space="preserve">Aliment composé </v>
          </cell>
          <cell r="H95" t="str">
            <v>RDC</v>
          </cell>
        </row>
        <row r="96">
          <cell r="E96" t="str">
            <v>UAB1606</v>
          </cell>
          <cell r="F96" t="str">
            <v>Pompe à eau Adoucie</v>
          </cell>
          <cell r="G96" t="str">
            <v xml:space="preserve">Aliment composé </v>
          </cell>
          <cell r="H96" t="str">
            <v>RDC</v>
          </cell>
        </row>
        <row r="97">
          <cell r="E97" t="str">
            <v>UAB1607</v>
          </cell>
          <cell r="F97" t="str">
            <v>Circuit Vapeur</v>
          </cell>
          <cell r="G97" t="str">
            <v xml:space="preserve">Aliment composé </v>
          </cell>
          <cell r="H97" t="str">
            <v>RDC</v>
          </cell>
        </row>
        <row r="98">
          <cell r="E98" t="str">
            <v>UAB1701</v>
          </cell>
          <cell r="F98" t="str">
            <v xml:space="preserve">Pompe à huile alimentaire </v>
          </cell>
          <cell r="G98" t="str">
            <v xml:space="preserve">Aliment composé </v>
          </cell>
          <cell r="H98" t="str">
            <v>RDC</v>
          </cell>
        </row>
        <row r="99">
          <cell r="E99" t="str">
            <v>UAB1400DE</v>
          </cell>
          <cell r="F99" t="str">
            <v xml:space="preserve">Boite de déviation </v>
          </cell>
          <cell r="G99" t="str">
            <v xml:space="preserve">Aliment composé </v>
          </cell>
          <cell r="H99" t="str">
            <v>Etage 3</v>
          </cell>
        </row>
        <row r="100">
          <cell r="E100" t="str">
            <v>UAB1401DE</v>
          </cell>
          <cell r="F100" t="str">
            <v xml:space="preserve">Boite de déviation </v>
          </cell>
          <cell r="G100" t="str">
            <v xml:space="preserve">Aliment composé </v>
          </cell>
          <cell r="H100" t="str">
            <v>Etage 3</v>
          </cell>
        </row>
        <row r="101">
          <cell r="E101" t="str">
            <v>UAB1402DE</v>
          </cell>
          <cell r="F101" t="str">
            <v xml:space="preserve">Boite de déviation </v>
          </cell>
          <cell r="G101" t="str">
            <v xml:space="preserve">Aliment composé </v>
          </cell>
          <cell r="H101" t="str">
            <v>Etage 3</v>
          </cell>
        </row>
        <row r="102">
          <cell r="E102" t="str">
            <v>UAB1403DE</v>
          </cell>
          <cell r="F102" t="str">
            <v xml:space="preserve">Boite de déviation </v>
          </cell>
          <cell r="G102" t="str">
            <v xml:space="preserve">Aliment composé </v>
          </cell>
          <cell r="H102" t="str">
            <v>Etage 3</v>
          </cell>
        </row>
        <row r="103">
          <cell r="E103" t="str">
            <v>UAB1404DE</v>
          </cell>
          <cell r="F103" t="str">
            <v xml:space="preserve">Boite de déviation </v>
          </cell>
          <cell r="G103" t="str">
            <v xml:space="preserve">Aliment composé </v>
          </cell>
          <cell r="H103" t="str">
            <v>Etage 3</v>
          </cell>
        </row>
        <row r="104">
          <cell r="E104" t="str">
            <v>UAB1407DE</v>
          </cell>
          <cell r="F104" t="str">
            <v xml:space="preserve">Boite de déviation </v>
          </cell>
          <cell r="G104" t="str">
            <v xml:space="preserve">Aliment composé </v>
          </cell>
          <cell r="H104" t="str">
            <v>Etage 5</v>
          </cell>
        </row>
        <row r="105">
          <cell r="E105" t="str">
            <v>UAB1408DE</v>
          </cell>
          <cell r="F105" t="str">
            <v xml:space="preserve">Boite de déviation </v>
          </cell>
          <cell r="G105" t="str">
            <v xml:space="preserve">Aliment composé </v>
          </cell>
          <cell r="H105" t="str">
            <v>Etage 4</v>
          </cell>
        </row>
        <row r="106">
          <cell r="E106" t="str">
            <v>UAB1409DE</v>
          </cell>
          <cell r="F106" t="str">
            <v xml:space="preserve">Boite de déviation </v>
          </cell>
          <cell r="G106" t="str">
            <v xml:space="preserve">Aliment composé </v>
          </cell>
          <cell r="H106" t="str">
            <v>Etage 3</v>
          </cell>
        </row>
        <row r="107">
          <cell r="E107" t="str">
            <v>UAB1410DE</v>
          </cell>
          <cell r="F107" t="str">
            <v xml:space="preserve">Boite de déviation </v>
          </cell>
          <cell r="G107" t="str">
            <v xml:space="preserve">Aliment composé </v>
          </cell>
          <cell r="H107" t="str">
            <v>Etage 3</v>
          </cell>
        </row>
        <row r="108">
          <cell r="E108" t="str">
            <v>UAB1411DE</v>
          </cell>
          <cell r="F108" t="str">
            <v xml:space="preserve">Boite de déviation </v>
          </cell>
          <cell r="G108" t="str">
            <v xml:space="preserve">Aliment composé </v>
          </cell>
          <cell r="H108" t="str">
            <v>Etage 3</v>
          </cell>
        </row>
        <row r="109">
          <cell r="E109" t="str">
            <v>UAB1412DE</v>
          </cell>
          <cell r="F109" t="str">
            <v xml:space="preserve">Boite de déviation </v>
          </cell>
          <cell r="G109" t="str">
            <v xml:space="preserve">Aliment composé </v>
          </cell>
          <cell r="H109" t="str">
            <v>Etage 3</v>
          </cell>
        </row>
        <row r="110">
          <cell r="E110" t="str">
            <v>UAB1413DE</v>
          </cell>
          <cell r="F110" t="str">
            <v xml:space="preserve">Boite de déviation </v>
          </cell>
          <cell r="G110" t="str">
            <v xml:space="preserve">Aliment composé </v>
          </cell>
          <cell r="H110" t="str">
            <v>Etage 1</v>
          </cell>
        </row>
        <row r="111">
          <cell r="E111" t="str">
            <v>UAB1414DE</v>
          </cell>
          <cell r="F111" t="str">
            <v xml:space="preserve">Boite de déviation </v>
          </cell>
          <cell r="G111" t="str">
            <v xml:space="preserve">Aliment composé </v>
          </cell>
          <cell r="H111" t="str">
            <v>Etage 3</v>
          </cell>
        </row>
        <row r="112">
          <cell r="E112" t="str">
            <v>UAB1415DE</v>
          </cell>
          <cell r="F112" t="str">
            <v xml:space="preserve">Boite de déviation </v>
          </cell>
          <cell r="G112" t="str">
            <v xml:space="preserve">Aliment composé </v>
          </cell>
          <cell r="H112" t="str">
            <v>Etage 3</v>
          </cell>
        </row>
        <row r="113">
          <cell r="E113" t="str">
            <v>UAB1416DE</v>
          </cell>
          <cell r="F113" t="str">
            <v xml:space="preserve">Boite de déviation </v>
          </cell>
          <cell r="G113" t="str">
            <v xml:space="preserve">Aliment composé </v>
          </cell>
          <cell r="H113" t="str">
            <v>Etage 3</v>
          </cell>
        </row>
        <row r="114">
          <cell r="E114" t="str">
            <v>UAB1417DE</v>
          </cell>
          <cell r="F114" t="str">
            <v xml:space="preserve">Boite de déviation </v>
          </cell>
          <cell r="G114" t="str">
            <v xml:space="preserve">Aliment composé </v>
          </cell>
          <cell r="H114" t="str">
            <v>RDC</v>
          </cell>
        </row>
        <row r="115">
          <cell r="E115" t="str">
            <v>UAB1418DE</v>
          </cell>
          <cell r="F115" t="str">
            <v xml:space="preserve">Boite de déviation </v>
          </cell>
          <cell r="G115" t="str">
            <v xml:space="preserve">Aliment composé </v>
          </cell>
          <cell r="H115" t="str">
            <v>RDC</v>
          </cell>
        </row>
        <row r="116">
          <cell r="E116" t="str">
            <v>UAB1419DE</v>
          </cell>
          <cell r="F116" t="str">
            <v xml:space="preserve">Boite de déviation </v>
          </cell>
          <cell r="G116" t="str">
            <v xml:space="preserve">Aliment composé </v>
          </cell>
          <cell r="H116" t="str">
            <v>RDC</v>
          </cell>
        </row>
        <row r="117">
          <cell r="E117" t="str">
            <v>UAB1420DE</v>
          </cell>
          <cell r="F117" t="str">
            <v xml:space="preserve">Boite de déviation </v>
          </cell>
          <cell r="G117" t="str">
            <v xml:space="preserve">Aliment composé </v>
          </cell>
          <cell r="H117" t="str">
            <v>RDC</v>
          </cell>
        </row>
        <row r="118">
          <cell r="E118" t="str">
            <v>UAB1421DE</v>
          </cell>
          <cell r="F118" t="str">
            <v xml:space="preserve">Boite de déviation </v>
          </cell>
          <cell r="G118" t="str">
            <v xml:space="preserve">Aliment composé </v>
          </cell>
          <cell r="H118" t="str">
            <v>RDC</v>
          </cell>
        </row>
        <row r="119">
          <cell r="E119" t="str">
            <v>UAB1422DE</v>
          </cell>
          <cell r="F119" t="str">
            <v xml:space="preserve">Boite de déviation </v>
          </cell>
          <cell r="G119" t="str">
            <v xml:space="preserve">Aliment composé </v>
          </cell>
          <cell r="H119" t="str">
            <v>RDC</v>
          </cell>
        </row>
        <row r="120">
          <cell r="E120" t="str">
            <v>UAB1500DE</v>
          </cell>
          <cell r="F120" t="str">
            <v xml:space="preserve">Boite de déviation </v>
          </cell>
          <cell r="G120" t="str">
            <v xml:space="preserve">Aliment composé </v>
          </cell>
          <cell r="H120" t="str">
            <v>Etage 3</v>
          </cell>
        </row>
        <row r="121">
          <cell r="E121" t="str">
            <v>UAB1501DE</v>
          </cell>
          <cell r="F121" t="str">
            <v xml:space="preserve">Boite de déviation </v>
          </cell>
          <cell r="G121" t="str">
            <v xml:space="preserve">Aliment composé </v>
          </cell>
          <cell r="H121" t="str">
            <v>Etage 3</v>
          </cell>
        </row>
        <row r="122">
          <cell r="E122" t="str">
            <v>UAB1502DE</v>
          </cell>
          <cell r="F122" t="str">
            <v xml:space="preserve">Boite de déviation </v>
          </cell>
          <cell r="G122" t="str">
            <v xml:space="preserve">Aliment composé </v>
          </cell>
          <cell r="H122" t="str">
            <v>Etage 3</v>
          </cell>
        </row>
        <row r="123">
          <cell r="E123" t="str">
            <v>UAB1509DE</v>
          </cell>
          <cell r="F123" t="str">
            <v xml:space="preserve">Boite de déviation </v>
          </cell>
          <cell r="G123" t="str">
            <v xml:space="preserve">Aliment composé </v>
          </cell>
          <cell r="H123" t="str">
            <v>Etage 3</v>
          </cell>
        </row>
        <row r="124">
          <cell r="E124" t="str">
            <v>UAB1516DE</v>
          </cell>
          <cell r="F124" t="str">
            <v xml:space="preserve">Boite de déviation </v>
          </cell>
          <cell r="G124" t="str">
            <v xml:space="preserve">Aliment composé </v>
          </cell>
          <cell r="H124" t="str">
            <v>Etage 4</v>
          </cell>
        </row>
        <row r="125">
          <cell r="E125" t="str">
            <v>UAB1400DET</v>
          </cell>
          <cell r="F125" t="str">
            <v xml:space="preserve">Boite de déviation </v>
          </cell>
          <cell r="G125" t="str">
            <v xml:space="preserve">Aliment composé </v>
          </cell>
          <cell r="H125" t="str">
            <v>Etage 3</v>
          </cell>
        </row>
        <row r="126">
          <cell r="E126" t="str">
            <v>UAB1401DET</v>
          </cell>
          <cell r="F126" t="str">
            <v xml:space="preserve">Boite de déviation </v>
          </cell>
          <cell r="G126" t="str">
            <v xml:space="preserve">Aliment composé </v>
          </cell>
          <cell r="H126" t="str">
            <v>Etage 3</v>
          </cell>
        </row>
        <row r="127">
          <cell r="E127" t="str">
            <v>UABSC</v>
          </cell>
          <cell r="F127" t="str">
            <v>Salle commande UAB</v>
          </cell>
          <cell r="G127" t="str">
            <v xml:space="preserve">Aliment composé </v>
          </cell>
          <cell r="H127" t="str">
            <v>RDC</v>
          </cell>
        </row>
        <row r="128">
          <cell r="E128" t="str">
            <v>UAB1401SE</v>
          </cell>
          <cell r="F128" t="str">
            <v>Trappe</v>
          </cell>
          <cell r="G128" t="str">
            <v xml:space="preserve">Aliment composé </v>
          </cell>
          <cell r="H128" t="str">
            <v>Etage 3</v>
          </cell>
        </row>
        <row r="129">
          <cell r="E129" t="str">
            <v>UAB1402SE</v>
          </cell>
          <cell r="F129" t="str">
            <v>Trappe</v>
          </cell>
          <cell r="G129" t="str">
            <v xml:space="preserve">Aliment composé </v>
          </cell>
          <cell r="H129" t="str">
            <v>Etage 3</v>
          </cell>
        </row>
        <row r="130">
          <cell r="E130" t="str">
            <v>UAB1403SE</v>
          </cell>
          <cell r="F130" t="str">
            <v>Trappe</v>
          </cell>
          <cell r="G130" t="str">
            <v xml:space="preserve">Aliment composé </v>
          </cell>
          <cell r="H130" t="str">
            <v>Etage 3</v>
          </cell>
        </row>
        <row r="131">
          <cell r="E131" t="str">
            <v>UAB1404SE</v>
          </cell>
          <cell r="F131" t="str">
            <v>Trappe</v>
          </cell>
          <cell r="G131" t="str">
            <v xml:space="preserve">Aliment composé </v>
          </cell>
          <cell r="H131" t="str">
            <v>Etage 3</v>
          </cell>
        </row>
        <row r="132">
          <cell r="E132" t="str">
            <v>UAB1405SE</v>
          </cell>
          <cell r="F132" t="str">
            <v>Trappe</v>
          </cell>
          <cell r="G132" t="str">
            <v xml:space="preserve">Aliment composé </v>
          </cell>
          <cell r="H132" t="str">
            <v>Etage 3</v>
          </cell>
        </row>
        <row r="133">
          <cell r="E133" t="str">
            <v>UAB1406SE</v>
          </cell>
          <cell r="F133" t="str">
            <v>Trappe</v>
          </cell>
          <cell r="G133" t="str">
            <v xml:space="preserve">Aliment composé </v>
          </cell>
          <cell r="H133" t="str">
            <v>Etage 3</v>
          </cell>
        </row>
        <row r="134">
          <cell r="E134" t="str">
            <v>UAB1407SE</v>
          </cell>
          <cell r="F134" t="str">
            <v>Trappe</v>
          </cell>
          <cell r="G134" t="str">
            <v xml:space="preserve">Aliment composé </v>
          </cell>
          <cell r="H134" t="str">
            <v>Etage 3</v>
          </cell>
        </row>
        <row r="135">
          <cell r="E135" t="str">
            <v>UAB1408SE</v>
          </cell>
          <cell r="F135" t="str">
            <v>Trappe</v>
          </cell>
          <cell r="G135" t="str">
            <v xml:space="preserve">Aliment composé </v>
          </cell>
          <cell r="H135" t="str">
            <v>Etage 3</v>
          </cell>
        </row>
        <row r="136">
          <cell r="E136" t="str">
            <v>UAB1409SE</v>
          </cell>
          <cell r="F136" t="str">
            <v>Trappe</v>
          </cell>
          <cell r="G136" t="str">
            <v xml:space="preserve">Aliment composé </v>
          </cell>
          <cell r="H136" t="str">
            <v>Etage 3</v>
          </cell>
        </row>
        <row r="137">
          <cell r="E137" t="str">
            <v>UAB1410SE</v>
          </cell>
          <cell r="F137" t="str">
            <v>Trappe</v>
          </cell>
          <cell r="G137" t="str">
            <v xml:space="preserve">Aliment composé </v>
          </cell>
          <cell r="H137" t="str">
            <v>Etage 3</v>
          </cell>
        </row>
        <row r="138">
          <cell r="E138" t="str">
            <v>UAB1411SE</v>
          </cell>
          <cell r="F138" t="str">
            <v>Trappe</v>
          </cell>
          <cell r="G138" t="str">
            <v xml:space="preserve">Aliment composé </v>
          </cell>
          <cell r="H138" t="str">
            <v>Etage 3</v>
          </cell>
        </row>
        <row r="139">
          <cell r="E139" t="str">
            <v>UAB1412SE</v>
          </cell>
          <cell r="F139" t="str">
            <v>Trappe</v>
          </cell>
          <cell r="G139" t="str">
            <v xml:space="preserve">Aliment composé </v>
          </cell>
          <cell r="H139" t="str">
            <v>Etage 3</v>
          </cell>
        </row>
        <row r="140">
          <cell r="E140" t="str">
            <v>UAB1415SE</v>
          </cell>
          <cell r="F140" t="str">
            <v xml:space="preserve">Trappe Bascule </v>
          </cell>
          <cell r="G140" t="str">
            <v xml:space="preserve">Aliment composé </v>
          </cell>
          <cell r="H140" t="str">
            <v>RDC</v>
          </cell>
        </row>
        <row r="141">
          <cell r="E141" t="str">
            <v>UAB1420SE</v>
          </cell>
          <cell r="F141" t="str">
            <v>Trappe silo20</v>
          </cell>
          <cell r="G141" t="str">
            <v xml:space="preserve">Aliment composé </v>
          </cell>
          <cell r="H141" t="str">
            <v>Etage 4</v>
          </cell>
        </row>
        <row r="142">
          <cell r="E142" t="str">
            <v>UAB1421SE</v>
          </cell>
          <cell r="F142" t="str">
            <v>Trappe silo21</v>
          </cell>
          <cell r="G142" t="str">
            <v xml:space="preserve">Aliment composé </v>
          </cell>
          <cell r="H142" t="str">
            <v>Etage 4</v>
          </cell>
        </row>
        <row r="143">
          <cell r="E143" t="str">
            <v>UAB1500SE</v>
          </cell>
          <cell r="F143" t="str">
            <v>Trappe</v>
          </cell>
          <cell r="G143" t="str">
            <v xml:space="preserve">Aliment composé </v>
          </cell>
          <cell r="H143" t="str">
            <v>RDC</v>
          </cell>
        </row>
        <row r="144">
          <cell r="E144" t="str">
            <v>UAB1501SE</v>
          </cell>
          <cell r="F144" t="str">
            <v>Trappe</v>
          </cell>
          <cell r="G144" t="str">
            <v xml:space="preserve">Aliment composé </v>
          </cell>
          <cell r="H144" t="str">
            <v>RDC</v>
          </cell>
        </row>
        <row r="145">
          <cell r="E145" t="str">
            <v>UAB1502SE</v>
          </cell>
          <cell r="F145" t="str">
            <v>Trappe</v>
          </cell>
          <cell r="G145" t="str">
            <v xml:space="preserve">Aliment composé </v>
          </cell>
          <cell r="H145" t="str">
            <v>Etage 5</v>
          </cell>
        </row>
        <row r="146">
          <cell r="E146" t="str">
            <v>UAB1503SE</v>
          </cell>
          <cell r="F146" t="str">
            <v>Trappe</v>
          </cell>
          <cell r="G146" t="str">
            <v xml:space="preserve">Aliment composé </v>
          </cell>
          <cell r="H146" t="str">
            <v>Etage 5</v>
          </cell>
        </row>
        <row r="147">
          <cell r="E147" t="str">
            <v>UAB1504SE</v>
          </cell>
          <cell r="F147" t="str">
            <v>Trappe</v>
          </cell>
          <cell r="G147" t="str">
            <v xml:space="preserve">Aliment composé </v>
          </cell>
          <cell r="H147" t="str">
            <v>Etage 3</v>
          </cell>
        </row>
        <row r="148">
          <cell r="E148" t="str">
            <v>UAB1506SE</v>
          </cell>
          <cell r="F148" t="str">
            <v>Trappe</v>
          </cell>
          <cell r="G148" t="str">
            <v xml:space="preserve">Aliment composé </v>
          </cell>
          <cell r="H148" t="str">
            <v>Etage 4</v>
          </cell>
        </row>
        <row r="149">
          <cell r="E149" t="str">
            <v>UAB1515SE</v>
          </cell>
          <cell r="F149" t="str">
            <v>Trappe</v>
          </cell>
          <cell r="G149" t="str">
            <v xml:space="preserve">Aliment composé </v>
          </cell>
          <cell r="H149" t="str">
            <v>Etage 5</v>
          </cell>
        </row>
        <row r="150">
          <cell r="E150" t="str">
            <v>UAB-Tran</v>
          </cell>
          <cell r="F150" t="str">
            <v xml:space="preserve">Transporteur à bande </v>
          </cell>
          <cell r="G150" t="str">
            <v xml:space="preserve">Aliment composé </v>
          </cell>
          <cell r="H150" t="str">
            <v>Magasin</v>
          </cell>
        </row>
        <row r="151">
          <cell r="E151" t="str">
            <v>UAB-WT1</v>
          </cell>
          <cell r="F151" t="str">
            <v>Bascule Circuit</v>
          </cell>
          <cell r="G151" t="str">
            <v xml:space="preserve">Aliment composé </v>
          </cell>
          <cell r="H151" t="str">
            <v>RDC</v>
          </cell>
        </row>
        <row r="152">
          <cell r="E152" t="str">
            <v>UAB-WT2</v>
          </cell>
          <cell r="F152" t="str">
            <v>Bascule Additif</v>
          </cell>
          <cell r="G152" t="str">
            <v xml:space="preserve">Aliment composé </v>
          </cell>
          <cell r="H152" t="str">
            <v>Cave</v>
          </cell>
        </row>
        <row r="153">
          <cell r="E153" t="str">
            <v>MTP01</v>
          </cell>
          <cell r="F153" t="str">
            <v>Table montage tamie</v>
          </cell>
          <cell r="G153" t="str">
            <v>Menuiserie</v>
          </cell>
          <cell r="H153" t="str">
            <v>RDC</v>
          </cell>
        </row>
        <row r="154">
          <cell r="E154" t="str">
            <v>027</v>
          </cell>
          <cell r="F154" t="str">
            <v>Tracteur</v>
          </cell>
          <cell r="G154" t="str">
            <v>Divers</v>
          </cell>
        </row>
        <row r="155">
          <cell r="E155" t="str">
            <v>ASC</v>
          </cell>
          <cell r="F155" t="str">
            <v>Ascenseur</v>
          </cell>
          <cell r="G155" t="str">
            <v>Divers</v>
          </cell>
          <cell r="H155" t="str">
            <v>Etage 7</v>
          </cell>
        </row>
        <row r="156">
          <cell r="E156" t="str">
            <v>CA01</v>
          </cell>
          <cell r="F156" t="str">
            <v>Compresseur d'air 01</v>
          </cell>
          <cell r="G156" t="str">
            <v>Divers</v>
          </cell>
          <cell r="H156" t="str">
            <v>RDC</v>
          </cell>
        </row>
        <row r="157">
          <cell r="E157" t="str">
            <v>CA02</v>
          </cell>
          <cell r="F157" t="str">
            <v>Compresseur d'air 02</v>
          </cell>
          <cell r="G157" t="str">
            <v>Divers</v>
          </cell>
        </row>
        <row r="158">
          <cell r="E158" t="str">
            <v>CA03</v>
          </cell>
          <cell r="F158" t="str">
            <v>Compresseur d'air 03</v>
          </cell>
          <cell r="G158" t="str">
            <v>Divers</v>
          </cell>
        </row>
        <row r="159">
          <cell r="E159" t="str">
            <v>CA04</v>
          </cell>
          <cell r="F159" t="str">
            <v>Compresseur d'air 04</v>
          </cell>
          <cell r="G159" t="str">
            <v>Divers</v>
          </cell>
          <cell r="H159" t="str">
            <v>RDC</v>
          </cell>
        </row>
        <row r="160">
          <cell r="E160" t="str">
            <v>CA05</v>
          </cell>
          <cell r="F160" t="str">
            <v>Compresseur d'air 05</v>
          </cell>
          <cell r="G160" t="str">
            <v>Divers</v>
          </cell>
          <cell r="H160" t="str">
            <v>RDC</v>
          </cell>
        </row>
        <row r="161">
          <cell r="E161" t="str">
            <v>CAC01</v>
          </cell>
          <cell r="F161" t="str">
            <v>Circuit air comprimé</v>
          </cell>
          <cell r="G161" t="str">
            <v>Divers</v>
          </cell>
        </row>
        <row r="162">
          <cell r="E162" t="str">
            <v>CAN01</v>
          </cell>
          <cell r="F162" t="str">
            <v>Canneleuse</v>
          </cell>
          <cell r="G162" t="str">
            <v>Divers</v>
          </cell>
          <cell r="H162" t="str">
            <v>RDC</v>
          </cell>
        </row>
        <row r="163">
          <cell r="E163" t="str">
            <v>CI01</v>
          </cell>
          <cell r="F163" t="str">
            <v>Central d'incendie</v>
          </cell>
          <cell r="G163" t="str">
            <v>Divers</v>
          </cell>
          <cell r="H163" t="str">
            <v>RDC</v>
          </cell>
        </row>
        <row r="164">
          <cell r="E164" t="str">
            <v>CL01</v>
          </cell>
          <cell r="F164" t="str">
            <v>Climatiseur</v>
          </cell>
          <cell r="G164" t="str">
            <v>Divers</v>
          </cell>
        </row>
        <row r="165">
          <cell r="E165" t="str">
            <v>DG01</v>
          </cell>
          <cell r="F165" t="str">
            <v>Poste détente gaz</v>
          </cell>
          <cell r="G165" t="str">
            <v>Divers</v>
          </cell>
          <cell r="H165" t="str">
            <v>RDC</v>
          </cell>
        </row>
        <row r="166">
          <cell r="E166" t="str">
            <v>ECL</v>
          </cell>
          <cell r="F166" t="str">
            <v>Eclairage</v>
          </cell>
          <cell r="G166" t="str">
            <v>Divers</v>
          </cell>
        </row>
        <row r="167">
          <cell r="E167" t="str">
            <v>Elc</v>
          </cell>
          <cell r="F167" t="str">
            <v>Electricité</v>
          </cell>
          <cell r="G167" t="str">
            <v>Divers</v>
          </cell>
        </row>
        <row r="168">
          <cell r="E168" t="str">
            <v>GE</v>
          </cell>
          <cell r="F168" t="str">
            <v>Groupe électrogène</v>
          </cell>
          <cell r="G168" t="str">
            <v>Divers</v>
          </cell>
          <cell r="H168" t="str">
            <v>RDC</v>
          </cell>
        </row>
        <row r="169">
          <cell r="E169" t="str">
            <v>GF01</v>
          </cell>
          <cell r="F169" t="str">
            <v>Groupe FEROLLI</v>
          </cell>
          <cell r="G169" t="str">
            <v>Divers</v>
          </cell>
          <cell r="H169" t="str">
            <v>RDC</v>
          </cell>
        </row>
        <row r="170">
          <cell r="E170" t="str">
            <v>MC01</v>
          </cell>
          <cell r="F170" t="str">
            <v>Machine à coudre 01</v>
          </cell>
          <cell r="G170" t="str">
            <v>Divers</v>
          </cell>
        </row>
        <row r="171">
          <cell r="E171" t="str">
            <v>MC02</v>
          </cell>
          <cell r="F171" t="str">
            <v>Machine à coudre 02</v>
          </cell>
          <cell r="G171" t="str">
            <v>Divers</v>
          </cell>
        </row>
        <row r="172">
          <cell r="E172" t="str">
            <v>MC03</v>
          </cell>
          <cell r="F172" t="str">
            <v>Machine à coudre 03</v>
          </cell>
          <cell r="G172" t="str">
            <v>Divers</v>
          </cell>
        </row>
        <row r="173">
          <cell r="E173" t="str">
            <v>MC04</v>
          </cell>
          <cell r="F173" t="str">
            <v>Machine à coudre 04</v>
          </cell>
          <cell r="G173" t="str">
            <v>Divers</v>
          </cell>
        </row>
        <row r="174">
          <cell r="E174" t="str">
            <v>MC05</v>
          </cell>
          <cell r="F174" t="str">
            <v>Machine à coudre 05</v>
          </cell>
          <cell r="G174" t="str">
            <v>Divers</v>
          </cell>
        </row>
        <row r="175">
          <cell r="E175" t="str">
            <v>MC06</v>
          </cell>
          <cell r="F175" t="str">
            <v>Machine à coudre 06</v>
          </cell>
          <cell r="G175" t="str">
            <v>Divers</v>
          </cell>
        </row>
        <row r="176">
          <cell r="E176" t="str">
            <v>MC07</v>
          </cell>
          <cell r="F176" t="str">
            <v>Machine à coudre 07</v>
          </cell>
          <cell r="G176" t="str">
            <v>Divers</v>
          </cell>
        </row>
        <row r="177">
          <cell r="E177" t="str">
            <v>MC08</v>
          </cell>
          <cell r="F177" t="str">
            <v>Machine à coudre 08</v>
          </cell>
          <cell r="G177" t="str">
            <v>Divers</v>
          </cell>
        </row>
        <row r="178">
          <cell r="E178" t="str">
            <v>MC09</v>
          </cell>
          <cell r="F178" t="str">
            <v>Machine à coudre 09</v>
          </cell>
          <cell r="G178" t="str">
            <v>Divers</v>
          </cell>
        </row>
        <row r="179">
          <cell r="E179" t="str">
            <v>PB01</v>
          </cell>
          <cell r="F179" t="str">
            <v>Pont Bascule coté KIF</v>
          </cell>
          <cell r="G179" t="str">
            <v>Divers</v>
          </cell>
          <cell r="H179" t="str">
            <v>RDC</v>
          </cell>
        </row>
        <row r="180">
          <cell r="E180" t="str">
            <v>PB02</v>
          </cell>
          <cell r="F180" t="str">
            <v>Pont Bascule Coté mer</v>
          </cell>
          <cell r="G180" t="str">
            <v>Divers</v>
          </cell>
          <cell r="H180" t="str">
            <v>RDC</v>
          </cell>
        </row>
        <row r="181">
          <cell r="E181" t="str">
            <v>PE01</v>
          </cell>
          <cell r="F181" t="str">
            <v>Palan électrique 5 tonne</v>
          </cell>
          <cell r="G181" t="str">
            <v>Divers</v>
          </cell>
          <cell r="H181" t="str">
            <v>Moulin</v>
          </cell>
        </row>
        <row r="182">
          <cell r="E182" t="str">
            <v>PE02</v>
          </cell>
          <cell r="F182" t="str">
            <v>Palan électrique 3 Tonne</v>
          </cell>
          <cell r="G182" t="str">
            <v>Divers</v>
          </cell>
          <cell r="H182" t="str">
            <v>Etage 1</v>
          </cell>
        </row>
        <row r="183">
          <cell r="E183" t="str">
            <v>PH01</v>
          </cell>
          <cell r="F183" t="str">
            <v xml:space="preserve">Presse hydraulique </v>
          </cell>
          <cell r="G183" t="str">
            <v>Divers</v>
          </cell>
          <cell r="H183" t="str">
            <v>RDC</v>
          </cell>
        </row>
        <row r="184">
          <cell r="E184" t="str">
            <v>PR</v>
          </cell>
          <cell r="F184" t="str">
            <v xml:space="preserve">Porte </v>
          </cell>
          <cell r="G184" t="str">
            <v>Divers</v>
          </cell>
        </row>
        <row r="185">
          <cell r="E185" t="str">
            <v>PS01</v>
          </cell>
          <cell r="F185" t="str">
            <v>Panneaux solaire SOFTEN</v>
          </cell>
          <cell r="G185" t="str">
            <v>Divers</v>
          </cell>
          <cell r="H185" t="str">
            <v xml:space="preserve">Maison </v>
          </cell>
        </row>
        <row r="186">
          <cell r="E186" t="str">
            <v>PS02</v>
          </cell>
          <cell r="F186" t="str">
            <v>Panneaux solaire SOFTEN</v>
          </cell>
          <cell r="G186" t="str">
            <v>Divers</v>
          </cell>
          <cell r="H186" t="str">
            <v xml:space="preserve">Maison </v>
          </cell>
        </row>
        <row r="187">
          <cell r="E187" t="str">
            <v>PS03</v>
          </cell>
          <cell r="F187" t="str">
            <v>Panneaux solaire SOFTEN</v>
          </cell>
          <cell r="G187" t="str">
            <v>Divers</v>
          </cell>
          <cell r="H187" t="str">
            <v xml:space="preserve">Maison </v>
          </cell>
        </row>
        <row r="188">
          <cell r="E188" t="str">
            <v>RA01</v>
          </cell>
          <cell r="F188" t="str">
            <v xml:space="preserve">Réservoire d'air comprimé </v>
          </cell>
          <cell r="G188" t="str">
            <v>Divers</v>
          </cell>
          <cell r="H188" t="str">
            <v>RDC</v>
          </cell>
        </row>
        <row r="189">
          <cell r="E189" t="str">
            <v>RA02</v>
          </cell>
          <cell r="F189" t="str">
            <v xml:space="preserve">Réservoire d'air comprimé </v>
          </cell>
          <cell r="G189" t="str">
            <v>Divers</v>
          </cell>
          <cell r="H189" t="str">
            <v>RDC</v>
          </cell>
        </row>
        <row r="190">
          <cell r="E190" t="str">
            <v>RA03</v>
          </cell>
          <cell r="F190" t="str">
            <v xml:space="preserve">Réservoire d'air comprimé </v>
          </cell>
          <cell r="G190" t="str">
            <v>Divers</v>
          </cell>
        </row>
        <row r="191">
          <cell r="E191" t="str">
            <v>RES</v>
          </cell>
          <cell r="F191" t="str">
            <v>Réseau eau SONED</v>
          </cell>
          <cell r="G191" t="str">
            <v>Divers</v>
          </cell>
        </row>
        <row r="192">
          <cell r="E192" t="str">
            <v>RFE01</v>
          </cell>
          <cell r="F192" t="str">
            <v>Robot film etirable</v>
          </cell>
          <cell r="G192" t="str">
            <v>Divers</v>
          </cell>
          <cell r="H192" t="str">
            <v>RDC</v>
          </cell>
        </row>
        <row r="193">
          <cell r="E193" t="str">
            <v>RIA01</v>
          </cell>
          <cell r="F193" t="str">
            <v>Suppresseur RIA 01</v>
          </cell>
          <cell r="G193" t="str">
            <v>Divers</v>
          </cell>
          <cell r="H193" t="str">
            <v>RDC</v>
          </cell>
        </row>
        <row r="194">
          <cell r="E194" t="str">
            <v>RIA02</v>
          </cell>
          <cell r="F194" t="str">
            <v>Réseau RIA 02</v>
          </cell>
          <cell r="G194" t="str">
            <v>Divers</v>
          </cell>
        </row>
        <row r="195">
          <cell r="E195" t="str">
            <v>SA01</v>
          </cell>
          <cell r="F195" t="str">
            <v>Sécheur d'air</v>
          </cell>
          <cell r="G195" t="str">
            <v>Divers</v>
          </cell>
          <cell r="H195" t="str">
            <v>Etage 2</v>
          </cell>
        </row>
        <row r="196">
          <cell r="E196" t="str">
            <v>SA02</v>
          </cell>
          <cell r="F196" t="str">
            <v>Sécheur d'air</v>
          </cell>
          <cell r="G196" t="str">
            <v>Divers</v>
          </cell>
          <cell r="H196" t="str">
            <v>Etage 2</v>
          </cell>
        </row>
        <row r="197">
          <cell r="E197" t="str">
            <v>SA03</v>
          </cell>
          <cell r="F197" t="str">
            <v>Sécheur d'air</v>
          </cell>
          <cell r="G197" t="str">
            <v>Divers</v>
          </cell>
          <cell r="H197" t="str">
            <v>Etage 2</v>
          </cell>
        </row>
        <row r="198">
          <cell r="E198" t="str">
            <v>EM1101</v>
          </cell>
          <cell r="F198" t="str">
            <v>Vibreur silo 25</v>
          </cell>
          <cell r="G198" t="str">
            <v>Emballage</v>
          </cell>
          <cell r="H198" t="str">
            <v>Etage 1</v>
          </cell>
        </row>
        <row r="199">
          <cell r="E199" t="str">
            <v>EM1102</v>
          </cell>
          <cell r="F199" t="str">
            <v>Vis silo 25</v>
          </cell>
          <cell r="G199" t="str">
            <v>Emballage</v>
          </cell>
          <cell r="H199" t="str">
            <v>Etage 1</v>
          </cell>
        </row>
        <row r="200">
          <cell r="E200" t="str">
            <v>EM1103</v>
          </cell>
          <cell r="F200" t="str">
            <v>Vibreur silo 24</v>
          </cell>
          <cell r="G200" t="str">
            <v>Emballage</v>
          </cell>
          <cell r="H200" t="str">
            <v>Etage 1</v>
          </cell>
        </row>
        <row r="201">
          <cell r="E201" t="str">
            <v>EM1104</v>
          </cell>
          <cell r="F201" t="str">
            <v>Vis silo 24</v>
          </cell>
          <cell r="G201" t="str">
            <v>Emballage</v>
          </cell>
          <cell r="H201" t="str">
            <v>Etage 1</v>
          </cell>
        </row>
        <row r="202">
          <cell r="E202" t="str">
            <v>EM1105</v>
          </cell>
          <cell r="F202" t="str">
            <v>Vibreur silo 23</v>
          </cell>
          <cell r="G202" t="str">
            <v>Emballage</v>
          </cell>
          <cell r="H202" t="str">
            <v>Etage 1</v>
          </cell>
        </row>
        <row r="203">
          <cell r="E203" t="str">
            <v>EM1106</v>
          </cell>
          <cell r="F203" t="str">
            <v>Vis silo 23</v>
          </cell>
          <cell r="G203" t="str">
            <v>Emballage</v>
          </cell>
          <cell r="H203" t="str">
            <v>Etage 1</v>
          </cell>
        </row>
        <row r="204">
          <cell r="E204" t="str">
            <v>EM1107</v>
          </cell>
          <cell r="F204" t="str">
            <v>Vibreur silo 22</v>
          </cell>
          <cell r="G204" t="str">
            <v>Emballage</v>
          </cell>
          <cell r="H204" t="str">
            <v>Etage 1</v>
          </cell>
        </row>
        <row r="205">
          <cell r="E205" t="str">
            <v>EM1108</v>
          </cell>
          <cell r="F205" t="str">
            <v>Vis silo 22</v>
          </cell>
          <cell r="G205" t="str">
            <v>Emballage</v>
          </cell>
          <cell r="H205" t="str">
            <v>Etage 1</v>
          </cell>
        </row>
        <row r="206">
          <cell r="E206" t="str">
            <v>EM1109</v>
          </cell>
          <cell r="F206" t="str">
            <v>Vibreur silo 21</v>
          </cell>
          <cell r="G206" t="str">
            <v>Emballage</v>
          </cell>
          <cell r="H206" t="str">
            <v>Etage 1</v>
          </cell>
        </row>
        <row r="207">
          <cell r="E207" t="str">
            <v>EM1110</v>
          </cell>
          <cell r="F207" t="str">
            <v>Vis silo 21</v>
          </cell>
          <cell r="G207" t="str">
            <v>Emballage</v>
          </cell>
          <cell r="H207" t="str">
            <v>Etage 1</v>
          </cell>
        </row>
        <row r="208">
          <cell r="E208" t="str">
            <v>EM1111</v>
          </cell>
          <cell r="F208" t="str">
            <v>Vibreur silo 20</v>
          </cell>
          <cell r="G208" t="str">
            <v>Emballage</v>
          </cell>
          <cell r="H208" t="str">
            <v>Etage 1</v>
          </cell>
        </row>
        <row r="209">
          <cell r="E209" t="str">
            <v>EM1112</v>
          </cell>
          <cell r="F209" t="str">
            <v>Vis silo 20</v>
          </cell>
          <cell r="G209" t="str">
            <v>Emballage</v>
          </cell>
          <cell r="H209" t="str">
            <v>Etage 1</v>
          </cell>
        </row>
        <row r="210">
          <cell r="E210" t="str">
            <v>EM1113</v>
          </cell>
          <cell r="F210" t="str">
            <v>Vibreur silo 19</v>
          </cell>
          <cell r="G210" t="str">
            <v>Emballage</v>
          </cell>
          <cell r="H210" t="str">
            <v>Etage 1</v>
          </cell>
        </row>
        <row r="211">
          <cell r="E211" t="str">
            <v>EM1114</v>
          </cell>
          <cell r="F211" t="str">
            <v>Vis silo 19</v>
          </cell>
          <cell r="G211" t="str">
            <v>Emballage</v>
          </cell>
          <cell r="H211" t="str">
            <v>Etage 1</v>
          </cell>
        </row>
        <row r="212">
          <cell r="E212" t="str">
            <v>EM1115</v>
          </cell>
          <cell r="F212" t="str">
            <v>Vibreur silo 18</v>
          </cell>
          <cell r="G212" t="str">
            <v>Emballage</v>
          </cell>
          <cell r="H212" t="str">
            <v>Etage 1</v>
          </cell>
        </row>
        <row r="213">
          <cell r="E213" t="str">
            <v>EM1116</v>
          </cell>
          <cell r="F213" t="str">
            <v>Vis silo 18</v>
          </cell>
          <cell r="G213" t="str">
            <v>Emballage</v>
          </cell>
          <cell r="H213" t="str">
            <v>Etage 1</v>
          </cell>
        </row>
        <row r="214">
          <cell r="E214" t="str">
            <v>EM1117</v>
          </cell>
          <cell r="F214" t="str">
            <v>Vibreur silo 17</v>
          </cell>
          <cell r="G214" t="str">
            <v>Emballage</v>
          </cell>
          <cell r="H214" t="str">
            <v>Etage 1</v>
          </cell>
        </row>
        <row r="215">
          <cell r="E215" t="str">
            <v>EM1118</v>
          </cell>
          <cell r="F215" t="str">
            <v>Vis silo 17</v>
          </cell>
          <cell r="G215" t="str">
            <v>Emballage</v>
          </cell>
          <cell r="H215" t="str">
            <v>Etage 1</v>
          </cell>
        </row>
        <row r="216">
          <cell r="E216" t="str">
            <v>EM1119</v>
          </cell>
          <cell r="F216" t="str">
            <v>Vibreur silo 29</v>
          </cell>
          <cell r="G216" t="str">
            <v>Emballage</v>
          </cell>
          <cell r="H216" t="str">
            <v>Etage 1</v>
          </cell>
        </row>
        <row r="217">
          <cell r="E217" t="str">
            <v>EM1120</v>
          </cell>
          <cell r="F217" t="str">
            <v>Vis silo 29</v>
          </cell>
          <cell r="G217" t="str">
            <v>Emballage</v>
          </cell>
          <cell r="H217" t="str">
            <v>Etage 1</v>
          </cell>
        </row>
        <row r="218">
          <cell r="E218" t="str">
            <v>EM1121</v>
          </cell>
          <cell r="F218" t="str">
            <v>Vibreur silo 30</v>
          </cell>
          <cell r="G218" t="str">
            <v>Emballage</v>
          </cell>
          <cell r="H218" t="str">
            <v>Etage 1</v>
          </cell>
        </row>
        <row r="219">
          <cell r="E219" t="str">
            <v>EM1122</v>
          </cell>
          <cell r="F219" t="str">
            <v>Vis silo 30</v>
          </cell>
          <cell r="G219" t="str">
            <v>Emballage</v>
          </cell>
          <cell r="H219" t="str">
            <v>Etage 1</v>
          </cell>
        </row>
        <row r="220">
          <cell r="E220" t="str">
            <v>EM1123</v>
          </cell>
          <cell r="F220" t="str">
            <v>Vibreur silo 31</v>
          </cell>
          <cell r="G220" t="str">
            <v>Emballage</v>
          </cell>
          <cell r="H220" t="str">
            <v>Etage 1</v>
          </cell>
        </row>
        <row r="221">
          <cell r="E221" t="str">
            <v>EM1124</v>
          </cell>
          <cell r="F221" t="str">
            <v>Vis silo 31</v>
          </cell>
          <cell r="G221" t="str">
            <v>Emballage</v>
          </cell>
          <cell r="H221" t="str">
            <v>Etage 1</v>
          </cell>
        </row>
        <row r="222">
          <cell r="E222" t="str">
            <v>EM1125</v>
          </cell>
          <cell r="F222" t="str">
            <v>Vibreur silo 32</v>
          </cell>
          <cell r="G222" t="str">
            <v>Emballage</v>
          </cell>
          <cell r="H222" t="str">
            <v>Etage 1</v>
          </cell>
        </row>
        <row r="223">
          <cell r="E223" t="str">
            <v>EM1126</v>
          </cell>
          <cell r="F223" t="str">
            <v>Vis silo 32</v>
          </cell>
          <cell r="G223" t="str">
            <v>Emballage</v>
          </cell>
          <cell r="H223" t="str">
            <v>Etage 1</v>
          </cell>
        </row>
        <row r="224">
          <cell r="E224" t="str">
            <v>EM1127</v>
          </cell>
          <cell r="F224" t="str">
            <v>Vibreur silo 33</v>
          </cell>
          <cell r="G224" t="str">
            <v>Emballage</v>
          </cell>
          <cell r="H224" t="str">
            <v>Etage 1</v>
          </cell>
        </row>
        <row r="225">
          <cell r="E225" t="str">
            <v>EM1128</v>
          </cell>
          <cell r="F225" t="str">
            <v>Vis silo 33</v>
          </cell>
          <cell r="G225" t="str">
            <v>Emballage</v>
          </cell>
          <cell r="H225" t="str">
            <v>Etage 1</v>
          </cell>
        </row>
        <row r="226">
          <cell r="E226" t="str">
            <v>EM1129</v>
          </cell>
          <cell r="F226" t="str">
            <v>Vibreur silo 34</v>
          </cell>
          <cell r="G226" t="str">
            <v>Emballage</v>
          </cell>
          <cell r="H226" t="str">
            <v>Etage 1</v>
          </cell>
        </row>
        <row r="227">
          <cell r="E227" t="str">
            <v>EM1130</v>
          </cell>
          <cell r="F227" t="str">
            <v>Vis silo 34</v>
          </cell>
          <cell r="G227" t="str">
            <v>Emballage</v>
          </cell>
          <cell r="H227" t="str">
            <v>Etage 1</v>
          </cell>
        </row>
        <row r="228">
          <cell r="E228" t="str">
            <v>EM1131</v>
          </cell>
          <cell r="F228" t="str">
            <v>Vibreur silo 35</v>
          </cell>
          <cell r="G228" t="str">
            <v>Emballage</v>
          </cell>
          <cell r="H228" t="str">
            <v>Etage 1</v>
          </cell>
        </row>
        <row r="229">
          <cell r="E229" t="str">
            <v>EM1132</v>
          </cell>
          <cell r="F229" t="str">
            <v>Vis silo 35</v>
          </cell>
          <cell r="G229" t="str">
            <v>Emballage</v>
          </cell>
          <cell r="H229" t="str">
            <v>Etage 1</v>
          </cell>
        </row>
        <row r="230">
          <cell r="E230" t="str">
            <v>EM1133</v>
          </cell>
          <cell r="F230" t="str">
            <v>Vibreur silo 36</v>
          </cell>
          <cell r="G230" t="str">
            <v>Emballage</v>
          </cell>
          <cell r="H230" t="str">
            <v>Etage 1</v>
          </cell>
        </row>
        <row r="231">
          <cell r="E231" t="str">
            <v>EM1134</v>
          </cell>
          <cell r="F231" t="str">
            <v>Vis silo 36</v>
          </cell>
          <cell r="G231" t="str">
            <v>Emballage</v>
          </cell>
          <cell r="H231" t="str">
            <v>Etage 1</v>
          </cell>
        </row>
        <row r="232">
          <cell r="E232" t="str">
            <v>EM1135</v>
          </cell>
          <cell r="F232" t="str">
            <v>Vibreur silo 37</v>
          </cell>
          <cell r="G232" t="str">
            <v>Emballage</v>
          </cell>
          <cell r="H232" t="str">
            <v>Etage 1</v>
          </cell>
        </row>
        <row r="233">
          <cell r="E233" t="str">
            <v>EM1136</v>
          </cell>
          <cell r="F233" t="str">
            <v>Vis silo 37</v>
          </cell>
          <cell r="G233" t="str">
            <v>Emballage</v>
          </cell>
          <cell r="H233" t="str">
            <v>Etage 1</v>
          </cell>
        </row>
        <row r="234">
          <cell r="E234" t="str">
            <v>EM1137</v>
          </cell>
          <cell r="F234" t="str">
            <v>Vis Farine</v>
          </cell>
          <cell r="G234" t="str">
            <v>Emballage</v>
          </cell>
        </row>
        <row r="235">
          <cell r="E235" t="str">
            <v>EM1139</v>
          </cell>
          <cell r="F235" t="str">
            <v>Vis double farine</v>
          </cell>
          <cell r="G235" t="str">
            <v>Emballage</v>
          </cell>
          <cell r="H235" t="str">
            <v>Etage 1</v>
          </cell>
        </row>
        <row r="236">
          <cell r="E236" t="str">
            <v>EM1140</v>
          </cell>
          <cell r="F236" t="str">
            <v>Elévateur Farine</v>
          </cell>
          <cell r="G236" t="str">
            <v>Emballage</v>
          </cell>
          <cell r="H236" t="str">
            <v>Etage 5</v>
          </cell>
        </row>
        <row r="237">
          <cell r="E237" t="str">
            <v>EM1141</v>
          </cell>
          <cell r="F237" t="str">
            <v>Elévateur Farine</v>
          </cell>
          <cell r="G237" t="str">
            <v>Emballage</v>
          </cell>
          <cell r="H237" t="str">
            <v>Etage 5</v>
          </cell>
        </row>
        <row r="238">
          <cell r="E238" t="str">
            <v>EM1142</v>
          </cell>
          <cell r="F238" t="str">
            <v xml:space="preserve">Vis double farine </v>
          </cell>
          <cell r="G238" t="str">
            <v>Emballage</v>
          </cell>
          <cell r="H238" t="str">
            <v>Etage 5</v>
          </cell>
        </row>
        <row r="239">
          <cell r="E239" t="str">
            <v>EM1143</v>
          </cell>
          <cell r="F239" t="str">
            <v>Contrôle Farine</v>
          </cell>
          <cell r="G239" t="str">
            <v>Emballage</v>
          </cell>
          <cell r="H239" t="str">
            <v>Etage 4</v>
          </cell>
        </row>
        <row r="240">
          <cell r="E240" t="str">
            <v>EM1144</v>
          </cell>
          <cell r="F240" t="str">
            <v>Bascule farine</v>
          </cell>
          <cell r="G240" t="str">
            <v>Emballage</v>
          </cell>
          <cell r="H240" t="str">
            <v xml:space="preserve">Etage 2 </v>
          </cell>
        </row>
        <row r="241">
          <cell r="E241" t="str">
            <v>EM1145</v>
          </cell>
          <cell r="F241" t="str">
            <v>Carrousel Farine PS</v>
          </cell>
          <cell r="G241" t="str">
            <v>Emballage</v>
          </cell>
          <cell r="H241" t="str">
            <v>Etage 1</v>
          </cell>
        </row>
        <row r="242">
          <cell r="E242" t="str">
            <v>EM1146</v>
          </cell>
          <cell r="F242" t="str">
            <v>Rabatteuse Semoule</v>
          </cell>
          <cell r="G242" t="str">
            <v>Emballage</v>
          </cell>
          <cell r="H242" t="str">
            <v>RDC</v>
          </cell>
        </row>
        <row r="243">
          <cell r="E243" t="str">
            <v>EM1147</v>
          </cell>
          <cell r="F243" t="str">
            <v>Carrousel Farine PS-7</v>
          </cell>
          <cell r="G243" t="str">
            <v>Emballage</v>
          </cell>
          <cell r="H243" t="str">
            <v>Etage 1</v>
          </cell>
        </row>
        <row r="244">
          <cell r="E244" t="str">
            <v>EM1201</v>
          </cell>
          <cell r="F244" t="str">
            <v>Vibreur silo 16</v>
          </cell>
          <cell r="G244" t="str">
            <v>Emballage</v>
          </cell>
          <cell r="H244" t="str">
            <v>Etage 1</v>
          </cell>
        </row>
        <row r="245">
          <cell r="E245" t="str">
            <v>EM1202</v>
          </cell>
          <cell r="F245" t="str">
            <v>Vibreur silo 15</v>
          </cell>
          <cell r="G245" t="str">
            <v>Emballage</v>
          </cell>
          <cell r="H245" t="str">
            <v>Etage 1</v>
          </cell>
        </row>
        <row r="246">
          <cell r="E246" t="str">
            <v>EM1203</v>
          </cell>
          <cell r="F246" t="str">
            <v>Vibreur silo 14</v>
          </cell>
          <cell r="G246" t="str">
            <v>Emballage</v>
          </cell>
          <cell r="H246" t="str">
            <v>Etage 1</v>
          </cell>
        </row>
        <row r="247">
          <cell r="E247" t="str">
            <v>EM1204</v>
          </cell>
          <cell r="F247" t="str">
            <v>Vibreur silo 13</v>
          </cell>
          <cell r="G247" t="str">
            <v>Emballage</v>
          </cell>
          <cell r="H247" t="str">
            <v>Etage 1</v>
          </cell>
        </row>
        <row r="248">
          <cell r="E248" t="str">
            <v>EM1205</v>
          </cell>
          <cell r="F248" t="str">
            <v>Vibreur silo 38</v>
          </cell>
          <cell r="G248" t="str">
            <v>Emballage</v>
          </cell>
          <cell r="H248" t="str">
            <v>Etage 1</v>
          </cell>
        </row>
        <row r="249">
          <cell r="E249" t="str">
            <v>EM1206</v>
          </cell>
          <cell r="F249" t="str">
            <v>Vibreur silo 39</v>
          </cell>
          <cell r="G249" t="str">
            <v>Emballage</v>
          </cell>
          <cell r="H249" t="str">
            <v>Etage 1</v>
          </cell>
        </row>
        <row r="250">
          <cell r="E250" t="str">
            <v>EM1207</v>
          </cell>
          <cell r="F250" t="str">
            <v>Vibreur silo 40</v>
          </cell>
          <cell r="G250" t="str">
            <v>Emballage</v>
          </cell>
          <cell r="H250" t="str">
            <v>Etage 1</v>
          </cell>
        </row>
        <row r="251">
          <cell r="E251" t="str">
            <v>EM1208</v>
          </cell>
          <cell r="F251" t="str">
            <v>Vibreur silo 41</v>
          </cell>
          <cell r="G251" t="str">
            <v>Emballage</v>
          </cell>
          <cell r="H251" t="str">
            <v>Etage 1</v>
          </cell>
        </row>
        <row r="252">
          <cell r="E252" t="str">
            <v>EM1209</v>
          </cell>
          <cell r="F252" t="str">
            <v>Radlair MG-GG</v>
          </cell>
          <cell r="G252" t="str">
            <v>Emballage</v>
          </cell>
          <cell r="H252" t="str">
            <v>Etage 1</v>
          </cell>
        </row>
        <row r="253">
          <cell r="E253" t="str">
            <v>EM1210</v>
          </cell>
          <cell r="F253" t="str">
            <v>Radlair SSSE</v>
          </cell>
          <cell r="G253" t="str">
            <v>Emballage</v>
          </cell>
          <cell r="H253" t="str">
            <v>Etage 1</v>
          </cell>
        </row>
        <row r="254">
          <cell r="E254" t="str">
            <v>EM1211</v>
          </cell>
          <cell r="F254" t="str">
            <v>Elévateur MG-GG</v>
          </cell>
          <cell r="G254" t="str">
            <v>Emballage</v>
          </cell>
          <cell r="H254" t="str">
            <v>Etage 5</v>
          </cell>
        </row>
        <row r="255">
          <cell r="E255" t="str">
            <v>EM1212</v>
          </cell>
          <cell r="F255" t="str">
            <v>Elévateur SSSE</v>
          </cell>
          <cell r="G255" t="str">
            <v>Emballage</v>
          </cell>
          <cell r="H255" t="str">
            <v>Etage 5</v>
          </cell>
        </row>
        <row r="256">
          <cell r="E256" t="str">
            <v>EM1213</v>
          </cell>
          <cell r="F256" t="str">
            <v>Carrousel MG-GG</v>
          </cell>
          <cell r="G256" t="str">
            <v>Emballage</v>
          </cell>
          <cell r="H256" t="str">
            <v>Etage 1</v>
          </cell>
        </row>
        <row r="257">
          <cell r="E257" t="str">
            <v>EM1214</v>
          </cell>
          <cell r="F257" t="str">
            <v>Racleur carrousel MG-GG</v>
          </cell>
          <cell r="G257" t="str">
            <v>Emballage</v>
          </cell>
          <cell r="H257" t="str">
            <v>RDC</v>
          </cell>
        </row>
        <row r="258">
          <cell r="E258" t="str">
            <v>EM1215</v>
          </cell>
          <cell r="F258" t="str">
            <v>Carrousel SSSE</v>
          </cell>
          <cell r="G258" t="str">
            <v>Emballage</v>
          </cell>
          <cell r="H258" t="str">
            <v>Etage 1</v>
          </cell>
        </row>
        <row r="259">
          <cell r="E259" t="str">
            <v>EM1216</v>
          </cell>
          <cell r="F259" t="str">
            <v>Racleur carrousel SSSE</v>
          </cell>
          <cell r="G259" t="str">
            <v>Emballage</v>
          </cell>
          <cell r="H259" t="str">
            <v>RDC</v>
          </cell>
        </row>
        <row r="260">
          <cell r="E260" t="str">
            <v>EM12-17-18-19</v>
          </cell>
          <cell r="F260" t="str">
            <v>Filtre semoule</v>
          </cell>
          <cell r="G260" t="str">
            <v>Emballage</v>
          </cell>
        </row>
        <row r="261">
          <cell r="E261" t="str">
            <v>EM1234</v>
          </cell>
          <cell r="F261" t="str">
            <v>Vis double farine</v>
          </cell>
          <cell r="G261" t="str">
            <v>Emballage</v>
          </cell>
          <cell r="H261" t="str">
            <v>RDC</v>
          </cell>
        </row>
        <row r="262">
          <cell r="E262" t="str">
            <v>EM13</v>
          </cell>
          <cell r="F262" t="str">
            <v>Silo 13</v>
          </cell>
          <cell r="G262" t="str">
            <v>Emballage</v>
          </cell>
          <cell r="H262" t="str">
            <v>Etage 1</v>
          </cell>
        </row>
        <row r="263">
          <cell r="E263" t="str">
            <v>EM1302</v>
          </cell>
          <cell r="F263" t="str">
            <v>Vis Farine 5kg</v>
          </cell>
          <cell r="G263" t="str">
            <v>Emballage</v>
          </cell>
          <cell r="H263" t="str">
            <v>Etage 1</v>
          </cell>
        </row>
        <row r="264">
          <cell r="E264" t="str">
            <v>EM1313</v>
          </cell>
          <cell r="F264" t="str">
            <v>Vis SON</v>
          </cell>
          <cell r="G264" t="str">
            <v>Emballage</v>
          </cell>
          <cell r="H264" t="str">
            <v>Etage 1</v>
          </cell>
        </row>
        <row r="265">
          <cell r="E265" t="str">
            <v>EM1314</v>
          </cell>
          <cell r="F265" t="str">
            <v>Bascule son</v>
          </cell>
          <cell r="G265" t="str">
            <v>Emballage</v>
          </cell>
          <cell r="H265" t="str">
            <v>Etage 1</v>
          </cell>
        </row>
        <row r="266">
          <cell r="E266" t="str">
            <v>EM1315</v>
          </cell>
          <cell r="F266" t="str">
            <v>Carrousel SON</v>
          </cell>
          <cell r="G266" t="str">
            <v>Emballage</v>
          </cell>
          <cell r="H266" t="str">
            <v>RDC</v>
          </cell>
        </row>
        <row r="267">
          <cell r="E267" t="str">
            <v>EM1316</v>
          </cell>
          <cell r="F267" t="str">
            <v>Elévateur SON</v>
          </cell>
          <cell r="G267" t="str">
            <v>Emballage</v>
          </cell>
          <cell r="H267" t="str">
            <v>Etage 1</v>
          </cell>
        </row>
        <row r="268">
          <cell r="E268" t="str">
            <v>EM1317</v>
          </cell>
          <cell r="F268" t="str">
            <v>Vis SON</v>
          </cell>
          <cell r="G268" t="str">
            <v>Emballage</v>
          </cell>
          <cell r="H268" t="str">
            <v>Etage 5</v>
          </cell>
        </row>
        <row r="269">
          <cell r="E269" t="str">
            <v>EM1318</v>
          </cell>
          <cell r="F269" t="str">
            <v>Transporteur a bande int</v>
          </cell>
          <cell r="G269" t="str">
            <v>Emballage</v>
          </cell>
          <cell r="H269" t="str">
            <v>RDC</v>
          </cell>
        </row>
        <row r="270">
          <cell r="E270" t="str">
            <v>EM1319</v>
          </cell>
          <cell r="F270" t="str">
            <v>Transporteur a bande ext</v>
          </cell>
          <cell r="G270" t="str">
            <v>Emballage</v>
          </cell>
          <cell r="H270" t="str">
            <v>RDC</v>
          </cell>
        </row>
        <row r="271">
          <cell r="E271" t="str">
            <v>EM1320</v>
          </cell>
          <cell r="F271" t="str">
            <v xml:space="preserve">Bascule Gruyau </v>
          </cell>
          <cell r="G271" t="str">
            <v>Emballage</v>
          </cell>
          <cell r="H271" t="str">
            <v>RDC</v>
          </cell>
        </row>
        <row r="272">
          <cell r="E272" t="str">
            <v>EM1321</v>
          </cell>
          <cell r="F272" t="str">
            <v>Ecluse</v>
          </cell>
          <cell r="G272" t="str">
            <v>Emballage</v>
          </cell>
          <cell r="H272" t="str">
            <v>RDC</v>
          </cell>
        </row>
        <row r="273">
          <cell r="E273" t="str">
            <v>EM1322</v>
          </cell>
          <cell r="F273" t="str">
            <v xml:space="preserve">Vis sous bascule </v>
          </cell>
          <cell r="G273" t="str">
            <v>Emballage</v>
          </cell>
          <cell r="H273" t="str">
            <v>RDC</v>
          </cell>
        </row>
        <row r="274">
          <cell r="E274" t="str">
            <v>EM14</v>
          </cell>
          <cell r="F274" t="str">
            <v>Silo SSSE</v>
          </cell>
          <cell r="G274" t="str">
            <v>Emballage</v>
          </cell>
          <cell r="H274" t="str">
            <v>Etage 1</v>
          </cell>
        </row>
        <row r="275">
          <cell r="E275" t="str">
            <v>EM1401</v>
          </cell>
          <cell r="F275" t="str">
            <v>Vis transporteuse</v>
          </cell>
          <cell r="G275" t="str">
            <v>Emballage</v>
          </cell>
        </row>
        <row r="276">
          <cell r="E276" t="str">
            <v>EM15</v>
          </cell>
          <cell r="F276" t="str">
            <v>Silo 15</v>
          </cell>
          <cell r="G276" t="str">
            <v>Emballage</v>
          </cell>
          <cell r="H276" t="str">
            <v>Etage 1</v>
          </cell>
        </row>
        <row r="277">
          <cell r="E277" t="str">
            <v>EM16</v>
          </cell>
          <cell r="F277" t="str">
            <v>Silo 16</v>
          </cell>
          <cell r="G277" t="str">
            <v>Emballage</v>
          </cell>
          <cell r="H277" t="str">
            <v>Etage 1</v>
          </cell>
        </row>
        <row r="278">
          <cell r="E278" t="str">
            <v>EM17</v>
          </cell>
          <cell r="F278" t="str">
            <v>Silo 17</v>
          </cell>
          <cell r="G278" t="str">
            <v>Emballage</v>
          </cell>
          <cell r="H278" t="str">
            <v>Etage 1</v>
          </cell>
        </row>
        <row r="279">
          <cell r="E279" t="str">
            <v>EM19</v>
          </cell>
          <cell r="F279" t="str">
            <v>Silo 19</v>
          </cell>
          <cell r="G279" t="str">
            <v>Emballage</v>
          </cell>
          <cell r="H279" t="str">
            <v>Etage 1</v>
          </cell>
        </row>
        <row r="280">
          <cell r="E280" t="str">
            <v>EM20</v>
          </cell>
          <cell r="F280" t="str">
            <v>Silo Prod Fini</v>
          </cell>
          <cell r="G280" t="str">
            <v>Emballage</v>
          </cell>
          <cell r="H280" t="str">
            <v>Etage 1</v>
          </cell>
        </row>
        <row r="281">
          <cell r="E281" t="str">
            <v>EM21</v>
          </cell>
          <cell r="F281" t="str">
            <v>Silo Prod Fini</v>
          </cell>
          <cell r="G281" t="str">
            <v>Emballage</v>
          </cell>
          <cell r="H281" t="str">
            <v>RDC</v>
          </cell>
        </row>
        <row r="282">
          <cell r="E282" t="str">
            <v>EM22</v>
          </cell>
          <cell r="F282" t="str">
            <v>Silo 22</v>
          </cell>
          <cell r="G282" t="str">
            <v>Emballage</v>
          </cell>
          <cell r="H282" t="str">
            <v>Etage 1</v>
          </cell>
        </row>
        <row r="283">
          <cell r="E283" t="str">
            <v>EM23</v>
          </cell>
          <cell r="F283" t="str">
            <v>Silo 23</v>
          </cell>
          <cell r="G283" t="str">
            <v>Emballage</v>
          </cell>
          <cell r="H283" t="str">
            <v>Etage 1</v>
          </cell>
        </row>
        <row r="284">
          <cell r="E284" t="str">
            <v>EM24</v>
          </cell>
          <cell r="F284" t="str">
            <v>Silo 24</v>
          </cell>
          <cell r="G284" t="str">
            <v>Emballage</v>
          </cell>
          <cell r="H284" t="str">
            <v>Etage 1</v>
          </cell>
        </row>
        <row r="285">
          <cell r="E285" t="str">
            <v>EM25</v>
          </cell>
          <cell r="F285" t="str">
            <v>Silo 25</v>
          </cell>
          <cell r="G285" t="str">
            <v>Emballage</v>
          </cell>
          <cell r="H285" t="str">
            <v>Etage 1</v>
          </cell>
        </row>
        <row r="286">
          <cell r="E286" t="str">
            <v>EM26</v>
          </cell>
          <cell r="F286" t="str">
            <v>Silo métallique</v>
          </cell>
          <cell r="G286" t="str">
            <v>Emballage</v>
          </cell>
          <cell r="H286" t="str">
            <v>Etage 1</v>
          </cell>
        </row>
        <row r="287">
          <cell r="E287" t="str">
            <v>EM27</v>
          </cell>
          <cell r="F287" t="str">
            <v>Silo métallique</v>
          </cell>
          <cell r="G287" t="str">
            <v>Emballage</v>
          </cell>
          <cell r="H287" t="str">
            <v>Etage 1</v>
          </cell>
        </row>
        <row r="288">
          <cell r="E288" t="str">
            <v>EM28</v>
          </cell>
          <cell r="F288" t="str">
            <v>Silo métallique</v>
          </cell>
          <cell r="G288" t="str">
            <v>Emballage</v>
          </cell>
          <cell r="H288" t="str">
            <v>Etage 1</v>
          </cell>
        </row>
        <row r="289">
          <cell r="E289" t="str">
            <v>EM29</v>
          </cell>
          <cell r="F289" t="str">
            <v>Silo métallique</v>
          </cell>
          <cell r="G289" t="str">
            <v>Emballage</v>
          </cell>
          <cell r="H289" t="str">
            <v>Etage 1</v>
          </cell>
        </row>
        <row r="290">
          <cell r="E290" t="str">
            <v>EM30</v>
          </cell>
          <cell r="F290" t="str">
            <v>Silo Farine</v>
          </cell>
          <cell r="G290" t="str">
            <v>Emballage</v>
          </cell>
          <cell r="H290" t="str">
            <v>Etage 1</v>
          </cell>
        </row>
        <row r="291">
          <cell r="E291" t="str">
            <v>EM36</v>
          </cell>
          <cell r="F291" t="str">
            <v>Silo 36</v>
          </cell>
          <cell r="G291" t="str">
            <v>Emballage</v>
          </cell>
          <cell r="H291" t="str">
            <v>Etage 1</v>
          </cell>
        </row>
        <row r="292">
          <cell r="E292" t="str">
            <v>EM37</v>
          </cell>
          <cell r="F292" t="str">
            <v>Silo 37</v>
          </cell>
          <cell r="G292" t="str">
            <v>Emballage</v>
          </cell>
          <cell r="H292" t="str">
            <v>Etage 1</v>
          </cell>
        </row>
        <row r="293">
          <cell r="E293" t="str">
            <v>EM38</v>
          </cell>
          <cell r="F293" t="str">
            <v>Silo SSS</v>
          </cell>
          <cell r="G293" t="str">
            <v>Emballage</v>
          </cell>
          <cell r="H293" t="str">
            <v>Etage 1</v>
          </cell>
        </row>
        <row r="294">
          <cell r="E294" t="str">
            <v>EM389</v>
          </cell>
          <cell r="F294" t="str">
            <v>Suppresseur</v>
          </cell>
          <cell r="G294" t="str">
            <v>Emballage</v>
          </cell>
        </row>
        <row r="295">
          <cell r="E295" t="str">
            <v>EM39</v>
          </cell>
          <cell r="F295" t="str">
            <v>Silo 39</v>
          </cell>
          <cell r="G295" t="str">
            <v>Emballage</v>
          </cell>
          <cell r="H295" t="str">
            <v>Etage 1</v>
          </cell>
        </row>
        <row r="296">
          <cell r="E296" t="str">
            <v>EM391</v>
          </cell>
          <cell r="F296" t="str">
            <v>Filtre Farine</v>
          </cell>
          <cell r="G296" t="str">
            <v>Emballage</v>
          </cell>
          <cell r="H296" t="str">
            <v xml:space="preserve">Etage </v>
          </cell>
        </row>
        <row r="297">
          <cell r="E297" t="str">
            <v>EM392</v>
          </cell>
          <cell r="F297" t="str">
            <v xml:space="preserve">Aspirateur </v>
          </cell>
          <cell r="G297" t="str">
            <v>Emballage</v>
          </cell>
        </row>
        <row r="298">
          <cell r="E298" t="str">
            <v>EM40</v>
          </cell>
          <cell r="F298" t="str">
            <v>Silo 40</v>
          </cell>
          <cell r="G298" t="str">
            <v>Emballage</v>
          </cell>
          <cell r="H298" t="str">
            <v>Etage 1</v>
          </cell>
        </row>
        <row r="299">
          <cell r="E299" t="str">
            <v>EM41</v>
          </cell>
          <cell r="F299" t="str">
            <v>Silo 41</v>
          </cell>
          <cell r="G299" t="str">
            <v>Emballage</v>
          </cell>
          <cell r="H299" t="str">
            <v>Etage 1</v>
          </cell>
        </row>
        <row r="300">
          <cell r="E300" t="str">
            <v>EM42</v>
          </cell>
          <cell r="F300" t="str">
            <v>Silo métallique</v>
          </cell>
          <cell r="G300" t="str">
            <v>Emballage</v>
          </cell>
          <cell r="H300" t="str">
            <v>Etage 1</v>
          </cell>
        </row>
        <row r="301">
          <cell r="E301" t="str">
            <v>EM43</v>
          </cell>
          <cell r="F301" t="str">
            <v>Silo métallique</v>
          </cell>
          <cell r="G301" t="str">
            <v>Emballage</v>
          </cell>
          <cell r="H301" t="str">
            <v>Etage 1</v>
          </cell>
        </row>
        <row r="302">
          <cell r="E302" t="str">
            <v>EM44</v>
          </cell>
          <cell r="F302" t="str">
            <v>Silo métallique</v>
          </cell>
          <cell r="G302" t="str">
            <v>Emballage</v>
          </cell>
          <cell r="H302" t="str">
            <v>Etage 1</v>
          </cell>
        </row>
        <row r="303">
          <cell r="E303" t="str">
            <v>EM711</v>
          </cell>
          <cell r="F303" t="str">
            <v xml:space="preserve">Filtre pneumatique </v>
          </cell>
          <cell r="G303" t="str">
            <v>Emballage</v>
          </cell>
          <cell r="H303" t="str">
            <v>Etage 5</v>
          </cell>
        </row>
        <row r="304">
          <cell r="E304" t="str">
            <v>EM712</v>
          </cell>
          <cell r="F304" t="str">
            <v xml:space="preserve">Aspirateur </v>
          </cell>
          <cell r="G304" t="str">
            <v>Emballage</v>
          </cell>
        </row>
        <row r="305">
          <cell r="E305" t="str">
            <v>EM1218</v>
          </cell>
          <cell r="F305" t="str">
            <v>Contrôle MG-GG</v>
          </cell>
          <cell r="G305" t="str">
            <v>Emballage</v>
          </cell>
          <cell r="H305" t="str">
            <v>Etage 4</v>
          </cell>
        </row>
        <row r="306">
          <cell r="E306" t="str">
            <v>EM1217</v>
          </cell>
          <cell r="F306" t="str">
            <v>Contrôle SSSE</v>
          </cell>
          <cell r="G306" t="str">
            <v>Emballage</v>
          </cell>
          <cell r="H306" t="str">
            <v>Etage 4</v>
          </cell>
        </row>
        <row r="307">
          <cell r="E307" t="str">
            <v>EMP01</v>
          </cell>
          <cell r="F307" t="str">
            <v>Empaqueteuse farine</v>
          </cell>
          <cell r="G307" t="str">
            <v>Emballage</v>
          </cell>
          <cell r="H307" t="str">
            <v>RDC</v>
          </cell>
        </row>
        <row r="308">
          <cell r="E308" t="str">
            <v>EMP02</v>
          </cell>
          <cell r="F308" t="str">
            <v>Empaqueteuse Orge/Semoule</v>
          </cell>
          <cell r="G308" t="str">
            <v>Emballage</v>
          </cell>
          <cell r="H308" t="str">
            <v>RDC</v>
          </cell>
        </row>
        <row r="309">
          <cell r="E309" t="str">
            <v>EMP03</v>
          </cell>
          <cell r="F309" t="str">
            <v>Ensacheuse Orge/Semoule / 5Kg- 20Kg</v>
          </cell>
          <cell r="G309" t="str">
            <v>Emballage</v>
          </cell>
          <cell r="H309" t="str">
            <v>RDC</v>
          </cell>
        </row>
        <row r="310">
          <cell r="E310" t="str">
            <v>EMSC</v>
          </cell>
          <cell r="F310" t="str">
            <v>Salle commande Emballage</v>
          </cell>
          <cell r="G310" t="str">
            <v>Emballage</v>
          </cell>
          <cell r="H310" t="str">
            <v>Etage 1</v>
          </cell>
        </row>
        <row r="311">
          <cell r="E311" t="str">
            <v>EMTP</v>
          </cell>
          <cell r="F311" t="str">
            <v>Transport pneumatique semoule: orge</v>
          </cell>
          <cell r="G311" t="str">
            <v>Emballage</v>
          </cell>
          <cell r="H311" t="str">
            <v>Etage 1</v>
          </cell>
        </row>
        <row r="312">
          <cell r="E312" t="str">
            <v>IMP01</v>
          </cell>
          <cell r="F312" t="str">
            <v>Imprimante 9405</v>
          </cell>
          <cell r="G312" t="str">
            <v>Emballage</v>
          </cell>
          <cell r="H312" t="str">
            <v>Etage 1</v>
          </cell>
        </row>
        <row r="313">
          <cell r="E313" t="str">
            <v>IMP02</v>
          </cell>
          <cell r="F313" t="str">
            <v>Imprimante 9018</v>
          </cell>
          <cell r="G313" t="str">
            <v>Emballage</v>
          </cell>
          <cell r="H313" t="str">
            <v>RDC</v>
          </cell>
        </row>
        <row r="314">
          <cell r="E314" t="str">
            <v>IMP04</v>
          </cell>
          <cell r="F314" t="str">
            <v>Imprimante ZEN JET</v>
          </cell>
          <cell r="G314" t="str">
            <v>Emballage</v>
          </cell>
          <cell r="H314" t="str">
            <v>Etage 1</v>
          </cell>
        </row>
        <row r="315">
          <cell r="E315" t="str">
            <v>IMP05</v>
          </cell>
          <cell r="F315" t="str">
            <v>Imprimante DOMINO AX350I 38260</v>
          </cell>
          <cell r="G315" t="str">
            <v>Emballage</v>
          </cell>
          <cell r="H315" t="str">
            <v>Etage 1</v>
          </cell>
        </row>
        <row r="316">
          <cell r="E316" t="str">
            <v>IMP06</v>
          </cell>
          <cell r="F316" t="str">
            <v>Imprimante DOMINO AX350I 38267</v>
          </cell>
          <cell r="G316" t="str">
            <v>Emballage</v>
          </cell>
          <cell r="H316" t="str">
            <v>Etage 1</v>
          </cell>
        </row>
        <row r="317">
          <cell r="E317" t="str">
            <v>IMP07</v>
          </cell>
          <cell r="F317" t="str">
            <v>Imprimante DOMINO AX350I 43027</v>
          </cell>
          <cell r="G317" t="str">
            <v>Emballage</v>
          </cell>
          <cell r="H317" t="str">
            <v>Etage 1</v>
          </cell>
        </row>
        <row r="318">
          <cell r="E318" t="str">
            <v>IMP08</v>
          </cell>
          <cell r="F318" t="str">
            <v>Imprimante CITRONIX CI 5000</v>
          </cell>
          <cell r="G318" t="str">
            <v>Emballage</v>
          </cell>
          <cell r="H318" t="str">
            <v>RDC</v>
          </cell>
        </row>
        <row r="319">
          <cell r="E319" t="str">
            <v>S10</v>
          </cell>
          <cell r="F319" t="str">
            <v>Ecluse</v>
          </cell>
          <cell r="G319" t="str">
            <v>Emballage</v>
          </cell>
          <cell r="H319" t="str">
            <v>Etage 1</v>
          </cell>
        </row>
        <row r="320">
          <cell r="E320" t="str">
            <v>MT01</v>
          </cell>
          <cell r="F320" t="str">
            <v xml:space="preserve">Toupie bois </v>
          </cell>
          <cell r="G320" t="str">
            <v>Menuiserie</v>
          </cell>
          <cell r="H320" t="str">
            <v>RDC</v>
          </cell>
        </row>
        <row r="321">
          <cell r="E321">
            <v>5</v>
          </cell>
          <cell r="F321" t="str">
            <v>Silo mouillage BT</v>
          </cell>
          <cell r="G321" t="str">
            <v>Moulin</v>
          </cell>
          <cell r="H321" t="str">
            <v>Etage 2</v>
          </cell>
        </row>
        <row r="322">
          <cell r="E322">
            <v>6</v>
          </cell>
          <cell r="F322" t="str">
            <v>Silo mouillage BT</v>
          </cell>
          <cell r="G322" t="str">
            <v>Moulin</v>
          </cell>
          <cell r="H322" t="str">
            <v>Etage 2</v>
          </cell>
        </row>
        <row r="323">
          <cell r="E323">
            <v>7</v>
          </cell>
          <cell r="F323" t="str">
            <v>Silo mouillage BT</v>
          </cell>
          <cell r="G323" t="str">
            <v>Moulin</v>
          </cell>
          <cell r="H323" t="str">
            <v>Etage 2</v>
          </cell>
        </row>
        <row r="324">
          <cell r="E324">
            <v>8</v>
          </cell>
          <cell r="F324" t="str">
            <v>Silo mouillage BT</v>
          </cell>
          <cell r="G324" t="str">
            <v>Moulin</v>
          </cell>
          <cell r="H324" t="str">
            <v>Etage 2</v>
          </cell>
        </row>
        <row r="325">
          <cell r="E325">
            <v>9</v>
          </cell>
          <cell r="F325" t="str">
            <v>Silo mouillage BT</v>
          </cell>
          <cell r="G325" t="str">
            <v>Moulin</v>
          </cell>
          <cell r="H325" t="str">
            <v>Etage 2</v>
          </cell>
        </row>
        <row r="326">
          <cell r="E326">
            <v>10</v>
          </cell>
          <cell r="F326" t="str">
            <v>Silo mouillage BT</v>
          </cell>
          <cell r="G326" t="str">
            <v>Moulin</v>
          </cell>
          <cell r="H326" t="str">
            <v>Etage 2</v>
          </cell>
        </row>
        <row r="327">
          <cell r="E327">
            <v>11</v>
          </cell>
          <cell r="F327" t="str">
            <v>Silo mouillage BT</v>
          </cell>
          <cell r="G327" t="str">
            <v>Moulin</v>
          </cell>
          <cell r="H327" t="str">
            <v>Etage 2</v>
          </cell>
        </row>
        <row r="328">
          <cell r="E328">
            <v>12</v>
          </cell>
          <cell r="F328" t="str">
            <v>Silo mouillage BT</v>
          </cell>
          <cell r="G328" t="str">
            <v>Moulin</v>
          </cell>
          <cell r="H328" t="str">
            <v>Etage 2</v>
          </cell>
        </row>
        <row r="329">
          <cell r="E329">
            <v>101</v>
          </cell>
          <cell r="F329" t="str">
            <v>Doseur BT</v>
          </cell>
          <cell r="G329" t="str">
            <v>Moulin</v>
          </cell>
          <cell r="H329" t="str">
            <v>RDC</v>
          </cell>
        </row>
        <row r="330">
          <cell r="E330">
            <v>102</v>
          </cell>
          <cell r="F330" t="str">
            <v>Doseur BT</v>
          </cell>
          <cell r="G330" t="str">
            <v>Moulin</v>
          </cell>
          <cell r="H330" t="str">
            <v>RDC</v>
          </cell>
        </row>
        <row r="331">
          <cell r="E331">
            <v>103</v>
          </cell>
          <cell r="F331" t="str">
            <v>Doseur BT</v>
          </cell>
          <cell r="G331" t="str">
            <v>Moulin</v>
          </cell>
          <cell r="H331" t="str">
            <v>RDC</v>
          </cell>
        </row>
        <row r="332">
          <cell r="E332">
            <v>104</v>
          </cell>
          <cell r="F332" t="str">
            <v>Doseur BT</v>
          </cell>
          <cell r="G332" t="str">
            <v>Moulin</v>
          </cell>
          <cell r="H332" t="str">
            <v>RDC</v>
          </cell>
        </row>
        <row r="333">
          <cell r="E333">
            <v>105</v>
          </cell>
          <cell r="F333" t="str">
            <v>Doseur BT</v>
          </cell>
          <cell r="G333" t="str">
            <v>Moulin</v>
          </cell>
          <cell r="H333" t="str">
            <v>RDC</v>
          </cell>
        </row>
        <row r="334">
          <cell r="E334">
            <v>106</v>
          </cell>
          <cell r="F334" t="str">
            <v>Doseur BT</v>
          </cell>
          <cell r="G334" t="str">
            <v>Moulin</v>
          </cell>
          <cell r="H334" t="str">
            <v>RDC</v>
          </cell>
        </row>
        <row r="335">
          <cell r="E335">
            <v>107</v>
          </cell>
          <cell r="F335" t="str">
            <v>Transporteur à chaine</v>
          </cell>
          <cell r="G335" t="str">
            <v>Moulin</v>
          </cell>
          <cell r="H335" t="str">
            <v>RDC</v>
          </cell>
        </row>
        <row r="336">
          <cell r="E336">
            <v>108</v>
          </cell>
          <cell r="F336" t="str">
            <v>Transporteur à chaine</v>
          </cell>
          <cell r="G336" t="str">
            <v>Moulin</v>
          </cell>
          <cell r="H336" t="str">
            <v>RDC</v>
          </cell>
        </row>
        <row r="337">
          <cell r="E337">
            <v>109</v>
          </cell>
          <cell r="F337" t="str">
            <v>Elévateur</v>
          </cell>
          <cell r="G337" t="str">
            <v>Moulin</v>
          </cell>
          <cell r="H337" t="str">
            <v>RDC</v>
          </cell>
        </row>
        <row r="338">
          <cell r="E338">
            <v>110</v>
          </cell>
          <cell r="F338" t="str">
            <v>Bascule de nettoyage blé tendre</v>
          </cell>
          <cell r="G338" t="str">
            <v>Moulin</v>
          </cell>
          <cell r="H338" t="str">
            <v>Etage 6</v>
          </cell>
        </row>
        <row r="339">
          <cell r="E339">
            <v>112</v>
          </cell>
          <cell r="F339" t="str">
            <v>Séparateur de blé tendre</v>
          </cell>
          <cell r="G339" t="str">
            <v>Moulin</v>
          </cell>
          <cell r="H339" t="str">
            <v>Etage 5</v>
          </cell>
        </row>
        <row r="340">
          <cell r="E340">
            <v>113</v>
          </cell>
          <cell r="F340" t="str">
            <v>Tarare de séparateur 112</v>
          </cell>
          <cell r="G340" t="str">
            <v>Moulin</v>
          </cell>
          <cell r="H340" t="str">
            <v>Etage 5</v>
          </cell>
        </row>
        <row r="341">
          <cell r="E341">
            <v>115</v>
          </cell>
          <cell r="F341" t="str">
            <v>Epierreur de blé tendre</v>
          </cell>
          <cell r="G341" t="str">
            <v>Moulin</v>
          </cell>
          <cell r="H341" t="str">
            <v>Etage 3</v>
          </cell>
        </row>
        <row r="342">
          <cell r="E342">
            <v>118</v>
          </cell>
          <cell r="F342" t="str">
            <v>Brosse</v>
          </cell>
          <cell r="G342" t="str">
            <v>Moulin</v>
          </cell>
          <cell r="H342" t="str">
            <v>Etage 2</v>
          </cell>
        </row>
        <row r="343">
          <cell r="E343">
            <v>122</v>
          </cell>
          <cell r="F343" t="str">
            <v>Elévateur</v>
          </cell>
          <cell r="G343" t="str">
            <v>Moulin</v>
          </cell>
        </row>
        <row r="344">
          <cell r="E344">
            <v>123</v>
          </cell>
          <cell r="F344" t="str">
            <v>Vis penché blé tendre</v>
          </cell>
          <cell r="G344" t="str">
            <v>Moulin</v>
          </cell>
          <cell r="H344" t="str">
            <v>Etage 6</v>
          </cell>
        </row>
        <row r="345">
          <cell r="E345">
            <v>125</v>
          </cell>
          <cell r="F345" t="str">
            <v>Vis sous 123</v>
          </cell>
          <cell r="G345" t="str">
            <v>Moulin</v>
          </cell>
          <cell r="H345" t="str">
            <v>Etage 6</v>
          </cell>
        </row>
        <row r="346">
          <cell r="E346">
            <v>127</v>
          </cell>
          <cell r="F346" t="str">
            <v>Filtre de nettoyage</v>
          </cell>
          <cell r="G346" t="str">
            <v>Moulin</v>
          </cell>
          <cell r="H346" t="str">
            <v>Etage 6</v>
          </cell>
        </row>
        <row r="347">
          <cell r="E347">
            <v>128</v>
          </cell>
          <cell r="F347" t="str">
            <v xml:space="preserve">Aspirateur </v>
          </cell>
          <cell r="G347" t="str">
            <v>Moulin</v>
          </cell>
          <cell r="H347" t="str">
            <v>Etage 6</v>
          </cell>
        </row>
        <row r="348">
          <cell r="E348">
            <v>129</v>
          </cell>
          <cell r="F348" t="str">
            <v>Cyclone de l'épierreur 115</v>
          </cell>
          <cell r="G348" t="str">
            <v>Moulin</v>
          </cell>
          <cell r="H348" t="str">
            <v>Etage 6</v>
          </cell>
        </row>
        <row r="349">
          <cell r="E349">
            <v>132</v>
          </cell>
          <cell r="F349" t="str">
            <v>Ventilateur aspirateur BT Nettoyage</v>
          </cell>
          <cell r="G349" t="str">
            <v>Moulin</v>
          </cell>
          <cell r="H349" t="str">
            <v>Etage 6</v>
          </cell>
        </row>
        <row r="350">
          <cell r="E350">
            <v>152</v>
          </cell>
          <cell r="F350" t="str">
            <v xml:space="preserve">Doseur BD </v>
          </cell>
          <cell r="G350" t="str">
            <v>Moulin</v>
          </cell>
          <cell r="H350" t="str">
            <v>RDC</v>
          </cell>
        </row>
        <row r="351">
          <cell r="E351">
            <v>153</v>
          </cell>
          <cell r="F351" t="str">
            <v>Doseur BT</v>
          </cell>
          <cell r="G351" t="str">
            <v>Moulin</v>
          </cell>
          <cell r="H351" t="str">
            <v>RDC</v>
          </cell>
        </row>
        <row r="352">
          <cell r="E352">
            <v>154</v>
          </cell>
          <cell r="F352" t="str">
            <v>Doseur BT</v>
          </cell>
          <cell r="G352" t="str">
            <v>Moulin</v>
          </cell>
          <cell r="H352" t="str">
            <v>RDC</v>
          </cell>
        </row>
        <row r="353">
          <cell r="E353">
            <v>155</v>
          </cell>
          <cell r="F353" t="str">
            <v>Doseur BT</v>
          </cell>
          <cell r="G353" t="str">
            <v>Moulin</v>
          </cell>
          <cell r="H353" t="str">
            <v>RDC</v>
          </cell>
        </row>
        <row r="354">
          <cell r="E354">
            <v>156</v>
          </cell>
          <cell r="F354" t="str">
            <v>Doseur BT</v>
          </cell>
          <cell r="G354" t="str">
            <v>Moulin</v>
          </cell>
          <cell r="H354" t="str">
            <v>RDC</v>
          </cell>
        </row>
        <row r="355">
          <cell r="E355">
            <v>158</v>
          </cell>
          <cell r="F355" t="str">
            <v xml:space="preserve">Vis sous doseur </v>
          </cell>
          <cell r="G355" t="str">
            <v>Moulin</v>
          </cell>
          <cell r="H355" t="str">
            <v>Etage 2</v>
          </cell>
        </row>
        <row r="356">
          <cell r="E356">
            <v>158</v>
          </cell>
          <cell r="F356" t="str">
            <v>Transporteur a chaine</v>
          </cell>
          <cell r="G356" t="str">
            <v>Moulin</v>
          </cell>
          <cell r="H356" t="str">
            <v>RDC</v>
          </cell>
        </row>
        <row r="357">
          <cell r="E357">
            <v>159</v>
          </cell>
          <cell r="F357" t="str">
            <v>Elévateur</v>
          </cell>
          <cell r="G357" t="str">
            <v>Moulin</v>
          </cell>
          <cell r="H357" t="str">
            <v>RDC</v>
          </cell>
        </row>
        <row r="358">
          <cell r="E358">
            <v>161</v>
          </cell>
          <cell r="F358" t="str">
            <v>Suppresseur nettoyage</v>
          </cell>
          <cell r="G358" t="str">
            <v>Moulin</v>
          </cell>
          <cell r="H358" t="str">
            <v>Etage 6</v>
          </cell>
        </row>
        <row r="359">
          <cell r="E359">
            <v>162</v>
          </cell>
          <cell r="F359" t="str">
            <v>Vis sous 215,2</v>
          </cell>
          <cell r="G359" t="str">
            <v>Moulin</v>
          </cell>
          <cell r="H359" t="str">
            <v>Etage 6</v>
          </cell>
        </row>
        <row r="360">
          <cell r="E360">
            <v>201</v>
          </cell>
          <cell r="F360" t="str">
            <v>Doseur BT</v>
          </cell>
          <cell r="G360" t="str">
            <v>Moulin</v>
          </cell>
          <cell r="H360" t="str">
            <v>Etage 2</v>
          </cell>
        </row>
        <row r="361">
          <cell r="E361">
            <v>202</v>
          </cell>
          <cell r="F361" t="str">
            <v>Doseur BT</v>
          </cell>
          <cell r="G361" t="str">
            <v>Moulin</v>
          </cell>
          <cell r="H361" t="str">
            <v>Etage 2</v>
          </cell>
        </row>
        <row r="362">
          <cell r="E362">
            <v>203</v>
          </cell>
          <cell r="F362" t="str">
            <v>Doseur BT</v>
          </cell>
          <cell r="G362" t="str">
            <v>Moulin</v>
          </cell>
          <cell r="H362" t="str">
            <v>Etage 2</v>
          </cell>
        </row>
        <row r="363">
          <cell r="E363">
            <v>204</v>
          </cell>
          <cell r="F363" t="str">
            <v>Doseur BT</v>
          </cell>
          <cell r="G363" t="str">
            <v>Moulin</v>
          </cell>
          <cell r="H363" t="str">
            <v>Etage 2</v>
          </cell>
        </row>
        <row r="364">
          <cell r="E364">
            <v>205</v>
          </cell>
          <cell r="F364" t="str">
            <v xml:space="preserve">Vis sous doseur </v>
          </cell>
          <cell r="G364" t="str">
            <v>Moulin</v>
          </cell>
          <cell r="H364" t="str">
            <v>Etage 2</v>
          </cell>
        </row>
        <row r="365">
          <cell r="E365">
            <v>206</v>
          </cell>
          <cell r="F365" t="str">
            <v>Elévateur</v>
          </cell>
          <cell r="G365" t="str">
            <v>Moulin</v>
          </cell>
          <cell r="H365" t="str">
            <v>Etage 1</v>
          </cell>
        </row>
        <row r="366">
          <cell r="E366">
            <v>207</v>
          </cell>
          <cell r="F366" t="str">
            <v>Brosse de blé tendre</v>
          </cell>
          <cell r="G366" t="str">
            <v>Moulin</v>
          </cell>
          <cell r="H366" t="str">
            <v>Etage 4</v>
          </cell>
        </row>
        <row r="367">
          <cell r="E367">
            <v>208</v>
          </cell>
          <cell r="F367" t="str">
            <v>Tarare blé tendre</v>
          </cell>
          <cell r="G367" t="str">
            <v>Moulin</v>
          </cell>
          <cell r="H367" t="str">
            <v>Etage 2</v>
          </cell>
        </row>
        <row r="368">
          <cell r="E368">
            <v>209</v>
          </cell>
          <cell r="F368" t="str">
            <v>Elévateur</v>
          </cell>
          <cell r="G368" t="str">
            <v>Moulin</v>
          </cell>
          <cell r="H368" t="str">
            <v>Etage1</v>
          </cell>
        </row>
        <row r="369">
          <cell r="E369">
            <v>211</v>
          </cell>
          <cell r="F369" t="str">
            <v>Bascule de blé tendre</v>
          </cell>
          <cell r="G369" t="str">
            <v>Moulin</v>
          </cell>
          <cell r="H369" t="str">
            <v>Etage 4</v>
          </cell>
        </row>
        <row r="370">
          <cell r="E370">
            <v>215.2</v>
          </cell>
          <cell r="F370" t="str">
            <v xml:space="preserve">Vis penché </v>
          </cell>
          <cell r="G370" t="str">
            <v>Moulin</v>
          </cell>
          <cell r="H370" t="str">
            <v>Etage 6</v>
          </cell>
        </row>
        <row r="371">
          <cell r="E371">
            <v>320</v>
          </cell>
          <cell r="F371" t="str">
            <v>Détacheur intensif</v>
          </cell>
          <cell r="G371" t="str">
            <v>Moulin</v>
          </cell>
          <cell r="H371" t="str">
            <v>Etage 1</v>
          </cell>
        </row>
        <row r="372">
          <cell r="E372">
            <v>321</v>
          </cell>
          <cell r="F372" t="str">
            <v>Détacheur intensif</v>
          </cell>
          <cell r="G372" t="str">
            <v>Moulin</v>
          </cell>
          <cell r="H372" t="str">
            <v>Etage 1</v>
          </cell>
        </row>
        <row r="373">
          <cell r="E373">
            <v>322</v>
          </cell>
          <cell r="F373" t="str">
            <v>Détacheur intensif</v>
          </cell>
          <cell r="G373" t="str">
            <v>Moulin</v>
          </cell>
          <cell r="H373" t="str">
            <v>Etage 1</v>
          </cell>
        </row>
        <row r="374">
          <cell r="E374">
            <v>323</v>
          </cell>
          <cell r="F374" t="str">
            <v>Détacheur intensif</v>
          </cell>
          <cell r="G374" t="str">
            <v>Moulin</v>
          </cell>
          <cell r="H374" t="str">
            <v>Etage 1</v>
          </cell>
        </row>
        <row r="375">
          <cell r="E375">
            <v>324</v>
          </cell>
          <cell r="F375" t="str">
            <v>Détacheur intensif</v>
          </cell>
          <cell r="G375" t="str">
            <v>Moulin</v>
          </cell>
          <cell r="H375" t="str">
            <v>Etage 1</v>
          </cell>
        </row>
        <row r="376">
          <cell r="E376">
            <v>327</v>
          </cell>
          <cell r="F376" t="str">
            <v>Détacheur</v>
          </cell>
          <cell r="G376" t="str">
            <v>Moulin</v>
          </cell>
          <cell r="H376" t="str">
            <v>Etage 1</v>
          </cell>
        </row>
        <row r="377">
          <cell r="E377">
            <v>328</v>
          </cell>
          <cell r="F377" t="str">
            <v>Détacheur</v>
          </cell>
          <cell r="G377" t="str">
            <v>Moulin</v>
          </cell>
          <cell r="H377" t="str">
            <v>Etage 1</v>
          </cell>
        </row>
        <row r="378">
          <cell r="E378">
            <v>329</v>
          </cell>
          <cell r="F378" t="str">
            <v>Détacheur</v>
          </cell>
          <cell r="G378" t="str">
            <v>Moulin</v>
          </cell>
          <cell r="H378" t="str">
            <v>Etage 1</v>
          </cell>
        </row>
        <row r="379">
          <cell r="E379">
            <v>330</v>
          </cell>
          <cell r="F379" t="str">
            <v>Détacheur</v>
          </cell>
          <cell r="G379" t="str">
            <v>Moulin</v>
          </cell>
          <cell r="H379" t="str">
            <v>Etage 1</v>
          </cell>
        </row>
        <row r="380">
          <cell r="E380">
            <v>331</v>
          </cell>
          <cell r="F380" t="str">
            <v>Détacheur</v>
          </cell>
          <cell r="G380" t="str">
            <v>Moulin</v>
          </cell>
          <cell r="H380" t="str">
            <v>Etage 1</v>
          </cell>
        </row>
        <row r="381">
          <cell r="E381">
            <v>332</v>
          </cell>
          <cell r="F381" t="str">
            <v xml:space="preserve">Plansichter </v>
          </cell>
          <cell r="G381" t="str">
            <v>Moulin</v>
          </cell>
          <cell r="H381" t="str">
            <v>Etage 5</v>
          </cell>
        </row>
        <row r="382">
          <cell r="E382">
            <v>333</v>
          </cell>
          <cell r="F382" t="str">
            <v>Plansichter</v>
          </cell>
          <cell r="G382" t="str">
            <v>Moulin</v>
          </cell>
          <cell r="H382" t="str">
            <v>Etage 5</v>
          </cell>
        </row>
        <row r="383">
          <cell r="E383" t="str">
            <v>SAB01</v>
          </cell>
          <cell r="F383" t="str">
            <v>Sableuse OCRIM</v>
          </cell>
          <cell r="G383" t="str">
            <v>Divers</v>
          </cell>
          <cell r="H383" t="str">
            <v>RDC</v>
          </cell>
        </row>
        <row r="384">
          <cell r="E384">
            <v>334</v>
          </cell>
          <cell r="F384" t="str">
            <v xml:space="preserve">Plansichter </v>
          </cell>
          <cell r="G384" t="str">
            <v>Moulin</v>
          </cell>
          <cell r="H384" t="str">
            <v>Etage 5</v>
          </cell>
        </row>
        <row r="385">
          <cell r="E385">
            <v>335</v>
          </cell>
          <cell r="F385" t="str">
            <v xml:space="preserve">Plansichter </v>
          </cell>
          <cell r="G385" t="str">
            <v>Moulin</v>
          </cell>
          <cell r="H385" t="str">
            <v>Etage 5</v>
          </cell>
        </row>
        <row r="386">
          <cell r="E386">
            <v>345</v>
          </cell>
          <cell r="F386" t="str">
            <v>Brosse double</v>
          </cell>
          <cell r="G386" t="str">
            <v>Moulin</v>
          </cell>
          <cell r="H386" t="str">
            <v>Etage 4</v>
          </cell>
        </row>
        <row r="387">
          <cell r="E387">
            <v>349</v>
          </cell>
          <cell r="F387" t="str">
            <v>Brosse</v>
          </cell>
          <cell r="G387" t="str">
            <v>Moulin</v>
          </cell>
          <cell r="H387" t="str">
            <v>Etage 4</v>
          </cell>
        </row>
        <row r="388">
          <cell r="E388">
            <v>350</v>
          </cell>
          <cell r="F388" t="str">
            <v>Brosse</v>
          </cell>
          <cell r="G388" t="str">
            <v>Moulin</v>
          </cell>
          <cell r="H388" t="str">
            <v>Etage 4</v>
          </cell>
        </row>
        <row r="389">
          <cell r="E389">
            <v>351</v>
          </cell>
          <cell r="F389" t="str">
            <v>Brosse</v>
          </cell>
          <cell r="G389" t="str">
            <v>Moulin</v>
          </cell>
          <cell r="H389" t="str">
            <v>Etage 4</v>
          </cell>
        </row>
        <row r="390">
          <cell r="E390">
            <v>353</v>
          </cell>
          <cell r="F390" t="str">
            <v>Ecluse plansichter</v>
          </cell>
          <cell r="G390" t="str">
            <v>Moulin</v>
          </cell>
          <cell r="H390" t="str">
            <v>Etage 5</v>
          </cell>
        </row>
        <row r="391">
          <cell r="E391">
            <v>354</v>
          </cell>
          <cell r="F391" t="str">
            <v>Ecluse plansichter</v>
          </cell>
          <cell r="G391" t="str">
            <v>Moulin</v>
          </cell>
          <cell r="H391" t="str">
            <v>Etage 5</v>
          </cell>
        </row>
        <row r="392">
          <cell r="E392">
            <v>355</v>
          </cell>
          <cell r="F392" t="str">
            <v>Ecluse plansichter</v>
          </cell>
          <cell r="G392" t="str">
            <v>Moulin</v>
          </cell>
          <cell r="H392" t="str">
            <v>Etage 5</v>
          </cell>
        </row>
        <row r="393">
          <cell r="E393">
            <v>356</v>
          </cell>
          <cell r="F393" t="str">
            <v>Ecluse plansichter</v>
          </cell>
          <cell r="G393" t="str">
            <v>Moulin</v>
          </cell>
          <cell r="H393" t="str">
            <v>Etage 5</v>
          </cell>
        </row>
        <row r="394">
          <cell r="E394">
            <v>357</v>
          </cell>
          <cell r="F394" t="str">
            <v>Ecluse plansichter</v>
          </cell>
          <cell r="G394" t="str">
            <v>Moulin</v>
          </cell>
          <cell r="H394" t="str">
            <v>Etage 5</v>
          </cell>
        </row>
        <row r="395">
          <cell r="E395">
            <v>358</v>
          </cell>
          <cell r="F395" t="str">
            <v>Ecluse plansichter</v>
          </cell>
          <cell r="G395" t="str">
            <v>Moulin</v>
          </cell>
          <cell r="H395" t="str">
            <v>Etage 5</v>
          </cell>
        </row>
        <row r="396">
          <cell r="E396">
            <v>359</v>
          </cell>
          <cell r="F396" t="str">
            <v>Ecluse plansichter</v>
          </cell>
          <cell r="G396" t="str">
            <v>Moulin</v>
          </cell>
          <cell r="H396" t="str">
            <v>Etage 5</v>
          </cell>
        </row>
        <row r="397">
          <cell r="E397">
            <v>360</v>
          </cell>
          <cell r="F397" t="str">
            <v>Ecluse plansichter</v>
          </cell>
          <cell r="G397" t="str">
            <v>Moulin</v>
          </cell>
          <cell r="H397" t="str">
            <v>Etage 5</v>
          </cell>
        </row>
        <row r="398">
          <cell r="E398">
            <v>361</v>
          </cell>
          <cell r="F398" t="str">
            <v>Ecluse</v>
          </cell>
          <cell r="G398" t="str">
            <v>Moulin</v>
          </cell>
          <cell r="H398" t="str">
            <v>Etage 5</v>
          </cell>
        </row>
        <row r="399">
          <cell r="E399">
            <v>365</v>
          </cell>
          <cell r="F399" t="str">
            <v>Filtre aspiration farine</v>
          </cell>
          <cell r="G399" t="str">
            <v>Moulin</v>
          </cell>
          <cell r="H399" t="str">
            <v>Etage 6</v>
          </cell>
        </row>
        <row r="400">
          <cell r="E400">
            <v>366</v>
          </cell>
          <cell r="F400" t="str">
            <v>Suppresseur Farine</v>
          </cell>
          <cell r="G400" t="str">
            <v>Moulin</v>
          </cell>
          <cell r="H400" t="str">
            <v>Etage 6</v>
          </cell>
        </row>
        <row r="401">
          <cell r="E401">
            <v>368</v>
          </cell>
          <cell r="F401" t="str">
            <v>Filtre pneumatique farine</v>
          </cell>
          <cell r="G401" t="str">
            <v>Moulin</v>
          </cell>
          <cell r="H401" t="str">
            <v>Etage 6</v>
          </cell>
        </row>
        <row r="402">
          <cell r="E402">
            <v>369</v>
          </cell>
          <cell r="F402" t="str">
            <v>Aspirateur filtre farine</v>
          </cell>
          <cell r="G402" t="str">
            <v>Moulin</v>
          </cell>
          <cell r="H402" t="str">
            <v>Etage 6</v>
          </cell>
        </row>
        <row r="403">
          <cell r="E403">
            <v>370</v>
          </cell>
          <cell r="F403" t="str">
            <v>Citerne de refus</v>
          </cell>
          <cell r="G403" t="str">
            <v>Moulin</v>
          </cell>
          <cell r="H403" t="str">
            <v>Etage 4</v>
          </cell>
        </row>
        <row r="404">
          <cell r="E404">
            <v>371</v>
          </cell>
          <cell r="F404" t="str">
            <v>Suppresseur Farine</v>
          </cell>
          <cell r="G404" t="str">
            <v>Moulin</v>
          </cell>
          <cell r="H404" t="str">
            <v>Etage 6</v>
          </cell>
        </row>
        <row r="405">
          <cell r="E405">
            <v>373</v>
          </cell>
          <cell r="F405" t="str">
            <v>Ecluse filtre farine</v>
          </cell>
          <cell r="G405" t="str">
            <v>Moulin</v>
          </cell>
          <cell r="H405" t="str">
            <v>Etage 6</v>
          </cell>
        </row>
        <row r="406">
          <cell r="E406">
            <v>376</v>
          </cell>
          <cell r="F406" t="str">
            <v>Vis de farine</v>
          </cell>
          <cell r="G406" t="str">
            <v>Moulin</v>
          </cell>
          <cell r="H406" t="str">
            <v>Etage 4</v>
          </cell>
        </row>
        <row r="407">
          <cell r="E407">
            <v>378</v>
          </cell>
          <cell r="F407" t="str">
            <v>Contrôle farine</v>
          </cell>
          <cell r="G407" t="str">
            <v>Moulin</v>
          </cell>
          <cell r="H407" t="str">
            <v>Etage 3</v>
          </cell>
        </row>
        <row r="408">
          <cell r="E408">
            <v>379</v>
          </cell>
          <cell r="F408" t="str">
            <v>Contrôle farine</v>
          </cell>
          <cell r="G408" t="str">
            <v>Moulin</v>
          </cell>
          <cell r="H408" t="str">
            <v>Etage 3</v>
          </cell>
        </row>
        <row r="409">
          <cell r="E409">
            <v>380</v>
          </cell>
          <cell r="F409" t="str">
            <v>Bascule farine PS-7</v>
          </cell>
          <cell r="G409" t="str">
            <v>Moulin</v>
          </cell>
          <cell r="H409" t="str">
            <v>Etage 1</v>
          </cell>
        </row>
        <row r="410">
          <cell r="E410">
            <v>381</v>
          </cell>
          <cell r="F410" t="str">
            <v xml:space="preserve">Vis sous bascule </v>
          </cell>
          <cell r="G410" t="str">
            <v>Moulin</v>
          </cell>
          <cell r="H410" t="str">
            <v>RDC</v>
          </cell>
        </row>
        <row r="411">
          <cell r="E411">
            <v>382</v>
          </cell>
          <cell r="F411" t="str">
            <v>Bascule farine PS-2</v>
          </cell>
          <cell r="G411" t="str">
            <v>Moulin</v>
          </cell>
          <cell r="H411" t="str">
            <v>Etage 1</v>
          </cell>
        </row>
        <row r="412">
          <cell r="E412">
            <v>383</v>
          </cell>
          <cell r="F412" t="str">
            <v>Vis</v>
          </cell>
          <cell r="G412" t="str">
            <v>Moulin</v>
          </cell>
          <cell r="H412" t="str">
            <v>Etage 1</v>
          </cell>
        </row>
        <row r="413">
          <cell r="E413">
            <v>384</v>
          </cell>
          <cell r="F413" t="str">
            <v>Suppresseur</v>
          </cell>
          <cell r="G413" t="str">
            <v>Moulin</v>
          </cell>
          <cell r="H413" t="str">
            <v>RDC</v>
          </cell>
        </row>
        <row r="414">
          <cell r="E414">
            <v>385</v>
          </cell>
          <cell r="F414" t="str">
            <v>Ecluse</v>
          </cell>
          <cell r="G414" t="str">
            <v>Moulin</v>
          </cell>
          <cell r="H414" t="str">
            <v>RDC</v>
          </cell>
        </row>
        <row r="415">
          <cell r="E415">
            <v>387</v>
          </cell>
          <cell r="F415" t="str">
            <v>Suppresseur</v>
          </cell>
          <cell r="G415" t="str">
            <v>Moulin</v>
          </cell>
          <cell r="H415" t="str">
            <v>RDC</v>
          </cell>
        </row>
        <row r="416">
          <cell r="E416">
            <v>388</v>
          </cell>
          <cell r="F416" t="str">
            <v>Ecluse</v>
          </cell>
          <cell r="G416" t="str">
            <v>Moulin</v>
          </cell>
          <cell r="H416" t="str">
            <v>RDC</v>
          </cell>
        </row>
        <row r="417">
          <cell r="E417">
            <v>393</v>
          </cell>
          <cell r="F417" t="str">
            <v>Rabatteuse farine</v>
          </cell>
          <cell r="G417" t="str">
            <v>Moulin</v>
          </cell>
          <cell r="H417" t="str">
            <v>Etage 1</v>
          </cell>
        </row>
        <row r="418">
          <cell r="E418">
            <v>453</v>
          </cell>
          <cell r="F418" t="str">
            <v>Elévateur déchet</v>
          </cell>
          <cell r="G418" t="str">
            <v>Moulin</v>
          </cell>
        </row>
        <row r="419">
          <cell r="E419">
            <v>461</v>
          </cell>
          <cell r="F419" t="str">
            <v>Vis son vers vis 466</v>
          </cell>
          <cell r="G419" t="str">
            <v>Moulin</v>
          </cell>
        </row>
        <row r="420">
          <cell r="E420">
            <v>464</v>
          </cell>
          <cell r="F420" t="str">
            <v>Filtre de Circuit déchet</v>
          </cell>
          <cell r="G420" t="str">
            <v>Moulin</v>
          </cell>
          <cell r="H420" t="str">
            <v>Etage 5</v>
          </cell>
        </row>
        <row r="421">
          <cell r="E421">
            <v>466</v>
          </cell>
          <cell r="F421" t="str">
            <v>Vis son vers Silo Chorba</v>
          </cell>
          <cell r="G421" t="str">
            <v>Moulin</v>
          </cell>
        </row>
        <row r="422">
          <cell r="E422">
            <v>467</v>
          </cell>
          <cell r="F422" t="str">
            <v>Vis déchets décortiqueuse</v>
          </cell>
          <cell r="G422" t="str">
            <v>Moulin</v>
          </cell>
        </row>
        <row r="423">
          <cell r="E423">
            <v>469</v>
          </cell>
          <cell r="F423" t="str">
            <v>Vis déchet SON blé dur</v>
          </cell>
          <cell r="G423" t="str">
            <v>Moulin</v>
          </cell>
          <cell r="H423" t="str">
            <v>Etage 2</v>
          </cell>
        </row>
        <row r="424">
          <cell r="E424">
            <v>471</v>
          </cell>
          <cell r="F424" t="str">
            <v>Bascule Son blé tendre</v>
          </cell>
          <cell r="G424" t="str">
            <v>Moulin</v>
          </cell>
          <cell r="H424" t="str">
            <v>Etage 2</v>
          </cell>
        </row>
        <row r="425">
          <cell r="E425">
            <v>472</v>
          </cell>
          <cell r="F425" t="str">
            <v>Vis déchet SON blé tendre</v>
          </cell>
          <cell r="G425" t="str">
            <v>Moulin</v>
          </cell>
          <cell r="H425" t="str">
            <v>Etage 2</v>
          </cell>
        </row>
        <row r="426">
          <cell r="E426">
            <v>473</v>
          </cell>
          <cell r="F426" t="str">
            <v>Elévateur déchet</v>
          </cell>
          <cell r="G426" t="str">
            <v>Moulin</v>
          </cell>
          <cell r="H426" t="str">
            <v>RDC</v>
          </cell>
        </row>
        <row r="427">
          <cell r="E427">
            <v>474</v>
          </cell>
          <cell r="F427" t="str">
            <v>Vis de déchet</v>
          </cell>
          <cell r="G427" t="str">
            <v>Moulin</v>
          </cell>
          <cell r="H427" t="str">
            <v>Etage 5</v>
          </cell>
        </row>
        <row r="428">
          <cell r="E428">
            <v>475</v>
          </cell>
          <cell r="F428" t="str">
            <v>Vis de déchet</v>
          </cell>
          <cell r="G428" t="str">
            <v>Moulin</v>
          </cell>
          <cell r="H428" t="str">
            <v>Etage 5</v>
          </cell>
        </row>
        <row r="429">
          <cell r="E429">
            <v>478</v>
          </cell>
          <cell r="F429" t="str">
            <v>Vis de déchet</v>
          </cell>
          <cell r="G429" t="str">
            <v>Moulin</v>
          </cell>
          <cell r="H429" t="str">
            <v>Etage 5</v>
          </cell>
        </row>
        <row r="430">
          <cell r="E430">
            <v>480</v>
          </cell>
          <cell r="F430" t="str">
            <v xml:space="preserve">Transporteur à chaine de déchet </v>
          </cell>
          <cell r="G430" t="str">
            <v>Moulin</v>
          </cell>
          <cell r="H430" t="str">
            <v>Etage 5</v>
          </cell>
        </row>
        <row r="431">
          <cell r="E431">
            <v>482</v>
          </cell>
          <cell r="F431" t="str">
            <v>Bascule son blé dur</v>
          </cell>
          <cell r="G431" t="str">
            <v>Moulin</v>
          </cell>
          <cell r="H431" t="str">
            <v>Etage 2</v>
          </cell>
        </row>
        <row r="432">
          <cell r="E432">
            <v>501</v>
          </cell>
          <cell r="F432" t="str">
            <v xml:space="preserve">Doseur BD </v>
          </cell>
          <cell r="G432" t="str">
            <v>Moulin</v>
          </cell>
          <cell r="H432" t="str">
            <v>RDC</v>
          </cell>
        </row>
        <row r="433">
          <cell r="E433">
            <v>502</v>
          </cell>
          <cell r="F433" t="str">
            <v xml:space="preserve">Doseur BD </v>
          </cell>
          <cell r="G433" t="str">
            <v>Moulin</v>
          </cell>
          <cell r="H433" t="str">
            <v>RDC</v>
          </cell>
        </row>
        <row r="434">
          <cell r="E434">
            <v>503</v>
          </cell>
          <cell r="F434" t="str">
            <v xml:space="preserve">Doseur BD </v>
          </cell>
          <cell r="G434" t="str">
            <v>Moulin</v>
          </cell>
          <cell r="H434" t="str">
            <v>RDC</v>
          </cell>
        </row>
        <row r="435">
          <cell r="E435">
            <v>504</v>
          </cell>
          <cell r="F435" t="str">
            <v xml:space="preserve">Doseur BD </v>
          </cell>
          <cell r="G435" t="str">
            <v>Moulin</v>
          </cell>
          <cell r="H435" t="str">
            <v>RDC</v>
          </cell>
        </row>
        <row r="436">
          <cell r="E436">
            <v>505</v>
          </cell>
          <cell r="F436" t="str">
            <v xml:space="preserve">Doseur BD </v>
          </cell>
          <cell r="G436" t="str">
            <v>Moulin</v>
          </cell>
          <cell r="H436" t="str">
            <v>RDC</v>
          </cell>
        </row>
        <row r="437">
          <cell r="E437">
            <v>506</v>
          </cell>
          <cell r="F437" t="str">
            <v xml:space="preserve">Doseur BD </v>
          </cell>
          <cell r="G437" t="str">
            <v>Moulin</v>
          </cell>
          <cell r="H437" t="str">
            <v>RDC</v>
          </cell>
        </row>
        <row r="438">
          <cell r="E438">
            <v>507</v>
          </cell>
          <cell r="F438" t="str">
            <v>Transporteur à chaine</v>
          </cell>
          <cell r="G438" t="str">
            <v>Moulin</v>
          </cell>
          <cell r="H438" t="str">
            <v>RDC</v>
          </cell>
        </row>
        <row r="439">
          <cell r="E439">
            <v>508</v>
          </cell>
          <cell r="F439" t="str">
            <v>Transporteur à chaine</v>
          </cell>
          <cell r="G439" t="str">
            <v>Moulin</v>
          </cell>
          <cell r="H439" t="str">
            <v>RDC</v>
          </cell>
        </row>
        <row r="440">
          <cell r="E440">
            <v>509</v>
          </cell>
          <cell r="F440" t="str">
            <v>Elévateur</v>
          </cell>
          <cell r="G440" t="str">
            <v>Moulin</v>
          </cell>
        </row>
        <row r="441">
          <cell r="E441">
            <v>510</v>
          </cell>
          <cell r="F441" t="str">
            <v>Bascule de nettoyage semoule</v>
          </cell>
          <cell r="G441" t="str">
            <v>Moulin</v>
          </cell>
          <cell r="H441" t="str">
            <v>Etage 6</v>
          </cell>
        </row>
        <row r="442">
          <cell r="E442">
            <v>512</v>
          </cell>
          <cell r="F442" t="str">
            <v>Séparateur de blé dur</v>
          </cell>
          <cell r="G442" t="str">
            <v>Moulin</v>
          </cell>
          <cell r="H442" t="str">
            <v>Etage 5</v>
          </cell>
        </row>
        <row r="443">
          <cell r="E443">
            <v>514</v>
          </cell>
          <cell r="F443" t="str">
            <v>Tarare</v>
          </cell>
          <cell r="G443" t="str">
            <v>Moulin</v>
          </cell>
          <cell r="H443" t="str">
            <v>Etage 5</v>
          </cell>
        </row>
        <row r="444">
          <cell r="E444">
            <v>517</v>
          </cell>
          <cell r="F444" t="str">
            <v>Elévateur</v>
          </cell>
          <cell r="G444" t="str">
            <v>Moulin</v>
          </cell>
        </row>
        <row r="445">
          <cell r="E445">
            <v>519</v>
          </cell>
          <cell r="F445" t="str">
            <v>Tarare</v>
          </cell>
          <cell r="G445" t="str">
            <v>Moulin</v>
          </cell>
        </row>
        <row r="446">
          <cell r="E446">
            <v>520</v>
          </cell>
          <cell r="F446" t="str">
            <v>Tarare blé dur</v>
          </cell>
          <cell r="G446" t="str">
            <v>Moulin</v>
          </cell>
          <cell r="H446" t="str">
            <v>Etage 5</v>
          </cell>
        </row>
        <row r="447">
          <cell r="E447">
            <v>521</v>
          </cell>
          <cell r="F447" t="str">
            <v>Vis</v>
          </cell>
          <cell r="G447" t="str">
            <v>Moulin</v>
          </cell>
          <cell r="H447" t="str">
            <v>Etage 1</v>
          </cell>
        </row>
        <row r="448">
          <cell r="E448">
            <v>523</v>
          </cell>
          <cell r="F448" t="str">
            <v>Elévateur</v>
          </cell>
          <cell r="G448" t="str">
            <v>Moulin</v>
          </cell>
        </row>
        <row r="449">
          <cell r="E449">
            <v>525</v>
          </cell>
          <cell r="F449" t="str">
            <v>Elévateur</v>
          </cell>
          <cell r="G449" t="str">
            <v>Moulin</v>
          </cell>
        </row>
        <row r="450">
          <cell r="E450">
            <v>527</v>
          </cell>
          <cell r="F450" t="str">
            <v>IDM</v>
          </cell>
          <cell r="G450" t="str">
            <v>Moulin</v>
          </cell>
          <cell r="H450" t="str">
            <v>Etage 1</v>
          </cell>
        </row>
        <row r="451">
          <cell r="E451">
            <v>528</v>
          </cell>
          <cell r="F451" t="str">
            <v xml:space="preserve">Vis penché blé dur </v>
          </cell>
          <cell r="G451" t="str">
            <v>Moulin</v>
          </cell>
          <cell r="H451" t="str">
            <v>Etage 6</v>
          </cell>
        </row>
        <row r="452">
          <cell r="E452">
            <v>529</v>
          </cell>
          <cell r="F452" t="str">
            <v>Vis sous 528</v>
          </cell>
          <cell r="G452" t="str">
            <v>Moulin</v>
          </cell>
          <cell r="H452" t="str">
            <v>Etage 6</v>
          </cell>
        </row>
        <row r="453">
          <cell r="E453">
            <v>530</v>
          </cell>
          <cell r="F453" t="str">
            <v>Filtre de nettoyage</v>
          </cell>
          <cell r="G453" t="str">
            <v>Moulin</v>
          </cell>
          <cell r="H453" t="str">
            <v>Etage 6</v>
          </cell>
        </row>
        <row r="454">
          <cell r="E454">
            <v>531</v>
          </cell>
          <cell r="F454" t="str">
            <v>Suppresseur nettoyage</v>
          </cell>
          <cell r="G454" t="str">
            <v>Moulin</v>
          </cell>
          <cell r="H454" t="str">
            <v>Etage 6</v>
          </cell>
        </row>
        <row r="455">
          <cell r="E455">
            <v>533</v>
          </cell>
          <cell r="F455" t="str">
            <v>Suppresseur filtre nettoyage</v>
          </cell>
          <cell r="G455" t="str">
            <v>Moulin</v>
          </cell>
          <cell r="H455" t="str">
            <v>Etage 6</v>
          </cell>
        </row>
        <row r="456">
          <cell r="E456">
            <v>600</v>
          </cell>
          <cell r="F456" t="str">
            <v xml:space="preserve">Doseur BD </v>
          </cell>
          <cell r="G456" t="str">
            <v>Moulin</v>
          </cell>
          <cell r="H456" t="str">
            <v>RDC</v>
          </cell>
        </row>
        <row r="457">
          <cell r="E457">
            <v>604</v>
          </cell>
          <cell r="F457" t="str">
            <v>Elévateur</v>
          </cell>
          <cell r="G457" t="str">
            <v>Moulin</v>
          </cell>
          <cell r="H457" t="str">
            <v>Etage 6</v>
          </cell>
        </row>
        <row r="458">
          <cell r="E458">
            <v>605</v>
          </cell>
          <cell r="F458" t="str">
            <v xml:space="preserve">Vis penché blé dur </v>
          </cell>
          <cell r="G458" t="str">
            <v>Moulin</v>
          </cell>
          <cell r="H458" t="str">
            <v>Etage 6</v>
          </cell>
        </row>
        <row r="459">
          <cell r="E459">
            <v>606</v>
          </cell>
          <cell r="F459" t="str">
            <v>Vis sous 605</v>
          </cell>
          <cell r="G459" t="str">
            <v>Moulin</v>
          </cell>
          <cell r="H459" t="str">
            <v>Etage 6</v>
          </cell>
        </row>
        <row r="460">
          <cell r="E460">
            <v>654</v>
          </cell>
          <cell r="F460" t="str">
            <v>Elévateur</v>
          </cell>
          <cell r="G460" t="str">
            <v>Moulin</v>
          </cell>
          <cell r="H460" t="str">
            <v>Etage 1</v>
          </cell>
        </row>
        <row r="461">
          <cell r="E461">
            <v>655</v>
          </cell>
          <cell r="F461" t="str">
            <v>Epierreur de blé dur</v>
          </cell>
          <cell r="G461" t="str">
            <v>Moulin</v>
          </cell>
          <cell r="H461" t="str">
            <v>Etage 6</v>
          </cell>
        </row>
        <row r="462">
          <cell r="E462">
            <v>657</v>
          </cell>
          <cell r="F462" t="str">
            <v>Elévateur nettoyage dur</v>
          </cell>
          <cell r="G462" t="str">
            <v>Moulin</v>
          </cell>
          <cell r="H462" t="str">
            <v>Etage 1</v>
          </cell>
        </row>
        <row r="463">
          <cell r="E463">
            <v>659</v>
          </cell>
          <cell r="F463" t="str">
            <v>Cyclone de l'épierreur 655</v>
          </cell>
          <cell r="G463" t="str">
            <v>Moulin</v>
          </cell>
          <cell r="H463" t="str">
            <v>Etage 6</v>
          </cell>
        </row>
        <row r="464">
          <cell r="E464">
            <v>660</v>
          </cell>
          <cell r="F464" t="str">
            <v>Ventilateur de l'épierreur de 655</v>
          </cell>
          <cell r="G464" t="str">
            <v>Moulin</v>
          </cell>
          <cell r="H464" t="str">
            <v>Etage 6</v>
          </cell>
        </row>
        <row r="465">
          <cell r="E465">
            <v>662</v>
          </cell>
          <cell r="F465" t="str">
            <v>Tarare de blé dur</v>
          </cell>
          <cell r="G465" t="str">
            <v>Moulin</v>
          </cell>
          <cell r="H465" t="str">
            <v>Etage 6</v>
          </cell>
        </row>
        <row r="466">
          <cell r="E466">
            <v>663</v>
          </cell>
          <cell r="F466" t="str">
            <v>Vis de décortiqueuse</v>
          </cell>
          <cell r="G466" t="str">
            <v>Moulin</v>
          </cell>
          <cell r="H466" t="str">
            <v>Etage 4</v>
          </cell>
        </row>
        <row r="467">
          <cell r="E467">
            <v>664</v>
          </cell>
          <cell r="F467" t="str">
            <v>Décortiqueuse</v>
          </cell>
          <cell r="G467" t="str">
            <v>Moulin</v>
          </cell>
          <cell r="H467" t="str">
            <v>Etage 3</v>
          </cell>
        </row>
        <row r="468">
          <cell r="E468">
            <v>667</v>
          </cell>
          <cell r="F468" t="str">
            <v>Vis de décortiqueuse</v>
          </cell>
          <cell r="G468" t="str">
            <v>Moulin</v>
          </cell>
          <cell r="H468" t="str">
            <v>Etage 4</v>
          </cell>
        </row>
        <row r="469">
          <cell r="E469">
            <v>668</v>
          </cell>
          <cell r="F469" t="str">
            <v>Décortiqueuse milieu</v>
          </cell>
          <cell r="G469" t="str">
            <v>Moulin</v>
          </cell>
          <cell r="H469" t="str">
            <v>Etage 3</v>
          </cell>
        </row>
        <row r="470">
          <cell r="E470">
            <v>671</v>
          </cell>
          <cell r="F470" t="str">
            <v>Vis de décortiqueuse</v>
          </cell>
          <cell r="G470" t="str">
            <v>Moulin</v>
          </cell>
          <cell r="H470" t="str">
            <v>Etage 4</v>
          </cell>
        </row>
        <row r="471">
          <cell r="E471">
            <v>672</v>
          </cell>
          <cell r="F471" t="str">
            <v>Décortiqueuse</v>
          </cell>
          <cell r="G471" t="str">
            <v>Moulin</v>
          </cell>
          <cell r="H471" t="str">
            <v>Etage 3</v>
          </cell>
        </row>
        <row r="472">
          <cell r="E472">
            <v>681</v>
          </cell>
          <cell r="F472" t="str">
            <v>Tarare blé dur</v>
          </cell>
          <cell r="G472" t="str">
            <v>Moulin</v>
          </cell>
          <cell r="H472" t="str">
            <v>Etage 2</v>
          </cell>
        </row>
        <row r="473">
          <cell r="E473">
            <v>683</v>
          </cell>
          <cell r="F473" t="str">
            <v>Elévateur</v>
          </cell>
          <cell r="G473" t="str">
            <v>Moulin</v>
          </cell>
          <cell r="H473" t="str">
            <v>Etage 2</v>
          </cell>
        </row>
        <row r="474">
          <cell r="E474">
            <v>684</v>
          </cell>
          <cell r="F474" t="str">
            <v>Suppresseur décortiqueuse</v>
          </cell>
          <cell r="G474" t="str">
            <v>Moulin</v>
          </cell>
          <cell r="H474" t="str">
            <v>Etage 6</v>
          </cell>
        </row>
        <row r="475">
          <cell r="E475">
            <v>685</v>
          </cell>
          <cell r="F475" t="str">
            <v>Bascule avant B1</v>
          </cell>
          <cell r="G475" t="str">
            <v>Moulin</v>
          </cell>
          <cell r="H475" t="str">
            <v>Etage 6</v>
          </cell>
        </row>
        <row r="476">
          <cell r="E476">
            <v>687</v>
          </cell>
          <cell r="F476" t="str">
            <v>Cyclone décortiqueuse</v>
          </cell>
          <cell r="G476" t="str">
            <v>Moulin</v>
          </cell>
          <cell r="H476" t="str">
            <v>Etage 6</v>
          </cell>
        </row>
        <row r="477">
          <cell r="E477">
            <v>689</v>
          </cell>
          <cell r="F477" t="str">
            <v>Filtre de décortiqueuse</v>
          </cell>
          <cell r="G477" t="str">
            <v>Moulin</v>
          </cell>
          <cell r="H477" t="str">
            <v>Etage 6</v>
          </cell>
        </row>
        <row r="478">
          <cell r="E478">
            <v>707</v>
          </cell>
          <cell r="F478" t="str">
            <v>Ecluse</v>
          </cell>
          <cell r="G478" t="str">
            <v>Moulin</v>
          </cell>
          <cell r="H478" t="str">
            <v>Etage 5</v>
          </cell>
        </row>
        <row r="479">
          <cell r="E479">
            <v>709</v>
          </cell>
          <cell r="F479" t="str">
            <v xml:space="preserve">Transporteur à chaine de produit fini </v>
          </cell>
          <cell r="G479" t="str">
            <v>Moulin</v>
          </cell>
          <cell r="H479" t="str">
            <v>Etage 3</v>
          </cell>
        </row>
        <row r="480">
          <cell r="E480">
            <v>713</v>
          </cell>
          <cell r="F480" t="str">
            <v>Suppresseur</v>
          </cell>
          <cell r="G480" t="str">
            <v>Moulin</v>
          </cell>
          <cell r="H480" t="str">
            <v>RDC</v>
          </cell>
        </row>
        <row r="481">
          <cell r="E481">
            <v>714</v>
          </cell>
          <cell r="F481" t="str">
            <v>Plansichter</v>
          </cell>
          <cell r="G481" t="str">
            <v>Moulin</v>
          </cell>
          <cell r="H481" t="str">
            <v>Etage 5</v>
          </cell>
        </row>
        <row r="482">
          <cell r="E482">
            <v>715</v>
          </cell>
          <cell r="F482" t="str">
            <v>Plansichter</v>
          </cell>
          <cell r="G482" t="str">
            <v>Moulin</v>
          </cell>
          <cell r="H482" t="str">
            <v>Etage 5</v>
          </cell>
        </row>
        <row r="483">
          <cell r="E483">
            <v>716</v>
          </cell>
          <cell r="F483" t="str">
            <v>Plansichter</v>
          </cell>
          <cell r="G483" t="str">
            <v>Moulin</v>
          </cell>
          <cell r="H483" t="str">
            <v>Etage 5</v>
          </cell>
        </row>
        <row r="484">
          <cell r="E484">
            <v>717</v>
          </cell>
          <cell r="F484" t="str">
            <v>Plansichter</v>
          </cell>
          <cell r="G484" t="str">
            <v>Moulin</v>
          </cell>
          <cell r="H484" t="str">
            <v>Etage 5</v>
          </cell>
        </row>
        <row r="485">
          <cell r="E485">
            <v>718</v>
          </cell>
          <cell r="F485" t="str">
            <v>Plansichter</v>
          </cell>
          <cell r="G485" t="str">
            <v>Moulin</v>
          </cell>
          <cell r="H485" t="str">
            <v>Etage 5</v>
          </cell>
        </row>
        <row r="486">
          <cell r="E486">
            <v>719</v>
          </cell>
          <cell r="F486" t="str">
            <v>Sasseur</v>
          </cell>
          <cell r="G486" t="str">
            <v>Moulin</v>
          </cell>
          <cell r="H486" t="str">
            <v>Etage 4</v>
          </cell>
        </row>
        <row r="487">
          <cell r="E487">
            <v>720</v>
          </cell>
          <cell r="F487" t="str">
            <v>Sasseur</v>
          </cell>
          <cell r="G487" t="str">
            <v>Moulin</v>
          </cell>
          <cell r="H487" t="str">
            <v>Etage 4</v>
          </cell>
        </row>
        <row r="488">
          <cell r="E488">
            <v>721</v>
          </cell>
          <cell r="F488" t="str">
            <v>Sasseur</v>
          </cell>
          <cell r="G488" t="str">
            <v>Moulin</v>
          </cell>
          <cell r="H488" t="str">
            <v>Etage 4</v>
          </cell>
        </row>
        <row r="489">
          <cell r="E489">
            <v>722</v>
          </cell>
          <cell r="F489" t="str">
            <v>Sasseur</v>
          </cell>
          <cell r="G489" t="str">
            <v>Moulin</v>
          </cell>
          <cell r="H489" t="str">
            <v>Etage 4</v>
          </cell>
        </row>
        <row r="490">
          <cell r="E490">
            <v>723</v>
          </cell>
          <cell r="F490" t="str">
            <v>Sasseur</v>
          </cell>
          <cell r="G490" t="str">
            <v>Moulin</v>
          </cell>
          <cell r="H490" t="str">
            <v>Etage 4</v>
          </cell>
        </row>
        <row r="491">
          <cell r="E491">
            <v>724</v>
          </cell>
          <cell r="F491" t="str">
            <v>Sasseur</v>
          </cell>
          <cell r="G491" t="str">
            <v>Moulin</v>
          </cell>
          <cell r="H491" t="str">
            <v>Etage 4</v>
          </cell>
        </row>
        <row r="492">
          <cell r="E492">
            <v>725</v>
          </cell>
          <cell r="F492" t="str">
            <v>Sasseur</v>
          </cell>
          <cell r="G492" t="str">
            <v>Moulin</v>
          </cell>
          <cell r="H492" t="str">
            <v>Etage 4</v>
          </cell>
        </row>
        <row r="493">
          <cell r="E493">
            <v>726</v>
          </cell>
          <cell r="F493" t="str">
            <v>Sasseur</v>
          </cell>
          <cell r="G493" t="str">
            <v>Moulin</v>
          </cell>
          <cell r="H493" t="str">
            <v>Etage 4</v>
          </cell>
        </row>
        <row r="494">
          <cell r="E494">
            <v>727</v>
          </cell>
          <cell r="F494" t="str">
            <v>Sasseur</v>
          </cell>
          <cell r="G494" t="str">
            <v>Moulin</v>
          </cell>
          <cell r="H494" t="str">
            <v>Etage 4</v>
          </cell>
        </row>
        <row r="495">
          <cell r="E495">
            <v>728</v>
          </cell>
          <cell r="F495" t="str">
            <v>Sasseur</v>
          </cell>
          <cell r="G495" t="str">
            <v>Moulin</v>
          </cell>
          <cell r="H495" t="str">
            <v>Etage 4</v>
          </cell>
        </row>
        <row r="496">
          <cell r="E496">
            <v>729</v>
          </cell>
          <cell r="F496" t="str">
            <v>Sasseur</v>
          </cell>
          <cell r="G496" t="str">
            <v>Moulin</v>
          </cell>
          <cell r="H496" t="str">
            <v>Etage 4</v>
          </cell>
        </row>
        <row r="497">
          <cell r="E497">
            <v>374</v>
          </cell>
          <cell r="F497" t="str">
            <v>Aspirateur filtre</v>
          </cell>
          <cell r="G497" t="str">
            <v>Moulin</v>
          </cell>
          <cell r="H497" t="str">
            <v>Etage 6</v>
          </cell>
        </row>
        <row r="498">
          <cell r="E498" t="str">
            <v>SC</v>
          </cell>
          <cell r="F498" t="str">
            <v>Salle commande</v>
          </cell>
          <cell r="G498" t="str">
            <v>Divers</v>
          </cell>
          <cell r="H498" t="str">
            <v>Etage 2</v>
          </cell>
        </row>
        <row r="499">
          <cell r="E499">
            <v>730</v>
          </cell>
          <cell r="F499" t="str">
            <v>Sasseur</v>
          </cell>
          <cell r="G499" t="str">
            <v>Moulin</v>
          </cell>
          <cell r="H499" t="str">
            <v>Etage 4</v>
          </cell>
        </row>
        <row r="500">
          <cell r="E500">
            <v>731</v>
          </cell>
          <cell r="F500" t="str">
            <v>Sasseur</v>
          </cell>
          <cell r="G500" t="str">
            <v>Moulin</v>
          </cell>
          <cell r="H500" t="str">
            <v>Etage 4</v>
          </cell>
        </row>
        <row r="501">
          <cell r="E501">
            <v>732</v>
          </cell>
          <cell r="F501" t="str">
            <v>Sasseur</v>
          </cell>
          <cell r="G501" t="str">
            <v>Moulin</v>
          </cell>
          <cell r="H501" t="str">
            <v>Etage 4</v>
          </cell>
        </row>
        <row r="502">
          <cell r="E502">
            <v>733</v>
          </cell>
          <cell r="F502" t="str">
            <v>Sasseur</v>
          </cell>
          <cell r="G502" t="str">
            <v>Moulin</v>
          </cell>
          <cell r="H502" t="str">
            <v>Etage 4</v>
          </cell>
        </row>
        <row r="503">
          <cell r="E503">
            <v>734</v>
          </cell>
          <cell r="F503" t="str">
            <v>Sasseur</v>
          </cell>
          <cell r="G503" t="str">
            <v>Moulin</v>
          </cell>
          <cell r="H503" t="str">
            <v>Etage 4</v>
          </cell>
        </row>
        <row r="504">
          <cell r="E504">
            <v>735</v>
          </cell>
          <cell r="F504" t="str">
            <v>Sasseur</v>
          </cell>
          <cell r="G504" t="str">
            <v>Moulin</v>
          </cell>
          <cell r="H504" t="str">
            <v>Etage 4</v>
          </cell>
        </row>
        <row r="505">
          <cell r="E505">
            <v>736</v>
          </cell>
          <cell r="F505" t="str">
            <v>Sasseur</v>
          </cell>
          <cell r="G505" t="str">
            <v>Moulin</v>
          </cell>
          <cell r="H505" t="str">
            <v>Etage 4</v>
          </cell>
        </row>
        <row r="506">
          <cell r="E506">
            <v>737</v>
          </cell>
          <cell r="F506" t="str">
            <v>Sasseur</v>
          </cell>
          <cell r="G506" t="str">
            <v>Moulin</v>
          </cell>
          <cell r="H506" t="str">
            <v>Etage 4</v>
          </cell>
        </row>
        <row r="507">
          <cell r="E507">
            <v>738</v>
          </cell>
          <cell r="F507" t="str">
            <v>Sasseur</v>
          </cell>
          <cell r="G507" t="str">
            <v>Moulin</v>
          </cell>
          <cell r="H507" t="str">
            <v>Etage 4</v>
          </cell>
        </row>
        <row r="508">
          <cell r="E508">
            <v>739</v>
          </cell>
          <cell r="F508" t="str">
            <v>Ecluse plansichter</v>
          </cell>
          <cell r="G508" t="str">
            <v>Moulin</v>
          </cell>
          <cell r="H508" t="str">
            <v>Etage 5</v>
          </cell>
        </row>
        <row r="509">
          <cell r="E509">
            <v>740</v>
          </cell>
          <cell r="F509" t="str">
            <v>Ecluse plansichter</v>
          </cell>
          <cell r="G509" t="str">
            <v>Moulin</v>
          </cell>
          <cell r="H509" t="str">
            <v>Etage 5</v>
          </cell>
        </row>
        <row r="510">
          <cell r="E510">
            <v>741</v>
          </cell>
          <cell r="F510" t="str">
            <v>Ecluse plansichter</v>
          </cell>
          <cell r="G510" t="str">
            <v>Moulin</v>
          </cell>
          <cell r="H510" t="str">
            <v>Etage 5</v>
          </cell>
        </row>
        <row r="511">
          <cell r="E511">
            <v>742</v>
          </cell>
          <cell r="F511" t="str">
            <v>Ecluse plansichter</v>
          </cell>
          <cell r="G511" t="str">
            <v>Moulin</v>
          </cell>
          <cell r="H511" t="str">
            <v>Etage 5</v>
          </cell>
        </row>
        <row r="512">
          <cell r="E512">
            <v>743</v>
          </cell>
          <cell r="F512" t="str">
            <v>Ecluse plansichter</v>
          </cell>
          <cell r="G512" t="str">
            <v>Moulin</v>
          </cell>
          <cell r="H512" t="str">
            <v>Etage 5</v>
          </cell>
        </row>
        <row r="513">
          <cell r="E513">
            <v>744</v>
          </cell>
          <cell r="F513" t="str">
            <v>Ecluse plansichter</v>
          </cell>
          <cell r="G513" t="str">
            <v>Moulin</v>
          </cell>
          <cell r="H513" t="str">
            <v>Etage 5</v>
          </cell>
        </row>
        <row r="514">
          <cell r="E514">
            <v>745</v>
          </cell>
          <cell r="F514" t="str">
            <v>Ecluse plansichter</v>
          </cell>
          <cell r="G514" t="str">
            <v>Moulin</v>
          </cell>
          <cell r="H514" t="str">
            <v>Etage 5</v>
          </cell>
        </row>
        <row r="515">
          <cell r="E515">
            <v>746</v>
          </cell>
          <cell r="F515" t="str">
            <v>Ecluse plansichter</v>
          </cell>
          <cell r="G515" t="str">
            <v>Moulin</v>
          </cell>
          <cell r="H515" t="str">
            <v>Etage 5</v>
          </cell>
        </row>
        <row r="516">
          <cell r="E516">
            <v>747</v>
          </cell>
          <cell r="F516" t="str">
            <v>Ecluse plansichter</v>
          </cell>
          <cell r="G516" t="str">
            <v>Moulin</v>
          </cell>
          <cell r="H516" t="str">
            <v>Etage 5</v>
          </cell>
        </row>
        <row r="517">
          <cell r="E517">
            <v>748</v>
          </cell>
          <cell r="F517" t="str">
            <v>Ecluse plansichter</v>
          </cell>
          <cell r="G517" t="str">
            <v>Moulin</v>
          </cell>
          <cell r="H517" t="str">
            <v>Etage 5</v>
          </cell>
        </row>
        <row r="518">
          <cell r="E518">
            <v>749</v>
          </cell>
          <cell r="F518" t="str">
            <v>Ecluse</v>
          </cell>
          <cell r="G518" t="str">
            <v>Moulin</v>
          </cell>
          <cell r="H518" t="str">
            <v>Etage 5</v>
          </cell>
        </row>
        <row r="519">
          <cell r="E519">
            <v>750</v>
          </cell>
          <cell r="F519" t="str">
            <v>Citerne de refus</v>
          </cell>
          <cell r="G519" t="str">
            <v>Moulin</v>
          </cell>
          <cell r="H519" t="str">
            <v>Etage 5</v>
          </cell>
        </row>
        <row r="520">
          <cell r="E520">
            <v>751</v>
          </cell>
          <cell r="F520" t="str">
            <v>Vis</v>
          </cell>
          <cell r="G520" t="str">
            <v>Moulin</v>
          </cell>
          <cell r="H520" t="str">
            <v>Etage 2</v>
          </cell>
        </row>
        <row r="521">
          <cell r="E521">
            <v>753</v>
          </cell>
          <cell r="F521" t="str">
            <v>Rabatteuse semoule</v>
          </cell>
          <cell r="G521" t="str">
            <v>Moulin</v>
          </cell>
          <cell r="H521" t="str">
            <v>Etage 1</v>
          </cell>
        </row>
        <row r="522">
          <cell r="E522">
            <v>756</v>
          </cell>
          <cell r="F522" t="str">
            <v>Filtre pneumatique semoule</v>
          </cell>
          <cell r="G522" t="str">
            <v>Moulin</v>
          </cell>
          <cell r="H522" t="str">
            <v>Etage 6</v>
          </cell>
        </row>
        <row r="523">
          <cell r="E523">
            <v>757</v>
          </cell>
          <cell r="F523" t="str">
            <v xml:space="preserve">Aspirateur </v>
          </cell>
          <cell r="G523" t="str">
            <v>Moulin</v>
          </cell>
          <cell r="H523" t="str">
            <v>Etage 6</v>
          </cell>
        </row>
        <row r="524">
          <cell r="E524">
            <v>760</v>
          </cell>
          <cell r="F524" t="str">
            <v>Filtre aspiration semoule</v>
          </cell>
          <cell r="G524" t="str">
            <v>Moulin</v>
          </cell>
          <cell r="H524" t="str">
            <v>Etage 6</v>
          </cell>
        </row>
        <row r="525">
          <cell r="E525">
            <v>764</v>
          </cell>
          <cell r="F525" t="str">
            <v>Filtre aspiration semoule</v>
          </cell>
          <cell r="G525" t="str">
            <v>Moulin</v>
          </cell>
          <cell r="H525" t="str">
            <v>Etage 6</v>
          </cell>
        </row>
        <row r="526">
          <cell r="E526">
            <v>766</v>
          </cell>
          <cell r="F526" t="str">
            <v xml:space="preserve">Pompe à vide </v>
          </cell>
          <cell r="G526" t="str">
            <v>Moulin</v>
          </cell>
          <cell r="H526" t="str">
            <v>Etage 6</v>
          </cell>
        </row>
        <row r="527">
          <cell r="E527">
            <v>767</v>
          </cell>
          <cell r="F527" t="str">
            <v>Citerne de refus</v>
          </cell>
          <cell r="G527" t="str">
            <v>Moulin</v>
          </cell>
          <cell r="H527" t="str">
            <v>Etage 5</v>
          </cell>
        </row>
        <row r="528">
          <cell r="E528">
            <v>768</v>
          </cell>
          <cell r="F528" t="str">
            <v xml:space="preserve">Transporteur à chaine de produit fini </v>
          </cell>
          <cell r="G528" t="str">
            <v>Moulin</v>
          </cell>
          <cell r="H528" t="str">
            <v>Etage 3</v>
          </cell>
        </row>
        <row r="529">
          <cell r="E529">
            <v>770</v>
          </cell>
          <cell r="F529" t="str">
            <v xml:space="preserve">Transporteur à chaine de produit fini </v>
          </cell>
          <cell r="G529" t="str">
            <v>Moulin</v>
          </cell>
          <cell r="H529" t="str">
            <v>Etage 3</v>
          </cell>
        </row>
        <row r="530">
          <cell r="E530">
            <v>771</v>
          </cell>
          <cell r="F530" t="str">
            <v xml:space="preserve">Transporteur à chaine de produit fini </v>
          </cell>
          <cell r="G530" t="str">
            <v>Moulin</v>
          </cell>
          <cell r="H530" t="str">
            <v>Etage 3</v>
          </cell>
        </row>
        <row r="531">
          <cell r="E531">
            <v>773</v>
          </cell>
          <cell r="F531" t="str">
            <v>Bascule GG</v>
          </cell>
          <cell r="G531" t="str">
            <v>Moulin</v>
          </cell>
          <cell r="H531" t="str">
            <v>Etage 2</v>
          </cell>
        </row>
        <row r="532">
          <cell r="E532">
            <v>774</v>
          </cell>
          <cell r="F532" t="str">
            <v>Vis</v>
          </cell>
          <cell r="G532" t="str">
            <v>Moulin</v>
          </cell>
          <cell r="H532" t="str">
            <v>Etage 2</v>
          </cell>
        </row>
        <row r="533">
          <cell r="E533">
            <v>775</v>
          </cell>
          <cell r="F533" t="str">
            <v>Bascule MG</v>
          </cell>
          <cell r="G533" t="str">
            <v>Moulin</v>
          </cell>
          <cell r="H533" t="str">
            <v>Etage 2</v>
          </cell>
        </row>
        <row r="534">
          <cell r="E534">
            <v>776</v>
          </cell>
          <cell r="F534" t="str">
            <v>Vis</v>
          </cell>
          <cell r="G534" t="str">
            <v>Moulin</v>
          </cell>
          <cell r="H534" t="str">
            <v>Etage 2</v>
          </cell>
        </row>
        <row r="535">
          <cell r="E535">
            <v>777</v>
          </cell>
          <cell r="F535" t="str">
            <v>Bascule SSSE</v>
          </cell>
          <cell r="G535" t="str">
            <v>Moulin</v>
          </cell>
          <cell r="H535" t="str">
            <v>Etage 2</v>
          </cell>
        </row>
        <row r="536">
          <cell r="E536">
            <v>778</v>
          </cell>
          <cell r="F536" t="str">
            <v>Vis</v>
          </cell>
          <cell r="G536" t="str">
            <v>Moulin</v>
          </cell>
          <cell r="H536" t="str">
            <v>Etage 2</v>
          </cell>
        </row>
        <row r="537">
          <cell r="E537">
            <v>779</v>
          </cell>
          <cell r="F537" t="str">
            <v>Suppresseur Gruau</v>
          </cell>
          <cell r="G537" t="str">
            <v>Moulin</v>
          </cell>
          <cell r="H537" t="str">
            <v>RDC</v>
          </cell>
        </row>
        <row r="538">
          <cell r="E538">
            <v>780</v>
          </cell>
          <cell r="F538" t="str">
            <v>Ecluse Gruau</v>
          </cell>
          <cell r="G538" t="str">
            <v>Moulin</v>
          </cell>
          <cell r="H538" t="str">
            <v>Etage 1</v>
          </cell>
        </row>
        <row r="539">
          <cell r="E539">
            <v>781</v>
          </cell>
          <cell r="F539" t="str">
            <v>Suppresseur GG</v>
          </cell>
          <cell r="G539" t="str">
            <v>Moulin</v>
          </cell>
          <cell r="H539" t="str">
            <v>RDC</v>
          </cell>
        </row>
        <row r="540">
          <cell r="E540">
            <v>782</v>
          </cell>
          <cell r="F540" t="str">
            <v>Ecluse GG</v>
          </cell>
          <cell r="G540" t="str">
            <v>Moulin</v>
          </cell>
          <cell r="H540" t="str">
            <v>Etage 1</v>
          </cell>
        </row>
        <row r="541">
          <cell r="E541">
            <v>783</v>
          </cell>
          <cell r="F541" t="str">
            <v>Ecluse</v>
          </cell>
          <cell r="G541" t="str">
            <v>Moulin</v>
          </cell>
          <cell r="H541" t="str">
            <v>Etage 5</v>
          </cell>
        </row>
        <row r="542">
          <cell r="E542">
            <v>783.1</v>
          </cell>
          <cell r="F542" t="str">
            <v>Vis produit fini</v>
          </cell>
          <cell r="G542" t="str">
            <v>Moulin</v>
          </cell>
          <cell r="H542" t="str">
            <v>Etage 5</v>
          </cell>
        </row>
        <row r="543">
          <cell r="E543">
            <v>784</v>
          </cell>
          <cell r="F543" t="str">
            <v>Suppresseur MG</v>
          </cell>
          <cell r="G543" t="str">
            <v>Moulin</v>
          </cell>
          <cell r="H543" t="str">
            <v>RDC</v>
          </cell>
        </row>
        <row r="544">
          <cell r="E544">
            <v>785</v>
          </cell>
          <cell r="F544" t="str">
            <v>Ecluse MG</v>
          </cell>
          <cell r="G544" t="str">
            <v>Moulin</v>
          </cell>
          <cell r="H544" t="str">
            <v>Etage 1</v>
          </cell>
        </row>
        <row r="545">
          <cell r="E545">
            <v>786</v>
          </cell>
          <cell r="F545" t="str">
            <v>Ecluse</v>
          </cell>
          <cell r="G545" t="str">
            <v>Moulin</v>
          </cell>
          <cell r="H545" t="str">
            <v>Etage 5</v>
          </cell>
        </row>
        <row r="546">
          <cell r="E546">
            <v>786.1</v>
          </cell>
          <cell r="F546" t="str">
            <v>Vis produit fini</v>
          </cell>
          <cell r="G546" t="str">
            <v>Moulin</v>
          </cell>
          <cell r="H546" t="str">
            <v>Etage 5</v>
          </cell>
        </row>
        <row r="547">
          <cell r="E547">
            <v>787</v>
          </cell>
          <cell r="F547" t="str">
            <v>Suppresseur SSSE</v>
          </cell>
          <cell r="G547" t="str">
            <v>Moulin</v>
          </cell>
          <cell r="H547" t="str">
            <v>RDC</v>
          </cell>
        </row>
        <row r="548">
          <cell r="E548">
            <v>788</v>
          </cell>
          <cell r="F548" t="str">
            <v>Ecluse SSSE</v>
          </cell>
          <cell r="G548" t="str">
            <v>Moulin</v>
          </cell>
          <cell r="H548" t="str">
            <v>Etage 1</v>
          </cell>
        </row>
        <row r="549">
          <cell r="E549">
            <v>789</v>
          </cell>
          <cell r="F549" t="str">
            <v>Ecluse</v>
          </cell>
          <cell r="G549" t="str">
            <v>Moulin</v>
          </cell>
          <cell r="H549" t="str">
            <v>Etage 5</v>
          </cell>
        </row>
        <row r="550">
          <cell r="E550">
            <v>790</v>
          </cell>
          <cell r="F550" t="str">
            <v>Vis produit fini</v>
          </cell>
          <cell r="G550" t="str">
            <v>Moulin</v>
          </cell>
          <cell r="H550" t="str">
            <v>Etage 5</v>
          </cell>
        </row>
        <row r="551">
          <cell r="E551">
            <v>791</v>
          </cell>
          <cell r="F551" t="str">
            <v>Vis produit fini</v>
          </cell>
          <cell r="G551" t="str">
            <v>Moulin</v>
          </cell>
          <cell r="H551" t="str">
            <v>Etage 5</v>
          </cell>
        </row>
        <row r="552">
          <cell r="E552">
            <v>797</v>
          </cell>
          <cell r="F552" t="str">
            <v>Bascule GRUAU</v>
          </cell>
          <cell r="G552" t="str">
            <v>Moulin</v>
          </cell>
          <cell r="H552" t="str">
            <v>Etage 2</v>
          </cell>
        </row>
        <row r="553">
          <cell r="E553">
            <v>798</v>
          </cell>
          <cell r="F553" t="str">
            <v>Rabatteuse semoule</v>
          </cell>
          <cell r="G553" t="str">
            <v>Moulin</v>
          </cell>
          <cell r="H553" t="str">
            <v>Etage 1</v>
          </cell>
        </row>
        <row r="554">
          <cell r="E554">
            <v>911</v>
          </cell>
          <cell r="F554" t="str">
            <v>Doseur orge</v>
          </cell>
          <cell r="G554" t="str">
            <v>Moulin</v>
          </cell>
          <cell r="H554" t="str">
            <v>RDC</v>
          </cell>
        </row>
        <row r="555">
          <cell r="E555">
            <v>912</v>
          </cell>
          <cell r="F555" t="str">
            <v>Doseur orge</v>
          </cell>
          <cell r="G555" t="str">
            <v>Moulin</v>
          </cell>
          <cell r="H555" t="str">
            <v>RDC</v>
          </cell>
        </row>
        <row r="556">
          <cell r="E556">
            <v>913</v>
          </cell>
          <cell r="F556" t="str">
            <v xml:space="preserve">Vis </v>
          </cell>
          <cell r="G556" t="str">
            <v>Moulin</v>
          </cell>
        </row>
        <row r="557">
          <cell r="E557">
            <v>914</v>
          </cell>
          <cell r="F557" t="str">
            <v>Vis</v>
          </cell>
          <cell r="G557" t="str">
            <v>Moulin</v>
          </cell>
        </row>
        <row r="558">
          <cell r="E558">
            <v>915</v>
          </cell>
          <cell r="F558" t="str">
            <v>Elévateur Orge</v>
          </cell>
          <cell r="G558" t="str">
            <v>Moulin</v>
          </cell>
        </row>
        <row r="559">
          <cell r="E559">
            <v>916</v>
          </cell>
          <cell r="F559" t="str">
            <v>Vis</v>
          </cell>
          <cell r="G559" t="str">
            <v>Moulin</v>
          </cell>
        </row>
        <row r="560">
          <cell r="E560">
            <v>917</v>
          </cell>
          <cell r="F560" t="str">
            <v>Bascule orge</v>
          </cell>
          <cell r="G560" t="str">
            <v>Moulin</v>
          </cell>
          <cell r="H560" t="str">
            <v>Etage 6</v>
          </cell>
        </row>
        <row r="561">
          <cell r="E561">
            <v>918</v>
          </cell>
          <cell r="F561" t="str">
            <v>Séparateur</v>
          </cell>
          <cell r="G561" t="str">
            <v>Moulin</v>
          </cell>
        </row>
        <row r="562">
          <cell r="E562">
            <v>921</v>
          </cell>
          <cell r="F562" t="str">
            <v>Séparateur</v>
          </cell>
          <cell r="G562" t="str">
            <v>Moulin</v>
          </cell>
          <cell r="H562" t="str">
            <v>Etage 4</v>
          </cell>
        </row>
        <row r="563">
          <cell r="E563">
            <v>922</v>
          </cell>
          <cell r="F563" t="str">
            <v>Tarare</v>
          </cell>
          <cell r="G563" t="str">
            <v>Moulin</v>
          </cell>
        </row>
        <row r="564">
          <cell r="E564">
            <v>923</v>
          </cell>
          <cell r="F564" t="str">
            <v xml:space="preserve">Boisseau </v>
          </cell>
          <cell r="G564" t="str">
            <v>Moulin</v>
          </cell>
        </row>
        <row r="565">
          <cell r="E565">
            <v>924</v>
          </cell>
          <cell r="F565" t="str">
            <v>Epierreur</v>
          </cell>
          <cell r="G565" t="str">
            <v>Moulin</v>
          </cell>
        </row>
        <row r="566">
          <cell r="E566">
            <v>925</v>
          </cell>
          <cell r="F566" t="str">
            <v>Aspirateur</v>
          </cell>
          <cell r="G566" t="str">
            <v>Moulin</v>
          </cell>
        </row>
        <row r="567">
          <cell r="E567">
            <v>926</v>
          </cell>
          <cell r="F567" t="str">
            <v>Elévateur Orge</v>
          </cell>
          <cell r="G567" t="str">
            <v>Moulin</v>
          </cell>
        </row>
        <row r="568">
          <cell r="E568">
            <v>927</v>
          </cell>
          <cell r="F568" t="str">
            <v>Silo nettoyage</v>
          </cell>
          <cell r="G568" t="str">
            <v>Moulin</v>
          </cell>
          <cell r="H568" t="str">
            <v>Etage 3</v>
          </cell>
        </row>
        <row r="569">
          <cell r="E569">
            <v>927</v>
          </cell>
          <cell r="F569" t="str">
            <v>Silo 1er Nettoyage</v>
          </cell>
          <cell r="G569" t="str">
            <v>Moulin</v>
          </cell>
        </row>
        <row r="570">
          <cell r="E570">
            <v>928</v>
          </cell>
          <cell r="F570" t="str">
            <v>Bascule orge</v>
          </cell>
          <cell r="G570" t="str">
            <v>Moulin</v>
          </cell>
          <cell r="H570" t="str">
            <v>Etage 4</v>
          </cell>
        </row>
        <row r="571">
          <cell r="E571">
            <v>928</v>
          </cell>
          <cell r="F571" t="str">
            <v>Bascule orge avant cylindre</v>
          </cell>
          <cell r="G571" t="str">
            <v>Moulin</v>
          </cell>
          <cell r="H571" t="str">
            <v>Etage 3</v>
          </cell>
        </row>
        <row r="572">
          <cell r="E572">
            <v>929</v>
          </cell>
          <cell r="F572" t="str">
            <v>Décortiqueuse orge</v>
          </cell>
          <cell r="G572" t="str">
            <v>Moulin</v>
          </cell>
          <cell r="H572" t="str">
            <v>Etage 2</v>
          </cell>
        </row>
        <row r="573">
          <cell r="E573">
            <v>930</v>
          </cell>
          <cell r="F573" t="str">
            <v>Elévateur Orge</v>
          </cell>
          <cell r="G573" t="str">
            <v>Moulin</v>
          </cell>
          <cell r="H573" t="str">
            <v>Etage 1</v>
          </cell>
        </row>
        <row r="574">
          <cell r="E574">
            <v>930</v>
          </cell>
          <cell r="F574" t="str">
            <v>Elévateur</v>
          </cell>
          <cell r="G574" t="str">
            <v>Moulin</v>
          </cell>
        </row>
        <row r="575">
          <cell r="E575">
            <v>932</v>
          </cell>
          <cell r="F575" t="str">
            <v>Tarare Orge</v>
          </cell>
          <cell r="G575" t="str">
            <v>Moulin</v>
          </cell>
          <cell r="H575" t="str">
            <v>Etage 6</v>
          </cell>
        </row>
        <row r="576">
          <cell r="E576">
            <v>933</v>
          </cell>
          <cell r="F576" t="str">
            <v xml:space="preserve">Boisseau </v>
          </cell>
          <cell r="G576" t="str">
            <v>Moulin</v>
          </cell>
        </row>
        <row r="577">
          <cell r="E577">
            <v>934</v>
          </cell>
          <cell r="F577" t="str">
            <v xml:space="preserve">Ecluse sous cyclone </v>
          </cell>
          <cell r="G577" t="str">
            <v>Moulin</v>
          </cell>
          <cell r="H577" t="str">
            <v>Etage 6</v>
          </cell>
        </row>
        <row r="578">
          <cell r="E578">
            <v>935</v>
          </cell>
          <cell r="F578" t="str">
            <v>Filtre d'aspiration orge</v>
          </cell>
          <cell r="G578" t="str">
            <v>Moulin</v>
          </cell>
          <cell r="H578" t="str">
            <v>Etage 6</v>
          </cell>
        </row>
        <row r="579">
          <cell r="E579">
            <v>936</v>
          </cell>
          <cell r="F579" t="str">
            <v>Suppresseur nettoyage orge</v>
          </cell>
          <cell r="G579" t="str">
            <v>Moulin</v>
          </cell>
          <cell r="H579" t="str">
            <v>Etage 6</v>
          </cell>
        </row>
        <row r="580">
          <cell r="E580">
            <v>937</v>
          </cell>
          <cell r="F580" t="str">
            <v>Aspirateur</v>
          </cell>
          <cell r="G580" t="str">
            <v>Moulin</v>
          </cell>
          <cell r="H580" t="str">
            <v>Etage 7</v>
          </cell>
        </row>
        <row r="581">
          <cell r="E581">
            <v>943</v>
          </cell>
          <cell r="F581" t="str">
            <v>Appareil cylindre</v>
          </cell>
          <cell r="G581" t="str">
            <v>Moulin</v>
          </cell>
          <cell r="H581" t="str">
            <v>Etage 2</v>
          </cell>
        </row>
        <row r="582">
          <cell r="E582">
            <v>944</v>
          </cell>
          <cell r="F582" t="str">
            <v>Appareil cylindre</v>
          </cell>
          <cell r="G582" t="str">
            <v>Moulin</v>
          </cell>
          <cell r="H582" t="str">
            <v>Etage 2</v>
          </cell>
        </row>
        <row r="583">
          <cell r="E583">
            <v>945</v>
          </cell>
          <cell r="F583" t="str">
            <v>Appareil cylindre</v>
          </cell>
          <cell r="G583" t="str">
            <v>Moulin</v>
          </cell>
          <cell r="H583" t="str">
            <v>Etage 2</v>
          </cell>
        </row>
        <row r="584">
          <cell r="E584">
            <v>946</v>
          </cell>
          <cell r="F584" t="str">
            <v>Plansichter</v>
          </cell>
          <cell r="G584" t="str">
            <v>Moulin</v>
          </cell>
          <cell r="H584" t="str">
            <v>Etage 5</v>
          </cell>
        </row>
        <row r="585">
          <cell r="E585">
            <v>947</v>
          </cell>
          <cell r="F585" t="str">
            <v>Sasseur</v>
          </cell>
          <cell r="G585" t="str">
            <v>Moulin</v>
          </cell>
          <cell r="H585" t="str">
            <v>Etage 4</v>
          </cell>
        </row>
        <row r="586">
          <cell r="E586">
            <v>948</v>
          </cell>
          <cell r="F586" t="str">
            <v>Sasseur</v>
          </cell>
          <cell r="G586" t="str">
            <v>Moulin</v>
          </cell>
          <cell r="H586" t="str">
            <v>Etage 4</v>
          </cell>
        </row>
        <row r="587">
          <cell r="E587">
            <v>949</v>
          </cell>
          <cell r="F587" t="str">
            <v>Sasseur</v>
          </cell>
          <cell r="G587" t="str">
            <v>Moulin</v>
          </cell>
          <cell r="H587" t="str">
            <v>Etage 4</v>
          </cell>
        </row>
        <row r="588">
          <cell r="E588">
            <v>951</v>
          </cell>
          <cell r="F588" t="str">
            <v>Filtre pneumatique orge</v>
          </cell>
          <cell r="G588" t="str">
            <v>Moulin</v>
          </cell>
          <cell r="H588" t="str">
            <v>Etage 6</v>
          </cell>
        </row>
        <row r="589">
          <cell r="E589">
            <v>952</v>
          </cell>
          <cell r="F589" t="str">
            <v>Suppresseur Orge</v>
          </cell>
          <cell r="G589" t="str">
            <v>Moulin</v>
          </cell>
          <cell r="H589" t="str">
            <v>Etage 6</v>
          </cell>
        </row>
        <row r="590">
          <cell r="E590">
            <v>954</v>
          </cell>
          <cell r="F590" t="str">
            <v xml:space="preserve">Ecluse </v>
          </cell>
          <cell r="G590" t="str">
            <v>Moulin</v>
          </cell>
          <cell r="H590" t="str">
            <v>Etage 6</v>
          </cell>
        </row>
        <row r="591">
          <cell r="E591">
            <v>955</v>
          </cell>
          <cell r="F591" t="str">
            <v>Filtre pneumatique orge</v>
          </cell>
          <cell r="G591" t="str">
            <v>Moulin</v>
          </cell>
          <cell r="H591" t="str">
            <v>Etage 6</v>
          </cell>
        </row>
        <row r="592">
          <cell r="E592">
            <v>956</v>
          </cell>
          <cell r="F592" t="str">
            <v>Suppresseur Orge</v>
          </cell>
          <cell r="G592" t="str">
            <v>Moulin</v>
          </cell>
          <cell r="H592" t="str">
            <v>Etage 6</v>
          </cell>
        </row>
        <row r="593">
          <cell r="E593">
            <v>957</v>
          </cell>
          <cell r="F593" t="str">
            <v>Aspirateur</v>
          </cell>
          <cell r="G593" t="str">
            <v>Moulin</v>
          </cell>
          <cell r="H593" t="str">
            <v>Etage 7</v>
          </cell>
        </row>
        <row r="594">
          <cell r="E594">
            <v>960</v>
          </cell>
          <cell r="F594" t="str">
            <v>Ecluse plansichter</v>
          </cell>
          <cell r="G594" t="str">
            <v>Moulin</v>
          </cell>
          <cell r="H594" t="str">
            <v>Etage 5</v>
          </cell>
        </row>
        <row r="595">
          <cell r="E595">
            <v>961</v>
          </cell>
          <cell r="F595" t="str">
            <v>Ecluse plansichter</v>
          </cell>
          <cell r="G595" t="str">
            <v>Moulin</v>
          </cell>
          <cell r="H595" t="str">
            <v>Etage 5</v>
          </cell>
        </row>
        <row r="596">
          <cell r="E596">
            <v>962</v>
          </cell>
          <cell r="F596" t="str">
            <v>Bascule Tchich</v>
          </cell>
          <cell r="G596" t="str">
            <v>Moulin</v>
          </cell>
          <cell r="H596" t="str">
            <v>Etage 2</v>
          </cell>
        </row>
        <row r="597">
          <cell r="E597">
            <v>963</v>
          </cell>
          <cell r="F597" t="str">
            <v>Bascule Malthouth</v>
          </cell>
          <cell r="G597" t="str">
            <v>Moulin</v>
          </cell>
          <cell r="H597" t="str">
            <v>Etage 2</v>
          </cell>
        </row>
        <row r="598">
          <cell r="E598">
            <v>964</v>
          </cell>
          <cell r="F598" t="str">
            <v>Bascule Chorba</v>
          </cell>
          <cell r="G598" t="str">
            <v>Moulin</v>
          </cell>
          <cell r="H598" t="str">
            <v>Etage 1</v>
          </cell>
        </row>
        <row r="599">
          <cell r="E599">
            <v>965</v>
          </cell>
          <cell r="F599" t="str">
            <v>Bascule Son Orge</v>
          </cell>
          <cell r="G599" t="str">
            <v>Moulin</v>
          </cell>
          <cell r="H599" t="str">
            <v>Etage 1</v>
          </cell>
        </row>
        <row r="600">
          <cell r="E600">
            <v>972</v>
          </cell>
          <cell r="F600" t="str">
            <v>Citerne de refus</v>
          </cell>
          <cell r="G600" t="str">
            <v>Moulin</v>
          </cell>
        </row>
        <row r="601">
          <cell r="E601" t="str">
            <v>117T0</v>
          </cell>
          <cell r="F601" t="str">
            <v>Trieuse optique blé tendre</v>
          </cell>
          <cell r="G601" t="str">
            <v>Moulin</v>
          </cell>
          <cell r="H601" t="str">
            <v>Etage 4</v>
          </cell>
        </row>
        <row r="602">
          <cell r="E602" t="str">
            <v>301.1</v>
          </cell>
          <cell r="F602" t="str">
            <v>App cylindre farine B1</v>
          </cell>
          <cell r="G602" t="str">
            <v>Moulin</v>
          </cell>
          <cell r="H602" t="str">
            <v>Etage 2</v>
          </cell>
        </row>
        <row r="603">
          <cell r="E603" t="str">
            <v>301.2</v>
          </cell>
          <cell r="F603" t="str">
            <v>App cylindre farine B1</v>
          </cell>
          <cell r="G603" t="str">
            <v>Moulin</v>
          </cell>
          <cell r="H603" t="str">
            <v>Etage 2</v>
          </cell>
        </row>
        <row r="604">
          <cell r="E604" t="str">
            <v>301.3</v>
          </cell>
          <cell r="F604" t="str">
            <v>App cylindre farine B2</v>
          </cell>
          <cell r="G604" t="str">
            <v>Moulin</v>
          </cell>
          <cell r="H604" t="str">
            <v>Etage 2</v>
          </cell>
        </row>
        <row r="605">
          <cell r="E605" t="str">
            <v>301.4</v>
          </cell>
          <cell r="F605" t="str">
            <v>App cylindre farine B2</v>
          </cell>
          <cell r="G605" t="str">
            <v>Moulin</v>
          </cell>
          <cell r="H605" t="str">
            <v>Etage 2</v>
          </cell>
        </row>
        <row r="606">
          <cell r="E606" t="str">
            <v>302.1</v>
          </cell>
          <cell r="F606" t="str">
            <v>App cylindre farine C1</v>
          </cell>
          <cell r="G606" t="str">
            <v>Moulin</v>
          </cell>
          <cell r="H606" t="str">
            <v>Etage 2</v>
          </cell>
        </row>
        <row r="607">
          <cell r="E607" t="str">
            <v>302.2</v>
          </cell>
          <cell r="F607" t="str">
            <v>App cylindre farine C1</v>
          </cell>
          <cell r="G607" t="str">
            <v>Moulin</v>
          </cell>
          <cell r="H607" t="str">
            <v>Etage 2</v>
          </cell>
        </row>
        <row r="608">
          <cell r="E608" t="str">
            <v>303.1</v>
          </cell>
          <cell r="F608" t="str">
            <v>App cylindre farine B4f</v>
          </cell>
          <cell r="G608" t="str">
            <v>Moulin</v>
          </cell>
          <cell r="H608" t="str">
            <v>Etage 2</v>
          </cell>
        </row>
        <row r="609">
          <cell r="E609" t="str">
            <v>303.2</v>
          </cell>
          <cell r="F609" t="str">
            <v>App cylindre farine B4g</v>
          </cell>
          <cell r="G609" t="str">
            <v>Moulin</v>
          </cell>
          <cell r="H609" t="str">
            <v>Etage 2</v>
          </cell>
        </row>
        <row r="610">
          <cell r="E610" t="str">
            <v>304.1</v>
          </cell>
          <cell r="F610" t="str">
            <v>App cylindre farine B5f</v>
          </cell>
          <cell r="G610" t="str">
            <v>Moulin</v>
          </cell>
          <cell r="H610" t="str">
            <v>Etage 2</v>
          </cell>
        </row>
        <row r="611">
          <cell r="E611" t="str">
            <v>304.2</v>
          </cell>
          <cell r="F611" t="str">
            <v>App cylindre farine B5g</v>
          </cell>
          <cell r="G611" t="str">
            <v>Moulin</v>
          </cell>
          <cell r="H611" t="str">
            <v>Etage 2</v>
          </cell>
        </row>
        <row r="612">
          <cell r="E612" t="str">
            <v>305.1</v>
          </cell>
          <cell r="F612" t="str">
            <v>App cylindre farine C2</v>
          </cell>
          <cell r="G612" t="str">
            <v>Moulin</v>
          </cell>
          <cell r="H612" t="str">
            <v>Etage 2</v>
          </cell>
        </row>
        <row r="613">
          <cell r="E613" t="str">
            <v>305.2</v>
          </cell>
          <cell r="F613" t="str">
            <v>App cylindre farine C2</v>
          </cell>
          <cell r="G613" t="str">
            <v>Moulin</v>
          </cell>
          <cell r="H613" t="str">
            <v>Etage 2</v>
          </cell>
        </row>
        <row r="614">
          <cell r="E614" t="str">
            <v>306.1</v>
          </cell>
          <cell r="F614" t="str">
            <v>App cylindre farine C5</v>
          </cell>
          <cell r="G614" t="str">
            <v>Moulin</v>
          </cell>
          <cell r="H614" t="str">
            <v>Etage 2</v>
          </cell>
        </row>
        <row r="615">
          <cell r="E615" t="str">
            <v>306.2</v>
          </cell>
          <cell r="F615" t="str">
            <v>App cylindre farine C5</v>
          </cell>
          <cell r="G615" t="str">
            <v>Moulin</v>
          </cell>
          <cell r="H615" t="str">
            <v>Etage 2</v>
          </cell>
        </row>
        <row r="616">
          <cell r="E616" t="str">
            <v>307.1</v>
          </cell>
          <cell r="F616" t="str">
            <v>App cylindre farine C6</v>
          </cell>
          <cell r="G616" t="str">
            <v>Moulin</v>
          </cell>
          <cell r="H616" t="str">
            <v>Etage 2</v>
          </cell>
        </row>
        <row r="617">
          <cell r="E617" t="str">
            <v>307.2</v>
          </cell>
          <cell r="F617" t="str">
            <v>App cylindre farine C6</v>
          </cell>
          <cell r="G617" t="str">
            <v>Moulin</v>
          </cell>
          <cell r="H617" t="str">
            <v>Etage 2</v>
          </cell>
        </row>
        <row r="618">
          <cell r="E618" t="str">
            <v>308.1</v>
          </cell>
          <cell r="F618" t="str">
            <v>App cylindre farine C7</v>
          </cell>
          <cell r="G618" t="str">
            <v>Moulin</v>
          </cell>
          <cell r="H618" t="str">
            <v>Etage 2</v>
          </cell>
        </row>
        <row r="619">
          <cell r="E619" t="str">
            <v>308.2</v>
          </cell>
          <cell r="F619" t="str">
            <v>App cylindre farine R4</v>
          </cell>
          <cell r="G619" t="str">
            <v>Moulin</v>
          </cell>
          <cell r="H619" t="str">
            <v>Etage 2</v>
          </cell>
        </row>
        <row r="620">
          <cell r="E620" t="str">
            <v>309.1</v>
          </cell>
          <cell r="F620" t="str">
            <v>App cylindre farine B3f</v>
          </cell>
          <cell r="G620" t="str">
            <v>Moulin</v>
          </cell>
          <cell r="H620" t="str">
            <v>Etage 2</v>
          </cell>
        </row>
        <row r="621">
          <cell r="E621" t="str">
            <v>309.2</v>
          </cell>
          <cell r="F621" t="str">
            <v>App cylindre farine B3g</v>
          </cell>
          <cell r="G621" t="str">
            <v>Moulin</v>
          </cell>
          <cell r="H621" t="str">
            <v>Etage 2</v>
          </cell>
        </row>
        <row r="622">
          <cell r="E622" t="str">
            <v>310.1</v>
          </cell>
          <cell r="F622" t="str">
            <v>App cylindre farine R1g</v>
          </cell>
          <cell r="G622" t="str">
            <v>Moulin</v>
          </cell>
          <cell r="H622" t="str">
            <v>Etage 2</v>
          </cell>
        </row>
        <row r="623">
          <cell r="E623" t="str">
            <v>310.2</v>
          </cell>
          <cell r="F623" t="str">
            <v>App cylindre farine R1g</v>
          </cell>
          <cell r="G623" t="str">
            <v>Moulin</v>
          </cell>
          <cell r="H623" t="str">
            <v>Etage 2</v>
          </cell>
        </row>
        <row r="624">
          <cell r="E624" t="str">
            <v>311.1</v>
          </cell>
          <cell r="F624" t="str">
            <v>App cylindre farine R1m</v>
          </cell>
          <cell r="G624" t="str">
            <v>Moulin</v>
          </cell>
          <cell r="H624" t="str">
            <v>Etage 2</v>
          </cell>
        </row>
        <row r="625">
          <cell r="E625" t="str">
            <v>311.2</v>
          </cell>
          <cell r="F625" t="str">
            <v>App cylindre farine R1m</v>
          </cell>
          <cell r="G625" t="str">
            <v>Moulin</v>
          </cell>
          <cell r="H625" t="str">
            <v>Etage 2</v>
          </cell>
        </row>
        <row r="626">
          <cell r="E626" t="str">
            <v>312.1</v>
          </cell>
          <cell r="F626" t="str">
            <v>App cylindre farine R1f</v>
          </cell>
          <cell r="G626" t="str">
            <v>Moulin</v>
          </cell>
          <cell r="H626" t="str">
            <v>Etage 2</v>
          </cell>
        </row>
        <row r="627">
          <cell r="E627" t="str">
            <v>312.2</v>
          </cell>
          <cell r="F627" t="str">
            <v>App cylindre farine R1f</v>
          </cell>
          <cell r="G627" t="str">
            <v>Moulin</v>
          </cell>
          <cell r="H627" t="str">
            <v>Etage 2</v>
          </cell>
        </row>
        <row r="628">
          <cell r="E628" t="str">
            <v>313.1</v>
          </cell>
          <cell r="F628" t="str">
            <v>App cylindre farine R2</v>
          </cell>
          <cell r="G628" t="str">
            <v>Moulin</v>
          </cell>
          <cell r="H628" t="str">
            <v>Etage 2</v>
          </cell>
        </row>
        <row r="629">
          <cell r="E629" t="str">
            <v>313.2</v>
          </cell>
          <cell r="F629" t="str">
            <v>App cylindre farine R2</v>
          </cell>
          <cell r="G629" t="str">
            <v>Moulin</v>
          </cell>
          <cell r="H629" t="str">
            <v>Etage 2</v>
          </cell>
        </row>
        <row r="630">
          <cell r="E630" t="str">
            <v>314.1</v>
          </cell>
          <cell r="F630" t="str">
            <v>App cylindre farine R3</v>
          </cell>
          <cell r="G630" t="str">
            <v>Moulin</v>
          </cell>
          <cell r="H630" t="str">
            <v>Etage 2</v>
          </cell>
        </row>
        <row r="631">
          <cell r="E631" t="str">
            <v>314.2</v>
          </cell>
          <cell r="F631" t="str">
            <v>App cylindre farine R3</v>
          </cell>
          <cell r="G631" t="str">
            <v>Moulin</v>
          </cell>
          <cell r="H631" t="str">
            <v>Etage 2</v>
          </cell>
        </row>
        <row r="632">
          <cell r="E632" t="str">
            <v>315.1</v>
          </cell>
          <cell r="F632" t="str">
            <v>App cylindre farine C3</v>
          </cell>
          <cell r="G632" t="str">
            <v>Moulin</v>
          </cell>
          <cell r="H632" t="str">
            <v>Etage 2</v>
          </cell>
        </row>
        <row r="633">
          <cell r="E633" t="str">
            <v>315.2</v>
          </cell>
          <cell r="F633" t="str">
            <v>App cylindre farine C3</v>
          </cell>
          <cell r="G633" t="str">
            <v>Moulin</v>
          </cell>
          <cell r="H633" t="str">
            <v>Etage 2</v>
          </cell>
        </row>
        <row r="634">
          <cell r="E634" t="str">
            <v>316.1</v>
          </cell>
          <cell r="F634" t="str">
            <v>App cylindre farine C4</v>
          </cell>
          <cell r="G634" t="str">
            <v>Moulin</v>
          </cell>
          <cell r="H634" t="str">
            <v>Etage 2</v>
          </cell>
        </row>
        <row r="635">
          <cell r="E635" t="str">
            <v>316.2</v>
          </cell>
          <cell r="F635" t="str">
            <v>App cylindre farine C4</v>
          </cell>
          <cell r="G635" t="str">
            <v>Moulin</v>
          </cell>
          <cell r="H635" t="str">
            <v>Etage 2</v>
          </cell>
        </row>
        <row r="636">
          <cell r="E636" t="str">
            <v>522T0</v>
          </cell>
          <cell r="F636" t="str">
            <v>Trieuse optique blé dur</v>
          </cell>
          <cell r="G636" t="str">
            <v>Moulin</v>
          </cell>
          <cell r="H636" t="str">
            <v>Etage 4</v>
          </cell>
        </row>
        <row r="637">
          <cell r="E637" t="str">
            <v>656T0</v>
          </cell>
          <cell r="F637" t="str">
            <v>Trieuse optique blé dur</v>
          </cell>
          <cell r="G637" t="str">
            <v>Moulin</v>
          </cell>
          <cell r="H637" t="str">
            <v>Etage 4</v>
          </cell>
        </row>
        <row r="638">
          <cell r="E638" t="str">
            <v>801.1</v>
          </cell>
          <cell r="F638" t="str">
            <v>App cylindre semoule B1</v>
          </cell>
          <cell r="G638" t="str">
            <v>Moulin</v>
          </cell>
          <cell r="H638" t="str">
            <v>Etage 2</v>
          </cell>
        </row>
        <row r="639">
          <cell r="E639" t="str">
            <v>801.2</v>
          </cell>
          <cell r="F639" t="str">
            <v>App cylindre semoule B1</v>
          </cell>
          <cell r="G639" t="str">
            <v>Moulin</v>
          </cell>
          <cell r="H639" t="str">
            <v>Etage 2</v>
          </cell>
        </row>
        <row r="640">
          <cell r="E640" t="str">
            <v>801.3</v>
          </cell>
          <cell r="F640" t="str">
            <v>App cylindre semoule B1</v>
          </cell>
          <cell r="G640" t="str">
            <v>Moulin</v>
          </cell>
          <cell r="H640" t="str">
            <v>Etage 2</v>
          </cell>
        </row>
        <row r="641">
          <cell r="E641" t="str">
            <v>801.4</v>
          </cell>
          <cell r="F641" t="str">
            <v>App cylindre semoule B1</v>
          </cell>
          <cell r="G641" t="str">
            <v>Moulin</v>
          </cell>
          <cell r="H641" t="str">
            <v>Etage 2</v>
          </cell>
        </row>
        <row r="642">
          <cell r="E642" t="str">
            <v>802.1</v>
          </cell>
          <cell r="F642" t="str">
            <v>App cylindre semoule B1</v>
          </cell>
          <cell r="G642" t="str">
            <v>Moulin</v>
          </cell>
          <cell r="H642" t="str">
            <v>Etage 2</v>
          </cell>
        </row>
        <row r="643">
          <cell r="E643" t="str">
            <v>802.2</v>
          </cell>
          <cell r="F643" t="str">
            <v>App cylindre semoule B1</v>
          </cell>
          <cell r="G643" t="str">
            <v>Moulin</v>
          </cell>
          <cell r="H643" t="str">
            <v>Etage 2</v>
          </cell>
        </row>
        <row r="644">
          <cell r="E644" t="str">
            <v>802.3</v>
          </cell>
          <cell r="F644" t="str">
            <v>App cylindre semoule B1</v>
          </cell>
          <cell r="G644" t="str">
            <v>Moulin</v>
          </cell>
          <cell r="H644" t="str">
            <v>Etage 2</v>
          </cell>
        </row>
        <row r="645">
          <cell r="E645" t="str">
            <v>802.4</v>
          </cell>
          <cell r="F645" t="str">
            <v>App cylindre semoule B1</v>
          </cell>
          <cell r="G645" t="str">
            <v>Moulin</v>
          </cell>
          <cell r="H645" t="str">
            <v>Etage 2</v>
          </cell>
        </row>
        <row r="646">
          <cell r="E646" t="str">
            <v>803.1</v>
          </cell>
          <cell r="F646" t="str">
            <v>Appareil à cylindre semoule</v>
          </cell>
          <cell r="G646" t="str">
            <v>Moulin</v>
          </cell>
          <cell r="H646" t="str">
            <v>Etage 2</v>
          </cell>
        </row>
        <row r="647">
          <cell r="E647" t="str">
            <v>803.2</v>
          </cell>
          <cell r="F647" t="str">
            <v>Appareil à cylindre semoule</v>
          </cell>
          <cell r="G647" t="str">
            <v>Moulin</v>
          </cell>
          <cell r="H647" t="str">
            <v>Etage 2</v>
          </cell>
        </row>
        <row r="648">
          <cell r="E648" t="str">
            <v>804.1</v>
          </cell>
          <cell r="F648" t="str">
            <v>Appareil à cylindre semoule</v>
          </cell>
          <cell r="G648" t="str">
            <v>Moulin</v>
          </cell>
          <cell r="H648" t="str">
            <v>Etage 2</v>
          </cell>
        </row>
        <row r="649">
          <cell r="E649" t="str">
            <v>804.2</v>
          </cell>
          <cell r="F649" t="str">
            <v>Appareil à cylindre semoule</v>
          </cell>
          <cell r="G649" t="str">
            <v>Moulin</v>
          </cell>
          <cell r="H649" t="str">
            <v>Etage 2</v>
          </cell>
        </row>
        <row r="650">
          <cell r="E650" t="str">
            <v>805.1</v>
          </cell>
          <cell r="F650" t="str">
            <v>Appareil à cylindre semoule</v>
          </cell>
          <cell r="G650" t="str">
            <v>Moulin</v>
          </cell>
          <cell r="H650" t="str">
            <v>Etage 2</v>
          </cell>
        </row>
        <row r="651">
          <cell r="E651" t="str">
            <v>805.2</v>
          </cell>
          <cell r="F651" t="str">
            <v>Appareil à cylindre semoule</v>
          </cell>
          <cell r="G651" t="str">
            <v>Moulin</v>
          </cell>
          <cell r="H651" t="str">
            <v>Etage 2</v>
          </cell>
        </row>
        <row r="652">
          <cell r="E652" t="str">
            <v>806.1</v>
          </cell>
          <cell r="F652" t="str">
            <v>Appareil à cylindre semoule</v>
          </cell>
          <cell r="G652" t="str">
            <v>Moulin</v>
          </cell>
          <cell r="H652" t="str">
            <v>Etage 2</v>
          </cell>
        </row>
        <row r="653">
          <cell r="E653" t="str">
            <v>806.2</v>
          </cell>
          <cell r="F653" t="str">
            <v>Appareil à cylindre semoule</v>
          </cell>
          <cell r="G653" t="str">
            <v>Moulin</v>
          </cell>
          <cell r="H653" t="str">
            <v>Etage 2</v>
          </cell>
        </row>
        <row r="654">
          <cell r="E654" t="str">
            <v>807.1</v>
          </cell>
          <cell r="F654" t="str">
            <v>Appareil à cylindre semoule</v>
          </cell>
          <cell r="G654" t="str">
            <v>Moulin</v>
          </cell>
          <cell r="H654" t="str">
            <v>Etage 2</v>
          </cell>
        </row>
        <row r="655">
          <cell r="E655" t="str">
            <v>807.2</v>
          </cell>
          <cell r="F655" t="str">
            <v>Appareil à cylindre semoule</v>
          </cell>
          <cell r="G655" t="str">
            <v>Moulin</v>
          </cell>
          <cell r="H655" t="str">
            <v>Etage 2</v>
          </cell>
        </row>
        <row r="656">
          <cell r="E656" t="str">
            <v>808.1</v>
          </cell>
          <cell r="F656" t="str">
            <v>Appareil à cylindre semoule</v>
          </cell>
          <cell r="G656" t="str">
            <v>Moulin</v>
          </cell>
          <cell r="H656" t="str">
            <v>Etage 2</v>
          </cell>
        </row>
        <row r="657">
          <cell r="E657" t="str">
            <v>808.2</v>
          </cell>
          <cell r="F657" t="str">
            <v>Appareil à cylindre semoule</v>
          </cell>
          <cell r="G657" t="str">
            <v>Moulin</v>
          </cell>
          <cell r="H657" t="str">
            <v>Etage 2</v>
          </cell>
        </row>
        <row r="658">
          <cell r="E658" t="str">
            <v>809.1</v>
          </cell>
          <cell r="F658" t="str">
            <v>Appareil à cylindre semoule</v>
          </cell>
          <cell r="G658" t="str">
            <v>Moulin</v>
          </cell>
          <cell r="H658" t="str">
            <v>Etage 2</v>
          </cell>
        </row>
        <row r="659">
          <cell r="E659" t="str">
            <v>809.2</v>
          </cell>
          <cell r="F659" t="str">
            <v>Appareil à cylindre semoule</v>
          </cell>
          <cell r="G659" t="str">
            <v>Moulin</v>
          </cell>
          <cell r="H659" t="str">
            <v>Etage 2</v>
          </cell>
        </row>
        <row r="660">
          <cell r="E660" t="str">
            <v>810.1</v>
          </cell>
          <cell r="F660" t="str">
            <v>Appareil à cylindre semoule</v>
          </cell>
          <cell r="G660" t="str">
            <v>Moulin</v>
          </cell>
          <cell r="H660" t="str">
            <v>Etage 2</v>
          </cell>
        </row>
        <row r="661">
          <cell r="E661" t="str">
            <v>810.2</v>
          </cell>
          <cell r="F661" t="str">
            <v>Appareil à cylindre semoule</v>
          </cell>
          <cell r="G661" t="str">
            <v>Moulin</v>
          </cell>
          <cell r="H661" t="str">
            <v>Etage 2</v>
          </cell>
        </row>
        <row r="662">
          <cell r="E662" t="str">
            <v>811.1</v>
          </cell>
          <cell r="F662" t="str">
            <v>Appareil à cylindre semoule</v>
          </cell>
          <cell r="G662" t="str">
            <v>Moulin</v>
          </cell>
          <cell r="H662" t="str">
            <v>Etage 2</v>
          </cell>
        </row>
        <row r="663">
          <cell r="E663" t="str">
            <v>811.2</v>
          </cell>
          <cell r="F663" t="str">
            <v>Appareil à cylindre semoule</v>
          </cell>
          <cell r="G663" t="str">
            <v>Moulin</v>
          </cell>
          <cell r="H663" t="str">
            <v>Etage 2</v>
          </cell>
        </row>
        <row r="664">
          <cell r="E664" t="str">
            <v>812.1</v>
          </cell>
          <cell r="F664" t="str">
            <v>Appareil à cylindre semoule</v>
          </cell>
          <cell r="G664" t="str">
            <v>Moulin</v>
          </cell>
          <cell r="H664" t="str">
            <v>Etage 2</v>
          </cell>
        </row>
        <row r="665">
          <cell r="E665" t="str">
            <v>812.2</v>
          </cell>
          <cell r="F665" t="str">
            <v>Appareil à cylindre semoule</v>
          </cell>
          <cell r="G665" t="str">
            <v>Moulin</v>
          </cell>
          <cell r="H665" t="str">
            <v>Etage 2</v>
          </cell>
        </row>
        <row r="666">
          <cell r="E666" t="str">
            <v>813.1</v>
          </cell>
          <cell r="F666" t="str">
            <v>Appareil à cylindre semoule</v>
          </cell>
          <cell r="G666" t="str">
            <v>Moulin</v>
          </cell>
          <cell r="H666" t="str">
            <v>Etage 2</v>
          </cell>
        </row>
        <row r="667">
          <cell r="E667" t="str">
            <v>813.2</v>
          </cell>
          <cell r="F667" t="str">
            <v>Appareil à cylindre semoule</v>
          </cell>
          <cell r="G667" t="str">
            <v>Moulin</v>
          </cell>
          <cell r="H667" t="str">
            <v>Etage 2</v>
          </cell>
        </row>
        <row r="668">
          <cell r="E668" t="str">
            <v>814.1</v>
          </cell>
          <cell r="F668" t="str">
            <v>Appareil à cylindre semoule</v>
          </cell>
          <cell r="G668" t="str">
            <v>Moulin</v>
          </cell>
          <cell r="H668" t="str">
            <v>Etage 2</v>
          </cell>
        </row>
        <row r="669">
          <cell r="E669" t="str">
            <v>814.2</v>
          </cell>
          <cell r="F669" t="str">
            <v>Appareil à cylindre semoule</v>
          </cell>
          <cell r="G669" t="str">
            <v>Moulin</v>
          </cell>
          <cell r="H669" t="str">
            <v>Etage 2</v>
          </cell>
        </row>
        <row r="670">
          <cell r="E670" t="str">
            <v>815.1</v>
          </cell>
          <cell r="F670" t="str">
            <v>Appareil à cylindre semoule</v>
          </cell>
          <cell r="G670" t="str">
            <v>Moulin</v>
          </cell>
          <cell r="H670" t="str">
            <v>Etage 2</v>
          </cell>
        </row>
        <row r="671">
          <cell r="E671" t="str">
            <v>815.2</v>
          </cell>
          <cell r="F671" t="str">
            <v>Appareil à cylindre semoule</v>
          </cell>
          <cell r="G671" t="str">
            <v>Moulin</v>
          </cell>
          <cell r="H671" t="str">
            <v>Etage 2</v>
          </cell>
        </row>
        <row r="672">
          <cell r="E672" t="str">
            <v>816.1</v>
          </cell>
          <cell r="F672" t="str">
            <v>Appareil à cylindre semoule</v>
          </cell>
          <cell r="G672" t="str">
            <v>Moulin</v>
          </cell>
          <cell r="H672" t="str">
            <v>Etage 2</v>
          </cell>
        </row>
        <row r="673">
          <cell r="E673" t="str">
            <v>816.2</v>
          </cell>
          <cell r="F673" t="str">
            <v>Appareil à cylindre semoule</v>
          </cell>
          <cell r="G673" t="str">
            <v>Moulin</v>
          </cell>
          <cell r="H673" t="str">
            <v>Etage 2</v>
          </cell>
        </row>
        <row r="674">
          <cell r="E674" t="str">
            <v>817.1</v>
          </cell>
          <cell r="F674" t="str">
            <v>Appareil à cylindre semoule</v>
          </cell>
          <cell r="G674" t="str">
            <v>Moulin</v>
          </cell>
          <cell r="H674" t="str">
            <v>Etage 2</v>
          </cell>
        </row>
        <row r="675">
          <cell r="E675" t="str">
            <v>817.2</v>
          </cell>
          <cell r="F675" t="str">
            <v>Appareil à cylindre semoule</v>
          </cell>
          <cell r="G675" t="str">
            <v>Moulin</v>
          </cell>
          <cell r="H675" t="str">
            <v>Etage 2</v>
          </cell>
        </row>
        <row r="676">
          <cell r="E676" t="str">
            <v>819.1</v>
          </cell>
          <cell r="F676" t="str">
            <v>Appareil à cylindre semoule</v>
          </cell>
          <cell r="G676" t="str">
            <v>Moulin</v>
          </cell>
          <cell r="H676" t="str">
            <v>Etage 2</v>
          </cell>
        </row>
        <row r="677">
          <cell r="E677" t="str">
            <v>819.2</v>
          </cell>
          <cell r="F677" t="str">
            <v>Appareil à cylindre semoule</v>
          </cell>
          <cell r="G677" t="str">
            <v>Moulin</v>
          </cell>
          <cell r="H677" t="str">
            <v>Etage 2</v>
          </cell>
        </row>
        <row r="678">
          <cell r="E678" t="str">
            <v>943.1</v>
          </cell>
          <cell r="F678" t="str">
            <v>Appareil à cylindre orge B1</v>
          </cell>
          <cell r="G678" t="str">
            <v>Moulin</v>
          </cell>
          <cell r="H678" t="str">
            <v>Etage 2</v>
          </cell>
        </row>
        <row r="679">
          <cell r="E679" t="str">
            <v>943.2</v>
          </cell>
          <cell r="F679" t="str">
            <v>Appareil à cylindre orge B1</v>
          </cell>
          <cell r="G679" t="str">
            <v>Moulin</v>
          </cell>
          <cell r="H679" t="str">
            <v>Etage 2</v>
          </cell>
        </row>
        <row r="680">
          <cell r="E680" t="str">
            <v>944.1</v>
          </cell>
          <cell r="F680" t="str">
            <v>Appareil à cylindre orge B2</v>
          </cell>
          <cell r="G680" t="str">
            <v>Moulin</v>
          </cell>
          <cell r="H680" t="str">
            <v>Etage 2</v>
          </cell>
        </row>
        <row r="681">
          <cell r="E681" t="str">
            <v>944.2</v>
          </cell>
          <cell r="F681" t="str">
            <v>Appareil à cylindre orge D1</v>
          </cell>
          <cell r="G681" t="str">
            <v>Moulin</v>
          </cell>
          <cell r="H681" t="str">
            <v>Etage 2</v>
          </cell>
        </row>
        <row r="682">
          <cell r="E682" t="str">
            <v>945.1</v>
          </cell>
          <cell r="F682" t="str">
            <v>Appareil à cylindre orge B3</v>
          </cell>
          <cell r="G682" t="str">
            <v>Moulin</v>
          </cell>
          <cell r="H682" t="str">
            <v>Etage 2</v>
          </cell>
        </row>
        <row r="683">
          <cell r="E683" t="str">
            <v>945.2</v>
          </cell>
          <cell r="F683" t="str">
            <v>Appareil à cylindre orge D2</v>
          </cell>
          <cell r="G683" t="str">
            <v>Moulin</v>
          </cell>
          <cell r="H683" t="str">
            <v>Etage 2</v>
          </cell>
        </row>
        <row r="684">
          <cell r="F684" t="str">
            <v xml:space="preserve">Citerne d'eau labo </v>
          </cell>
          <cell r="G684" t="str">
            <v>Moulin</v>
          </cell>
          <cell r="H684" t="str">
            <v>Etage 2</v>
          </cell>
        </row>
        <row r="685">
          <cell r="E685" t="str">
            <v>DE301</v>
          </cell>
          <cell r="F685" t="str">
            <v>Déviation électropneumatique</v>
          </cell>
          <cell r="G685" t="str">
            <v>Moulin</v>
          </cell>
          <cell r="H685" t="str">
            <v>Etage 5</v>
          </cell>
        </row>
        <row r="686">
          <cell r="E686" t="str">
            <v>DE302</v>
          </cell>
          <cell r="F686" t="str">
            <v>Déviation électropneumatique</v>
          </cell>
          <cell r="G686" t="str">
            <v>Moulin</v>
          </cell>
          <cell r="H686" t="str">
            <v>Etage 5</v>
          </cell>
        </row>
        <row r="687">
          <cell r="E687" t="str">
            <v>DE303</v>
          </cell>
          <cell r="F687" t="str">
            <v>Déviation électropneumatique</v>
          </cell>
          <cell r="G687" t="str">
            <v>Moulin</v>
          </cell>
          <cell r="H687" t="str">
            <v>Etage 5</v>
          </cell>
        </row>
        <row r="688">
          <cell r="E688" t="str">
            <v>DE304</v>
          </cell>
          <cell r="F688" t="str">
            <v>Déviation électropneumatique</v>
          </cell>
          <cell r="G688" t="str">
            <v>Moulin</v>
          </cell>
          <cell r="H688" t="str">
            <v>Etage 5</v>
          </cell>
        </row>
        <row r="689">
          <cell r="E689" t="str">
            <v>DE305</v>
          </cell>
          <cell r="F689" t="str">
            <v>Déviation électropneumatique</v>
          </cell>
          <cell r="G689" t="str">
            <v>Moulin</v>
          </cell>
          <cell r="H689" t="str">
            <v>Etage 5</v>
          </cell>
        </row>
        <row r="690">
          <cell r="E690" t="str">
            <v>DE306</v>
          </cell>
          <cell r="F690" t="str">
            <v>Déviation électropneumatique</v>
          </cell>
          <cell r="G690" t="str">
            <v>Moulin</v>
          </cell>
          <cell r="H690" t="str">
            <v>Etage 5</v>
          </cell>
        </row>
        <row r="691">
          <cell r="E691" t="str">
            <v>DE307</v>
          </cell>
          <cell r="F691" t="str">
            <v>Déviation électropneumatique</v>
          </cell>
          <cell r="G691" t="str">
            <v>Moulin</v>
          </cell>
          <cell r="H691" t="str">
            <v>Etage 5</v>
          </cell>
        </row>
        <row r="692">
          <cell r="E692" t="str">
            <v>DE308</v>
          </cell>
          <cell r="F692" t="str">
            <v>Déviation électropneumatique</v>
          </cell>
          <cell r="G692" t="str">
            <v>Moulin</v>
          </cell>
          <cell r="H692" t="str">
            <v>Etage 5</v>
          </cell>
        </row>
        <row r="693">
          <cell r="E693" t="str">
            <v>DE309</v>
          </cell>
          <cell r="F693" t="str">
            <v>Déviation électropneumatique</v>
          </cell>
          <cell r="G693" t="str">
            <v>Moulin</v>
          </cell>
          <cell r="H693" t="str">
            <v>Etage 5</v>
          </cell>
        </row>
        <row r="694">
          <cell r="E694" t="str">
            <v>DE310</v>
          </cell>
          <cell r="F694" t="str">
            <v>Déviation électropneumatique</v>
          </cell>
          <cell r="G694" t="str">
            <v>Moulin</v>
          </cell>
          <cell r="H694" t="str">
            <v>Etage 5</v>
          </cell>
        </row>
        <row r="695">
          <cell r="E695" t="str">
            <v>DE311</v>
          </cell>
          <cell r="F695" t="str">
            <v>Déviation électropneumatique</v>
          </cell>
          <cell r="G695" t="str">
            <v>Moulin</v>
          </cell>
          <cell r="H695" t="str">
            <v>Etage 5</v>
          </cell>
        </row>
        <row r="696">
          <cell r="E696" t="str">
            <v>DE312</v>
          </cell>
          <cell r="F696" t="str">
            <v>Déviation électropneumatique</v>
          </cell>
          <cell r="G696" t="str">
            <v>Moulin</v>
          </cell>
          <cell r="H696" t="str">
            <v>Etage 5</v>
          </cell>
        </row>
        <row r="697">
          <cell r="E697" t="str">
            <v>DE313</v>
          </cell>
          <cell r="F697" t="str">
            <v>Déviation électropneumatique</v>
          </cell>
          <cell r="G697" t="str">
            <v>Moulin</v>
          </cell>
          <cell r="H697" t="str">
            <v>Etage 5</v>
          </cell>
        </row>
        <row r="698">
          <cell r="E698" t="str">
            <v>DE314</v>
          </cell>
          <cell r="F698" t="str">
            <v>Déviation électropneumatique</v>
          </cell>
          <cell r="G698" t="str">
            <v>Moulin</v>
          </cell>
          <cell r="H698" t="str">
            <v>Etage 5</v>
          </cell>
        </row>
        <row r="699">
          <cell r="E699" t="str">
            <v>DE315</v>
          </cell>
          <cell r="F699" t="str">
            <v>Déviation électropneumatique</v>
          </cell>
          <cell r="G699" t="str">
            <v>Moulin</v>
          </cell>
          <cell r="H699" t="str">
            <v>Etage 5</v>
          </cell>
        </row>
        <row r="700">
          <cell r="E700" t="str">
            <v>DE794</v>
          </cell>
          <cell r="F700" t="str">
            <v>Déviation électropneumatique</v>
          </cell>
          <cell r="G700" t="str">
            <v>Moulin</v>
          </cell>
          <cell r="H700" t="str">
            <v>Etage 5</v>
          </cell>
        </row>
        <row r="701">
          <cell r="E701" t="str">
            <v>DE795</v>
          </cell>
          <cell r="F701" t="str">
            <v>Déviation électropneumatique</v>
          </cell>
          <cell r="G701" t="str">
            <v>Moulin</v>
          </cell>
          <cell r="H701" t="str">
            <v>Etage 5</v>
          </cell>
        </row>
        <row r="702">
          <cell r="E702">
            <v>82</v>
          </cell>
          <cell r="F702" t="str">
            <v xml:space="preserve">Suppresseur </v>
          </cell>
          <cell r="G702" t="str">
            <v>RECEPTION</v>
          </cell>
          <cell r="H702" t="str">
            <v>Etage 6</v>
          </cell>
        </row>
        <row r="703">
          <cell r="E703" t="str">
            <v>DOS101</v>
          </cell>
          <cell r="F703" t="str">
            <v xml:space="preserve">Doseur </v>
          </cell>
          <cell r="G703" t="str">
            <v>Moulin</v>
          </cell>
          <cell r="H703" t="str">
            <v>RDC</v>
          </cell>
        </row>
        <row r="704">
          <cell r="E704" t="str">
            <v>DOS401</v>
          </cell>
          <cell r="F704" t="str">
            <v xml:space="preserve">Doseur </v>
          </cell>
          <cell r="G704" t="str">
            <v>Moulin</v>
          </cell>
          <cell r="H704" t="str">
            <v>RDC</v>
          </cell>
        </row>
        <row r="705">
          <cell r="E705" t="str">
            <v>EM32</v>
          </cell>
          <cell r="F705" t="str">
            <v>Silo Tchich</v>
          </cell>
          <cell r="G705" t="str">
            <v>Moulin</v>
          </cell>
          <cell r="H705" t="str">
            <v>Etage 1</v>
          </cell>
        </row>
        <row r="706">
          <cell r="E706" t="str">
            <v>EM33</v>
          </cell>
          <cell r="F706" t="str">
            <v>Silo Maltouth</v>
          </cell>
          <cell r="G706" t="str">
            <v>Moulin</v>
          </cell>
          <cell r="H706" t="str">
            <v>Etage 1</v>
          </cell>
        </row>
        <row r="707">
          <cell r="E707" t="str">
            <v>EM35</v>
          </cell>
          <cell r="F707" t="str">
            <v>Silo Chorba</v>
          </cell>
          <cell r="G707" t="str">
            <v>Moulin</v>
          </cell>
          <cell r="H707" t="str">
            <v>Etage 1</v>
          </cell>
        </row>
        <row r="708">
          <cell r="E708" t="str">
            <v>PA01</v>
          </cell>
          <cell r="F708" t="str">
            <v>Pompe à eau</v>
          </cell>
          <cell r="G708" t="str">
            <v>Moulin</v>
          </cell>
          <cell r="H708" t="str">
            <v>Etage 1</v>
          </cell>
        </row>
        <row r="709">
          <cell r="E709" t="str">
            <v>PA02</v>
          </cell>
          <cell r="F709" t="str">
            <v>Pompe à eau</v>
          </cell>
          <cell r="G709" t="str">
            <v>Moulin</v>
          </cell>
          <cell r="H709" t="str">
            <v>Etage 1</v>
          </cell>
        </row>
        <row r="710">
          <cell r="E710" t="str">
            <v>PA03</v>
          </cell>
          <cell r="F710" t="str">
            <v>Pompe à eau</v>
          </cell>
          <cell r="G710" t="str">
            <v>Moulin</v>
          </cell>
          <cell r="H710" t="str">
            <v>Etage 6</v>
          </cell>
        </row>
        <row r="711">
          <cell r="E711" t="str">
            <v>SCM</v>
          </cell>
          <cell r="F711" t="str">
            <v>Salle commande Moulin</v>
          </cell>
          <cell r="G711" t="str">
            <v>Moulin</v>
          </cell>
          <cell r="H711" t="str">
            <v>Etage 2</v>
          </cell>
        </row>
        <row r="712">
          <cell r="E712" t="str">
            <v>SN01</v>
          </cell>
          <cell r="F712" t="str">
            <v>Silo 1er nettoyage semoule</v>
          </cell>
          <cell r="G712" t="str">
            <v>Moulin</v>
          </cell>
          <cell r="H712" t="str">
            <v>Etage 2</v>
          </cell>
        </row>
        <row r="713">
          <cell r="E713" t="str">
            <v>SN02</v>
          </cell>
          <cell r="F713" t="str">
            <v>Silo 1er nettoyage semoule</v>
          </cell>
          <cell r="G713" t="str">
            <v>Moulin</v>
          </cell>
          <cell r="H713" t="str">
            <v>Etage 2</v>
          </cell>
        </row>
        <row r="714">
          <cell r="E714" t="str">
            <v>SN03</v>
          </cell>
          <cell r="F714" t="str">
            <v>Silo 1er nettoyage semoule</v>
          </cell>
          <cell r="G714" t="str">
            <v>Moulin</v>
          </cell>
          <cell r="H714" t="str">
            <v>Etage 2</v>
          </cell>
        </row>
        <row r="715">
          <cell r="E715" t="str">
            <v>SN04</v>
          </cell>
          <cell r="F715" t="str">
            <v>Silo 1er nettoyage semoule</v>
          </cell>
          <cell r="G715" t="str">
            <v>Moulin</v>
          </cell>
          <cell r="H715" t="str">
            <v>Etage 2</v>
          </cell>
        </row>
        <row r="716">
          <cell r="E716" t="str">
            <v>SN05</v>
          </cell>
          <cell r="F716" t="str">
            <v>Silo 2eme nettoyage farine</v>
          </cell>
          <cell r="G716" t="str">
            <v>Moulin</v>
          </cell>
          <cell r="H716" t="str">
            <v>Etage 2</v>
          </cell>
        </row>
        <row r="717">
          <cell r="E717" t="str">
            <v>SN06</v>
          </cell>
          <cell r="F717" t="str">
            <v>Silo 2eme nettoyage farine</v>
          </cell>
          <cell r="G717" t="str">
            <v>Moulin</v>
          </cell>
          <cell r="H717" t="str">
            <v>Etage 2</v>
          </cell>
        </row>
        <row r="718">
          <cell r="E718" t="str">
            <v>SN07</v>
          </cell>
          <cell r="F718" t="str">
            <v>Silo 2eme nettoyage farine</v>
          </cell>
          <cell r="G718" t="str">
            <v>Moulin</v>
          </cell>
          <cell r="H718" t="str">
            <v>Etage 2</v>
          </cell>
        </row>
        <row r="719">
          <cell r="E719" t="str">
            <v>SN08</v>
          </cell>
          <cell r="F719" t="str">
            <v>Silo 2eme nettoyage farine</v>
          </cell>
          <cell r="G719" t="str">
            <v>Moulin</v>
          </cell>
          <cell r="H719" t="str">
            <v>Etage 2</v>
          </cell>
        </row>
        <row r="720">
          <cell r="E720" t="str">
            <v>SN09</v>
          </cell>
          <cell r="F720" t="str">
            <v>Silo 2eme nettoyage semoule</v>
          </cell>
          <cell r="G720" t="str">
            <v>Moulin</v>
          </cell>
          <cell r="H720" t="str">
            <v>Etage 2</v>
          </cell>
        </row>
        <row r="721">
          <cell r="E721" t="str">
            <v>SN10</v>
          </cell>
          <cell r="F721" t="str">
            <v>Silo 2eme nettoyage semoule</v>
          </cell>
          <cell r="G721" t="str">
            <v>Moulin</v>
          </cell>
          <cell r="H721" t="str">
            <v>Etage 2</v>
          </cell>
        </row>
        <row r="722">
          <cell r="E722" t="str">
            <v>SN100</v>
          </cell>
          <cell r="F722" t="str">
            <v>Silo 1er nettoyage farine</v>
          </cell>
          <cell r="G722" t="str">
            <v>Moulin</v>
          </cell>
          <cell r="H722" t="str">
            <v>Etage 2</v>
          </cell>
        </row>
        <row r="723">
          <cell r="E723" t="str">
            <v>SN11</v>
          </cell>
          <cell r="F723" t="str">
            <v>Silo 2eme nettoyage semoule</v>
          </cell>
          <cell r="G723" t="str">
            <v>Moulin</v>
          </cell>
          <cell r="H723" t="str">
            <v>Etage 2</v>
          </cell>
        </row>
        <row r="724">
          <cell r="E724" t="str">
            <v>SN12</v>
          </cell>
          <cell r="F724" t="str">
            <v>Silo 2eme nettoyage semoule</v>
          </cell>
          <cell r="G724" t="str">
            <v>Moulin</v>
          </cell>
          <cell r="H724" t="str">
            <v>Etage 2</v>
          </cell>
        </row>
        <row r="725">
          <cell r="E725" t="str">
            <v>SN200</v>
          </cell>
          <cell r="F725" t="str">
            <v>Silo 1er nettoyage farine</v>
          </cell>
          <cell r="G725" t="str">
            <v>Moulin</v>
          </cell>
          <cell r="H725" t="str">
            <v>Etage 2</v>
          </cell>
        </row>
        <row r="726">
          <cell r="E726" t="str">
            <v>S11</v>
          </cell>
          <cell r="F726" t="str">
            <v>Racleur</v>
          </cell>
          <cell r="G726" t="str">
            <v>Emballage</v>
          </cell>
          <cell r="H726" t="str">
            <v>Etage 1</v>
          </cell>
        </row>
        <row r="727">
          <cell r="E727" t="str">
            <v>S12</v>
          </cell>
          <cell r="F727" t="str">
            <v>Ventillateur</v>
          </cell>
          <cell r="G727" t="str">
            <v>Emballage</v>
          </cell>
          <cell r="H727" t="str">
            <v>Etage 1</v>
          </cell>
        </row>
        <row r="728">
          <cell r="E728" t="str">
            <v>S13</v>
          </cell>
          <cell r="F728" t="str">
            <v>Aspirateur</v>
          </cell>
          <cell r="G728" t="str">
            <v>Emballage</v>
          </cell>
          <cell r="H728" t="str">
            <v>Etage 2</v>
          </cell>
        </row>
        <row r="729">
          <cell r="E729">
            <v>20</v>
          </cell>
          <cell r="F729" t="str">
            <v>Transporteur à chaine</v>
          </cell>
          <cell r="G729" t="str">
            <v>RECEPTION</v>
          </cell>
          <cell r="H729" t="str">
            <v>EXT</v>
          </cell>
        </row>
        <row r="730">
          <cell r="E730">
            <v>21</v>
          </cell>
          <cell r="F730" t="str">
            <v>Elévateur</v>
          </cell>
          <cell r="G730" t="str">
            <v>RECEPTION</v>
          </cell>
          <cell r="H730" t="str">
            <v>RDC</v>
          </cell>
        </row>
        <row r="731">
          <cell r="E731">
            <v>22</v>
          </cell>
          <cell r="F731" t="str">
            <v>Tamis rotatif</v>
          </cell>
          <cell r="G731" t="str">
            <v>RECEPTION</v>
          </cell>
          <cell r="H731" t="str">
            <v>Etage 5</v>
          </cell>
        </row>
        <row r="732">
          <cell r="E732">
            <v>23</v>
          </cell>
          <cell r="F732" t="str">
            <v>Séparateur</v>
          </cell>
          <cell r="G732" t="str">
            <v>RECEPTION</v>
          </cell>
          <cell r="H732" t="str">
            <v>Etage 3</v>
          </cell>
        </row>
        <row r="733">
          <cell r="E733">
            <v>25</v>
          </cell>
          <cell r="F733" t="str">
            <v>Canal d'air</v>
          </cell>
          <cell r="G733" t="str">
            <v>RECEPTION</v>
          </cell>
          <cell r="H733" t="str">
            <v>Etage 3</v>
          </cell>
        </row>
        <row r="734">
          <cell r="E734">
            <v>27</v>
          </cell>
          <cell r="F734" t="str">
            <v>Elévateur</v>
          </cell>
          <cell r="G734" t="str">
            <v>RECEPTION</v>
          </cell>
          <cell r="H734" t="str">
            <v>RDC</v>
          </cell>
        </row>
        <row r="735">
          <cell r="E735">
            <v>28</v>
          </cell>
          <cell r="F735" t="str">
            <v>Transporteur à chaine</v>
          </cell>
          <cell r="G735" t="str">
            <v>RECEPTION</v>
          </cell>
          <cell r="H735" t="str">
            <v>Etage 6</v>
          </cell>
        </row>
        <row r="736">
          <cell r="E736">
            <v>29</v>
          </cell>
          <cell r="F736" t="str">
            <v>Transporteur à chaine</v>
          </cell>
          <cell r="G736" t="str">
            <v>RECEPTION</v>
          </cell>
          <cell r="H736" t="str">
            <v>RDC</v>
          </cell>
        </row>
        <row r="737">
          <cell r="E737">
            <v>30</v>
          </cell>
          <cell r="F737" t="str">
            <v>Vis de trémie</v>
          </cell>
          <cell r="G737" t="str">
            <v>RECEPTION</v>
          </cell>
          <cell r="H737" t="str">
            <v>RDC</v>
          </cell>
        </row>
        <row r="738">
          <cell r="E738">
            <v>31</v>
          </cell>
          <cell r="F738" t="str">
            <v>Transporteur à chaine</v>
          </cell>
          <cell r="G738" t="str">
            <v>RECEPTION</v>
          </cell>
          <cell r="H738" t="str">
            <v>RDC</v>
          </cell>
        </row>
        <row r="739">
          <cell r="E739">
            <v>32</v>
          </cell>
          <cell r="F739" t="str">
            <v>Elévateur</v>
          </cell>
          <cell r="G739" t="str">
            <v>RECEPTION</v>
          </cell>
          <cell r="H739" t="str">
            <v>RDC</v>
          </cell>
        </row>
        <row r="740">
          <cell r="E740">
            <v>33</v>
          </cell>
          <cell r="F740" t="str">
            <v>Tamis rotatif</v>
          </cell>
          <cell r="G740" t="str">
            <v>RECEPTION</v>
          </cell>
          <cell r="H740" t="str">
            <v>Etage 5</v>
          </cell>
        </row>
        <row r="741">
          <cell r="E741">
            <v>34</v>
          </cell>
          <cell r="F741" t="str">
            <v>Séparateur</v>
          </cell>
          <cell r="G741" t="str">
            <v>RECEPTION</v>
          </cell>
          <cell r="H741" t="str">
            <v>Etage 3</v>
          </cell>
        </row>
        <row r="742">
          <cell r="E742">
            <v>35</v>
          </cell>
          <cell r="F742" t="str">
            <v>Transporteur à chaine</v>
          </cell>
          <cell r="G742" t="str">
            <v>RECEPTION</v>
          </cell>
          <cell r="H742" t="str">
            <v>RDC</v>
          </cell>
        </row>
        <row r="743">
          <cell r="E743">
            <v>38</v>
          </cell>
          <cell r="F743" t="str">
            <v>Elévateur</v>
          </cell>
          <cell r="G743" t="str">
            <v>RECEPTION</v>
          </cell>
          <cell r="H743" t="str">
            <v>RDC</v>
          </cell>
        </row>
        <row r="744">
          <cell r="E744">
            <v>39</v>
          </cell>
          <cell r="F744" t="str">
            <v>Transporteur à chaine</v>
          </cell>
          <cell r="G744" t="str">
            <v>RECEPTION</v>
          </cell>
          <cell r="H744" t="str">
            <v>Etage 6</v>
          </cell>
        </row>
        <row r="745">
          <cell r="E745">
            <v>40</v>
          </cell>
          <cell r="F745" t="str">
            <v>Transporteur à chaine</v>
          </cell>
          <cell r="G745" t="str">
            <v>RECEPTION</v>
          </cell>
          <cell r="H745" t="str">
            <v>RDC</v>
          </cell>
        </row>
        <row r="746">
          <cell r="E746">
            <v>41</v>
          </cell>
          <cell r="F746" t="str">
            <v>Transporteur à chaine</v>
          </cell>
          <cell r="G746" t="str">
            <v>RECEPTION</v>
          </cell>
          <cell r="H746" t="str">
            <v>RDC</v>
          </cell>
        </row>
        <row r="747">
          <cell r="E747">
            <v>42</v>
          </cell>
          <cell r="F747" t="str">
            <v>Transporteur à chaine</v>
          </cell>
          <cell r="G747" t="str">
            <v>RECEPTION</v>
          </cell>
          <cell r="H747" t="str">
            <v>RDC</v>
          </cell>
        </row>
        <row r="748">
          <cell r="E748">
            <v>45</v>
          </cell>
          <cell r="F748" t="str">
            <v>CYCLONE</v>
          </cell>
          <cell r="G748" t="str">
            <v>RECEPTION</v>
          </cell>
          <cell r="H748" t="str">
            <v>Etage 6</v>
          </cell>
        </row>
        <row r="749">
          <cell r="E749">
            <v>46</v>
          </cell>
          <cell r="F749" t="str">
            <v>Suppresseur nettoyage</v>
          </cell>
          <cell r="G749" t="str">
            <v>RECEPTION</v>
          </cell>
          <cell r="H749" t="str">
            <v>Etage 6</v>
          </cell>
        </row>
        <row r="750">
          <cell r="E750">
            <v>47</v>
          </cell>
          <cell r="F750" t="str">
            <v>Filtre d'aspiration coté kif</v>
          </cell>
          <cell r="G750" t="str">
            <v>RECEPTION</v>
          </cell>
          <cell r="H750" t="str">
            <v>Etage 6</v>
          </cell>
        </row>
        <row r="751">
          <cell r="E751">
            <v>50</v>
          </cell>
          <cell r="F751" t="str">
            <v>Convoyeur du trémies</v>
          </cell>
          <cell r="G751" t="str">
            <v>RECEPTION</v>
          </cell>
          <cell r="H751" t="str">
            <v>EXT</v>
          </cell>
        </row>
        <row r="752">
          <cell r="E752">
            <v>51</v>
          </cell>
          <cell r="F752" t="str">
            <v>Transporteur à chaine</v>
          </cell>
          <cell r="G752" t="str">
            <v>RECEPTION</v>
          </cell>
          <cell r="H752" t="str">
            <v>EXT</v>
          </cell>
        </row>
        <row r="753">
          <cell r="E753">
            <v>52</v>
          </cell>
          <cell r="F753" t="str">
            <v>Transporteur à chaine sur silo métallique</v>
          </cell>
          <cell r="G753" t="str">
            <v>RECEPTION</v>
          </cell>
          <cell r="H753" t="str">
            <v>EXT</v>
          </cell>
        </row>
        <row r="754">
          <cell r="E754">
            <v>53</v>
          </cell>
          <cell r="F754" t="str">
            <v>Transporteur à chaine sur silo métallique</v>
          </cell>
          <cell r="G754" t="str">
            <v>RECEPTION</v>
          </cell>
          <cell r="H754" t="str">
            <v>EXT</v>
          </cell>
        </row>
        <row r="755">
          <cell r="E755">
            <v>54</v>
          </cell>
          <cell r="F755" t="str">
            <v>Transporteur à chaine sur silo métallique</v>
          </cell>
          <cell r="G755" t="str">
            <v>RECEPTION</v>
          </cell>
          <cell r="H755" t="str">
            <v>EXT</v>
          </cell>
        </row>
        <row r="756">
          <cell r="E756">
            <v>56</v>
          </cell>
          <cell r="F756" t="str">
            <v>Vis racleur</v>
          </cell>
          <cell r="G756" t="str">
            <v>RECEPTION</v>
          </cell>
          <cell r="H756" t="str">
            <v>EXT</v>
          </cell>
        </row>
        <row r="757">
          <cell r="E757">
            <v>57</v>
          </cell>
          <cell r="F757" t="str">
            <v>Vis racleur</v>
          </cell>
          <cell r="G757" t="str">
            <v>RECEPTION</v>
          </cell>
          <cell r="H757" t="str">
            <v>EXT</v>
          </cell>
        </row>
        <row r="758">
          <cell r="E758">
            <v>58</v>
          </cell>
          <cell r="F758" t="str">
            <v>Vis racleur</v>
          </cell>
          <cell r="G758" t="str">
            <v>RECEPTION</v>
          </cell>
          <cell r="H758" t="str">
            <v>EXT</v>
          </cell>
        </row>
        <row r="759">
          <cell r="E759">
            <v>59</v>
          </cell>
          <cell r="F759" t="str">
            <v>Vis racleur</v>
          </cell>
          <cell r="G759" t="str">
            <v>RECEPTION</v>
          </cell>
          <cell r="H759" t="str">
            <v>EXT</v>
          </cell>
        </row>
        <row r="760">
          <cell r="E760">
            <v>60</v>
          </cell>
          <cell r="F760" t="str">
            <v>Vis racleur</v>
          </cell>
          <cell r="G760" t="str">
            <v>RECEPTION</v>
          </cell>
          <cell r="H760" t="str">
            <v>EXT</v>
          </cell>
        </row>
        <row r="761">
          <cell r="E761">
            <v>61</v>
          </cell>
          <cell r="F761" t="str">
            <v>Transporteur à  chaine sous silos métallique</v>
          </cell>
          <cell r="G761" t="str">
            <v>RECEPTION</v>
          </cell>
          <cell r="H761" t="str">
            <v>EXT</v>
          </cell>
        </row>
        <row r="762">
          <cell r="E762">
            <v>62</v>
          </cell>
          <cell r="F762" t="str">
            <v>Transporteur à  chaine sous silos métallique</v>
          </cell>
          <cell r="G762" t="str">
            <v>RECEPTION</v>
          </cell>
          <cell r="H762" t="str">
            <v>EXT</v>
          </cell>
        </row>
        <row r="763">
          <cell r="E763">
            <v>77</v>
          </cell>
          <cell r="F763" t="str">
            <v>Boite de déviation automatisée</v>
          </cell>
          <cell r="G763" t="str">
            <v>RECEPTION</v>
          </cell>
          <cell r="H763" t="str">
            <v>EXT</v>
          </cell>
        </row>
        <row r="764">
          <cell r="E764">
            <v>78</v>
          </cell>
          <cell r="F764" t="str">
            <v>Boite de déviation automatisée</v>
          </cell>
          <cell r="G764" t="str">
            <v>RECEPTION</v>
          </cell>
          <cell r="H764" t="str">
            <v>EXT</v>
          </cell>
        </row>
        <row r="765">
          <cell r="E765">
            <v>79</v>
          </cell>
          <cell r="F765" t="str">
            <v>Boite de déviation automatisée</v>
          </cell>
          <cell r="G765" t="str">
            <v>RECEPTION</v>
          </cell>
          <cell r="H765" t="str">
            <v>EXT</v>
          </cell>
        </row>
        <row r="766">
          <cell r="E766">
            <v>83</v>
          </cell>
          <cell r="F766" t="str">
            <v>Filtre d'aspiration côté mer</v>
          </cell>
          <cell r="G766" t="str">
            <v>RECEPTION</v>
          </cell>
          <cell r="H766" t="str">
            <v>Etage 6</v>
          </cell>
        </row>
        <row r="767">
          <cell r="E767">
            <v>402</v>
          </cell>
          <cell r="F767" t="str">
            <v>Silo 402</v>
          </cell>
          <cell r="G767" t="str">
            <v>RECEPTION</v>
          </cell>
          <cell r="H767" t="str">
            <v>RDC</v>
          </cell>
        </row>
        <row r="768">
          <cell r="E768">
            <v>452</v>
          </cell>
          <cell r="F768" t="str">
            <v>Vis déchets Blé dur/tendre</v>
          </cell>
          <cell r="G768" t="str">
            <v>RECEPTION</v>
          </cell>
          <cell r="H768" t="str">
            <v>Etage 1</v>
          </cell>
        </row>
        <row r="769">
          <cell r="E769">
            <v>461</v>
          </cell>
          <cell r="F769" t="str">
            <v>Vis déchets Orge / Son orge</v>
          </cell>
          <cell r="G769" t="str">
            <v>RECEPTION</v>
          </cell>
        </row>
        <row r="770">
          <cell r="E770">
            <v>466</v>
          </cell>
          <cell r="F770" t="str">
            <v>Vis déchets réception blé 2</v>
          </cell>
          <cell r="G770" t="str">
            <v>RECEPTION</v>
          </cell>
          <cell r="H770" t="str">
            <v>Etage 1</v>
          </cell>
        </row>
        <row r="771">
          <cell r="E771">
            <v>468</v>
          </cell>
          <cell r="F771" t="str">
            <v xml:space="preserve">Vis déchet </v>
          </cell>
          <cell r="G771" t="str">
            <v>RECEPTION</v>
          </cell>
          <cell r="H771" t="str">
            <v>Etage 1</v>
          </cell>
        </row>
        <row r="772">
          <cell r="E772">
            <v>701</v>
          </cell>
          <cell r="F772" t="str">
            <v>Silo métallique</v>
          </cell>
          <cell r="G772" t="str">
            <v>RECEPTION</v>
          </cell>
          <cell r="H772" t="str">
            <v>EXT</v>
          </cell>
        </row>
        <row r="773">
          <cell r="E773">
            <v>702</v>
          </cell>
          <cell r="F773" t="str">
            <v>Silo métallique</v>
          </cell>
          <cell r="G773" t="str">
            <v>RECEPTION</v>
          </cell>
          <cell r="H773" t="str">
            <v>EXT</v>
          </cell>
        </row>
        <row r="774">
          <cell r="E774">
            <v>703</v>
          </cell>
          <cell r="F774" t="str">
            <v>Silo métallique</v>
          </cell>
          <cell r="G774" t="str">
            <v>RECEPTION</v>
          </cell>
          <cell r="H774" t="str">
            <v>EXT</v>
          </cell>
        </row>
        <row r="775">
          <cell r="E775">
            <v>704</v>
          </cell>
          <cell r="F775" t="str">
            <v>Silo métallique</v>
          </cell>
          <cell r="G775" t="str">
            <v>RECEPTION</v>
          </cell>
          <cell r="H775" t="str">
            <v>EXT</v>
          </cell>
        </row>
        <row r="776">
          <cell r="E776">
            <v>705</v>
          </cell>
          <cell r="F776" t="str">
            <v>Silo métallique</v>
          </cell>
          <cell r="G776" t="str">
            <v>RECEPTION</v>
          </cell>
          <cell r="H776" t="str">
            <v>EXT</v>
          </cell>
        </row>
        <row r="777">
          <cell r="E777">
            <v>706</v>
          </cell>
          <cell r="F777" t="str">
            <v>Boisseau de remplissage</v>
          </cell>
          <cell r="G777" t="str">
            <v>RECEPTION</v>
          </cell>
          <cell r="H777" t="str">
            <v>EXT</v>
          </cell>
        </row>
        <row r="778">
          <cell r="E778" t="str">
            <v>101DE</v>
          </cell>
          <cell r="F778" t="str">
            <v>Boite de déviation automatisée</v>
          </cell>
          <cell r="G778" t="str">
            <v>RECEPTION</v>
          </cell>
          <cell r="H778" t="str">
            <v>Etage 6</v>
          </cell>
        </row>
        <row r="779">
          <cell r="E779" t="str">
            <v>102DE</v>
          </cell>
          <cell r="F779" t="str">
            <v>Boite de déviation automatisée</v>
          </cell>
          <cell r="G779" t="str">
            <v>RECEPTION</v>
          </cell>
          <cell r="H779" t="str">
            <v>Etage 6</v>
          </cell>
        </row>
        <row r="780">
          <cell r="E780" t="str">
            <v>103DE</v>
          </cell>
          <cell r="F780" t="str">
            <v>Boite de déviation automatisée</v>
          </cell>
          <cell r="G780" t="str">
            <v>RECEPTION</v>
          </cell>
          <cell r="H780" t="str">
            <v>Etage 6</v>
          </cell>
        </row>
        <row r="781">
          <cell r="E781" t="str">
            <v>104DE</v>
          </cell>
          <cell r="F781" t="str">
            <v>Boite de déviation automatisée</v>
          </cell>
          <cell r="G781" t="str">
            <v>RECEPTION</v>
          </cell>
          <cell r="H781" t="str">
            <v>Etage 6</v>
          </cell>
        </row>
        <row r="782">
          <cell r="E782" t="str">
            <v>105DE</v>
          </cell>
          <cell r="F782" t="str">
            <v>Boite de déviation automatisée</v>
          </cell>
          <cell r="G782" t="str">
            <v>RECEPTION</v>
          </cell>
          <cell r="H782" t="str">
            <v>Etage 6</v>
          </cell>
        </row>
        <row r="783">
          <cell r="E783" t="str">
            <v>301DE</v>
          </cell>
          <cell r="F783" t="str">
            <v>Boite de déviation automatisée</v>
          </cell>
          <cell r="G783" t="str">
            <v>RECEPTION</v>
          </cell>
          <cell r="H783" t="str">
            <v>Etage 6</v>
          </cell>
        </row>
        <row r="784">
          <cell r="E784" t="str">
            <v>302DE</v>
          </cell>
          <cell r="F784" t="str">
            <v>Boite de déviation automatisée</v>
          </cell>
          <cell r="G784" t="str">
            <v>RECEPTION</v>
          </cell>
          <cell r="H784" t="str">
            <v>Etage 6</v>
          </cell>
        </row>
        <row r="785">
          <cell r="E785" t="str">
            <v>303DE</v>
          </cell>
          <cell r="F785" t="str">
            <v>Boite de déviation automatisée</v>
          </cell>
          <cell r="G785" t="str">
            <v>RECEPTION</v>
          </cell>
          <cell r="H785" t="str">
            <v>Etage 6</v>
          </cell>
        </row>
        <row r="786">
          <cell r="E786" t="str">
            <v>304DE</v>
          </cell>
          <cell r="F786" t="str">
            <v>Boite de déviation automatisée</v>
          </cell>
          <cell r="G786" t="str">
            <v>RECEPTION</v>
          </cell>
          <cell r="H786" t="str">
            <v>Etage 6</v>
          </cell>
        </row>
        <row r="787">
          <cell r="E787" t="str">
            <v>305DE</v>
          </cell>
          <cell r="F787" t="str">
            <v>Boite de déviation automatisée</v>
          </cell>
          <cell r="G787" t="str">
            <v>RECEPTION</v>
          </cell>
          <cell r="H787" t="str">
            <v>Etage 6</v>
          </cell>
        </row>
        <row r="788">
          <cell r="E788" t="str">
            <v>36.2 / 36.1</v>
          </cell>
          <cell r="F788" t="str">
            <v>Canal d'air</v>
          </cell>
          <cell r="G788" t="str">
            <v>RECEPTION</v>
          </cell>
          <cell r="H788" t="str">
            <v>Etage 3</v>
          </cell>
        </row>
        <row r="789">
          <cell r="E789" t="str">
            <v>63.1  /  63.2</v>
          </cell>
          <cell r="F789" t="str">
            <v>Extracteur</v>
          </cell>
          <cell r="G789" t="str">
            <v>RECEPTION</v>
          </cell>
          <cell r="H789" t="str">
            <v>EXT</v>
          </cell>
        </row>
        <row r="790">
          <cell r="E790" t="str">
            <v>64.1  /  64.2</v>
          </cell>
          <cell r="F790" t="str">
            <v>Extracteur</v>
          </cell>
          <cell r="G790" t="str">
            <v>RECEPTION</v>
          </cell>
          <cell r="H790" t="str">
            <v>EXT</v>
          </cell>
        </row>
        <row r="791">
          <cell r="E791" t="str">
            <v>65.1  /  65.2</v>
          </cell>
          <cell r="F791" t="str">
            <v>Extracteur</v>
          </cell>
          <cell r="G791" t="str">
            <v>RECEPTION</v>
          </cell>
          <cell r="H791" t="str">
            <v>EXT</v>
          </cell>
        </row>
        <row r="792">
          <cell r="E792" t="str">
            <v>66.1  /  66.2</v>
          </cell>
          <cell r="F792" t="str">
            <v>Extracteur</v>
          </cell>
          <cell r="G792" t="str">
            <v>RECEPTION</v>
          </cell>
          <cell r="H792" t="str">
            <v>EXT</v>
          </cell>
        </row>
        <row r="793">
          <cell r="E793" t="str">
            <v>67.1  /  67.2</v>
          </cell>
          <cell r="F793" t="str">
            <v>Extracteur</v>
          </cell>
          <cell r="G793" t="str">
            <v>RECEPTION</v>
          </cell>
          <cell r="H793" t="str">
            <v>EXT</v>
          </cell>
        </row>
        <row r="794">
          <cell r="E794" t="str">
            <v>R301</v>
          </cell>
          <cell r="F794" t="str">
            <v>Silo 301</v>
          </cell>
          <cell r="G794" t="str">
            <v>RECEPTION</v>
          </cell>
          <cell r="H794" t="str">
            <v>RDC</v>
          </cell>
        </row>
        <row r="795">
          <cell r="E795" t="str">
            <v>R401</v>
          </cell>
          <cell r="F795" t="str">
            <v>Silo 401</v>
          </cell>
          <cell r="G795" t="str">
            <v>RECEPTION</v>
          </cell>
          <cell r="H795" t="str">
            <v>RDC</v>
          </cell>
        </row>
        <row r="796">
          <cell r="E796" t="str">
            <v>SB101</v>
          </cell>
          <cell r="F796" t="str">
            <v>Silo béton 101</v>
          </cell>
          <cell r="G796" t="str">
            <v>RECEPTION</v>
          </cell>
          <cell r="H796" t="str">
            <v>RDC</v>
          </cell>
        </row>
        <row r="797">
          <cell r="E797" t="str">
            <v>SB102</v>
          </cell>
          <cell r="F797" t="str">
            <v>Silo béton 102</v>
          </cell>
          <cell r="G797" t="str">
            <v>RECEPTION</v>
          </cell>
          <cell r="H797" t="str">
            <v>RDC</v>
          </cell>
        </row>
        <row r="798">
          <cell r="E798" t="str">
            <v>SB103</v>
          </cell>
          <cell r="F798" t="str">
            <v>Silo béton 103</v>
          </cell>
          <cell r="G798" t="str">
            <v>RECEPTION</v>
          </cell>
          <cell r="H798" t="str">
            <v>RDC</v>
          </cell>
        </row>
        <row r="799">
          <cell r="E799" t="str">
            <v>SB104</v>
          </cell>
          <cell r="F799" t="str">
            <v>Silo béton 104</v>
          </cell>
          <cell r="G799" t="str">
            <v>RECEPTION</v>
          </cell>
          <cell r="H799" t="str">
            <v>RDC</v>
          </cell>
        </row>
        <row r="800">
          <cell r="E800" t="str">
            <v>SB105</v>
          </cell>
          <cell r="F800" t="str">
            <v>Silo béton 105</v>
          </cell>
          <cell r="G800" t="str">
            <v>RECEPTION</v>
          </cell>
          <cell r="H800" t="str">
            <v>RDC</v>
          </cell>
        </row>
        <row r="801">
          <cell r="E801" t="str">
            <v>SB201</v>
          </cell>
          <cell r="F801" t="str">
            <v>Silo béton 201</v>
          </cell>
          <cell r="G801" t="str">
            <v>RECEPTION</v>
          </cell>
          <cell r="H801" t="str">
            <v>RDC</v>
          </cell>
        </row>
        <row r="802">
          <cell r="E802" t="str">
            <v>SB202</v>
          </cell>
          <cell r="F802" t="str">
            <v>Silo béton 202</v>
          </cell>
          <cell r="G802" t="str">
            <v>RECEPTION</v>
          </cell>
          <cell r="H802" t="str">
            <v>RDC</v>
          </cell>
        </row>
        <row r="803">
          <cell r="E803" t="str">
            <v>SB203</v>
          </cell>
          <cell r="F803" t="str">
            <v>Silo béton 203</v>
          </cell>
          <cell r="G803" t="str">
            <v>RECEPTION</v>
          </cell>
          <cell r="H803" t="str">
            <v>RDC</v>
          </cell>
        </row>
        <row r="804">
          <cell r="E804" t="str">
            <v>SB204</v>
          </cell>
          <cell r="F804" t="str">
            <v>Silo béton 204</v>
          </cell>
          <cell r="G804" t="str">
            <v>RECEPTION</v>
          </cell>
          <cell r="H804" t="str">
            <v>RDC</v>
          </cell>
        </row>
        <row r="805">
          <cell r="E805" t="str">
            <v>SB205</v>
          </cell>
          <cell r="F805" t="str">
            <v>Silo béton 205</v>
          </cell>
          <cell r="G805" t="str">
            <v>RECEPTION</v>
          </cell>
          <cell r="H805" t="str">
            <v>RDC</v>
          </cell>
        </row>
        <row r="806">
          <cell r="E806" t="str">
            <v>SB301</v>
          </cell>
          <cell r="F806" t="str">
            <v>Silo béton 301</v>
          </cell>
          <cell r="G806" t="str">
            <v>RECEPTION</v>
          </cell>
          <cell r="H806" t="str">
            <v>RDC</v>
          </cell>
        </row>
        <row r="807">
          <cell r="E807" t="str">
            <v>SB302</v>
          </cell>
          <cell r="F807" t="str">
            <v>Silo béton 302</v>
          </cell>
          <cell r="G807" t="str">
            <v>RECEPTION</v>
          </cell>
          <cell r="H807" t="str">
            <v>RDC</v>
          </cell>
        </row>
        <row r="808">
          <cell r="E808" t="str">
            <v>SB303</v>
          </cell>
          <cell r="F808" t="str">
            <v>Silo béton 303</v>
          </cell>
          <cell r="G808" t="str">
            <v>RECEPTION</v>
          </cell>
          <cell r="H808" t="str">
            <v>RDC</v>
          </cell>
        </row>
        <row r="809">
          <cell r="E809" t="str">
            <v>SB304</v>
          </cell>
          <cell r="F809" t="str">
            <v>Silo béton 304</v>
          </cell>
          <cell r="G809" t="str">
            <v>RECEPTION</v>
          </cell>
          <cell r="H809" t="str">
            <v>RDC</v>
          </cell>
        </row>
        <row r="810">
          <cell r="E810" t="str">
            <v>SB305</v>
          </cell>
          <cell r="F810" t="str">
            <v>Silo béton 305</v>
          </cell>
          <cell r="G810" t="str">
            <v>RECEPTION</v>
          </cell>
          <cell r="H810" t="str">
            <v>RDC</v>
          </cell>
        </row>
        <row r="811">
          <cell r="E811" t="str">
            <v>SB401</v>
          </cell>
          <cell r="F811" t="str">
            <v>Silo béton 401</v>
          </cell>
          <cell r="G811" t="str">
            <v>RECEPTION</v>
          </cell>
          <cell r="H811" t="str">
            <v>RDC</v>
          </cell>
        </row>
        <row r="812">
          <cell r="E812" t="str">
            <v>SB402</v>
          </cell>
          <cell r="F812" t="str">
            <v>Silo béton 402</v>
          </cell>
          <cell r="G812" t="str">
            <v>RECEPTION</v>
          </cell>
          <cell r="H812" t="str">
            <v>RDC</v>
          </cell>
        </row>
        <row r="813">
          <cell r="E813" t="str">
            <v>SB403</v>
          </cell>
          <cell r="F813" t="str">
            <v>Silo béton 403</v>
          </cell>
          <cell r="G813" t="str">
            <v>RECEPTION</v>
          </cell>
          <cell r="H813" t="str">
            <v>RDC</v>
          </cell>
        </row>
        <row r="814">
          <cell r="E814" t="str">
            <v>SB404</v>
          </cell>
          <cell r="F814" t="str">
            <v>Silo béton 404</v>
          </cell>
          <cell r="G814" t="str">
            <v>RECEPTION</v>
          </cell>
          <cell r="H814" t="str">
            <v>RDC</v>
          </cell>
        </row>
        <row r="815">
          <cell r="E815" t="str">
            <v>SB405</v>
          </cell>
          <cell r="F815" t="str">
            <v>Silo béton 405</v>
          </cell>
          <cell r="G815" t="str">
            <v>RECEPTION</v>
          </cell>
          <cell r="H815" t="str">
            <v>RDC</v>
          </cell>
        </row>
        <row r="816">
          <cell r="E816" t="str">
            <v>SB500</v>
          </cell>
          <cell r="F816" t="str">
            <v>Silo béton 500</v>
          </cell>
          <cell r="G816" t="str">
            <v>RECEPTION</v>
          </cell>
          <cell r="H816" t="str">
            <v>RDC</v>
          </cell>
        </row>
        <row r="817">
          <cell r="E817" t="str">
            <v>SB501</v>
          </cell>
          <cell r="F817" t="str">
            <v>Silo béton 501</v>
          </cell>
          <cell r="G817" t="str">
            <v>RECEPTION</v>
          </cell>
          <cell r="H817" t="str">
            <v>RDC</v>
          </cell>
        </row>
        <row r="818">
          <cell r="E818" t="str">
            <v>SB502</v>
          </cell>
          <cell r="F818" t="str">
            <v>Silo béton 502</v>
          </cell>
          <cell r="G818" t="str">
            <v>RECEPTION</v>
          </cell>
          <cell r="H818" t="str">
            <v>RDC</v>
          </cell>
        </row>
        <row r="819">
          <cell r="E819" t="str">
            <v>SB503</v>
          </cell>
          <cell r="F819" t="str">
            <v>Silo béton 503</v>
          </cell>
          <cell r="G819" t="str">
            <v>RECEPTION</v>
          </cell>
          <cell r="H819" t="str">
            <v>RDC</v>
          </cell>
        </row>
        <row r="820">
          <cell r="E820" t="str">
            <v>SB504</v>
          </cell>
          <cell r="F820" t="str">
            <v>Silo béton 504</v>
          </cell>
          <cell r="G820" t="str">
            <v>RECEPTION</v>
          </cell>
          <cell r="H820" t="str">
            <v>RDC</v>
          </cell>
        </row>
        <row r="821">
          <cell r="E821" t="str">
            <v>SB505</v>
          </cell>
          <cell r="F821" t="str">
            <v>Silo béton 505</v>
          </cell>
          <cell r="G821" t="str">
            <v>RECEPTION</v>
          </cell>
          <cell r="H821" t="str">
            <v>RDC</v>
          </cell>
        </row>
        <row r="822">
          <cell r="E822" t="str">
            <v>SB600</v>
          </cell>
          <cell r="F822" t="str">
            <v>Silo béton 600</v>
          </cell>
          <cell r="G822" t="str">
            <v>RECEPTION</v>
          </cell>
          <cell r="H822" t="str">
            <v>RDC</v>
          </cell>
        </row>
        <row r="823">
          <cell r="E823" t="str">
            <v>SB601</v>
          </cell>
          <cell r="F823" t="str">
            <v>Silo béton 601</v>
          </cell>
          <cell r="G823" t="str">
            <v>RECEPTION</v>
          </cell>
          <cell r="H823" t="str">
            <v>RDC</v>
          </cell>
        </row>
        <row r="824">
          <cell r="E824" t="str">
            <v>SB602</v>
          </cell>
          <cell r="F824" t="str">
            <v>Silo béton 602</v>
          </cell>
          <cell r="G824" t="str">
            <v>RECEPTION</v>
          </cell>
          <cell r="H824" t="str">
            <v>RDC</v>
          </cell>
        </row>
        <row r="825">
          <cell r="E825" t="str">
            <v>SB603</v>
          </cell>
          <cell r="F825" t="str">
            <v>Silo béton 603</v>
          </cell>
          <cell r="G825" t="str">
            <v>RECEPTION</v>
          </cell>
          <cell r="H825" t="str">
            <v>RDC</v>
          </cell>
        </row>
        <row r="826">
          <cell r="E826" t="str">
            <v>SB604</v>
          </cell>
          <cell r="F826" t="str">
            <v>Silo béton 604</v>
          </cell>
          <cell r="G826" t="str">
            <v>RECEPTION</v>
          </cell>
          <cell r="H826" t="str">
            <v>RDC</v>
          </cell>
        </row>
        <row r="827">
          <cell r="E827" t="str">
            <v>SB605</v>
          </cell>
          <cell r="F827" t="str">
            <v>Silo béton 605</v>
          </cell>
          <cell r="G827" t="str">
            <v>RECEPTION</v>
          </cell>
          <cell r="H827" t="str">
            <v>RDC</v>
          </cell>
        </row>
        <row r="828">
          <cell r="E828" t="str">
            <v>SCR</v>
          </cell>
          <cell r="F828" t="str">
            <v>Salle commande Réception</v>
          </cell>
          <cell r="G828" t="str">
            <v>RECEPTION</v>
          </cell>
          <cell r="H828" t="str">
            <v>RDC</v>
          </cell>
        </row>
        <row r="829">
          <cell r="E829" t="str">
            <v>SE304</v>
          </cell>
          <cell r="F829" t="str">
            <v>Trappe</v>
          </cell>
          <cell r="G829" t="str">
            <v>RECEPTION</v>
          </cell>
          <cell r="H829" t="str">
            <v>Etage 6</v>
          </cell>
        </row>
        <row r="830">
          <cell r="E830" t="str">
            <v>SE401</v>
          </cell>
          <cell r="F830" t="str">
            <v>Trappe</v>
          </cell>
          <cell r="G830" t="str">
            <v>RECEPTION</v>
          </cell>
          <cell r="H830" t="str">
            <v>Etage 6</v>
          </cell>
        </row>
        <row r="831">
          <cell r="E831" t="str">
            <v>SE502</v>
          </cell>
          <cell r="F831" t="str">
            <v>Trappe</v>
          </cell>
          <cell r="G831" t="str">
            <v>RECEPTION</v>
          </cell>
          <cell r="H831" t="str">
            <v>Etage 6</v>
          </cell>
        </row>
        <row r="832">
          <cell r="E832" t="str">
            <v>TR01</v>
          </cell>
          <cell r="F832" t="str">
            <v>Trémie coté kif</v>
          </cell>
          <cell r="G832" t="str">
            <v>RECEPTION</v>
          </cell>
          <cell r="H832" t="str">
            <v>RDC</v>
          </cell>
        </row>
        <row r="833">
          <cell r="E833" t="str">
            <v>TR02</v>
          </cell>
          <cell r="F833" t="str">
            <v>Trémie coté mer</v>
          </cell>
          <cell r="G833" t="str">
            <v>RECEPTION</v>
          </cell>
          <cell r="H833" t="str">
            <v>RDC</v>
          </cell>
        </row>
        <row r="834">
          <cell r="E834" t="str">
            <v>SG01</v>
          </cell>
          <cell r="F834" t="str">
            <v>Split gainable Trane 01</v>
          </cell>
          <cell r="G834" t="str">
            <v>Divers</v>
          </cell>
          <cell r="H834" t="str">
            <v>RDC</v>
          </cell>
        </row>
        <row r="835">
          <cell r="F835" t="str">
            <v xml:space="preserve">Transport pneumatique farine </v>
          </cell>
          <cell r="G835" t="str">
            <v>Moulin</v>
          </cell>
        </row>
        <row r="836">
          <cell r="E836" t="str">
            <v>SG02</v>
          </cell>
          <cell r="F836" t="str">
            <v>Split gainable Trane 02</v>
          </cell>
          <cell r="G836" t="str">
            <v>Divers</v>
          </cell>
          <cell r="H836" t="str">
            <v>RDC</v>
          </cell>
        </row>
        <row r="837">
          <cell r="F837" t="str">
            <v>Transport pneumatique orge</v>
          </cell>
          <cell r="G837" t="str">
            <v>Moulin</v>
          </cell>
        </row>
        <row r="838">
          <cell r="E838" t="str">
            <v>S14</v>
          </cell>
          <cell r="F838" t="str">
            <v>Vis</v>
          </cell>
          <cell r="G838" t="str">
            <v>Emballage</v>
          </cell>
          <cell r="H838" t="str">
            <v>Etage 1</v>
          </cell>
        </row>
        <row r="839">
          <cell r="E839">
            <v>85</v>
          </cell>
          <cell r="F839" t="str">
            <v xml:space="preserve">Aspirateur </v>
          </cell>
          <cell r="G839" t="str">
            <v>RECEPTION</v>
          </cell>
          <cell r="H839" t="str">
            <v>Etage 6</v>
          </cell>
        </row>
        <row r="840">
          <cell r="E840" t="str">
            <v>SG03</v>
          </cell>
          <cell r="F840" t="str">
            <v>Split gainable Coala 03</v>
          </cell>
          <cell r="G840" t="str">
            <v>Divers</v>
          </cell>
          <cell r="H840" t="str">
            <v>RDC</v>
          </cell>
        </row>
        <row r="841">
          <cell r="E841" t="str">
            <v>SG04</v>
          </cell>
          <cell r="F841" t="str">
            <v xml:space="preserve">Split gainable Coala 04 </v>
          </cell>
          <cell r="G841" t="str">
            <v>Divers</v>
          </cell>
          <cell r="H841" t="str">
            <v>RDC</v>
          </cell>
        </row>
        <row r="842">
          <cell r="E842" t="str">
            <v>SG05</v>
          </cell>
          <cell r="F842" t="str">
            <v xml:space="preserve">Split gainable Coala 05 </v>
          </cell>
          <cell r="G842" t="str">
            <v>Divers</v>
          </cell>
          <cell r="H842" t="str">
            <v>RDC</v>
          </cell>
        </row>
        <row r="843">
          <cell r="E843" t="str">
            <v>SG06</v>
          </cell>
          <cell r="F843" t="str">
            <v xml:space="preserve">Split gainable Coala 06 </v>
          </cell>
          <cell r="G843" t="str">
            <v>Divers</v>
          </cell>
          <cell r="H843" t="str">
            <v>RDC</v>
          </cell>
        </row>
        <row r="844">
          <cell r="E844" t="str">
            <v>SG07</v>
          </cell>
          <cell r="F844" t="str">
            <v xml:space="preserve">Split gainable Coala 07 </v>
          </cell>
          <cell r="G844" t="str">
            <v>Divers</v>
          </cell>
          <cell r="H844" t="str">
            <v>RDC</v>
          </cell>
        </row>
        <row r="845">
          <cell r="E845" t="str">
            <v>SG20</v>
          </cell>
          <cell r="F845" t="str">
            <v>Split gainable SCM 20</v>
          </cell>
          <cell r="G845" t="str">
            <v>Divers</v>
          </cell>
          <cell r="H845" t="str">
            <v>Etage 2</v>
          </cell>
        </row>
        <row r="846">
          <cell r="E846" t="str">
            <v>SG21</v>
          </cell>
          <cell r="F846" t="str">
            <v>Split gainable SCM 21</v>
          </cell>
          <cell r="G846" t="str">
            <v>Divers</v>
          </cell>
          <cell r="H846" t="str">
            <v>Etage 2</v>
          </cell>
        </row>
        <row r="847">
          <cell r="E847" t="str">
            <v>SG22</v>
          </cell>
          <cell r="F847" t="str">
            <v>Split gainable SCM 22</v>
          </cell>
          <cell r="G847" t="str">
            <v>Divers</v>
          </cell>
          <cell r="H847" t="str">
            <v>Etage 2</v>
          </cell>
        </row>
        <row r="848">
          <cell r="E848" t="str">
            <v>TCM</v>
          </cell>
          <cell r="F848" t="str">
            <v>Chariot Elévateur</v>
          </cell>
          <cell r="G848" t="str">
            <v>Divers</v>
          </cell>
        </row>
        <row r="849">
          <cell r="F849" t="str">
            <v>Transport pneumatique Semoule</v>
          </cell>
          <cell r="G849" t="str">
            <v>Moulin</v>
          </cell>
        </row>
        <row r="850">
          <cell r="E850" t="str">
            <v>S15</v>
          </cell>
          <cell r="F850" t="str">
            <v>Ecluse</v>
          </cell>
          <cell r="G850" t="str">
            <v>Emballage</v>
          </cell>
          <cell r="H850" t="str">
            <v>Etage 1</v>
          </cell>
        </row>
        <row r="851">
          <cell r="E851" t="str">
            <v>TGBT</v>
          </cell>
          <cell r="F851" t="str">
            <v>Poste Transformateur</v>
          </cell>
          <cell r="G851" t="str">
            <v>Divers</v>
          </cell>
          <cell r="H851" t="str">
            <v>RDC</v>
          </cell>
        </row>
        <row r="852">
          <cell r="E852" t="str">
            <v>TPO</v>
          </cell>
          <cell r="F852" t="str">
            <v>Transport pneumatique orge</v>
          </cell>
          <cell r="G852" t="str">
            <v>Moulin</v>
          </cell>
          <cell r="H852" t="str">
            <v xml:space="preserve">Etage 1 </v>
          </cell>
        </row>
        <row r="853">
          <cell r="E853" t="str">
            <v>S16</v>
          </cell>
          <cell r="F853" t="str">
            <v>Desinctiseur</v>
          </cell>
          <cell r="G853" t="str">
            <v>Emballage</v>
          </cell>
          <cell r="H853" t="str">
            <v>Etage 1</v>
          </cell>
        </row>
        <row r="854">
          <cell r="E854" t="str">
            <v>S17</v>
          </cell>
          <cell r="F854" t="str">
            <v>Ecluse</v>
          </cell>
          <cell r="G854" t="str">
            <v>Emballage</v>
          </cell>
          <cell r="H854" t="str">
            <v>Etage 1</v>
          </cell>
        </row>
        <row r="855">
          <cell r="E855" t="str">
            <v>S18</v>
          </cell>
          <cell r="F855" t="str">
            <v>Ecluse</v>
          </cell>
          <cell r="G855" t="str">
            <v>Emballage</v>
          </cell>
          <cell r="H855" t="str">
            <v>Etage 1</v>
          </cell>
        </row>
        <row r="856">
          <cell r="E856" t="str">
            <v>S19</v>
          </cell>
          <cell r="F856" t="str">
            <v>Pompe à lobe GIFATEK</v>
          </cell>
          <cell r="G856" t="str">
            <v>Emballage</v>
          </cell>
          <cell r="H856" t="str">
            <v>Etage 1</v>
          </cell>
        </row>
        <row r="857">
          <cell r="E857" t="str">
            <v>S20</v>
          </cell>
          <cell r="F857" t="str">
            <v>Ecluse</v>
          </cell>
          <cell r="G857" t="str">
            <v>Emballage</v>
          </cell>
          <cell r="H857" t="str">
            <v>Etage 1</v>
          </cell>
        </row>
        <row r="858">
          <cell r="E858" t="str">
            <v>S21</v>
          </cell>
          <cell r="F858" t="str">
            <v>Vis doseur</v>
          </cell>
          <cell r="G858" t="str">
            <v>Emballage</v>
          </cell>
          <cell r="H858" t="str">
            <v>Etage 1</v>
          </cell>
        </row>
        <row r="859">
          <cell r="E859" t="str">
            <v>S22</v>
          </cell>
          <cell r="F859" t="str">
            <v>Vis mélangeur</v>
          </cell>
          <cell r="G859" t="str">
            <v>Emballage</v>
          </cell>
          <cell r="H859" t="str">
            <v>Etage 1</v>
          </cell>
        </row>
        <row r="860">
          <cell r="E860" t="str">
            <v>S23</v>
          </cell>
          <cell r="F860" t="str">
            <v>Ecluse</v>
          </cell>
          <cell r="G860" t="str">
            <v>Emballage</v>
          </cell>
          <cell r="H860" t="str">
            <v>Etage 1</v>
          </cell>
        </row>
        <row r="861">
          <cell r="E861" t="str">
            <v>S24</v>
          </cell>
          <cell r="F861" t="str">
            <v>Vis doseur</v>
          </cell>
          <cell r="G861" t="str">
            <v>Emballage</v>
          </cell>
          <cell r="H861" t="str">
            <v>Etage 1</v>
          </cell>
        </row>
        <row r="862">
          <cell r="E862" t="str">
            <v>S25</v>
          </cell>
          <cell r="F862" t="str">
            <v>Vis mélangeur</v>
          </cell>
          <cell r="G862" t="str">
            <v>Emballage</v>
          </cell>
          <cell r="H862" t="str">
            <v>Etage 1</v>
          </cell>
        </row>
        <row r="863">
          <cell r="E863" t="str">
            <v>SON EMB</v>
          </cell>
          <cell r="F863" t="str">
            <v>Suppresseur</v>
          </cell>
          <cell r="G863" t="str">
            <v>Emballage</v>
          </cell>
          <cell r="H863" t="str">
            <v>RDC</v>
          </cell>
        </row>
        <row r="864">
          <cell r="E864" t="str">
            <v>TL01</v>
          </cell>
          <cell r="F864" t="str">
            <v>Transporteur de livraison 01</v>
          </cell>
          <cell r="G864" t="str">
            <v>Emballage</v>
          </cell>
          <cell r="H864" t="str">
            <v>RDC</v>
          </cell>
        </row>
        <row r="865">
          <cell r="E865" t="str">
            <v>TL02</v>
          </cell>
          <cell r="F865" t="str">
            <v>Transporteur de livraison 02</v>
          </cell>
          <cell r="G865" t="str">
            <v>Emballage</v>
          </cell>
          <cell r="H865" t="str">
            <v>RDC</v>
          </cell>
        </row>
        <row r="866">
          <cell r="E866" t="str">
            <v>TL03</v>
          </cell>
          <cell r="F866" t="str">
            <v>Transporteur de livraison 03</v>
          </cell>
          <cell r="G866" t="str">
            <v>Emballage</v>
          </cell>
          <cell r="H866" t="str">
            <v>RDC</v>
          </cell>
        </row>
        <row r="867">
          <cell r="E867" t="str">
            <v>TL04</v>
          </cell>
          <cell r="F867" t="str">
            <v>Transporteur de livraison 04</v>
          </cell>
          <cell r="G867" t="str">
            <v>Emballage</v>
          </cell>
          <cell r="H867" t="str">
            <v>RDC</v>
          </cell>
        </row>
        <row r="868">
          <cell r="E868" t="str">
            <v>TL05</v>
          </cell>
          <cell r="F868" t="str">
            <v>Transporteur de livraison 05</v>
          </cell>
          <cell r="G868" t="str">
            <v>Emballage</v>
          </cell>
          <cell r="H868" t="str">
            <v>RDC</v>
          </cell>
        </row>
        <row r="869">
          <cell r="F869" t="str">
            <v>Appareil à cylindre farine sup</v>
          </cell>
          <cell r="G869" t="str">
            <v>Moulin</v>
          </cell>
          <cell r="H869" t="str">
            <v>Etage 2</v>
          </cell>
        </row>
        <row r="870">
          <cell r="F870" t="str">
            <v>Appareil à cylindre semoule sup</v>
          </cell>
          <cell r="G870" t="str">
            <v>Moulin</v>
          </cell>
          <cell r="H870" t="str">
            <v>Etage 2</v>
          </cell>
        </row>
        <row r="871">
          <cell r="E871">
            <v>967</v>
          </cell>
          <cell r="F871" t="str">
            <v xml:space="preserve">Suppresseur </v>
          </cell>
          <cell r="G871" t="str">
            <v>Moulin</v>
          </cell>
          <cell r="H871" t="str">
            <v>Etage 1</v>
          </cell>
        </row>
        <row r="872">
          <cell r="E872">
            <v>968</v>
          </cell>
          <cell r="F872" t="str">
            <v>Ecluse Tchich</v>
          </cell>
          <cell r="G872" t="str">
            <v>Moulin</v>
          </cell>
          <cell r="H872" t="str">
            <v>Etage1</v>
          </cell>
        </row>
        <row r="873">
          <cell r="E873">
            <v>969</v>
          </cell>
          <cell r="F873" t="str">
            <v>Ecluuse Malthouth</v>
          </cell>
          <cell r="G873" t="str">
            <v>Moulin</v>
          </cell>
          <cell r="H873" t="str">
            <v>Etage1</v>
          </cell>
        </row>
        <row r="874">
          <cell r="E874">
            <v>970</v>
          </cell>
          <cell r="F874" t="str">
            <v>Ecluse Chorba</v>
          </cell>
          <cell r="G874" t="str">
            <v>Moulin</v>
          </cell>
          <cell r="H874" t="str">
            <v>Etage1</v>
          </cell>
        </row>
        <row r="875">
          <cell r="E875">
            <v>126</v>
          </cell>
          <cell r="F875" t="str">
            <v>IDM</v>
          </cell>
          <cell r="G875" t="str">
            <v>Moulin</v>
          </cell>
          <cell r="H875" t="str">
            <v>Etage 1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3" name="Tableau1" displayName="Tableau1" ref="D2:K32" headerRowDxfId="28" dataDxfId="27">
  <autoFilter ref="D2:K32">
    <filterColumn colId="6">
      <filters blank="1"/>
    </filterColumn>
  </autoFilter>
  <sortState ref="D3:K703">
    <sortCondition ref="E2:E888"/>
  </sortState>
  <tableColumns count="8">
    <tableColumn id="1" name="Type" totalsRowLabel="Total" dataDxfId="2" totalsRowDxfId="26"/>
    <tableColumn id="7" name="Code machine" dataDxfId="0" totalsRowDxfId="25"/>
    <tableColumn id="4" name="Désignation" dataDxfId="1" totalsRowDxfId="24"/>
    <tableColumn id="3" name="Section" dataDxfId="22" totalsRowDxfId="23"/>
    <tableColumn id="5" name="Etage" dataDxfId="20" totalsRowDxfId="21"/>
    <tableColumn id="6" name="Colonne1" dataDxfId="18" totalsRowDxfId="19"/>
    <tableColumn id="8" name="Etat" dataDxfId="16" totalsRowDxfId="17"/>
    <tableColumn id="2" name="Colonne12" totalsRowFunction="count" dataDxfId="14" totalsRowDxfId="15">
      <calculatedColumnFormula>G$3:G$41&amp;H$3:H$41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11" totalsRowShown="0" headerRowDxfId="31" dataDxfId="30">
  <tableColumns count="1">
    <tableColumn id="1" name="Intervenant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5" displayName="Tableau5" ref="A3:K8" totalsRowShown="0" headerRowDxfId="38" headerRowBorderDxfId="36" tableBorderDxfId="37">
  <autoFilter ref="A3:K8"/>
  <tableColumns count="11">
    <tableColumn id="1" name="N° FI" dataDxfId="35"/>
    <tableColumn id="2" name="Date" dataDxfId="34"/>
    <tableColumn id="3" name="N° Mach "/>
    <tableColumn id="4" name="Nom Machine" dataDxfId="33">
      <calculatedColumnFormula>IF(validation,'[1]F I'!D13,"")</calculatedColumnFormula>
    </tableColumn>
    <tableColumn id="5" name="Unité" dataDxfId="32">
      <calculatedColumnFormula>IF(validation,'[1]F I'!D15,"")</calculatedColumnFormula>
    </tableColumn>
    <tableColumn id="6" name="Intervenant"/>
    <tableColumn id="7" name="Type"/>
    <tableColumn id="8" name="Description Panne"/>
    <tableColumn id="9" name="Description Intervention"/>
    <tableColumn id="10" name="Durée d'arrêt"/>
    <tableColumn id="11" name="Durée Inter.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42"/>
  <sheetViews>
    <sheetView showGridLines="0" tabSelected="1" topLeftCell="C1" zoomScaleNormal="100" zoomScaleSheetLayoutView="85" workbookViewId="0">
      <pane ySplit="2" topLeftCell="A3" activePane="bottomLeft" state="frozen"/>
      <selection pane="bottomLeft" activeCell="E13" sqref="E13"/>
    </sheetView>
  </sheetViews>
  <sheetFormatPr baseColWidth="10" defaultColWidth="14.42578125" defaultRowHeight="15.75" customHeight="1" x14ac:dyDescent="0.2"/>
  <cols>
    <col min="1" max="1" width="1.140625" style="45" customWidth="1"/>
    <col min="2" max="2" width="0.85546875" style="5" customWidth="1"/>
    <col min="3" max="3" width="1.42578125" style="5" customWidth="1"/>
    <col min="4" max="4" width="16.42578125" style="5" hidden="1" customWidth="1"/>
    <col min="5" max="5" width="21.5703125" style="61" bestFit="1" customWidth="1"/>
    <col min="6" max="6" width="40.28515625" style="60" bestFit="1" customWidth="1"/>
    <col min="7" max="7" width="18.140625" style="76" bestFit="1" customWidth="1"/>
    <col min="8" max="8" width="12.85546875" style="31" hidden="1" customWidth="1"/>
    <col min="9" max="9" width="18.42578125" style="29" hidden="1" customWidth="1"/>
    <col min="10" max="10" width="11" style="76" hidden="1" customWidth="1"/>
    <col min="11" max="11" width="25.42578125" style="76" hidden="1" customWidth="1"/>
    <col min="12" max="12" width="19.140625" style="45" customWidth="1"/>
    <col min="13" max="16384" width="14.42578125" style="45"/>
  </cols>
  <sheetData>
    <row r="2" spans="2:11" ht="20.25" customHeight="1" x14ac:dyDescent="0.2">
      <c r="B2" s="21"/>
      <c r="C2" s="21"/>
      <c r="D2" s="62" t="s">
        <v>7</v>
      </c>
      <c r="E2" s="64" t="s">
        <v>56</v>
      </c>
      <c r="F2" s="63" t="s">
        <v>57</v>
      </c>
      <c r="G2" s="63" t="s">
        <v>31</v>
      </c>
      <c r="H2" s="63" t="s">
        <v>30</v>
      </c>
      <c r="I2" s="64" t="s">
        <v>58</v>
      </c>
      <c r="J2" s="63" t="s">
        <v>59</v>
      </c>
      <c r="K2" s="63" t="s">
        <v>60</v>
      </c>
    </row>
    <row r="3" spans="2:11" ht="12.75" hidden="1" x14ac:dyDescent="0.2">
      <c r="B3" s="21"/>
      <c r="C3" s="21"/>
      <c r="D3" s="62" t="s">
        <v>61</v>
      </c>
      <c r="E3" s="65" t="s">
        <v>62</v>
      </c>
      <c r="F3" s="63" t="s">
        <v>63</v>
      </c>
      <c r="G3" s="63" t="s">
        <v>64</v>
      </c>
      <c r="H3" s="63" t="s">
        <v>36</v>
      </c>
      <c r="I3" s="64"/>
      <c r="J3" s="63" t="s">
        <v>65</v>
      </c>
      <c r="K3" s="66" t="str">
        <f>G$3:G$17&amp;H$3:H$17</f>
        <v>Aliment composé RDC</v>
      </c>
    </row>
    <row r="4" spans="2:11" ht="15.75" customHeight="1" x14ac:dyDescent="0.2">
      <c r="B4" s="21"/>
      <c r="C4" s="21"/>
      <c r="D4" s="62" t="s">
        <v>61</v>
      </c>
      <c r="E4" s="65" t="s">
        <v>66</v>
      </c>
      <c r="F4" s="63" t="s">
        <v>67</v>
      </c>
      <c r="G4" s="63" t="s">
        <v>64</v>
      </c>
      <c r="H4" s="63" t="s">
        <v>36</v>
      </c>
      <c r="I4" s="64"/>
      <c r="J4" s="63"/>
      <c r="K4" s="66" t="str">
        <f>G$3:G$17&amp;H$3:H$17</f>
        <v>Aliment composé RDC</v>
      </c>
    </row>
    <row r="5" spans="2:11" ht="15.75" customHeight="1" x14ac:dyDescent="0.2">
      <c r="B5" s="21"/>
      <c r="C5" s="21"/>
      <c r="D5" s="62" t="s">
        <v>61</v>
      </c>
      <c r="E5" s="65" t="s">
        <v>27</v>
      </c>
      <c r="F5" s="63" t="s">
        <v>68</v>
      </c>
      <c r="G5" s="63" t="s">
        <v>64</v>
      </c>
      <c r="H5" s="63" t="s">
        <v>36</v>
      </c>
      <c r="I5" s="64"/>
      <c r="J5" s="63"/>
      <c r="K5" s="66" t="str">
        <f>G$3:G$17&amp;H$3:H$17</f>
        <v>Aliment composé RDC</v>
      </c>
    </row>
    <row r="6" spans="2:11" ht="15.75" customHeight="1" x14ac:dyDescent="0.2">
      <c r="B6" s="21"/>
      <c r="C6" s="21"/>
      <c r="D6" s="62" t="s">
        <v>69</v>
      </c>
      <c r="E6" s="65" t="s">
        <v>70</v>
      </c>
      <c r="F6" s="63" t="s">
        <v>71</v>
      </c>
      <c r="G6" s="63" t="s">
        <v>64</v>
      </c>
      <c r="H6" s="66" t="s">
        <v>33</v>
      </c>
      <c r="I6" s="64"/>
      <c r="J6" s="63"/>
      <c r="K6" s="66" t="str">
        <f>G$3:G$17&amp;H$3:H$17</f>
        <v>Aliment composé Cave</v>
      </c>
    </row>
    <row r="7" spans="2:11" ht="15.75" customHeight="1" x14ac:dyDescent="0.2">
      <c r="B7" s="21"/>
      <c r="C7" s="21"/>
      <c r="D7" s="62" t="s">
        <v>72</v>
      </c>
      <c r="E7" s="65" t="s">
        <v>73</v>
      </c>
      <c r="F7" s="63" t="s">
        <v>74</v>
      </c>
      <c r="G7" s="63" t="s">
        <v>64</v>
      </c>
      <c r="H7" s="66" t="s">
        <v>75</v>
      </c>
      <c r="I7" s="64"/>
      <c r="J7" s="63"/>
      <c r="K7" s="66" t="str">
        <f>G$3:G$17&amp;H$3:H$17</f>
        <v>Aliment composé Etage 3</v>
      </c>
    </row>
    <row r="8" spans="2:11" ht="15.75" customHeight="1" x14ac:dyDescent="0.2">
      <c r="D8" s="74" t="s">
        <v>77</v>
      </c>
      <c r="E8" s="65" t="s">
        <v>85</v>
      </c>
      <c r="F8" s="63" t="s">
        <v>86</v>
      </c>
      <c r="G8" s="63" t="s">
        <v>38</v>
      </c>
      <c r="H8" s="66" t="s">
        <v>81</v>
      </c>
      <c r="I8" s="63"/>
      <c r="J8" s="63"/>
      <c r="K8" s="69" t="str">
        <f>G$3:G$17&amp;H$3:H$17</f>
        <v>EmballageEtage 1</v>
      </c>
    </row>
    <row r="9" spans="2:11" ht="15.75" customHeight="1" x14ac:dyDescent="0.2">
      <c r="D9" s="74" t="s">
        <v>87</v>
      </c>
      <c r="E9" s="72" t="s">
        <v>88</v>
      </c>
      <c r="F9" s="63" t="s">
        <v>87</v>
      </c>
      <c r="G9" s="63" t="s">
        <v>38</v>
      </c>
      <c r="H9" s="70"/>
      <c r="I9" s="63"/>
      <c r="J9" s="70"/>
      <c r="K9" s="75" t="str">
        <f>G$3:G$41&amp;H$3:H$41</f>
        <v>Emballage</v>
      </c>
    </row>
    <row r="10" spans="2:11" ht="15.75" customHeight="1" x14ac:dyDescent="0.2">
      <c r="D10" s="74" t="s">
        <v>77</v>
      </c>
      <c r="E10" s="72" t="s">
        <v>89</v>
      </c>
      <c r="F10" s="63" t="s">
        <v>90</v>
      </c>
      <c r="G10" s="63" t="s">
        <v>38</v>
      </c>
      <c r="H10" s="66" t="s">
        <v>81</v>
      </c>
      <c r="I10" s="63"/>
      <c r="J10" s="63"/>
      <c r="K10" s="75" t="str">
        <f>G$3:G$41&amp;H$3:H$41</f>
        <v>EmballageEtage 1</v>
      </c>
    </row>
    <row r="11" spans="2:11" ht="15.75" customHeight="1" x14ac:dyDescent="0.2">
      <c r="D11" s="73" t="s">
        <v>76</v>
      </c>
      <c r="E11" s="65" t="s">
        <v>91</v>
      </c>
      <c r="F11" s="63" t="s">
        <v>92</v>
      </c>
      <c r="G11" s="63" t="s">
        <v>38</v>
      </c>
      <c r="H11" s="63" t="s">
        <v>93</v>
      </c>
      <c r="I11" s="63"/>
      <c r="J11" s="63"/>
      <c r="K11" s="69" t="str">
        <f>G$3:G$17&amp;H$3:H$17</f>
        <v xml:space="preserve">EmballageEtage </v>
      </c>
    </row>
    <row r="12" spans="2:11" ht="15.75" customHeight="1" x14ac:dyDescent="0.2">
      <c r="D12" s="62"/>
      <c r="E12" s="65" t="s">
        <v>95</v>
      </c>
      <c r="F12" s="63" t="s">
        <v>96</v>
      </c>
      <c r="G12" s="63" t="s">
        <v>82</v>
      </c>
      <c r="H12" s="63" t="s">
        <v>36</v>
      </c>
      <c r="I12" s="64"/>
      <c r="J12" s="63"/>
      <c r="K12" s="66" t="str">
        <f>G$3:G$17&amp;H$3:H$17</f>
        <v>MenuiserieRDC</v>
      </c>
    </row>
    <row r="13" spans="2:11" ht="15.75" customHeight="1" x14ac:dyDescent="0.2">
      <c r="D13" s="62" t="s">
        <v>77</v>
      </c>
      <c r="E13" s="65">
        <v>12</v>
      </c>
      <c r="F13" s="63" t="s">
        <v>97</v>
      </c>
      <c r="G13" s="63" t="s">
        <v>34</v>
      </c>
      <c r="H13" s="63" t="s">
        <v>80</v>
      </c>
      <c r="I13" s="64"/>
      <c r="J13" s="63"/>
      <c r="K13" s="66" t="str">
        <f>G$3:G$27&amp;H$3:H$27</f>
        <v>MoulinEtage 2</v>
      </c>
    </row>
    <row r="14" spans="2:11" ht="15.75" customHeight="1" x14ac:dyDescent="0.2">
      <c r="D14" s="62" t="s">
        <v>98</v>
      </c>
      <c r="E14" s="65">
        <v>101</v>
      </c>
      <c r="F14" s="63" t="s">
        <v>99</v>
      </c>
      <c r="G14" s="63" t="s">
        <v>34</v>
      </c>
      <c r="H14" s="63" t="s">
        <v>36</v>
      </c>
      <c r="I14" s="64"/>
      <c r="J14" s="63"/>
      <c r="K14" s="66" t="str">
        <f>G$3:G$27&amp;H$3:H$27</f>
        <v>MoulinRDC</v>
      </c>
    </row>
    <row r="15" spans="2:11" ht="15.75" customHeight="1" x14ac:dyDescent="0.2">
      <c r="D15" s="62" t="s">
        <v>78</v>
      </c>
      <c r="E15" s="65">
        <v>107</v>
      </c>
      <c r="F15" s="63" t="s">
        <v>79</v>
      </c>
      <c r="G15" s="63" t="s">
        <v>34</v>
      </c>
      <c r="H15" s="63" t="s">
        <v>36</v>
      </c>
      <c r="I15" s="64"/>
      <c r="J15" s="63"/>
      <c r="K15" s="66" t="str">
        <f>G$3:G$27&amp;H$3:H$27</f>
        <v>MoulinRDC</v>
      </c>
    </row>
    <row r="16" spans="2:11" ht="15.75" customHeight="1" x14ac:dyDescent="0.2">
      <c r="D16" s="62" t="s">
        <v>78</v>
      </c>
      <c r="E16" s="65">
        <v>108</v>
      </c>
      <c r="F16" s="63" t="s">
        <v>79</v>
      </c>
      <c r="G16" s="63" t="s">
        <v>34</v>
      </c>
      <c r="H16" s="63" t="s">
        <v>36</v>
      </c>
      <c r="I16" s="64"/>
      <c r="J16" s="63"/>
      <c r="K16" s="66" t="str">
        <f>G$3:G$27&amp;H$3:H$27</f>
        <v>MoulinRDC</v>
      </c>
    </row>
    <row r="17" spans="4:11" ht="15.75" customHeight="1" x14ac:dyDescent="0.2">
      <c r="D17" s="62" t="s">
        <v>74</v>
      </c>
      <c r="E17" s="65">
        <v>109</v>
      </c>
      <c r="F17" s="63" t="s">
        <v>74</v>
      </c>
      <c r="G17" s="63" t="s">
        <v>34</v>
      </c>
      <c r="H17" s="63" t="s">
        <v>36</v>
      </c>
      <c r="I17" s="64" t="s">
        <v>83</v>
      </c>
      <c r="J17" s="63"/>
      <c r="K17" s="66" t="str">
        <f>G$3:G$27&amp;H$3:H$27</f>
        <v>MoulinRDC</v>
      </c>
    </row>
    <row r="18" spans="4:11" ht="15.75" customHeight="1" x14ac:dyDescent="0.2">
      <c r="D18" s="74" t="s">
        <v>69</v>
      </c>
      <c r="E18" s="65" t="s">
        <v>107</v>
      </c>
      <c r="F18" s="63" t="s">
        <v>105</v>
      </c>
      <c r="G18" s="63" t="s">
        <v>38</v>
      </c>
      <c r="H18" s="66" t="s">
        <v>81</v>
      </c>
      <c r="I18" s="63"/>
      <c r="J18" s="63"/>
      <c r="K18" s="71" t="str">
        <f>G$3:G$27&amp;H$3:H$27</f>
        <v>EmballageEtage 1</v>
      </c>
    </row>
    <row r="19" spans="4:11" ht="15.75" customHeight="1" x14ac:dyDescent="0.2">
      <c r="D19" s="74" t="s">
        <v>69</v>
      </c>
      <c r="E19" s="72" t="s">
        <v>108</v>
      </c>
      <c r="F19" s="63" t="s">
        <v>106</v>
      </c>
      <c r="G19" s="63" t="s">
        <v>38</v>
      </c>
      <c r="H19" s="66" t="s">
        <v>81</v>
      </c>
      <c r="I19" s="63"/>
      <c r="J19" s="63"/>
      <c r="K19" s="71" t="str">
        <f>G$3:G$27&amp;H$3:H$27</f>
        <v>EmballageEtage 1</v>
      </c>
    </row>
    <row r="20" spans="4:11" ht="15.75" customHeight="1" x14ac:dyDescent="0.2">
      <c r="D20" s="73" t="s">
        <v>87</v>
      </c>
      <c r="E20" s="65" t="s">
        <v>109</v>
      </c>
      <c r="F20" s="63" t="s">
        <v>87</v>
      </c>
      <c r="G20" s="63" t="s">
        <v>38</v>
      </c>
      <c r="H20" s="63" t="s">
        <v>36</v>
      </c>
      <c r="I20" s="63"/>
      <c r="J20" s="63"/>
      <c r="K20" s="69" t="e">
        <f>G$3:G$17&amp;H$3:H$17</f>
        <v>#VALUE!</v>
      </c>
    </row>
    <row r="21" spans="4:11" ht="15.75" customHeight="1" x14ac:dyDescent="0.2">
      <c r="D21" s="73" t="s">
        <v>78</v>
      </c>
      <c r="E21" s="65" t="s">
        <v>110</v>
      </c>
      <c r="F21" s="63" t="s">
        <v>111</v>
      </c>
      <c r="G21" s="63" t="s">
        <v>38</v>
      </c>
      <c r="H21" s="63" t="s">
        <v>36</v>
      </c>
      <c r="I21" s="63"/>
      <c r="J21" s="63"/>
      <c r="K21" s="69" t="e">
        <f>G$3:G$17&amp;H$3:H$17</f>
        <v>#VALUE!</v>
      </c>
    </row>
    <row r="22" spans="4:11" ht="15.75" customHeight="1" x14ac:dyDescent="0.2">
      <c r="D22" s="73" t="s">
        <v>78</v>
      </c>
      <c r="E22" s="65" t="s">
        <v>112</v>
      </c>
      <c r="F22" s="63" t="s">
        <v>113</v>
      </c>
      <c r="G22" s="63" t="s">
        <v>38</v>
      </c>
      <c r="H22" s="63" t="s">
        <v>36</v>
      </c>
      <c r="I22" s="63"/>
      <c r="J22" s="63"/>
      <c r="K22" s="69" t="e">
        <f>G$3:G$17&amp;H$3:H$17</f>
        <v>#VALUE!</v>
      </c>
    </row>
    <row r="23" spans="4:11" ht="15.75" customHeight="1" x14ac:dyDescent="0.2">
      <c r="D23" s="73" t="s">
        <v>78</v>
      </c>
      <c r="E23" s="65" t="s">
        <v>114</v>
      </c>
      <c r="F23" s="63" t="s">
        <v>115</v>
      </c>
      <c r="G23" s="63" t="s">
        <v>38</v>
      </c>
      <c r="H23" s="63" t="s">
        <v>36</v>
      </c>
      <c r="I23" s="63"/>
      <c r="J23" s="63"/>
      <c r="K23" s="69" t="str">
        <f>G$3:G$27&amp;H$3:H$27</f>
        <v>EmballageRDC</v>
      </c>
    </row>
    <row r="24" spans="4:11" ht="15.75" customHeight="1" x14ac:dyDescent="0.2">
      <c r="D24" s="73" t="s">
        <v>78</v>
      </c>
      <c r="E24" s="65" t="s">
        <v>116</v>
      </c>
      <c r="F24" s="63" t="s">
        <v>117</v>
      </c>
      <c r="G24" s="63" t="s">
        <v>38</v>
      </c>
      <c r="H24" s="63" t="s">
        <v>36</v>
      </c>
      <c r="I24" s="63"/>
      <c r="J24" s="63"/>
      <c r="K24" s="69" t="str">
        <f>G$3:G$27&amp;H$3:H$27</f>
        <v>EmballageRDC</v>
      </c>
    </row>
    <row r="25" spans="4:11" ht="15.75" customHeight="1" x14ac:dyDescent="0.2">
      <c r="D25" s="73" t="s">
        <v>78</v>
      </c>
      <c r="E25" s="65" t="s">
        <v>118</v>
      </c>
      <c r="F25" s="63" t="s">
        <v>119</v>
      </c>
      <c r="G25" s="63" t="s">
        <v>38</v>
      </c>
      <c r="H25" s="63" t="s">
        <v>36</v>
      </c>
      <c r="I25" s="63"/>
      <c r="J25" s="63"/>
      <c r="K25" s="69" t="str">
        <f>G$3:G$27&amp;H$3:H$27</f>
        <v>EmballageRDC</v>
      </c>
    </row>
    <row r="26" spans="4:11" ht="15.75" hidden="1" customHeight="1" x14ac:dyDescent="0.2">
      <c r="D26" s="62" t="s">
        <v>103</v>
      </c>
      <c r="E26" s="65"/>
      <c r="F26" s="63" t="s">
        <v>120</v>
      </c>
      <c r="G26" s="63" t="s">
        <v>34</v>
      </c>
      <c r="H26" s="66" t="s">
        <v>80</v>
      </c>
      <c r="I26" s="64" t="s">
        <v>83</v>
      </c>
      <c r="J26" s="63" t="s">
        <v>94</v>
      </c>
      <c r="K26" s="66" t="str">
        <f>G$3:G$27&amp;H$3:H$27</f>
        <v>MoulinEtage 2</v>
      </c>
    </row>
    <row r="27" spans="4:11" ht="15.75" hidden="1" customHeight="1" x14ac:dyDescent="0.2">
      <c r="D27" s="62" t="s">
        <v>103</v>
      </c>
      <c r="E27" s="65"/>
      <c r="F27" s="63" t="s">
        <v>121</v>
      </c>
      <c r="G27" s="63" t="s">
        <v>34</v>
      </c>
      <c r="H27" s="66" t="s">
        <v>80</v>
      </c>
      <c r="I27" s="64" t="s">
        <v>84</v>
      </c>
      <c r="J27" s="63" t="s">
        <v>94</v>
      </c>
      <c r="K27" s="66" t="str">
        <f>G$3:G$27&amp;H$3:H$27</f>
        <v>MoulinEtage 2</v>
      </c>
    </row>
    <row r="28" spans="4:11" ht="15.75" customHeight="1" x14ac:dyDescent="0.2">
      <c r="D28" s="67"/>
      <c r="E28" s="65">
        <v>967</v>
      </c>
      <c r="F28" s="63" t="s">
        <v>104</v>
      </c>
      <c r="G28" s="63" t="s">
        <v>34</v>
      </c>
      <c r="H28" s="66" t="s">
        <v>81</v>
      </c>
      <c r="I28" s="64" t="s">
        <v>101</v>
      </c>
      <c r="J28" s="70"/>
      <c r="K28" s="71" t="str">
        <f>G$3:G$29&amp;H$3:H$29</f>
        <v>MoulinEtage 1</v>
      </c>
    </row>
    <row r="29" spans="4:11" ht="15.75" customHeight="1" x14ac:dyDescent="0.2">
      <c r="D29" s="67"/>
      <c r="E29" s="65">
        <v>968</v>
      </c>
      <c r="F29" s="63" t="s">
        <v>122</v>
      </c>
      <c r="G29" s="63" t="s">
        <v>34</v>
      </c>
      <c r="H29" s="66" t="s">
        <v>100</v>
      </c>
      <c r="I29" s="64" t="s">
        <v>101</v>
      </c>
      <c r="J29" s="70"/>
      <c r="K29" s="71" t="str">
        <f>G$3:G$29&amp;H$3:H$29</f>
        <v>MoulinEtage1</v>
      </c>
    </row>
    <row r="30" spans="4:11" ht="15.75" customHeight="1" x14ac:dyDescent="0.2">
      <c r="D30" s="67"/>
      <c r="E30" s="65">
        <v>969</v>
      </c>
      <c r="F30" s="63" t="s">
        <v>123</v>
      </c>
      <c r="G30" s="63" t="s">
        <v>34</v>
      </c>
      <c r="H30" s="66" t="s">
        <v>100</v>
      </c>
      <c r="I30" s="64" t="s">
        <v>101</v>
      </c>
      <c r="J30" s="70"/>
      <c r="K30" s="71" t="str">
        <f>G$3:G$41&amp;H$3:H$41</f>
        <v>MoulinEtage1</v>
      </c>
    </row>
    <row r="31" spans="4:11" ht="15.75" customHeight="1" x14ac:dyDescent="0.2">
      <c r="D31" s="67"/>
      <c r="E31" s="65">
        <v>970</v>
      </c>
      <c r="F31" s="63" t="s">
        <v>124</v>
      </c>
      <c r="G31" s="63" t="s">
        <v>34</v>
      </c>
      <c r="H31" s="66" t="s">
        <v>100</v>
      </c>
      <c r="I31" s="64" t="s">
        <v>101</v>
      </c>
      <c r="J31" s="70"/>
      <c r="K31" s="71" t="str">
        <f>G$3:G$41&amp;H$3:H$41</f>
        <v>MoulinEtage1</v>
      </c>
    </row>
    <row r="32" spans="4:11" ht="15.75" customHeight="1" x14ac:dyDescent="0.2">
      <c r="D32" s="67"/>
      <c r="E32" s="65">
        <v>126</v>
      </c>
      <c r="F32" s="63" t="s">
        <v>102</v>
      </c>
      <c r="G32" s="63" t="s">
        <v>34</v>
      </c>
      <c r="H32" s="66" t="s">
        <v>81</v>
      </c>
      <c r="I32" s="64"/>
      <c r="J32" s="70"/>
      <c r="K32" s="71" t="str">
        <f>G$3:G$41&amp;H$3:H$41</f>
        <v>MoulinEtage 1</v>
      </c>
    </row>
    <row r="33" spans="4:11" ht="15.75" customHeight="1" x14ac:dyDescent="0.2">
      <c r="D33" s="67"/>
      <c r="E33" s="65"/>
      <c r="F33" s="68"/>
      <c r="G33" s="68"/>
      <c r="H33" s="66"/>
      <c r="I33" s="64"/>
      <c r="J33" s="70"/>
      <c r="K33" s="75" t="str">
        <f>G$3:G$41&amp;H$3:H$41</f>
        <v/>
      </c>
    </row>
    <row r="34" spans="4:11" ht="15.75" customHeight="1" x14ac:dyDescent="0.2">
      <c r="D34" s="67"/>
      <c r="E34" s="65"/>
      <c r="F34" s="68"/>
      <c r="G34" s="68"/>
      <c r="H34" s="66"/>
      <c r="I34" s="64"/>
      <c r="J34" s="70"/>
      <c r="K34" s="75" t="str">
        <f>G$3:G$41&amp;H$3:H$41</f>
        <v/>
      </c>
    </row>
    <row r="38" spans="4:11" ht="15.75" customHeight="1" x14ac:dyDescent="0.2">
      <c r="K38" s="71"/>
    </row>
    <row r="39" spans="4:11" ht="15.75" customHeight="1" x14ac:dyDescent="0.2">
      <c r="D39" s="67"/>
      <c r="E39" s="65"/>
      <c r="F39" s="68"/>
      <c r="G39" s="68"/>
      <c r="H39" s="66"/>
      <c r="I39" s="64"/>
      <c r="J39" s="70"/>
      <c r="K39" s="71"/>
    </row>
    <row r="40" spans="4:11" ht="15.75" customHeight="1" x14ac:dyDescent="0.2">
      <c r="D40" s="67"/>
      <c r="E40" s="65"/>
      <c r="F40" s="68"/>
      <c r="G40" s="68"/>
      <c r="H40" s="66"/>
      <c r="I40" s="64"/>
      <c r="J40" s="70"/>
      <c r="K40" s="71"/>
    </row>
    <row r="41" spans="4:11" ht="15.75" customHeight="1" x14ac:dyDescent="0.2">
      <c r="D41" s="67"/>
      <c r="E41" s="65"/>
      <c r="F41" s="68"/>
      <c r="G41" s="68"/>
      <c r="H41" s="66"/>
      <c r="I41" s="64"/>
      <c r="J41" s="70"/>
      <c r="K41" s="71"/>
    </row>
    <row r="42" spans="4:11" ht="15.75" customHeight="1" x14ac:dyDescent="0.2">
      <c r="D42" s="67"/>
      <c r="E42" s="64"/>
      <c r="F42" s="68"/>
      <c r="G42" s="68"/>
      <c r="H42" s="66"/>
      <c r="I42" s="64"/>
      <c r="J42" s="70"/>
      <c r="K42" s="71"/>
    </row>
  </sheetData>
  <pageMargins left="0.70866141732283472" right="0.70866141732283472" top="0.74803149606299213" bottom="0.74803149606299213" header="0.31496062992125984" footer="0.31496062992125984"/>
  <pageSetup paperSize="9" scale="4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18"/>
  <sheetViews>
    <sheetView workbookViewId="0">
      <selection activeCell="D7" sqref="D7"/>
    </sheetView>
  </sheetViews>
  <sheetFormatPr baseColWidth="10" defaultRowHeight="12.75" x14ac:dyDescent="0.2"/>
  <cols>
    <col min="1" max="1" width="5.7109375" style="31" customWidth="1"/>
    <col min="2" max="2" width="15.85546875" style="61" bestFit="1" customWidth="1"/>
    <col min="3" max="3" width="5.7109375" style="31" customWidth="1"/>
    <col min="4" max="4" width="11.42578125" style="61" bestFit="1" customWidth="1"/>
    <col min="5" max="5" width="5.7109375" style="31" customWidth="1"/>
    <col min="6" max="6" width="14.5703125" style="61" bestFit="1" customWidth="1"/>
    <col min="7" max="7" width="5.7109375" style="31" customWidth="1"/>
    <col min="8" max="8" width="14.5703125" style="61" bestFit="1" customWidth="1"/>
    <col min="9" max="9" width="5.7109375" style="31" customWidth="1"/>
    <col min="10" max="10" width="14.5703125" style="61" bestFit="1" customWidth="1"/>
    <col min="11" max="16384" width="11.42578125" style="31"/>
  </cols>
  <sheetData>
    <row r="1" spans="2:10" x14ac:dyDescent="0.2">
      <c r="B1" s="54" t="s">
        <v>6</v>
      </c>
      <c r="D1" s="55" t="s">
        <v>5</v>
      </c>
      <c r="F1" s="55" t="s">
        <v>29</v>
      </c>
      <c r="H1" s="55" t="s">
        <v>30</v>
      </c>
      <c r="J1" s="55" t="s">
        <v>31</v>
      </c>
    </row>
    <row r="2" spans="2:10" x14ac:dyDescent="0.2">
      <c r="B2" s="56"/>
      <c r="D2" s="57"/>
      <c r="F2" s="58"/>
      <c r="H2" s="58"/>
      <c r="J2" s="58"/>
    </row>
    <row r="3" spans="2:10" x14ac:dyDescent="0.2">
      <c r="B3" s="59" t="s">
        <v>14</v>
      </c>
      <c r="D3" s="58" t="s">
        <v>32</v>
      </c>
      <c r="F3" s="57" t="s">
        <v>14</v>
      </c>
      <c r="H3" s="57" t="s">
        <v>33</v>
      </c>
      <c r="J3" s="57" t="s">
        <v>34</v>
      </c>
    </row>
    <row r="4" spans="2:10" x14ac:dyDescent="0.2">
      <c r="B4" s="59" t="s">
        <v>35</v>
      </c>
      <c r="D4" s="57" t="s">
        <v>34</v>
      </c>
      <c r="F4" s="58" t="s">
        <v>35</v>
      </c>
      <c r="H4" s="58" t="s">
        <v>36</v>
      </c>
      <c r="J4" s="58" t="s">
        <v>32</v>
      </c>
    </row>
    <row r="5" spans="2:10" x14ac:dyDescent="0.2">
      <c r="B5" s="59" t="s">
        <v>37</v>
      </c>
      <c r="D5" s="58" t="s">
        <v>38</v>
      </c>
      <c r="F5" s="57" t="s">
        <v>39</v>
      </c>
      <c r="H5" s="57" t="s">
        <v>38</v>
      </c>
      <c r="J5" s="57" t="s">
        <v>40</v>
      </c>
    </row>
    <row r="6" spans="2:10" x14ac:dyDescent="0.2">
      <c r="B6" s="59" t="s">
        <v>41</v>
      </c>
      <c r="D6" s="57" t="s">
        <v>42</v>
      </c>
      <c r="F6" s="58" t="s">
        <v>43</v>
      </c>
      <c r="H6" s="58">
        <v>1</v>
      </c>
      <c r="J6" s="58" t="s">
        <v>44</v>
      </c>
    </row>
    <row r="7" spans="2:10" x14ac:dyDescent="0.2">
      <c r="B7" s="60"/>
      <c r="D7" s="58" t="s">
        <v>45</v>
      </c>
      <c r="F7" s="57" t="s">
        <v>46</v>
      </c>
      <c r="H7" s="57">
        <v>2</v>
      </c>
      <c r="J7" s="57" t="s">
        <v>45</v>
      </c>
    </row>
    <row r="8" spans="2:10" x14ac:dyDescent="0.2">
      <c r="B8" s="60"/>
      <c r="D8" s="57"/>
      <c r="F8" s="58" t="s">
        <v>47</v>
      </c>
      <c r="H8" s="58">
        <v>3</v>
      </c>
      <c r="J8" s="58"/>
    </row>
    <row r="9" spans="2:10" x14ac:dyDescent="0.2">
      <c r="B9" s="60"/>
      <c r="D9" s="58"/>
      <c r="F9" s="57" t="s">
        <v>15</v>
      </c>
      <c r="H9" s="57">
        <v>4</v>
      </c>
      <c r="J9" s="57"/>
    </row>
    <row r="10" spans="2:10" x14ac:dyDescent="0.2">
      <c r="B10" s="60"/>
      <c r="D10" s="57"/>
      <c r="F10" s="58" t="s">
        <v>48</v>
      </c>
      <c r="H10" s="58">
        <v>5</v>
      </c>
      <c r="J10" s="58"/>
    </row>
    <row r="11" spans="2:10" x14ac:dyDescent="0.2">
      <c r="B11" s="60"/>
      <c r="D11" s="58"/>
      <c r="F11" s="57" t="s">
        <v>49</v>
      </c>
      <c r="H11" s="57">
        <v>6</v>
      </c>
      <c r="J11" s="57"/>
    </row>
    <row r="12" spans="2:10" x14ac:dyDescent="0.2">
      <c r="D12" s="60"/>
      <c r="F12" s="58" t="s">
        <v>50</v>
      </c>
      <c r="H12" s="58">
        <v>7</v>
      </c>
      <c r="J12" s="58"/>
    </row>
    <row r="13" spans="2:10" x14ac:dyDescent="0.2">
      <c r="F13" s="57" t="s">
        <v>51</v>
      </c>
      <c r="H13" s="57"/>
      <c r="J13" s="57"/>
    </row>
    <row r="14" spans="2:10" x14ac:dyDescent="0.2">
      <c r="F14" s="58" t="s">
        <v>52</v>
      </c>
      <c r="H14" s="58"/>
      <c r="J14" s="58"/>
    </row>
    <row r="15" spans="2:10" x14ac:dyDescent="0.2">
      <c r="F15" s="57" t="s">
        <v>53</v>
      </c>
      <c r="H15" s="57"/>
      <c r="J15" s="57"/>
    </row>
    <row r="16" spans="2:10" x14ac:dyDescent="0.2">
      <c r="F16" s="58" t="s">
        <v>54</v>
      </c>
    </row>
    <row r="17" spans="6:6" x14ac:dyDescent="0.2">
      <c r="F17" s="57" t="s">
        <v>55</v>
      </c>
    </row>
    <row r="18" spans="6:6" x14ac:dyDescent="0.2">
      <c r="F18" s="5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4"/>
  <sheetViews>
    <sheetView workbookViewId="0">
      <selection activeCell="D10" sqref="D10"/>
    </sheetView>
  </sheetViews>
  <sheetFormatPr baseColWidth="10" defaultRowHeight="18" x14ac:dyDescent="0.2"/>
  <cols>
    <col min="1" max="1" width="11.42578125" style="5"/>
    <col min="2" max="2" width="26.42578125" style="28" customWidth="1"/>
    <col min="3" max="3" width="3.85546875" style="1" customWidth="1"/>
    <col min="4" max="4" width="40.85546875" style="5" customWidth="1"/>
    <col min="5" max="5" width="5.7109375" style="3" customWidth="1"/>
    <col min="6" max="6" width="24.5703125" style="1" customWidth="1"/>
    <col min="7" max="18" width="11.42578125" style="1" customWidth="1"/>
    <col min="19" max="36" width="11.42578125" style="1"/>
    <col min="37" max="16384" width="11.42578125" style="5"/>
  </cols>
  <sheetData>
    <row r="1" spans="1:36" s="1" customFormat="1" ht="28.5" customHeight="1" x14ac:dyDescent="0.2">
      <c r="B1" s="2"/>
      <c r="E1" s="3"/>
    </row>
    <row r="2" spans="1:36" ht="28.5" customHeight="1" x14ac:dyDescent="0.2">
      <c r="A2" s="1"/>
      <c r="B2" s="4" t="s">
        <v>0</v>
      </c>
      <c r="C2" s="4"/>
      <c r="D2" s="4"/>
    </row>
    <row r="3" spans="1:36" s="1" customFormat="1" ht="14.25" customHeight="1" x14ac:dyDescent="0.2">
      <c r="B3" s="2"/>
      <c r="E3" s="3"/>
    </row>
    <row r="4" spans="1:36" ht="20.100000000000001" customHeight="1" x14ac:dyDescent="0.2">
      <c r="A4" s="1"/>
      <c r="B4" s="6" t="s">
        <v>1</v>
      </c>
      <c r="D4" s="7"/>
    </row>
    <row r="5" spans="1:36" s="1" customFormat="1" ht="9.9499999999999993" customHeight="1" x14ac:dyDescent="0.2">
      <c r="B5" s="8"/>
      <c r="E5" s="3"/>
    </row>
    <row r="6" spans="1:36" ht="20.100000000000001" customHeight="1" x14ac:dyDescent="0.2">
      <c r="A6" s="1"/>
      <c r="B6" s="6" t="s">
        <v>2</v>
      </c>
      <c r="D6" s="9">
        <v>46024</v>
      </c>
      <c r="E6" s="10" t="str">
        <f>IF(D6="","","P")</f>
        <v>P</v>
      </c>
    </row>
    <row r="7" spans="1:36" s="1" customFormat="1" ht="5.0999999999999996" customHeight="1" x14ac:dyDescent="0.2">
      <c r="B7" s="11"/>
      <c r="E7" s="10"/>
    </row>
    <row r="8" spans="1:36" ht="20.100000000000001" customHeight="1" x14ac:dyDescent="0.2">
      <c r="A8" s="1"/>
      <c r="B8" s="12" t="s">
        <v>3</v>
      </c>
      <c r="D8" s="77" t="s">
        <v>116</v>
      </c>
      <c r="E8" s="10" t="str">
        <f>IF(D8="","","P")</f>
        <v>P</v>
      </c>
    </row>
    <row r="9" spans="1:36" s="1" customFormat="1" ht="5.0999999999999996" customHeight="1" x14ac:dyDescent="0.2">
      <c r="B9" s="13"/>
      <c r="C9" s="14"/>
      <c r="D9" s="15"/>
      <c r="E9" s="16"/>
    </row>
    <row r="10" spans="1:36" ht="20.100000000000001" customHeight="1" x14ac:dyDescent="0.2">
      <c r="A10" s="1"/>
      <c r="B10" s="12" t="s">
        <v>4</v>
      </c>
      <c r="D10" s="78"/>
      <c r="E10" s="10" t="str">
        <f>IF(D10="","","P")</f>
        <v/>
      </c>
      <c r="F10" s="1" t="str">
        <f>VLOOKUP(D8,LISTE!E2:H157,2,FALSE)</f>
        <v>Transporteur de livraison 04</v>
      </c>
    </row>
    <row r="11" spans="1:36" s="1" customFormat="1" ht="5.0999999999999996" customHeight="1" x14ac:dyDescent="0.2">
      <c r="A11" s="14"/>
      <c r="B11" s="17"/>
      <c r="C11" s="14"/>
      <c r="D11" s="15"/>
      <c r="E11" s="10"/>
    </row>
    <row r="12" spans="1:36" ht="20.100000000000001" customHeight="1" x14ac:dyDescent="0.2">
      <c r="A12" s="1"/>
      <c r="B12" s="12" t="s">
        <v>5</v>
      </c>
      <c r="D12" s="78"/>
      <c r="E12" s="10" t="str">
        <f>IF(D12="","","P")</f>
        <v/>
      </c>
      <c r="F12" s="1" t="str">
        <f>VLOOKUP(D8,LISTE!E2:H159,3,FALSE)</f>
        <v>Emballage</v>
      </c>
    </row>
    <row r="13" spans="1:36" s="1" customFormat="1" ht="5.0999999999999996" customHeight="1" x14ac:dyDescent="0.2">
      <c r="B13" s="18"/>
      <c r="E13" s="10"/>
    </row>
    <row r="14" spans="1:36" ht="20.100000000000001" customHeight="1" x14ac:dyDescent="0.2">
      <c r="A14" s="1"/>
      <c r="B14" s="19" t="s">
        <v>6</v>
      </c>
      <c r="D14" s="9" t="s">
        <v>14</v>
      </c>
      <c r="E14" s="10" t="str">
        <f>IF(D14="","","P")</f>
        <v>P</v>
      </c>
    </row>
    <row r="15" spans="1:36" s="21" customFormat="1" ht="5.0999999999999996" customHeight="1" x14ac:dyDescent="0.2">
      <c r="A15" s="1"/>
      <c r="B15" s="20"/>
      <c r="C15" s="1"/>
      <c r="E15" s="1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0.100000000000001" customHeight="1" x14ac:dyDescent="0.2">
      <c r="A16" s="1"/>
      <c r="B16" s="19" t="s">
        <v>7</v>
      </c>
      <c r="D16" s="9" t="s">
        <v>15</v>
      </c>
      <c r="E16" s="10" t="str">
        <f>IF(D16="","","P")</f>
        <v>P</v>
      </c>
    </row>
    <row r="17" spans="1:36" s="21" customFormat="1" ht="5.0999999999999996" customHeight="1" x14ac:dyDescent="0.2">
      <c r="A17" s="1"/>
      <c r="B17" s="22"/>
      <c r="C17" s="1"/>
      <c r="E17" s="1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38.25" customHeight="1" x14ac:dyDescent="0.2">
      <c r="A18" s="1"/>
      <c r="B18" s="19" t="s">
        <v>8</v>
      </c>
      <c r="D18" s="78" t="s">
        <v>125</v>
      </c>
      <c r="E18" s="10" t="str">
        <f>IF(D18="","","P")</f>
        <v>P</v>
      </c>
    </row>
    <row r="19" spans="1:36" s="1" customFormat="1" ht="5.0999999999999996" customHeight="1" x14ac:dyDescent="0.2">
      <c r="B19" s="22"/>
      <c r="E19" s="10"/>
    </row>
    <row r="20" spans="1:36" ht="45.75" customHeight="1" x14ac:dyDescent="0.2">
      <c r="A20" s="1"/>
      <c r="B20" s="23" t="s">
        <v>9</v>
      </c>
      <c r="D20" s="78" t="s">
        <v>126</v>
      </c>
      <c r="E20" s="10" t="str">
        <f>IF(D20="","","P")</f>
        <v>P</v>
      </c>
    </row>
    <row r="21" spans="1:36" s="1" customFormat="1" ht="5.0999999999999996" customHeight="1" x14ac:dyDescent="0.2">
      <c r="B21" s="22"/>
      <c r="E21" s="10"/>
    </row>
    <row r="22" spans="1:36" ht="20.100000000000001" customHeight="1" x14ac:dyDescent="0.2">
      <c r="A22" s="1"/>
      <c r="B22" s="19" t="s">
        <v>10</v>
      </c>
      <c r="D22" s="24">
        <v>6.25E-2</v>
      </c>
      <c r="E22" s="10" t="str">
        <f>IF(D22="","","P")</f>
        <v>P</v>
      </c>
    </row>
    <row r="23" spans="1:36" s="1" customFormat="1" ht="5.0999999999999996" customHeight="1" x14ac:dyDescent="0.2">
      <c r="B23" s="22"/>
      <c r="D23" s="25"/>
      <c r="E23" s="10"/>
    </row>
    <row r="24" spans="1:36" ht="20.100000000000001" customHeight="1" x14ac:dyDescent="0.2">
      <c r="A24" s="1"/>
      <c r="B24" s="19" t="s">
        <v>11</v>
      </c>
      <c r="D24" s="24">
        <v>6.25E-2</v>
      </c>
      <c r="E24" s="10" t="str">
        <f>IF(D24="","","P")</f>
        <v>P</v>
      </c>
    </row>
    <row r="25" spans="1:36" s="1" customFormat="1" x14ac:dyDescent="0.2">
      <c r="B25" s="2"/>
      <c r="E25" s="3"/>
    </row>
    <row r="26" spans="1:36" s="1" customFormat="1" ht="21" customHeight="1" x14ac:dyDescent="0.2">
      <c r="B26" s="2"/>
      <c r="D26" s="26" t="s">
        <v>12</v>
      </c>
      <c r="E26" s="27" t="b">
        <f>COUNTIF(E6:E24,"P")=10</f>
        <v>0</v>
      </c>
    </row>
    <row r="27" spans="1:36" s="1" customFormat="1" x14ac:dyDescent="0.2">
      <c r="B27" s="2"/>
      <c r="E27" s="3"/>
    </row>
    <row r="28" spans="1:36" s="1" customFormat="1" x14ac:dyDescent="0.2">
      <c r="B28" s="2"/>
      <c r="E28" s="3"/>
    </row>
    <row r="29" spans="1:36" s="1" customFormat="1" x14ac:dyDescent="0.2">
      <c r="B29" s="2"/>
      <c r="E29" s="3"/>
    </row>
    <row r="30" spans="1:36" s="1" customFormat="1" x14ac:dyDescent="0.2">
      <c r="B30" s="2"/>
      <c r="E30" s="3"/>
    </row>
    <row r="31" spans="1:36" s="1" customFormat="1" x14ac:dyDescent="0.2">
      <c r="B31" s="2"/>
      <c r="E31" s="3"/>
    </row>
    <row r="32" spans="1:36" s="1" customFormat="1" x14ac:dyDescent="0.2">
      <c r="B32" s="2"/>
      <c r="E32" s="3"/>
    </row>
    <row r="33" spans="2:5" s="1" customFormat="1" x14ac:dyDescent="0.2">
      <c r="B33" s="2"/>
      <c r="E33" s="3"/>
    </row>
    <row r="34" spans="2:5" s="1" customFormat="1" x14ac:dyDescent="0.2">
      <c r="B34" s="2"/>
      <c r="E34" s="3"/>
    </row>
    <row r="35" spans="2:5" s="1" customFormat="1" x14ac:dyDescent="0.2">
      <c r="B35" s="2"/>
      <c r="E35" s="3"/>
    </row>
    <row r="36" spans="2:5" s="1" customFormat="1" x14ac:dyDescent="0.2">
      <c r="B36" s="2"/>
      <c r="E36" s="3"/>
    </row>
    <row r="37" spans="2:5" s="1" customFormat="1" x14ac:dyDescent="0.2">
      <c r="B37" s="2"/>
      <c r="E37" s="3"/>
    </row>
    <row r="38" spans="2:5" s="1" customFormat="1" x14ac:dyDescent="0.2">
      <c r="B38" s="2"/>
      <c r="E38" s="3"/>
    </row>
    <row r="39" spans="2:5" s="1" customFormat="1" x14ac:dyDescent="0.2">
      <c r="B39" s="2"/>
      <c r="E39" s="3"/>
    </row>
    <row r="40" spans="2:5" s="1" customFormat="1" x14ac:dyDescent="0.2">
      <c r="B40" s="2"/>
      <c r="E40" s="3"/>
    </row>
    <row r="41" spans="2:5" s="1" customFormat="1" x14ac:dyDescent="0.2">
      <c r="B41" s="2"/>
      <c r="E41" s="3"/>
    </row>
    <row r="42" spans="2:5" s="1" customFormat="1" x14ac:dyDescent="0.2">
      <c r="B42" s="2"/>
      <c r="E42" s="3"/>
    </row>
    <row r="43" spans="2:5" s="1" customFormat="1" x14ac:dyDescent="0.2">
      <c r="B43" s="2"/>
      <c r="E43" s="3"/>
    </row>
    <row r="44" spans="2:5" s="1" customFormat="1" x14ac:dyDescent="0.2">
      <c r="B44" s="2"/>
      <c r="E44" s="3"/>
    </row>
  </sheetData>
  <mergeCells count="1">
    <mergeCell ref="B2:D2"/>
  </mergeCells>
  <conditionalFormatting sqref="E6">
    <cfRule type="expression" dxfId="13" priority="11">
      <formula>E6="P"</formula>
    </cfRule>
  </conditionalFormatting>
  <conditionalFormatting sqref="E8">
    <cfRule type="expression" dxfId="12" priority="10">
      <formula>E8="P"</formula>
    </cfRule>
  </conditionalFormatting>
  <conditionalFormatting sqref="E18">
    <cfRule type="expression" dxfId="11" priority="7">
      <formula>E18="P"</formula>
    </cfRule>
  </conditionalFormatting>
  <conditionalFormatting sqref="E14">
    <cfRule type="expression" dxfId="10" priority="9">
      <formula>E14="P"</formula>
    </cfRule>
  </conditionalFormatting>
  <conditionalFormatting sqref="E20">
    <cfRule type="expression" dxfId="9" priority="6">
      <formula>E20="P"</formula>
    </cfRule>
  </conditionalFormatting>
  <conditionalFormatting sqref="E16">
    <cfRule type="expression" dxfId="8" priority="8">
      <formula>E16="P"</formula>
    </cfRule>
  </conditionalFormatting>
  <conditionalFormatting sqref="E22">
    <cfRule type="expression" dxfId="7" priority="5">
      <formula>E22="P"</formula>
    </cfRule>
  </conditionalFormatting>
  <conditionalFormatting sqref="E24">
    <cfRule type="expression" dxfId="6" priority="4">
      <formula>E24="P"</formula>
    </cfRule>
  </conditionalFormatting>
  <conditionalFormatting sqref="D26">
    <cfRule type="expression" dxfId="5" priority="3">
      <formula>validation</formula>
    </cfRule>
  </conditionalFormatting>
  <conditionalFormatting sqref="E10">
    <cfRule type="expression" dxfId="4" priority="2">
      <formula>E10="P"</formula>
    </cfRule>
  </conditionalFormatting>
  <conditionalFormatting sqref="E12">
    <cfRule type="expression" dxfId="3" priority="1">
      <formula>E12="P"</formula>
    </cfRule>
  </conditionalFormatting>
  <pageMargins left="0.7" right="0.7" top="0.75" bottom="0.75" header="0.3" footer="0.3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Base!$B$2:$B$8</xm:f>
          </x14:formula1>
          <xm:sqref>D14</xm:sqref>
        </x14:dataValidation>
        <x14:dataValidation type="list" allowBlank="1" showInputMessage="1" showErrorMessage="1">
          <x14:formula1>
            <xm:f>Base!$F$2:$F$18</xm:f>
          </x14:formula1>
          <xm:sqref>D16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87"/>
  <sheetViews>
    <sheetView zoomScaleNormal="100" workbookViewId="0"/>
  </sheetViews>
  <sheetFormatPr baseColWidth="10" defaultRowHeight="12.75" x14ac:dyDescent="0.2"/>
  <cols>
    <col min="1" max="1" width="11.42578125" style="29"/>
    <col min="2" max="2" width="12.42578125" style="29" customWidth="1"/>
    <col min="3" max="3" width="11.42578125" style="31"/>
    <col min="4" max="4" width="21.85546875" style="53" bestFit="1" customWidth="1"/>
    <col min="5" max="5" width="16.140625" style="31" bestFit="1" customWidth="1"/>
    <col min="6" max="6" width="16" style="31" customWidth="1"/>
    <col min="7" max="7" width="11.42578125" style="31"/>
    <col min="8" max="8" width="42.42578125" style="31" customWidth="1"/>
    <col min="9" max="9" width="51" style="31" customWidth="1"/>
    <col min="10" max="10" width="17.42578125" style="31" bestFit="1" customWidth="1"/>
    <col min="11" max="11" width="16.28515625" style="31" bestFit="1" customWidth="1"/>
    <col min="12" max="16384" width="11.42578125" style="31"/>
  </cols>
  <sheetData>
    <row r="1" spans="1:14" ht="21" customHeight="1" x14ac:dyDescent="0.2">
      <c r="A1" s="29" t="str">
        <f>IF(validation,MAX(Tableau5[N° FI])+1,"")</f>
        <v/>
      </c>
      <c r="B1" s="30" t="str">
        <f>IF(validation,'[1]F I'!D6,"")</f>
        <v/>
      </c>
      <c r="C1" s="29" t="str">
        <f>IF(validation,'[1]F I'!D8,"")</f>
        <v/>
      </c>
      <c r="D1" s="29" t="str">
        <f>IF(validation,'[1]F I'!D10,"")</f>
        <v/>
      </c>
      <c r="E1" s="29" t="str">
        <f>IF(validation,'[1]F I'!D12,"")</f>
        <v/>
      </c>
      <c r="F1" s="31" t="str">
        <f>IF(validation,'[1]F I'!D14,"")</f>
        <v/>
      </c>
      <c r="G1" s="31" t="str">
        <f>IF(validation,'[1]F I'!D16,"")</f>
        <v/>
      </c>
      <c r="H1" s="31" t="str">
        <f>IF(validation,'[1]F I'!D18,"")</f>
        <v/>
      </c>
      <c r="I1" s="31" t="str">
        <f>IF(validation,'[1]F I'!D20,"")</f>
        <v/>
      </c>
      <c r="J1" s="32" t="str">
        <f>IF(validation,'[1]F I'!D22,"")</f>
        <v/>
      </c>
      <c r="K1" s="32" t="str">
        <f>IF(validation,'[1]F I'!D24,"")</f>
        <v/>
      </c>
    </row>
    <row r="3" spans="1:14" s="40" customFormat="1" ht="32.25" customHeight="1" thickBot="1" x14ac:dyDescent="0.25">
      <c r="A3" s="33" t="s">
        <v>1</v>
      </c>
      <c r="B3" s="34" t="s">
        <v>2</v>
      </c>
      <c r="C3" s="35" t="s">
        <v>3</v>
      </c>
      <c r="D3" s="36" t="s">
        <v>4</v>
      </c>
      <c r="E3" s="36" t="s">
        <v>5</v>
      </c>
      <c r="F3" s="37" t="s">
        <v>6</v>
      </c>
      <c r="G3" s="37" t="s">
        <v>7</v>
      </c>
      <c r="H3" s="37" t="s">
        <v>8</v>
      </c>
      <c r="I3" s="37" t="s">
        <v>9</v>
      </c>
      <c r="J3" s="37" t="s">
        <v>10</v>
      </c>
      <c r="K3" s="38" t="s">
        <v>11</v>
      </c>
      <c r="L3" s="39"/>
      <c r="M3" s="39"/>
      <c r="N3" s="39"/>
    </row>
    <row r="4" spans="1:14" s="40" customFormat="1" ht="32.25" customHeight="1" x14ac:dyDescent="0.2">
      <c r="A4" s="29">
        <v>5</v>
      </c>
      <c r="B4" s="30">
        <v>46024</v>
      </c>
      <c r="C4" s="29" t="s">
        <v>13</v>
      </c>
      <c r="D4" s="29"/>
      <c r="E4" s="29"/>
      <c r="F4" s="29" t="s">
        <v>14</v>
      </c>
      <c r="G4" s="29" t="s">
        <v>15</v>
      </c>
      <c r="H4" s="29" t="s">
        <v>16</v>
      </c>
      <c r="I4" s="29" t="s">
        <v>17</v>
      </c>
      <c r="J4" s="32">
        <v>4.1666666666666664E-2</v>
      </c>
      <c r="K4" s="32">
        <v>4.1666666666666664E-2</v>
      </c>
      <c r="L4" s="39"/>
      <c r="M4" s="39"/>
      <c r="N4" s="39"/>
    </row>
    <row r="5" spans="1:14" s="40" customFormat="1" ht="32.25" customHeight="1" x14ac:dyDescent="0.2">
      <c r="A5" s="29">
        <v>4</v>
      </c>
      <c r="B5" s="30">
        <v>46024</v>
      </c>
      <c r="C5" s="29" t="s">
        <v>18</v>
      </c>
      <c r="D5" s="41" t="str">
        <f>IF(validation,'[1]F I'!D14,"")</f>
        <v/>
      </c>
      <c r="E5" s="41" t="str">
        <f>IF(validation,'[1]F I'!D16,"")</f>
        <v/>
      </c>
      <c r="F5" s="29" t="s">
        <v>14</v>
      </c>
      <c r="G5" s="29" t="s">
        <v>15</v>
      </c>
      <c r="H5" s="29" t="s">
        <v>19</v>
      </c>
      <c r="I5" s="29" t="s">
        <v>20</v>
      </c>
      <c r="J5" s="32">
        <v>3.125E-2</v>
      </c>
      <c r="K5" s="32">
        <v>3.125E-2</v>
      </c>
      <c r="L5" s="39"/>
      <c r="M5" s="39"/>
      <c r="N5" s="39"/>
    </row>
    <row r="6" spans="1:14" s="40" customFormat="1" ht="32.25" customHeight="1" x14ac:dyDescent="0.2">
      <c r="A6" s="29">
        <v>3</v>
      </c>
      <c r="B6" s="30">
        <v>46024</v>
      </c>
      <c r="C6" s="29" t="s">
        <v>21</v>
      </c>
      <c r="D6" s="41" t="str">
        <f>IF(validation,'[1]F I'!D15,"")</f>
        <v/>
      </c>
      <c r="E6" s="41" t="str">
        <f>IF(validation,'[1]F I'!D17,"")</f>
        <v/>
      </c>
      <c r="F6" s="29" t="s">
        <v>14</v>
      </c>
      <c r="G6" s="29" t="s">
        <v>15</v>
      </c>
      <c r="H6" s="29" t="s">
        <v>22</v>
      </c>
      <c r="I6" s="29" t="s">
        <v>23</v>
      </c>
      <c r="J6" s="32">
        <v>4.1666666666666664E-2</v>
      </c>
      <c r="K6" s="32">
        <v>4.1666666666666664E-2</v>
      </c>
      <c r="L6" s="39"/>
      <c r="M6" s="39"/>
      <c r="N6" s="39"/>
    </row>
    <row r="7" spans="1:14" s="40" customFormat="1" ht="32.25" customHeight="1" thickBot="1" x14ac:dyDescent="0.25">
      <c r="A7" s="29">
        <v>2</v>
      </c>
      <c r="B7" s="30">
        <v>46024</v>
      </c>
      <c r="C7" s="29">
        <v>403</v>
      </c>
      <c r="D7" s="41" t="str">
        <f>IF(validation,'[1]F I'!D16,"")</f>
        <v/>
      </c>
      <c r="E7" s="41" t="str">
        <f>IF(validation,'[1]F I'!D18,"")</f>
        <v/>
      </c>
      <c r="F7" s="29" t="s">
        <v>14</v>
      </c>
      <c r="G7" s="29" t="s">
        <v>14</v>
      </c>
      <c r="H7" s="42" t="s">
        <v>24</v>
      </c>
      <c r="I7" s="42" t="s">
        <v>25</v>
      </c>
      <c r="J7" s="32">
        <v>6.25E-2</v>
      </c>
      <c r="K7" s="32">
        <v>6.25E-2</v>
      </c>
      <c r="L7" s="39"/>
      <c r="M7" s="39"/>
      <c r="N7" s="39"/>
    </row>
    <row r="8" spans="1:14" s="45" customFormat="1" x14ac:dyDescent="0.2">
      <c r="A8" s="43">
        <v>1</v>
      </c>
      <c r="B8" s="44" t="s">
        <v>26</v>
      </c>
      <c r="C8" s="44" t="s">
        <v>26</v>
      </c>
      <c r="D8" s="41" t="str">
        <f>IF(validation,'[1]F I'!D17,"")</f>
        <v/>
      </c>
      <c r="E8" s="41" t="str">
        <f>IF(validation,'[1]F I'!D19,"")</f>
        <v/>
      </c>
      <c r="F8" s="44" t="s">
        <v>26</v>
      </c>
      <c r="G8" s="44" t="s">
        <v>26</v>
      </c>
      <c r="H8" s="44" t="s">
        <v>26</v>
      </c>
      <c r="I8" s="44" t="s">
        <v>26</v>
      </c>
      <c r="J8" s="44" t="s">
        <v>26</v>
      </c>
      <c r="K8" s="44" t="s">
        <v>26</v>
      </c>
    </row>
    <row r="9" spans="1:14" s="48" customFormat="1" x14ac:dyDescent="0.2">
      <c r="A9" s="46"/>
      <c r="B9" s="46"/>
      <c r="C9" s="47" t="s">
        <v>27</v>
      </c>
      <c r="D9" s="41" t="str">
        <f>VLOOKUP(C9,[1]LISTE!E$3:F$1307,2,FALSE)</f>
        <v>Chaudière MANGANZINI</v>
      </c>
      <c r="E9" s="41" t="str">
        <f>VLOOKUP(C9,[1]LISTE!E$3:H$884,3,FALSE)</f>
        <v xml:space="preserve">Aliment composé </v>
      </c>
    </row>
    <row r="10" spans="1:14" s="51" customFormat="1" x14ac:dyDescent="0.2">
      <c r="A10" s="46"/>
      <c r="B10" s="46"/>
      <c r="C10" s="49" t="s">
        <v>28</v>
      </c>
      <c r="D10" s="50" t="str">
        <f>VLOOKUP(C10,[1]LISTE!E$3:F$1307,2,FALSE)</f>
        <v>Silo métallique</v>
      </c>
      <c r="E10" s="50" t="str">
        <f>VLOOKUP(C10,[1]LISTE!E$3:H$884,3,FALSE)</f>
        <v>Emballage</v>
      </c>
    </row>
    <row r="11" spans="1:14" s="51" customFormat="1" x14ac:dyDescent="0.2">
      <c r="A11" s="46"/>
      <c r="B11" s="46"/>
      <c r="C11" s="49"/>
      <c r="D11" s="50" t="e">
        <f>VLOOKUP(C11,[1]LISTE!E$3:F$1307,2,FALSE)</f>
        <v>#N/A</v>
      </c>
      <c r="E11" s="50" t="e">
        <f>VLOOKUP(C11,[1]LISTE!E$3:H$884,3,FALSE)</f>
        <v>#N/A</v>
      </c>
    </row>
    <row r="12" spans="1:14" s="51" customFormat="1" x14ac:dyDescent="0.2">
      <c r="A12" s="46"/>
      <c r="B12" s="46"/>
      <c r="C12" s="49"/>
      <c r="D12" s="50" t="e">
        <f>VLOOKUP(C12,[1]LISTE!E$3:F$1307,2,FALSE)</f>
        <v>#N/A</v>
      </c>
      <c r="E12" s="50" t="e">
        <f>VLOOKUP(C12,[1]LISTE!E$3:H$884,3,FALSE)</f>
        <v>#N/A</v>
      </c>
    </row>
    <row r="13" spans="1:14" s="51" customFormat="1" x14ac:dyDescent="0.2">
      <c r="A13" s="46"/>
      <c r="B13" s="46"/>
      <c r="C13" s="49"/>
      <c r="D13" s="50" t="e">
        <f>VLOOKUP(C13,[1]LISTE!E$3:F$1307,2,FALSE)</f>
        <v>#N/A</v>
      </c>
      <c r="E13" s="50" t="e">
        <f>VLOOKUP(C13,[1]LISTE!E$3:H$884,3,FALSE)</f>
        <v>#N/A</v>
      </c>
    </row>
    <row r="14" spans="1:14" s="51" customFormat="1" x14ac:dyDescent="0.2">
      <c r="A14" s="46"/>
      <c r="B14" s="46"/>
      <c r="C14" s="49"/>
      <c r="D14" s="50" t="e">
        <f>VLOOKUP(C14,[1]LISTE!E$3:F$1307,2,FALSE)</f>
        <v>#N/A</v>
      </c>
      <c r="E14" s="50" t="e">
        <f>VLOOKUP(C14,[1]LISTE!E$3:H$884,3,FALSE)</f>
        <v>#N/A</v>
      </c>
    </row>
    <row r="15" spans="1:14" s="51" customFormat="1" x14ac:dyDescent="0.2">
      <c r="A15" s="46"/>
      <c r="B15" s="46"/>
      <c r="C15" s="49"/>
      <c r="D15" s="50" t="e">
        <f>VLOOKUP(C15,[1]LISTE!E$3:F$1307,2,FALSE)</f>
        <v>#N/A</v>
      </c>
      <c r="E15" s="50" t="e">
        <f>VLOOKUP(C15,[1]LISTE!E$3:H$884,3,FALSE)</f>
        <v>#N/A</v>
      </c>
    </row>
    <row r="16" spans="1:14" s="51" customFormat="1" x14ac:dyDescent="0.2">
      <c r="A16" s="46"/>
      <c r="B16" s="46"/>
      <c r="C16" s="49"/>
      <c r="D16" s="50" t="e">
        <f>VLOOKUP(C16,[1]LISTE!E$3:F$1307,2,FALSE)</f>
        <v>#N/A</v>
      </c>
      <c r="E16" s="50" t="e">
        <f>VLOOKUP(C16,[1]LISTE!E$3:H$884,3,FALSE)</f>
        <v>#N/A</v>
      </c>
    </row>
    <row r="17" spans="1:5" s="51" customFormat="1" x14ac:dyDescent="0.2">
      <c r="A17" s="46"/>
      <c r="B17" s="46"/>
      <c r="C17" s="49"/>
      <c r="D17" s="50" t="e">
        <f>VLOOKUP(C17,[1]LISTE!E$3:F$1307,2,FALSE)</f>
        <v>#N/A</v>
      </c>
      <c r="E17" s="50" t="e">
        <f>VLOOKUP(C17,[1]LISTE!E$3:H$884,3,FALSE)</f>
        <v>#N/A</v>
      </c>
    </row>
    <row r="18" spans="1:5" s="51" customFormat="1" x14ac:dyDescent="0.2">
      <c r="A18" s="46"/>
      <c r="B18" s="46"/>
      <c r="C18" s="49"/>
      <c r="D18" s="50" t="e">
        <f>VLOOKUP(C18,[1]LISTE!E$3:F$1307,2,FALSE)</f>
        <v>#N/A</v>
      </c>
      <c r="E18" s="50" t="e">
        <f>VLOOKUP(C18,[1]LISTE!E$3:H$884,3,FALSE)</f>
        <v>#N/A</v>
      </c>
    </row>
    <row r="19" spans="1:5" s="51" customFormat="1" x14ac:dyDescent="0.2">
      <c r="A19" s="46"/>
      <c r="B19" s="46"/>
      <c r="C19" s="49"/>
      <c r="D19" s="50" t="e">
        <f>VLOOKUP(C19,[1]LISTE!E$3:F$1307,2,FALSE)</f>
        <v>#N/A</v>
      </c>
      <c r="E19" s="50" t="e">
        <f>VLOOKUP(C19,[1]LISTE!E$3:H$884,3,FALSE)</f>
        <v>#N/A</v>
      </c>
    </row>
    <row r="20" spans="1:5" s="51" customFormat="1" x14ac:dyDescent="0.2">
      <c r="A20" s="46"/>
      <c r="B20" s="46"/>
      <c r="C20" s="49"/>
      <c r="D20" s="50" t="e">
        <f>VLOOKUP(C20,[1]LISTE!E$3:F$1307,2,FALSE)</f>
        <v>#N/A</v>
      </c>
      <c r="E20" s="50" t="e">
        <f>VLOOKUP(C20,[1]LISTE!E$3:H$884,3,FALSE)</f>
        <v>#N/A</v>
      </c>
    </row>
    <row r="21" spans="1:5" s="51" customFormat="1" x14ac:dyDescent="0.2">
      <c r="A21" s="46"/>
      <c r="B21" s="46"/>
      <c r="C21" s="49"/>
      <c r="D21" s="50" t="e">
        <f>VLOOKUP(C21,[1]LISTE!E$3:F$1307,2,FALSE)</f>
        <v>#N/A</v>
      </c>
      <c r="E21" s="50" t="e">
        <f>VLOOKUP(C21,[1]LISTE!E$3:H$884,3,FALSE)</f>
        <v>#N/A</v>
      </c>
    </row>
    <row r="22" spans="1:5" s="51" customFormat="1" x14ac:dyDescent="0.2">
      <c r="A22" s="46"/>
      <c r="B22" s="46"/>
      <c r="C22" s="49"/>
      <c r="D22" s="50" t="e">
        <f>VLOOKUP(C22,[1]LISTE!E$3:F$1307,2,FALSE)</f>
        <v>#N/A</v>
      </c>
      <c r="E22" s="50" t="e">
        <f>VLOOKUP(C22,[1]LISTE!E$3:H$884,3,FALSE)</f>
        <v>#N/A</v>
      </c>
    </row>
    <row r="23" spans="1:5" s="51" customFormat="1" x14ac:dyDescent="0.2">
      <c r="A23" s="46"/>
      <c r="B23" s="46"/>
      <c r="C23" s="49"/>
      <c r="D23" s="50" t="e">
        <f>VLOOKUP(C23,[1]LISTE!E$3:F$1307,2,FALSE)</f>
        <v>#N/A</v>
      </c>
      <c r="E23" s="50" t="e">
        <f>VLOOKUP(C23,[1]LISTE!E$3:H$884,3,FALSE)</f>
        <v>#N/A</v>
      </c>
    </row>
    <row r="24" spans="1:5" s="51" customFormat="1" x14ac:dyDescent="0.2">
      <c r="A24" s="46"/>
      <c r="B24" s="46"/>
      <c r="C24" s="49"/>
      <c r="D24" s="50" t="e">
        <f>VLOOKUP(C24,[1]LISTE!E$3:F$1307,2,FALSE)</f>
        <v>#N/A</v>
      </c>
      <c r="E24" s="50" t="e">
        <f>VLOOKUP(C24,[1]LISTE!E$3:H$884,3,FALSE)</f>
        <v>#N/A</v>
      </c>
    </row>
    <row r="25" spans="1:5" s="51" customFormat="1" x14ac:dyDescent="0.2">
      <c r="A25" s="46"/>
      <c r="B25" s="46"/>
      <c r="C25" s="49"/>
      <c r="D25" s="50" t="e">
        <f>VLOOKUP(C25,[1]LISTE!E$3:F$1307,2,FALSE)</f>
        <v>#N/A</v>
      </c>
      <c r="E25" s="50" t="e">
        <f>VLOOKUP(C25,[1]LISTE!E$3:H$884,3,FALSE)</f>
        <v>#N/A</v>
      </c>
    </row>
    <row r="26" spans="1:5" s="51" customFormat="1" x14ac:dyDescent="0.2">
      <c r="A26" s="46"/>
      <c r="B26" s="46"/>
      <c r="C26" s="49"/>
      <c r="D26" s="50" t="e">
        <f>VLOOKUP(C26,[1]LISTE!E$3:F$1307,2,FALSE)</f>
        <v>#N/A</v>
      </c>
      <c r="E26" s="50" t="e">
        <f>VLOOKUP(C26,[1]LISTE!E$3:H$884,3,FALSE)</f>
        <v>#N/A</v>
      </c>
    </row>
    <row r="27" spans="1:5" s="51" customFormat="1" x14ac:dyDescent="0.2">
      <c r="A27" s="46"/>
      <c r="B27" s="46"/>
      <c r="C27" s="49"/>
      <c r="D27" s="50" t="e">
        <f>VLOOKUP(C27,[1]LISTE!E$3:F$1307,2,FALSE)</f>
        <v>#N/A</v>
      </c>
      <c r="E27" s="50" t="e">
        <f>VLOOKUP(C27,[1]LISTE!E$3:H$884,3,FALSE)</f>
        <v>#N/A</v>
      </c>
    </row>
    <row r="28" spans="1:5" s="51" customFormat="1" x14ac:dyDescent="0.2">
      <c r="A28" s="46"/>
      <c r="B28" s="46"/>
      <c r="D28" s="50" t="e">
        <f>VLOOKUP(C28,[1]LISTE!E$3:F$1307,2,FALSE)</f>
        <v>#N/A</v>
      </c>
      <c r="E28" s="50" t="e">
        <f>VLOOKUP(C28,[1]LISTE!E$3:H$884,3,FALSE)</f>
        <v>#N/A</v>
      </c>
    </row>
    <row r="29" spans="1:5" s="51" customFormat="1" x14ac:dyDescent="0.2">
      <c r="A29" s="46"/>
      <c r="B29" s="46"/>
      <c r="D29" s="50" t="e">
        <f>VLOOKUP(C29,[1]LISTE!E$3:F$1307,2,FALSE)</f>
        <v>#N/A</v>
      </c>
      <c r="E29" s="50" t="e">
        <f>VLOOKUP(C29,[1]LISTE!E$3:H$884,3,FALSE)</f>
        <v>#N/A</v>
      </c>
    </row>
    <row r="30" spans="1:5" s="51" customFormat="1" x14ac:dyDescent="0.2">
      <c r="A30" s="46"/>
      <c r="B30" s="46"/>
      <c r="D30" s="50" t="e">
        <f>VLOOKUP(C30,[1]LISTE!E$3:F$1307,2,FALSE)</f>
        <v>#N/A</v>
      </c>
      <c r="E30" s="50" t="e">
        <f>VLOOKUP(C30,[1]LISTE!E$3:H$884,3,FALSE)</f>
        <v>#N/A</v>
      </c>
    </row>
    <row r="31" spans="1:5" s="51" customFormat="1" x14ac:dyDescent="0.2">
      <c r="A31" s="46"/>
      <c r="B31" s="46"/>
      <c r="D31" s="50" t="e">
        <f>VLOOKUP(C31,[1]LISTE!E$3:F$1307,2,FALSE)</f>
        <v>#N/A</v>
      </c>
      <c r="E31" s="50" t="e">
        <f>VLOOKUP(C31,[1]LISTE!E$3:H$884,3,FALSE)</f>
        <v>#N/A</v>
      </c>
    </row>
    <row r="32" spans="1:5" s="51" customFormat="1" x14ac:dyDescent="0.2">
      <c r="A32" s="46"/>
      <c r="B32" s="46"/>
      <c r="D32" s="50" t="e">
        <f>VLOOKUP(C32,[1]LISTE!E$3:F$1307,2,FALSE)</f>
        <v>#N/A</v>
      </c>
      <c r="E32" s="50" t="e">
        <f>VLOOKUP(C32,[1]LISTE!E$3:H$884,3,FALSE)</f>
        <v>#N/A</v>
      </c>
    </row>
    <row r="33" spans="1:5" s="51" customFormat="1" x14ac:dyDescent="0.2">
      <c r="A33" s="46"/>
      <c r="B33" s="46"/>
      <c r="D33" s="50" t="e">
        <f>VLOOKUP(C33,[1]LISTE!E$3:F$1307,2,FALSE)</f>
        <v>#N/A</v>
      </c>
      <c r="E33" s="50" t="e">
        <f>VLOOKUP(C33,[1]LISTE!E$3:H$884,3,FALSE)</f>
        <v>#N/A</v>
      </c>
    </row>
    <row r="34" spans="1:5" s="51" customFormat="1" x14ac:dyDescent="0.2">
      <c r="A34" s="46"/>
      <c r="B34" s="46"/>
      <c r="D34" s="50" t="e">
        <f>VLOOKUP(C34,[1]LISTE!E$3:F$1307,2,FALSE)</f>
        <v>#N/A</v>
      </c>
      <c r="E34" s="50" t="e">
        <f>VLOOKUP(C34,[1]LISTE!E$3:H$884,3,FALSE)</f>
        <v>#N/A</v>
      </c>
    </row>
    <row r="35" spans="1:5" s="51" customFormat="1" x14ac:dyDescent="0.2">
      <c r="A35" s="46"/>
      <c r="B35" s="46"/>
      <c r="D35" s="50" t="e">
        <f>VLOOKUP(C35,[1]LISTE!E$3:F$1307,2,FALSE)</f>
        <v>#N/A</v>
      </c>
      <c r="E35" s="50" t="e">
        <f>VLOOKUP(C35,[1]LISTE!E$3:H$884,3,FALSE)</f>
        <v>#N/A</v>
      </c>
    </row>
    <row r="36" spans="1:5" s="51" customFormat="1" x14ac:dyDescent="0.2">
      <c r="A36" s="46"/>
      <c r="B36" s="46"/>
      <c r="D36" s="50" t="e">
        <f>VLOOKUP(C36,[1]LISTE!E$3:F$1307,2,FALSE)</f>
        <v>#N/A</v>
      </c>
      <c r="E36" s="50" t="e">
        <f>VLOOKUP(C36,[1]LISTE!E$3:H$884,3,FALSE)</f>
        <v>#N/A</v>
      </c>
    </row>
    <row r="37" spans="1:5" s="51" customFormat="1" x14ac:dyDescent="0.2">
      <c r="A37" s="46"/>
      <c r="B37" s="46"/>
      <c r="D37" s="50" t="e">
        <f>VLOOKUP(C37,[1]LISTE!E$3:F$1307,2,FALSE)</f>
        <v>#N/A</v>
      </c>
      <c r="E37" s="50" t="e">
        <f>VLOOKUP(C37,[1]LISTE!E$3:H$884,3,FALSE)</f>
        <v>#N/A</v>
      </c>
    </row>
    <row r="38" spans="1:5" s="51" customFormat="1" x14ac:dyDescent="0.2">
      <c r="A38" s="46"/>
      <c r="B38" s="46"/>
      <c r="D38" s="50" t="e">
        <f>VLOOKUP(C38,[1]LISTE!E$3:F$1307,2,FALSE)</f>
        <v>#N/A</v>
      </c>
      <c r="E38" s="50" t="e">
        <f>VLOOKUP(C38,[1]LISTE!E$3:H$884,3,FALSE)</f>
        <v>#N/A</v>
      </c>
    </row>
    <row r="39" spans="1:5" s="51" customFormat="1" x14ac:dyDescent="0.2">
      <c r="A39" s="46"/>
      <c r="B39" s="46"/>
      <c r="D39" s="50" t="e">
        <f>VLOOKUP(C39,[1]LISTE!E$3:F$1307,2,FALSE)</f>
        <v>#N/A</v>
      </c>
      <c r="E39" s="50" t="e">
        <f>VLOOKUP(C39,[1]LISTE!E$3:H$884,3,FALSE)</f>
        <v>#N/A</v>
      </c>
    </row>
    <row r="40" spans="1:5" s="51" customFormat="1" x14ac:dyDescent="0.2">
      <c r="A40" s="46"/>
      <c r="B40" s="46"/>
      <c r="D40" s="50" t="e">
        <f>VLOOKUP(C40,[1]LISTE!E$3:F$1307,2,FALSE)</f>
        <v>#N/A</v>
      </c>
      <c r="E40" s="50" t="e">
        <f>VLOOKUP(C40,[1]LISTE!E$3:H$884,3,FALSE)</f>
        <v>#N/A</v>
      </c>
    </row>
    <row r="41" spans="1:5" s="51" customFormat="1" x14ac:dyDescent="0.2">
      <c r="A41" s="46"/>
      <c r="B41" s="46"/>
      <c r="D41" s="50" t="e">
        <f>VLOOKUP(C41,[1]LISTE!E$3:F$1307,2,FALSE)</f>
        <v>#N/A</v>
      </c>
      <c r="E41" s="50" t="e">
        <f>VLOOKUP(C41,[1]LISTE!E$3:H$884,3,FALSE)</f>
        <v>#N/A</v>
      </c>
    </row>
    <row r="42" spans="1:5" s="51" customFormat="1" x14ac:dyDescent="0.2">
      <c r="A42" s="46"/>
      <c r="B42" s="46"/>
      <c r="D42" s="50" t="e">
        <f>VLOOKUP(C42,[1]LISTE!E$3:F$1307,2,FALSE)</f>
        <v>#N/A</v>
      </c>
      <c r="E42" s="50" t="e">
        <f>VLOOKUP(C42,[1]LISTE!E$3:H$884,3,FALSE)</f>
        <v>#N/A</v>
      </c>
    </row>
    <row r="43" spans="1:5" s="51" customFormat="1" x14ac:dyDescent="0.2">
      <c r="A43" s="46"/>
      <c r="B43" s="46"/>
      <c r="D43" s="50" t="e">
        <f>VLOOKUP(C43,[1]LISTE!E$3:F$1307,2,FALSE)</f>
        <v>#N/A</v>
      </c>
      <c r="E43" s="50" t="e">
        <f>VLOOKUP(C43,[1]LISTE!E$3:H$884,3,FALSE)</f>
        <v>#N/A</v>
      </c>
    </row>
    <row r="44" spans="1:5" s="51" customFormat="1" x14ac:dyDescent="0.2">
      <c r="A44" s="46"/>
      <c r="B44" s="46"/>
      <c r="D44" s="50" t="e">
        <f>VLOOKUP(C44,[1]LISTE!E$3:F$1307,2,FALSE)</f>
        <v>#N/A</v>
      </c>
      <c r="E44" s="50" t="e">
        <f>VLOOKUP(C44,[1]LISTE!E$3:H$884,3,FALSE)</f>
        <v>#N/A</v>
      </c>
    </row>
    <row r="45" spans="1:5" s="51" customFormat="1" x14ac:dyDescent="0.2">
      <c r="A45" s="46"/>
      <c r="B45" s="46"/>
      <c r="D45" s="50" t="e">
        <f>VLOOKUP(C45,[1]LISTE!E$3:F$1307,2,FALSE)</f>
        <v>#N/A</v>
      </c>
      <c r="E45" s="50" t="e">
        <f>VLOOKUP(C45,[1]LISTE!E$3:H$884,3,FALSE)</f>
        <v>#N/A</v>
      </c>
    </row>
    <row r="46" spans="1:5" s="51" customFormat="1" x14ac:dyDescent="0.2">
      <c r="A46" s="46"/>
      <c r="B46" s="46"/>
      <c r="D46" s="50" t="e">
        <f>VLOOKUP(C46,[1]LISTE!E$3:F$1307,2,FALSE)</f>
        <v>#N/A</v>
      </c>
      <c r="E46" s="50" t="e">
        <f>VLOOKUP(C46,[1]LISTE!E$3:H$884,3,FALSE)</f>
        <v>#N/A</v>
      </c>
    </row>
    <row r="47" spans="1:5" s="51" customFormat="1" x14ac:dyDescent="0.2">
      <c r="A47" s="46"/>
      <c r="B47" s="46"/>
      <c r="D47" s="50" t="e">
        <f>VLOOKUP(C47,[1]LISTE!E$3:F$1307,2,FALSE)</f>
        <v>#N/A</v>
      </c>
      <c r="E47" s="50" t="e">
        <f>VLOOKUP(C47,[1]LISTE!E$3:H$884,3,FALSE)</f>
        <v>#N/A</v>
      </c>
    </row>
    <row r="48" spans="1:5" s="51" customFormat="1" x14ac:dyDescent="0.2">
      <c r="A48" s="46"/>
      <c r="B48" s="46"/>
      <c r="D48" s="50" t="e">
        <f>VLOOKUP(C48,[1]LISTE!E$3:F$1307,2,FALSE)</f>
        <v>#N/A</v>
      </c>
      <c r="E48" s="50" t="e">
        <f>VLOOKUP(C48,[1]LISTE!E$3:H$884,3,FALSE)</f>
        <v>#N/A</v>
      </c>
    </row>
    <row r="49" spans="1:5" s="51" customFormat="1" x14ac:dyDescent="0.2">
      <c r="A49" s="46"/>
      <c r="B49" s="46"/>
      <c r="D49" s="50" t="e">
        <f>VLOOKUP(C49,[1]LISTE!E$3:F$1307,2,FALSE)</f>
        <v>#N/A</v>
      </c>
      <c r="E49" s="50" t="e">
        <f>VLOOKUP(C49,[1]LISTE!E$3:H$884,3,FALSE)</f>
        <v>#N/A</v>
      </c>
    </row>
    <row r="50" spans="1:5" s="51" customFormat="1" x14ac:dyDescent="0.2">
      <c r="A50" s="46"/>
      <c r="B50" s="46"/>
      <c r="D50" s="50" t="e">
        <f>VLOOKUP(C50,[1]LISTE!E$3:F$1307,2,FALSE)</f>
        <v>#N/A</v>
      </c>
      <c r="E50" s="50" t="e">
        <f>VLOOKUP(C50,[1]LISTE!E$3:H$884,3,FALSE)</f>
        <v>#N/A</v>
      </c>
    </row>
    <row r="51" spans="1:5" s="51" customFormat="1" x14ac:dyDescent="0.2">
      <c r="A51" s="46"/>
      <c r="B51" s="46"/>
      <c r="D51" s="50" t="e">
        <f>VLOOKUP(C51,[1]LISTE!E$3:F$1307,2,FALSE)</f>
        <v>#N/A</v>
      </c>
      <c r="E51" s="50" t="e">
        <f>VLOOKUP(C51,[1]LISTE!E$3:H$884,3,FALSE)</f>
        <v>#N/A</v>
      </c>
    </row>
    <row r="52" spans="1:5" s="51" customFormat="1" x14ac:dyDescent="0.2">
      <c r="A52" s="46"/>
      <c r="B52" s="46"/>
      <c r="D52" s="50" t="e">
        <f>VLOOKUP(C52,[1]LISTE!E$3:F$1307,2,FALSE)</f>
        <v>#N/A</v>
      </c>
      <c r="E52" s="50" t="e">
        <f>VLOOKUP(C52,[1]LISTE!E$3:H$884,3,FALSE)</f>
        <v>#N/A</v>
      </c>
    </row>
    <row r="53" spans="1:5" s="51" customFormat="1" x14ac:dyDescent="0.2">
      <c r="A53" s="46"/>
      <c r="B53" s="46"/>
      <c r="D53" s="50" t="e">
        <f>VLOOKUP(C53,[1]LISTE!E$3:F$1307,2,FALSE)</f>
        <v>#N/A</v>
      </c>
      <c r="E53" s="50" t="e">
        <f>VLOOKUP(C53,[1]LISTE!E$3:H$884,3,FALSE)</f>
        <v>#N/A</v>
      </c>
    </row>
    <row r="54" spans="1:5" s="51" customFormat="1" x14ac:dyDescent="0.2">
      <c r="A54" s="46"/>
      <c r="B54" s="46"/>
      <c r="D54" s="50" t="e">
        <f>VLOOKUP(C54,[1]LISTE!E$3:F$1307,2,FALSE)</f>
        <v>#N/A</v>
      </c>
      <c r="E54" s="50" t="e">
        <f>VLOOKUP(C54,[1]LISTE!E$3:H$884,3,FALSE)</f>
        <v>#N/A</v>
      </c>
    </row>
    <row r="55" spans="1:5" s="51" customFormat="1" x14ac:dyDescent="0.2">
      <c r="A55" s="46"/>
      <c r="B55" s="46"/>
      <c r="D55" s="50" t="e">
        <f>VLOOKUP(C55,[1]LISTE!E$3:F$1307,2,FALSE)</f>
        <v>#N/A</v>
      </c>
      <c r="E55" s="50" t="e">
        <f>VLOOKUP(C55,[1]LISTE!E$3:H$884,3,FALSE)</f>
        <v>#N/A</v>
      </c>
    </row>
    <row r="56" spans="1:5" s="51" customFormat="1" x14ac:dyDescent="0.2">
      <c r="A56" s="46"/>
      <c r="B56" s="46"/>
      <c r="D56" s="50" t="e">
        <f>VLOOKUP(C56,[1]LISTE!E$3:F$1307,2,FALSE)</f>
        <v>#N/A</v>
      </c>
      <c r="E56" s="50" t="e">
        <f>VLOOKUP(C56,[1]LISTE!E$3:H$884,3,FALSE)</f>
        <v>#N/A</v>
      </c>
    </row>
    <row r="57" spans="1:5" s="51" customFormat="1" x14ac:dyDescent="0.2">
      <c r="A57" s="46"/>
      <c r="B57" s="46"/>
      <c r="D57" s="50" t="e">
        <f>VLOOKUP(C57,[1]LISTE!E$3:F$1307,2,FALSE)</f>
        <v>#N/A</v>
      </c>
      <c r="E57" s="50" t="e">
        <f>VLOOKUP(C57,[1]LISTE!E$3:H$884,3,FALSE)</f>
        <v>#N/A</v>
      </c>
    </row>
    <row r="58" spans="1:5" s="51" customFormat="1" x14ac:dyDescent="0.2">
      <c r="A58" s="46"/>
      <c r="B58" s="46"/>
      <c r="D58" s="50" t="e">
        <f>VLOOKUP(C58,[1]LISTE!E$3:F$1307,2,FALSE)</f>
        <v>#N/A</v>
      </c>
      <c r="E58" s="50" t="e">
        <f>VLOOKUP(C58,[1]LISTE!E$3:H$884,3,FALSE)</f>
        <v>#N/A</v>
      </c>
    </row>
    <row r="59" spans="1:5" s="51" customFormat="1" x14ac:dyDescent="0.2">
      <c r="A59" s="46"/>
      <c r="B59" s="46"/>
      <c r="D59" s="50" t="e">
        <f>VLOOKUP(C59,[1]LISTE!E$3:F$1307,2,FALSE)</f>
        <v>#N/A</v>
      </c>
      <c r="E59" s="50" t="e">
        <f>VLOOKUP(C59,[1]LISTE!E$3:H$884,3,FALSE)</f>
        <v>#N/A</v>
      </c>
    </row>
    <row r="60" spans="1:5" s="51" customFormat="1" x14ac:dyDescent="0.2">
      <c r="A60" s="46"/>
      <c r="B60" s="46"/>
      <c r="D60" s="50" t="e">
        <f>VLOOKUP(C60,[1]LISTE!E$3:F$1307,2,FALSE)</f>
        <v>#N/A</v>
      </c>
      <c r="E60" s="50" t="e">
        <f>VLOOKUP(C60,[1]LISTE!E$3:H$884,3,FALSE)</f>
        <v>#N/A</v>
      </c>
    </row>
    <row r="61" spans="1:5" s="51" customFormat="1" x14ac:dyDescent="0.2">
      <c r="A61" s="46"/>
      <c r="B61" s="46"/>
      <c r="D61" s="50" t="e">
        <f>VLOOKUP(C61,[1]LISTE!E$3:F$1307,2,FALSE)</f>
        <v>#N/A</v>
      </c>
      <c r="E61" s="50" t="e">
        <f>VLOOKUP(C61,[1]LISTE!E$3:H$884,3,FALSE)</f>
        <v>#N/A</v>
      </c>
    </row>
    <row r="62" spans="1:5" s="51" customFormat="1" x14ac:dyDescent="0.2">
      <c r="A62" s="46"/>
      <c r="B62" s="46"/>
      <c r="D62" s="50" t="e">
        <f>VLOOKUP(C62,[1]LISTE!E$3:F$1307,2,FALSE)</f>
        <v>#N/A</v>
      </c>
      <c r="E62" s="50" t="e">
        <f>VLOOKUP(C62,[1]LISTE!E$3:H$884,3,FALSE)</f>
        <v>#N/A</v>
      </c>
    </row>
    <row r="63" spans="1:5" s="51" customFormat="1" x14ac:dyDescent="0.2">
      <c r="A63" s="46"/>
      <c r="B63" s="46"/>
      <c r="D63" s="50" t="e">
        <f>VLOOKUP(C63,[1]LISTE!E$3:F$1307,2,FALSE)</f>
        <v>#N/A</v>
      </c>
      <c r="E63" s="50" t="e">
        <f>VLOOKUP(C63,[1]LISTE!E$3:H$884,3,FALSE)</f>
        <v>#N/A</v>
      </c>
    </row>
    <row r="64" spans="1:5" s="51" customFormat="1" x14ac:dyDescent="0.2">
      <c r="A64" s="46"/>
      <c r="B64" s="46"/>
      <c r="D64" s="50" t="e">
        <f>VLOOKUP(C64,[1]LISTE!E$3:F$1307,2,FALSE)</f>
        <v>#N/A</v>
      </c>
      <c r="E64" s="50" t="e">
        <f>VLOOKUP(C64,[1]LISTE!E$3:H$884,3,FALSE)</f>
        <v>#N/A</v>
      </c>
    </row>
    <row r="65" spans="1:5" s="51" customFormat="1" x14ac:dyDescent="0.2">
      <c r="A65" s="46"/>
      <c r="B65" s="46"/>
      <c r="D65" s="50" t="e">
        <f>VLOOKUP(C65,[1]LISTE!E$3:F$1307,2,FALSE)</f>
        <v>#N/A</v>
      </c>
      <c r="E65" s="50" t="e">
        <f>VLOOKUP(C65,[1]LISTE!E$3:H$884,3,FALSE)</f>
        <v>#N/A</v>
      </c>
    </row>
    <row r="66" spans="1:5" s="51" customFormat="1" x14ac:dyDescent="0.2">
      <c r="A66" s="46"/>
      <c r="B66" s="46"/>
      <c r="D66" s="52"/>
    </row>
    <row r="67" spans="1:5" s="51" customFormat="1" x14ac:dyDescent="0.2">
      <c r="A67" s="46"/>
      <c r="B67" s="46"/>
      <c r="D67" s="52"/>
    </row>
    <row r="68" spans="1:5" s="51" customFormat="1" x14ac:dyDescent="0.2">
      <c r="A68" s="46"/>
      <c r="B68" s="46"/>
      <c r="D68" s="52"/>
    </row>
    <row r="69" spans="1:5" s="51" customFormat="1" x14ac:dyDescent="0.2">
      <c r="A69" s="46"/>
      <c r="B69" s="46"/>
      <c r="D69" s="52"/>
    </row>
    <row r="70" spans="1:5" s="51" customFormat="1" x14ac:dyDescent="0.2">
      <c r="A70" s="46"/>
      <c r="B70" s="46"/>
      <c r="D70" s="52"/>
    </row>
    <row r="71" spans="1:5" s="51" customFormat="1" x14ac:dyDescent="0.2">
      <c r="A71" s="46"/>
      <c r="B71" s="46"/>
      <c r="D71" s="52"/>
    </row>
    <row r="72" spans="1:5" s="51" customFormat="1" x14ac:dyDescent="0.2">
      <c r="A72" s="46"/>
      <c r="B72" s="46"/>
      <c r="D72" s="52"/>
    </row>
    <row r="73" spans="1:5" s="51" customFormat="1" x14ac:dyDescent="0.2">
      <c r="A73" s="46"/>
      <c r="B73" s="46"/>
      <c r="D73" s="52"/>
    </row>
    <row r="74" spans="1:5" s="51" customFormat="1" x14ac:dyDescent="0.2">
      <c r="A74" s="46"/>
      <c r="B74" s="46"/>
      <c r="D74" s="52"/>
    </row>
    <row r="75" spans="1:5" s="51" customFormat="1" x14ac:dyDescent="0.2">
      <c r="A75" s="46"/>
      <c r="B75" s="46"/>
      <c r="D75" s="52"/>
    </row>
    <row r="76" spans="1:5" s="51" customFormat="1" x14ac:dyDescent="0.2">
      <c r="A76" s="46"/>
      <c r="B76" s="46"/>
      <c r="D76" s="52"/>
    </row>
    <row r="77" spans="1:5" s="51" customFormat="1" x14ac:dyDescent="0.2">
      <c r="A77" s="46"/>
      <c r="B77" s="46"/>
      <c r="D77" s="52"/>
    </row>
    <row r="78" spans="1:5" s="51" customFormat="1" x14ac:dyDescent="0.2">
      <c r="A78" s="46"/>
      <c r="B78" s="46"/>
      <c r="D78" s="52"/>
    </row>
    <row r="79" spans="1:5" s="51" customFormat="1" x14ac:dyDescent="0.2">
      <c r="A79" s="46"/>
      <c r="B79" s="46"/>
      <c r="D79" s="52"/>
    </row>
    <row r="80" spans="1:5" s="51" customFormat="1" x14ac:dyDescent="0.2">
      <c r="A80" s="46"/>
      <c r="B80" s="46"/>
      <c r="D80" s="52"/>
    </row>
    <row r="81" spans="1:4" s="51" customFormat="1" x14ac:dyDescent="0.2">
      <c r="A81" s="46"/>
      <c r="B81" s="46"/>
      <c r="D81" s="52"/>
    </row>
    <row r="82" spans="1:4" s="51" customFormat="1" x14ac:dyDescent="0.2">
      <c r="A82" s="46"/>
      <c r="B82" s="46"/>
      <c r="D82" s="52"/>
    </row>
    <row r="83" spans="1:4" s="51" customFormat="1" x14ac:dyDescent="0.2">
      <c r="A83" s="46"/>
      <c r="B83" s="46"/>
      <c r="D83" s="52"/>
    </row>
    <row r="84" spans="1:4" s="51" customFormat="1" x14ac:dyDescent="0.2">
      <c r="A84" s="46"/>
      <c r="B84" s="46"/>
      <c r="D84" s="52"/>
    </row>
    <row r="85" spans="1:4" s="51" customFormat="1" x14ac:dyDescent="0.2">
      <c r="A85" s="46"/>
      <c r="B85" s="46"/>
      <c r="D85" s="52"/>
    </row>
    <row r="86" spans="1:4" s="51" customFormat="1" x14ac:dyDescent="0.2">
      <c r="A86" s="46"/>
      <c r="B86" s="46"/>
      <c r="D86" s="52"/>
    </row>
    <row r="87" spans="1:4" s="51" customFormat="1" x14ac:dyDescent="0.2">
      <c r="A87" s="46"/>
      <c r="B87" s="46"/>
      <c r="D87" s="52"/>
    </row>
    <row r="88" spans="1:4" s="51" customFormat="1" x14ac:dyDescent="0.2">
      <c r="A88" s="46"/>
      <c r="B88" s="46"/>
      <c r="D88" s="52"/>
    </row>
    <row r="89" spans="1:4" s="51" customFormat="1" x14ac:dyDescent="0.2">
      <c r="A89" s="46"/>
      <c r="B89" s="46"/>
      <c r="D89" s="52"/>
    </row>
    <row r="90" spans="1:4" s="51" customFormat="1" x14ac:dyDescent="0.2">
      <c r="A90" s="46"/>
      <c r="B90" s="46"/>
      <c r="D90" s="52"/>
    </row>
    <row r="91" spans="1:4" s="51" customFormat="1" x14ac:dyDescent="0.2">
      <c r="A91" s="46"/>
      <c r="B91" s="46"/>
      <c r="D91" s="52"/>
    </row>
    <row r="92" spans="1:4" s="51" customFormat="1" x14ac:dyDescent="0.2">
      <c r="A92" s="46"/>
      <c r="B92" s="46"/>
      <c r="D92" s="52"/>
    </row>
    <row r="93" spans="1:4" s="51" customFormat="1" x14ac:dyDescent="0.2">
      <c r="A93" s="46"/>
      <c r="B93" s="46"/>
      <c r="D93" s="52"/>
    </row>
    <row r="94" spans="1:4" s="51" customFormat="1" x14ac:dyDescent="0.2">
      <c r="A94" s="46"/>
      <c r="B94" s="46"/>
      <c r="D94" s="52"/>
    </row>
    <row r="95" spans="1:4" s="51" customFormat="1" x14ac:dyDescent="0.2">
      <c r="A95" s="46"/>
      <c r="B95" s="46"/>
      <c r="D95" s="52"/>
    </row>
    <row r="96" spans="1:4" s="51" customFormat="1" x14ac:dyDescent="0.2">
      <c r="A96" s="46"/>
      <c r="B96" s="46"/>
      <c r="D96" s="52"/>
    </row>
    <row r="97" spans="1:4" s="51" customFormat="1" x14ac:dyDescent="0.2">
      <c r="A97" s="46"/>
      <c r="B97" s="46"/>
      <c r="D97" s="52"/>
    </row>
    <row r="98" spans="1:4" s="51" customFormat="1" x14ac:dyDescent="0.2">
      <c r="A98" s="46"/>
      <c r="B98" s="46"/>
      <c r="D98" s="52"/>
    </row>
    <row r="99" spans="1:4" s="51" customFormat="1" x14ac:dyDescent="0.2">
      <c r="A99" s="46"/>
      <c r="B99" s="46"/>
      <c r="D99" s="52"/>
    </row>
    <row r="100" spans="1:4" s="51" customFormat="1" x14ac:dyDescent="0.2">
      <c r="A100" s="46"/>
      <c r="B100" s="46"/>
      <c r="D100" s="52"/>
    </row>
    <row r="101" spans="1:4" s="51" customFormat="1" x14ac:dyDescent="0.2">
      <c r="A101" s="46"/>
      <c r="B101" s="46"/>
      <c r="D101" s="52"/>
    </row>
    <row r="102" spans="1:4" s="51" customFormat="1" x14ac:dyDescent="0.2">
      <c r="A102" s="46"/>
      <c r="B102" s="46"/>
      <c r="D102" s="52"/>
    </row>
    <row r="103" spans="1:4" s="51" customFormat="1" x14ac:dyDescent="0.2">
      <c r="A103" s="46"/>
      <c r="B103" s="46"/>
      <c r="D103" s="52"/>
    </row>
    <row r="104" spans="1:4" s="51" customFormat="1" x14ac:dyDescent="0.2">
      <c r="A104" s="46"/>
      <c r="B104" s="46"/>
      <c r="D104" s="52"/>
    </row>
    <row r="105" spans="1:4" s="51" customFormat="1" x14ac:dyDescent="0.2">
      <c r="A105" s="46"/>
      <c r="B105" s="46"/>
      <c r="D105" s="52"/>
    </row>
    <row r="106" spans="1:4" s="51" customFormat="1" x14ac:dyDescent="0.2">
      <c r="A106" s="46"/>
      <c r="B106" s="46"/>
      <c r="D106" s="52"/>
    </row>
    <row r="107" spans="1:4" s="51" customFormat="1" x14ac:dyDescent="0.2">
      <c r="A107" s="46"/>
      <c r="B107" s="46"/>
      <c r="D107" s="52"/>
    </row>
    <row r="108" spans="1:4" s="51" customFormat="1" x14ac:dyDescent="0.2">
      <c r="A108" s="46"/>
      <c r="B108" s="46"/>
      <c r="D108" s="52"/>
    </row>
    <row r="109" spans="1:4" s="51" customFormat="1" x14ac:dyDescent="0.2">
      <c r="A109" s="46"/>
      <c r="B109" s="46"/>
      <c r="D109" s="52"/>
    </row>
    <row r="110" spans="1:4" s="51" customFormat="1" x14ac:dyDescent="0.2">
      <c r="A110" s="46"/>
      <c r="B110" s="46"/>
      <c r="D110" s="52"/>
    </row>
    <row r="111" spans="1:4" s="51" customFormat="1" x14ac:dyDescent="0.2">
      <c r="A111" s="46"/>
      <c r="B111" s="46"/>
      <c r="D111" s="52"/>
    </row>
    <row r="112" spans="1:4" s="51" customFormat="1" x14ac:dyDescent="0.2">
      <c r="A112" s="46"/>
      <c r="B112" s="46"/>
      <c r="D112" s="52"/>
    </row>
    <row r="113" spans="1:4" s="51" customFormat="1" x14ac:dyDescent="0.2">
      <c r="A113" s="46"/>
      <c r="B113" s="46"/>
      <c r="D113" s="52"/>
    </row>
    <row r="114" spans="1:4" s="51" customFormat="1" x14ac:dyDescent="0.2">
      <c r="A114" s="46"/>
      <c r="B114" s="46"/>
      <c r="D114" s="52"/>
    </row>
    <row r="115" spans="1:4" s="51" customFormat="1" x14ac:dyDescent="0.2">
      <c r="A115" s="46"/>
      <c r="B115" s="46"/>
      <c r="D115" s="52"/>
    </row>
    <row r="116" spans="1:4" s="51" customFormat="1" x14ac:dyDescent="0.2">
      <c r="A116" s="46"/>
      <c r="B116" s="46"/>
      <c r="D116" s="52"/>
    </row>
    <row r="117" spans="1:4" s="51" customFormat="1" x14ac:dyDescent="0.2">
      <c r="A117" s="46"/>
      <c r="B117" s="46"/>
      <c r="D117" s="52"/>
    </row>
    <row r="118" spans="1:4" s="51" customFormat="1" x14ac:dyDescent="0.2">
      <c r="A118" s="46"/>
      <c r="B118" s="46"/>
      <c r="D118" s="52"/>
    </row>
    <row r="119" spans="1:4" s="51" customFormat="1" x14ac:dyDescent="0.2">
      <c r="A119" s="46"/>
      <c r="B119" s="46"/>
      <c r="D119" s="52"/>
    </row>
    <row r="120" spans="1:4" s="51" customFormat="1" x14ac:dyDescent="0.2">
      <c r="A120" s="46"/>
      <c r="B120" s="46"/>
      <c r="D120" s="52"/>
    </row>
    <row r="121" spans="1:4" s="51" customFormat="1" x14ac:dyDescent="0.2">
      <c r="A121" s="46"/>
      <c r="B121" s="46"/>
      <c r="D121" s="52"/>
    </row>
    <row r="122" spans="1:4" s="51" customFormat="1" x14ac:dyDescent="0.2">
      <c r="A122" s="46"/>
      <c r="B122" s="46"/>
      <c r="D122" s="52"/>
    </row>
    <row r="123" spans="1:4" s="51" customFormat="1" x14ac:dyDescent="0.2">
      <c r="A123" s="46"/>
      <c r="B123" s="46"/>
      <c r="D123" s="52"/>
    </row>
    <row r="124" spans="1:4" s="51" customFormat="1" x14ac:dyDescent="0.2">
      <c r="A124" s="46"/>
      <c r="B124" s="46"/>
      <c r="D124" s="52"/>
    </row>
    <row r="125" spans="1:4" s="51" customFormat="1" x14ac:dyDescent="0.2">
      <c r="A125" s="46"/>
      <c r="B125" s="46"/>
      <c r="D125" s="52"/>
    </row>
    <row r="126" spans="1:4" s="51" customFormat="1" x14ac:dyDescent="0.2">
      <c r="A126" s="46"/>
      <c r="B126" s="46"/>
      <c r="D126" s="52"/>
    </row>
    <row r="127" spans="1:4" s="51" customFormat="1" x14ac:dyDescent="0.2">
      <c r="A127" s="46"/>
      <c r="B127" s="46"/>
      <c r="D127" s="52"/>
    </row>
    <row r="128" spans="1:4" s="51" customFormat="1" x14ac:dyDescent="0.2">
      <c r="A128" s="46"/>
      <c r="B128" s="46"/>
      <c r="D128" s="52"/>
    </row>
    <row r="129" spans="1:4" s="51" customFormat="1" x14ac:dyDescent="0.2">
      <c r="A129" s="46"/>
      <c r="B129" s="46"/>
      <c r="D129" s="52"/>
    </row>
    <row r="130" spans="1:4" s="51" customFormat="1" x14ac:dyDescent="0.2">
      <c r="A130" s="46"/>
      <c r="B130" s="46"/>
      <c r="D130" s="52"/>
    </row>
    <row r="131" spans="1:4" s="51" customFormat="1" x14ac:dyDescent="0.2">
      <c r="A131" s="46"/>
      <c r="B131" s="46"/>
      <c r="D131" s="52"/>
    </row>
    <row r="132" spans="1:4" s="51" customFormat="1" x14ac:dyDescent="0.2">
      <c r="A132" s="46"/>
      <c r="B132" s="46"/>
      <c r="D132" s="52"/>
    </row>
    <row r="133" spans="1:4" s="51" customFormat="1" x14ac:dyDescent="0.2">
      <c r="A133" s="46"/>
      <c r="B133" s="46"/>
      <c r="D133" s="52"/>
    </row>
    <row r="134" spans="1:4" s="51" customFormat="1" x14ac:dyDescent="0.2">
      <c r="A134" s="46"/>
      <c r="B134" s="46"/>
      <c r="D134" s="52"/>
    </row>
    <row r="135" spans="1:4" s="51" customFormat="1" x14ac:dyDescent="0.2">
      <c r="A135" s="46"/>
      <c r="B135" s="46"/>
      <c r="D135" s="52"/>
    </row>
    <row r="136" spans="1:4" s="51" customFormat="1" x14ac:dyDescent="0.2">
      <c r="A136" s="46"/>
      <c r="B136" s="46"/>
      <c r="D136" s="52"/>
    </row>
    <row r="137" spans="1:4" s="51" customFormat="1" x14ac:dyDescent="0.2">
      <c r="A137" s="46"/>
      <c r="B137" s="46"/>
      <c r="D137" s="52"/>
    </row>
    <row r="138" spans="1:4" s="51" customFormat="1" x14ac:dyDescent="0.2">
      <c r="A138" s="46"/>
      <c r="B138" s="46"/>
      <c r="D138" s="52"/>
    </row>
    <row r="139" spans="1:4" s="51" customFormat="1" x14ac:dyDescent="0.2">
      <c r="A139" s="46"/>
      <c r="B139" s="46"/>
      <c r="D139" s="52"/>
    </row>
    <row r="140" spans="1:4" s="51" customFormat="1" x14ac:dyDescent="0.2">
      <c r="A140" s="46"/>
      <c r="B140" s="46"/>
      <c r="D140" s="52"/>
    </row>
    <row r="141" spans="1:4" s="51" customFormat="1" x14ac:dyDescent="0.2">
      <c r="A141" s="46"/>
      <c r="B141" s="46"/>
      <c r="D141" s="52"/>
    </row>
    <row r="142" spans="1:4" s="51" customFormat="1" x14ac:dyDescent="0.2">
      <c r="A142" s="46"/>
      <c r="B142" s="46"/>
      <c r="D142" s="52"/>
    </row>
    <row r="143" spans="1:4" s="51" customFormat="1" x14ac:dyDescent="0.2">
      <c r="A143" s="46"/>
      <c r="B143" s="46"/>
      <c r="D143" s="52"/>
    </row>
    <row r="144" spans="1:4" s="51" customFormat="1" x14ac:dyDescent="0.2">
      <c r="A144" s="46"/>
      <c r="B144" s="46"/>
      <c r="D144" s="52"/>
    </row>
    <row r="145" spans="1:4" s="51" customFormat="1" x14ac:dyDescent="0.2">
      <c r="A145" s="46"/>
      <c r="B145" s="46"/>
      <c r="D145" s="52"/>
    </row>
    <row r="146" spans="1:4" s="51" customFormat="1" x14ac:dyDescent="0.2">
      <c r="A146" s="46"/>
      <c r="B146" s="46"/>
      <c r="D146" s="52"/>
    </row>
    <row r="147" spans="1:4" s="51" customFormat="1" x14ac:dyDescent="0.2">
      <c r="A147" s="46"/>
      <c r="B147" s="46"/>
      <c r="D147" s="52"/>
    </row>
    <row r="148" spans="1:4" s="51" customFormat="1" x14ac:dyDescent="0.2">
      <c r="A148" s="46"/>
      <c r="B148" s="46"/>
      <c r="D148" s="52"/>
    </row>
    <row r="149" spans="1:4" s="51" customFormat="1" x14ac:dyDescent="0.2">
      <c r="A149" s="46"/>
      <c r="B149" s="46"/>
      <c r="D149" s="52"/>
    </row>
    <row r="150" spans="1:4" s="51" customFormat="1" x14ac:dyDescent="0.2">
      <c r="A150" s="46"/>
      <c r="B150" s="46"/>
      <c r="D150" s="52"/>
    </row>
    <row r="151" spans="1:4" s="51" customFormat="1" x14ac:dyDescent="0.2">
      <c r="A151" s="46"/>
      <c r="B151" s="46"/>
      <c r="D151" s="52"/>
    </row>
    <row r="152" spans="1:4" s="51" customFormat="1" x14ac:dyDescent="0.2">
      <c r="A152" s="46"/>
      <c r="B152" s="46"/>
      <c r="D152" s="52"/>
    </row>
    <row r="153" spans="1:4" s="51" customFormat="1" x14ac:dyDescent="0.2">
      <c r="A153" s="46"/>
      <c r="B153" s="46"/>
      <c r="D153" s="52"/>
    </row>
    <row r="154" spans="1:4" s="51" customFormat="1" x14ac:dyDescent="0.2">
      <c r="A154" s="46"/>
      <c r="B154" s="46"/>
      <c r="D154" s="52"/>
    </row>
    <row r="155" spans="1:4" s="51" customFormat="1" x14ac:dyDescent="0.2">
      <c r="A155" s="46"/>
      <c r="B155" s="46"/>
      <c r="D155" s="52"/>
    </row>
    <row r="156" spans="1:4" s="51" customFormat="1" x14ac:dyDescent="0.2">
      <c r="A156" s="46"/>
      <c r="B156" s="46"/>
      <c r="D156" s="52"/>
    </row>
    <row r="157" spans="1:4" s="51" customFormat="1" x14ac:dyDescent="0.2">
      <c r="A157" s="46"/>
      <c r="B157" s="46"/>
      <c r="D157" s="52"/>
    </row>
    <row r="158" spans="1:4" s="51" customFormat="1" x14ac:dyDescent="0.2">
      <c r="A158" s="46"/>
      <c r="B158" s="46"/>
      <c r="D158" s="52"/>
    </row>
    <row r="159" spans="1:4" s="51" customFormat="1" x14ac:dyDescent="0.2">
      <c r="A159" s="46"/>
      <c r="B159" s="46"/>
      <c r="D159" s="52"/>
    </row>
    <row r="160" spans="1:4" s="51" customFormat="1" x14ac:dyDescent="0.2">
      <c r="A160" s="46"/>
      <c r="B160" s="46"/>
      <c r="D160" s="52"/>
    </row>
    <row r="161" spans="1:4" s="51" customFormat="1" x14ac:dyDescent="0.2">
      <c r="A161" s="46"/>
      <c r="B161" s="46"/>
      <c r="D161" s="52"/>
    </row>
    <row r="162" spans="1:4" s="51" customFormat="1" x14ac:dyDescent="0.2">
      <c r="A162" s="46"/>
      <c r="B162" s="46"/>
      <c r="D162" s="52"/>
    </row>
    <row r="163" spans="1:4" s="51" customFormat="1" x14ac:dyDescent="0.2">
      <c r="A163" s="46"/>
      <c r="B163" s="46"/>
      <c r="D163" s="52"/>
    </row>
    <row r="164" spans="1:4" s="51" customFormat="1" x14ac:dyDescent="0.2">
      <c r="A164" s="46"/>
      <c r="B164" s="46"/>
      <c r="D164" s="52"/>
    </row>
    <row r="165" spans="1:4" s="51" customFormat="1" x14ac:dyDescent="0.2">
      <c r="A165" s="46"/>
      <c r="B165" s="46"/>
      <c r="D165" s="52"/>
    </row>
    <row r="166" spans="1:4" s="51" customFormat="1" x14ac:dyDescent="0.2">
      <c r="A166" s="46"/>
      <c r="B166" s="46"/>
      <c r="D166" s="52"/>
    </row>
    <row r="167" spans="1:4" s="51" customFormat="1" x14ac:dyDescent="0.2">
      <c r="A167" s="46"/>
      <c r="B167" s="46"/>
      <c r="D167" s="52"/>
    </row>
    <row r="168" spans="1:4" s="51" customFormat="1" x14ac:dyDescent="0.2">
      <c r="A168" s="46"/>
      <c r="B168" s="46"/>
      <c r="D168" s="52"/>
    </row>
    <row r="169" spans="1:4" s="51" customFormat="1" x14ac:dyDescent="0.2">
      <c r="A169" s="46"/>
      <c r="B169" s="46"/>
      <c r="D169" s="52"/>
    </row>
    <row r="170" spans="1:4" s="51" customFormat="1" x14ac:dyDescent="0.2">
      <c r="A170" s="46"/>
      <c r="B170" s="46"/>
      <c r="D170" s="52"/>
    </row>
    <row r="171" spans="1:4" s="51" customFormat="1" x14ac:dyDescent="0.2">
      <c r="A171" s="46"/>
      <c r="B171" s="46"/>
      <c r="D171" s="52"/>
    </row>
    <row r="172" spans="1:4" s="51" customFormat="1" x14ac:dyDescent="0.2">
      <c r="A172" s="46"/>
      <c r="B172" s="46"/>
      <c r="D172" s="52"/>
    </row>
    <row r="173" spans="1:4" s="51" customFormat="1" x14ac:dyDescent="0.2">
      <c r="A173" s="46"/>
      <c r="B173" s="46"/>
      <c r="D173" s="52"/>
    </row>
    <row r="174" spans="1:4" s="51" customFormat="1" x14ac:dyDescent="0.2">
      <c r="A174" s="46"/>
      <c r="B174" s="46"/>
      <c r="D174" s="52"/>
    </row>
    <row r="175" spans="1:4" s="51" customFormat="1" x14ac:dyDescent="0.2">
      <c r="A175" s="46"/>
      <c r="B175" s="46"/>
      <c r="D175" s="52"/>
    </row>
    <row r="176" spans="1:4" s="51" customFormat="1" x14ac:dyDescent="0.2">
      <c r="A176" s="46"/>
      <c r="B176" s="46"/>
      <c r="D176" s="52"/>
    </row>
    <row r="177" spans="1:4" s="51" customFormat="1" x14ac:dyDescent="0.2">
      <c r="A177" s="46"/>
      <c r="B177" s="46"/>
      <c r="D177" s="52"/>
    </row>
    <row r="178" spans="1:4" s="51" customFormat="1" x14ac:dyDescent="0.2">
      <c r="A178" s="46"/>
      <c r="B178" s="46"/>
      <c r="D178" s="52"/>
    </row>
    <row r="179" spans="1:4" s="51" customFormat="1" x14ac:dyDescent="0.2">
      <c r="A179" s="46"/>
      <c r="B179" s="46"/>
      <c r="D179" s="52"/>
    </row>
    <row r="180" spans="1:4" s="51" customFormat="1" x14ac:dyDescent="0.2">
      <c r="A180" s="46"/>
      <c r="B180" s="46"/>
      <c r="D180" s="52"/>
    </row>
    <row r="181" spans="1:4" s="51" customFormat="1" x14ac:dyDescent="0.2">
      <c r="A181" s="46"/>
      <c r="B181" s="46"/>
      <c r="D181" s="52"/>
    </row>
    <row r="182" spans="1:4" s="51" customFormat="1" x14ac:dyDescent="0.2">
      <c r="A182" s="46"/>
      <c r="B182" s="46"/>
      <c r="D182" s="52"/>
    </row>
    <row r="183" spans="1:4" s="51" customFormat="1" x14ac:dyDescent="0.2">
      <c r="A183" s="46"/>
      <c r="B183" s="46"/>
      <c r="D183" s="52"/>
    </row>
    <row r="184" spans="1:4" s="51" customFormat="1" x14ac:dyDescent="0.2">
      <c r="A184" s="46"/>
      <c r="B184" s="46"/>
      <c r="D184" s="52"/>
    </row>
    <row r="185" spans="1:4" s="51" customFormat="1" x14ac:dyDescent="0.2">
      <c r="A185" s="46"/>
      <c r="B185" s="46"/>
      <c r="D185" s="52"/>
    </row>
    <row r="186" spans="1:4" s="51" customFormat="1" x14ac:dyDescent="0.2">
      <c r="A186" s="46"/>
      <c r="B186" s="46"/>
      <c r="D186" s="52"/>
    </row>
    <row r="187" spans="1:4" s="51" customFormat="1" x14ac:dyDescent="0.2">
      <c r="A187" s="46"/>
      <c r="B187" s="46"/>
      <c r="D187" s="5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'[Rapport d''intervention maintenance général (Enregistré automatiquement).xlsm]Base'!#REF!</xm:f>
          </x14:formula1>
          <xm:sqref>G9:G63</xm:sqref>
        </x14:dataValidation>
        <x14:dataValidation type="list" allowBlank="1" showInputMessage="1" showErrorMessage="1">
          <x14:formula1>
            <xm:f>'[Rapport d''intervention maintenance général (Enregistré automatiquement).xlsm]Base'!#REF!</xm:f>
          </x14:formula1>
          <xm:sqref>F9:F63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</vt:lpstr>
      <vt:lpstr>Base</vt:lpstr>
      <vt:lpstr>F I</vt:lpstr>
      <vt:lpstr>2026</vt:lpstr>
      <vt:lpstr>'2026'!_FilterDatabase</vt:lpstr>
      <vt:lpstr>Etages</vt:lpstr>
      <vt:lpstr>Intervenants</vt:lpstr>
      <vt:lpstr>Machine</vt:lpstr>
      <vt:lpstr>Nature_de_l_intervention</vt:lpstr>
      <vt:lpstr>Section</vt:lpstr>
      <vt:lpstr>Type</vt:lpstr>
      <vt:lpstr>Unité</vt:lpstr>
      <vt:lpstr>validation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 MOALLA</dc:creator>
  <cp:lastModifiedBy>Nizar MOALLA</cp:lastModifiedBy>
  <dcterms:created xsi:type="dcterms:W3CDTF">2026-01-02T14:51:09Z</dcterms:created>
  <dcterms:modified xsi:type="dcterms:W3CDTF">2026-01-02T15:15:29Z</dcterms:modified>
</cp:coreProperties>
</file>