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8515" windowHeight="12555" activeTab="1"/>
  </bookViews>
  <sheets>
    <sheet name="BibPerso" sheetId="1" r:id="rId1"/>
    <sheet name="GénérateurOuvrage" sheetId="2" r:id="rId2"/>
  </sheets>
  <externalReferences>
    <externalReference r:id="rId3"/>
    <externalReference r:id="rId4"/>
    <externalReference r:id="rId5"/>
  </externalReferences>
  <definedNames>
    <definedName name="An">'[1]Choix année'!$I$3</definedName>
    <definedName name="Class">GET.CELL(6,'[1]Choix année'!$T$1)</definedName>
    <definedName name="CodeOuvrage">[2]BibPerso!$B:$B</definedName>
    <definedName name="Fériés">'[1]Choix année'!$E$11:$E$36</definedName>
    <definedName name="Libellé">[2]BibPerso!$C:$C</definedName>
    <definedName name="Ligne">[2]GénérateurOuvrage!$15:$15</definedName>
    <definedName name="loyerconventionné">[3]ANAH!#REF!</definedName>
    <definedName name="loyerintermédiaire">[3]ANAH!#REF!</definedName>
    <definedName name="loyerPST">[3]ANAH!#REF!</definedName>
    <definedName name="N°_ORDRE">[2]BibPerso!$A:$A</definedName>
    <definedName name="P.U.H.T.">[2]BibPerso!$E:$E</definedName>
    <definedName name="TempsUnitaire">[2]BibPerso!$F:$F</definedName>
    <definedName name="UnitéOuvrage">[2]BibPerso!$D:$D</definedName>
  </definedNames>
  <calcPr calcId="125725"/>
</workbook>
</file>

<file path=xl/calcChain.xml><?xml version="1.0" encoding="utf-8"?>
<calcChain xmlns="http://schemas.openxmlformats.org/spreadsheetml/2006/main">
  <c r="G46" i="2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F19"/>
  <c r="E19"/>
  <c r="G15"/>
  <c r="F15"/>
  <c r="E15"/>
  <c r="D15"/>
  <c r="C15"/>
  <c r="E14" i="1"/>
  <c r="E13"/>
  <c r="E12"/>
  <c r="E11"/>
  <c r="E10"/>
  <c r="E9"/>
  <c r="E8"/>
  <c r="E7"/>
  <c r="E6"/>
</calcChain>
</file>

<file path=xl/sharedStrings.xml><?xml version="1.0" encoding="utf-8"?>
<sst xmlns="http://schemas.openxmlformats.org/spreadsheetml/2006/main" count="23" uniqueCount="18">
  <si>
    <t>N° ORDRE</t>
  </si>
  <si>
    <t>CodeOuvrage</t>
  </si>
  <si>
    <t>Libellé</t>
  </si>
  <si>
    <t>UnitéOuvrage</t>
  </si>
  <si>
    <t>P.U.H.T.</t>
  </si>
  <si>
    <t>TempsUnitaire</t>
  </si>
  <si>
    <t/>
  </si>
  <si>
    <t>U</t>
  </si>
  <si>
    <t>P.V.H.T.</t>
  </si>
  <si>
    <t>Temps                                              Ouvrage</t>
  </si>
  <si>
    <t>beton II</t>
  </si>
  <si>
    <t>m3</t>
  </si>
  <si>
    <t>Qte</t>
  </si>
  <si>
    <t>Total temps</t>
  </si>
  <si>
    <t>sable</t>
  </si>
  <si>
    <t>ciment</t>
  </si>
  <si>
    <t>MO</t>
  </si>
  <si>
    <t>h</t>
  </si>
</sst>
</file>

<file path=xl/styles.xml><?xml version="1.0" encoding="utf-8"?>
<styleSheet xmlns="http://schemas.openxmlformats.org/spreadsheetml/2006/main">
  <numFmts count="9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\ &quot;€&quot;"/>
    <numFmt numFmtId="165" formatCode="0.00&quot; h&quot;"/>
    <numFmt numFmtId="166" formatCode="[$-F800]dddd\,\ mmmm\ dd\,\ yyyy"/>
    <numFmt numFmtId="167" formatCode="0#&quot; &quot;##&quot; &quot;##&quot; &quot;##&quot; &quot;##"/>
    <numFmt numFmtId="168" formatCode="0.000"/>
    <numFmt numFmtId="169" formatCode="0.00\ &quot;Hrs&quot;"/>
    <numFmt numFmtId="170" formatCode="_-* #,##0.00\ [$€]_-;\-* #,##0.00\ [$€]_-;_-* &quot;-&quot;??\ [$€]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3.2"/>
      <name val="Calibri"/>
      <family val="2"/>
    </font>
    <font>
      <sz val="10"/>
      <name val="Times New Roman"/>
      <family val="1"/>
    </font>
    <font>
      <b/>
      <sz val="18"/>
      <color indexed="56"/>
      <name val="Cambria"/>
      <family val="2"/>
    </font>
    <font>
      <b/>
      <i/>
      <sz val="14"/>
      <color indexed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11"/>
      </patternFill>
    </fill>
    <fill>
      <patternFill patternType="solid">
        <fgColor indexed="46"/>
        <bgColor indexed="46"/>
      </patternFill>
    </fill>
    <fill>
      <patternFill patternType="solid">
        <fgColor indexed="36"/>
        <bgColor indexed="36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lightUp">
        <fgColor indexed="9"/>
        <bgColor indexed="49"/>
      </patternFill>
    </fill>
    <fill>
      <patternFill patternType="lightUp">
        <fgColor indexed="9"/>
        <bgColor indexed="10"/>
      </patternFill>
    </fill>
    <fill>
      <patternFill patternType="lightUp">
        <fgColor indexed="9"/>
        <bgColor indexed="57"/>
      </patternFill>
    </fill>
  </fills>
  <borders count="2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ck">
        <color auto="1"/>
      </top>
      <bottom style="double">
        <color auto="1"/>
      </bottom>
      <diagonal/>
    </border>
    <border>
      <left/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39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5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/>
    <xf numFmtId="0" fontId="6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 indent="1"/>
    </xf>
    <xf numFmtId="14" fontId="4" fillId="0" borderId="0" xfId="1" applyNumberFormat="1" applyFont="1" applyAlignment="1">
      <alignment horizontal="center" vertical="center" wrapText="1"/>
    </xf>
    <xf numFmtId="164" fontId="4" fillId="0" borderId="0" xfId="1" applyNumberFormat="1" applyFont="1" applyAlignment="1">
      <alignment horizontal="right" vertical="center" wrapText="1"/>
    </xf>
    <xf numFmtId="165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 wrapText="1"/>
    </xf>
    <xf numFmtId="14" fontId="1" fillId="0" borderId="0" xfId="1" applyNumberFormat="1" applyAlignment="1">
      <alignment horizontal="center" vertical="center" wrapText="1"/>
    </xf>
    <xf numFmtId="0" fontId="1" fillId="0" borderId="0" xfId="1" applyAlignment="1">
      <alignment horizontal="left" vertical="center" wrapText="1" indent="1"/>
    </xf>
    <xf numFmtId="0" fontId="1" fillId="0" borderId="0" xfId="1" applyFont="1" applyAlignment="1" applyProtection="1">
      <alignment vertical="center"/>
      <protection hidden="1"/>
    </xf>
    <xf numFmtId="0" fontId="1" fillId="0" borderId="0" xfId="1" applyFont="1" applyAlignment="1" applyProtection="1">
      <alignment horizontal="right" vertical="center"/>
      <protection hidden="1"/>
    </xf>
    <xf numFmtId="166" fontId="1" fillId="0" borderId="0" xfId="1" applyNumberFormat="1" applyFont="1" applyAlignment="1" applyProtection="1">
      <alignment horizontal="left" vertical="center"/>
      <protection hidden="1"/>
    </xf>
    <xf numFmtId="166" fontId="1" fillId="0" borderId="0" xfId="1" applyNumberFormat="1" applyFont="1" applyAlignment="1" applyProtection="1">
      <alignment vertical="center"/>
      <protection hidden="1"/>
    </xf>
    <xf numFmtId="0" fontId="1" fillId="0" borderId="0" xfId="1" applyFont="1" applyAlignment="1" applyProtection="1">
      <alignment horizontal="right" vertical="center" indent="1"/>
      <protection hidden="1"/>
    </xf>
    <xf numFmtId="0" fontId="1" fillId="0" borderId="0" xfId="1" applyFont="1" applyAlignment="1" applyProtection="1">
      <alignment horizontal="left" vertical="center"/>
      <protection hidden="1"/>
    </xf>
    <xf numFmtId="167" fontId="1" fillId="0" borderId="0" xfId="1" applyNumberFormat="1" applyFont="1" applyAlignment="1" applyProtection="1">
      <alignment horizontal="left" vertical="center"/>
      <protection hidden="1"/>
    </xf>
    <xf numFmtId="0" fontId="5" fillId="0" borderId="0" xfId="2" applyAlignment="1" applyProtection="1">
      <alignment horizontal="left" vertical="center"/>
      <protection hidden="1"/>
    </xf>
    <xf numFmtId="0" fontId="1" fillId="0" borderId="0" xfId="1" applyFont="1" applyFill="1" applyAlignment="1" applyProtection="1">
      <alignment horizontal="center" vertical="center"/>
      <protection locked="0"/>
    </xf>
    <xf numFmtId="0" fontId="1" fillId="0" borderId="0" xfId="1" applyFont="1" applyFill="1" applyAlignment="1" applyProtection="1">
      <alignment horizontal="left" vertical="center" indent="1"/>
      <protection locked="0"/>
    </xf>
    <xf numFmtId="164" fontId="1" fillId="0" borderId="0" xfId="1" applyNumberFormat="1" applyFont="1" applyBorder="1" applyAlignment="1" applyProtection="1">
      <alignment vertical="center"/>
      <protection locked="0"/>
    </xf>
    <xf numFmtId="165" fontId="1" fillId="0" borderId="0" xfId="1" applyNumberFormat="1" applyFont="1" applyBorder="1" applyAlignment="1" applyProtection="1">
      <alignment vertical="center"/>
      <protection locked="0"/>
    </xf>
    <xf numFmtId="0" fontId="1" fillId="0" borderId="0" xfId="1" applyFont="1" applyFill="1" applyAlignment="1" applyProtection="1">
      <alignment horizontal="center" vertical="center"/>
      <protection hidden="1"/>
    </xf>
    <xf numFmtId="0" fontId="2" fillId="0" borderId="2" xfId="1" applyFont="1" applyFill="1" applyBorder="1" applyAlignment="1" applyProtection="1">
      <alignment horizontal="center" vertical="center" wrapText="1"/>
      <protection hidden="1"/>
    </xf>
    <xf numFmtId="14" fontId="2" fillId="2" borderId="5" xfId="1" applyNumberFormat="1" applyFont="1" applyFill="1" applyBorder="1" applyAlignment="1" applyProtection="1">
      <alignment horizontal="center" vertical="center" wrapText="1"/>
      <protection hidden="1"/>
    </xf>
    <xf numFmtId="164" fontId="2" fillId="2" borderId="5" xfId="1" applyNumberFormat="1" applyFont="1" applyFill="1" applyBorder="1" applyAlignment="1" applyProtection="1">
      <alignment horizontal="center" vertical="center" wrapText="1"/>
      <protection hidden="1"/>
    </xf>
    <xf numFmtId="165" fontId="2" fillId="2" borderId="6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3" applyBorder="1" applyAlignment="1" applyProtection="1">
      <alignment vertical="center"/>
      <protection hidden="1"/>
    </xf>
    <xf numFmtId="0" fontId="1" fillId="0" borderId="0" xfId="1" applyFont="1" applyBorder="1" applyAlignment="1" applyProtection="1">
      <alignment vertical="center"/>
      <protection hidden="1"/>
    </xf>
    <xf numFmtId="0" fontId="1" fillId="0" borderId="2" xfId="1" applyFont="1" applyFill="1" applyBorder="1" applyAlignment="1" applyProtection="1">
      <alignment vertical="center"/>
      <protection hidden="1"/>
    </xf>
    <xf numFmtId="168" fontId="7" fillId="3" borderId="9" xfId="1" applyNumberFormat="1" applyFont="1" applyFill="1" applyBorder="1" applyAlignment="1" applyProtection="1">
      <alignment horizontal="center" vertical="center"/>
      <protection locked="0"/>
    </xf>
    <xf numFmtId="164" fontId="8" fillId="0" borderId="9" xfId="1" applyNumberFormat="1" applyFont="1" applyBorder="1" applyAlignment="1" applyProtection="1">
      <alignment vertical="center"/>
      <protection hidden="1"/>
    </xf>
    <xf numFmtId="165" fontId="1" fillId="0" borderId="10" xfId="1" applyNumberFormat="1" applyFont="1" applyBorder="1" applyAlignment="1" applyProtection="1">
      <alignment vertical="center"/>
      <protection hidden="1"/>
    </xf>
    <xf numFmtId="14" fontId="2" fillId="2" borderId="11" xfId="1" applyNumberFormat="1" applyFont="1" applyFill="1" applyBorder="1" applyAlignment="1" applyProtection="1">
      <alignment horizontal="center" vertical="center" wrapText="1"/>
      <protection hidden="1"/>
    </xf>
    <xf numFmtId="14" fontId="2" fillId="2" borderId="12" xfId="1" applyNumberFormat="1" applyFont="1" applyFill="1" applyBorder="1" applyAlignment="1" applyProtection="1">
      <alignment horizontal="center" vertical="center" wrapText="1"/>
      <protection hidden="1"/>
    </xf>
    <xf numFmtId="14" fontId="2" fillId="2" borderId="13" xfId="1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1" applyFont="1" applyAlignment="1" applyProtection="1">
      <alignment vertical="center"/>
      <protection hidden="1"/>
    </xf>
    <xf numFmtId="0" fontId="8" fillId="3" borderId="5" xfId="1" applyFont="1" applyFill="1" applyBorder="1" applyAlignment="1" applyProtection="1">
      <alignment horizontal="right" vertical="center" indent="1"/>
      <protection locked="0"/>
    </xf>
    <xf numFmtId="168" fontId="8" fillId="3" borderId="5" xfId="1" applyNumberFormat="1" applyFont="1" applyFill="1" applyBorder="1" applyAlignment="1" applyProtection="1">
      <alignment horizontal="left" vertical="center" indent="1"/>
      <protection locked="0"/>
    </xf>
    <xf numFmtId="164" fontId="8" fillId="3" borderId="5" xfId="1" applyNumberFormat="1" applyFont="1" applyFill="1" applyBorder="1" applyAlignment="1" applyProtection="1">
      <alignment vertical="center"/>
      <protection locked="0"/>
    </xf>
    <xf numFmtId="164" fontId="8" fillId="0" borderId="5" xfId="1" applyNumberFormat="1" applyFont="1" applyBorder="1" applyAlignment="1" applyProtection="1">
      <alignment vertical="center"/>
      <protection hidden="1"/>
    </xf>
    <xf numFmtId="169" fontId="8" fillId="0" borderId="6" xfId="1" applyNumberFormat="1" applyFont="1" applyBorder="1" applyAlignment="1" applyProtection="1">
      <alignment vertical="center"/>
      <protection hidden="1"/>
    </xf>
    <xf numFmtId="0" fontId="8" fillId="3" borderId="16" xfId="1" applyFont="1" applyFill="1" applyBorder="1" applyAlignment="1" applyProtection="1">
      <alignment horizontal="right" vertical="center" indent="1"/>
      <protection locked="0"/>
    </xf>
    <xf numFmtId="168" fontId="8" fillId="3" borderId="16" xfId="1" applyNumberFormat="1" applyFont="1" applyFill="1" applyBorder="1" applyAlignment="1" applyProtection="1">
      <alignment horizontal="left" vertical="center" indent="1"/>
      <protection locked="0"/>
    </xf>
    <xf numFmtId="164" fontId="8" fillId="3" borderId="16" xfId="1" applyNumberFormat="1" applyFont="1" applyFill="1" applyBorder="1" applyAlignment="1" applyProtection="1">
      <alignment vertical="center"/>
      <protection locked="0"/>
    </xf>
    <xf numFmtId="164" fontId="8" fillId="0" borderId="16" xfId="1" applyNumberFormat="1" applyFont="1" applyBorder="1" applyAlignment="1" applyProtection="1">
      <alignment vertical="center"/>
      <protection hidden="1"/>
    </xf>
    <xf numFmtId="169" fontId="8" fillId="0" borderId="17" xfId="1" applyNumberFormat="1" applyFont="1" applyBorder="1" applyAlignment="1" applyProtection="1">
      <alignment vertical="center"/>
      <protection hidden="1"/>
    </xf>
    <xf numFmtId="0" fontId="8" fillId="3" borderId="20" xfId="1" applyFont="1" applyFill="1" applyBorder="1" applyAlignment="1" applyProtection="1">
      <alignment horizontal="right" vertical="center" indent="1"/>
      <protection locked="0"/>
    </xf>
    <xf numFmtId="168" fontId="8" fillId="3" borderId="20" xfId="1" applyNumberFormat="1" applyFont="1" applyFill="1" applyBorder="1" applyAlignment="1" applyProtection="1">
      <alignment horizontal="left" vertical="center" indent="1"/>
      <protection locked="0"/>
    </xf>
    <xf numFmtId="164" fontId="8" fillId="3" borderId="20" xfId="1" applyNumberFormat="1" applyFont="1" applyFill="1" applyBorder="1" applyAlignment="1" applyProtection="1">
      <alignment vertical="center"/>
      <protection locked="0"/>
    </xf>
    <xf numFmtId="164" fontId="8" fillId="0" borderId="20" xfId="1" applyNumberFormat="1" applyFont="1" applyBorder="1" applyAlignment="1" applyProtection="1">
      <alignment vertical="center"/>
      <protection hidden="1"/>
    </xf>
    <xf numFmtId="169" fontId="8" fillId="0" borderId="21" xfId="1" applyNumberFormat="1" applyFont="1" applyBorder="1" applyAlignment="1" applyProtection="1">
      <alignment vertical="center"/>
      <protection hidden="1"/>
    </xf>
    <xf numFmtId="0" fontId="1" fillId="0" borderId="0" xfId="1" applyAlignment="1" applyProtection="1">
      <alignment vertical="center"/>
      <protection hidden="1"/>
    </xf>
    <xf numFmtId="0" fontId="8" fillId="3" borderId="14" xfId="1" applyFont="1" applyFill="1" applyBorder="1" applyAlignment="1" applyProtection="1">
      <alignment horizontal="left" vertical="center" indent="1"/>
      <protection locked="0"/>
    </xf>
    <xf numFmtId="0" fontId="9" fillId="3" borderId="15" xfId="3" applyFont="1" applyFill="1" applyBorder="1" applyAlignment="1" applyProtection="1">
      <alignment horizontal="left" vertical="center" indent="1"/>
      <protection locked="0"/>
    </xf>
    <xf numFmtId="0" fontId="8" fillId="3" borderId="18" xfId="1" applyFont="1" applyFill="1" applyBorder="1" applyAlignment="1" applyProtection="1">
      <alignment horizontal="left" vertical="center" indent="1"/>
      <protection locked="0"/>
    </xf>
    <xf numFmtId="0" fontId="9" fillId="3" borderId="19" xfId="3" applyFont="1" applyFill="1" applyBorder="1" applyAlignment="1" applyProtection="1">
      <alignment horizontal="left" vertical="center" inden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hidden="1"/>
    </xf>
    <xf numFmtId="0" fontId="6" fillId="0" borderId="4" xfId="3" applyBorder="1" applyAlignment="1" applyProtection="1">
      <alignment horizontal="center" vertical="center" wrapText="1"/>
      <protection hidden="1"/>
    </xf>
    <xf numFmtId="0" fontId="7" fillId="3" borderId="7" xfId="1" applyFont="1" applyFill="1" applyBorder="1" applyAlignment="1" applyProtection="1">
      <alignment horizontal="left" vertical="center" indent="1"/>
      <protection locked="0"/>
    </xf>
    <xf numFmtId="0" fontId="6" fillId="0" borderId="8" xfId="3" applyBorder="1" applyAlignment="1" applyProtection="1">
      <alignment horizontal="left" vertical="center" indent="1"/>
      <protection locked="0"/>
    </xf>
    <xf numFmtId="0" fontId="8" fillId="3" borderId="3" xfId="1" applyFont="1" applyFill="1" applyBorder="1" applyAlignment="1" applyProtection="1">
      <alignment horizontal="left" vertical="center" indent="1"/>
      <protection locked="0"/>
    </xf>
    <xf numFmtId="0" fontId="9" fillId="3" borderId="4" xfId="3" applyFont="1" applyFill="1" applyBorder="1" applyAlignment="1" applyProtection="1">
      <alignment horizontal="left" vertical="center" indent="1"/>
      <protection locked="0"/>
    </xf>
  </cellXfs>
  <cellStyles count="39">
    <cellStyle name="Accent1 - 20 %" xfId="4"/>
    <cellStyle name="Accent1 - 40 %" xfId="5"/>
    <cellStyle name="Accent1 - 60 %" xfId="6"/>
    <cellStyle name="Accent2 - 20 %" xfId="7"/>
    <cellStyle name="Accent2 - 40 %" xfId="8"/>
    <cellStyle name="Accent2 - 60 %" xfId="9"/>
    <cellStyle name="Accent3 - 20 %" xfId="10"/>
    <cellStyle name="Accent3 - 40 %" xfId="11"/>
    <cellStyle name="Accent3 - 60 %" xfId="12"/>
    <cellStyle name="Accent4 - 20 %" xfId="13"/>
    <cellStyle name="Accent4 - 40 %" xfId="14"/>
    <cellStyle name="Accent4 - 60 %" xfId="15"/>
    <cellStyle name="Accent5 - 20 %" xfId="16"/>
    <cellStyle name="Accent5 - 40 %" xfId="17"/>
    <cellStyle name="Accent5 - 60 %" xfId="18"/>
    <cellStyle name="Accent6 - 20 %" xfId="19"/>
    <cellStyle name="Accent6 - 40 %" xfId="20"/>
    <cellStyle name="Accent6 - 60 %" xfId="21"/>
    <cellStyle name="Emphase 1" xfId="22"/>
    <cellStyle name="Emphase 2" xfId="23"/>
    <cellStyle name="Emphase 3" xfId="24"/>
    <cellStyle name="Euro" xfId="25"/>
    <cellStyle name="Euro 2" xfId="26"/>
    <cellStyle name="Lien hypertexte 2" xfId="27"/>
    <cellStyle name="Lien hypertexte 3" xfId="2"/>
    <cellStyle name="Lien hypertexte visité 2" xfId="28"/>
    <cellStyle name="Monétaire [0] 2" xfId="29"/>
    <cellStyle name="Monétaire 2" xfId="30"/>
    <cellStyle name="Monétaire 3" xfId="31"/>
    <cellStyle name="Normal" xfId="0" builtinId="0"/>
    <cellStyle name="Normal 2" xfId="32"/>
    <cellStyle name="Normal 2 2" xfId="33"/>
    <cellStyle name="Normal 2 3" xfId="34"/>
    <cellStyle name="Normal 3" xfId="3"/>
    <cellStyle name="Normal 4" xfId="35"/>
    <cellStyle name="Normal 4 2" xfId="1"/>
    <cellStyle name="Normal 5" xfId="36"/>
    <cellStyle name="Pourcentage 2" xfId="37"/>
    <cellStyle name="Titre de la feuille" xfId="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UX0REHAB/EtudeBauxR&#233;ha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UX0REHAB/BibPers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UX0REHAB/base%20Baux%20AIPI%20zone%20B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oix année"/>
      <sheetName val="Donnée"/>
      <sheetName val="Biblio"/>
      <sheetName val="BibPerso"/>
      <sheetName val="GénérateurOuvrage"/>
      <sheetName val="CalculSurface"/>
      <sheetName val="EstimationOuvrages"/>
      <sheetName val="RécapitulationTCE"/>
      <sheetName val="Actualisation"/>
      <sheetName val="Planning"/>
      <sheetName val="CalculLoyer"/>
      <sheetName val="SIMULATION N° 1"/>
      <sheetName val="1"/>
    </sheetNames>
    <sheetDataSet>
      <sheetData sheetId="0">
        <row r="3">
          <cell r="I3">
            <v>2011</v>
          </cell>
        </row>
        <row r="11">
          <cell r="E11">
            <v>40544</v>
          </cell>
        </row>
        <row r="12">
          <cell r="E12">
            <v>40657</v>
          </cell>
        </row>
        <row r="13">
          <cell r="E13">
            <v>40658</v>
          </cell>
        </row>
        <row r="14">
          <cell r="E14">
            <v>40664</v>
          </cell>
        </row>
        <row r="15">
          <cell r="E15">
            <v>40671</v>
          </cell>
        </row>
        <row r="16">
          <cell r="E16">
            <v>40696</v>
          </cell>
        </row>
        <row r="17">
          <cell r="E17">
            <v>40706</v>
          </cell>
        </row>
        <row r="18">
          <cell r="E18">
            <v>40707</v>
          </cell>
        </row>
        <row r="19">
          <cell r="E19">
            <v>40738</v>
          </cell>
        </row>
        <row r="20">
          <cell r="E20">
            <v>40770</v>
          </cell>
        </row>
        <row r="21">
          <cell r="E21">
            <v>40848</v>
          </cell>
        </row>
        <row r="22">
          <cell r="E22">
            <v>40858</v>
          </cell>
        </row>
        <row r="23">
          <cell r="E23">
            <v>40902</v>
          </cell>
        </row>
        <row r="24">
          <cell r="E24">
            <v>40909</v>
          </cell>
        </row>
        <row r="25">
          <cell r="E25">
            <v>41007</v>
          </cell>
        </row>
        <row r="26">
          <cell r="E26">
            <v>41008</v>
          </cell>
        </row>
        <row r="27">
          <cell r="E27">
            <v>41030</v>
          </cell>
        </row>
        <row r="28">
          <cell r="E28">
            <v>41037</v>
          </cell>
        </row>
        <row r="29">
          <cell r="E29">
            <v>41046</v>
          </cell>
        </row>
        <row r="30">
          <cell r="E30">
            <v>41056</v>
          </cell>
        </row>
        <row r="31">
          <cell r="E31">
            <v>41057</v>
          </cell>
        </row>
        <row r="32">
          <cell r="E32">
            <v>41104</v>
          </cell>
        </row>
        <row r="33">
          <cell r="E33">
            <v>41136</v>
          </cell>
        </row>
        <row r="34">
          <cell r="E34">
            <v>41214</v>
          </cell>
        </row>
        <row r="35">
          <cell r="E35">
            <v>41224</v>
          </cell>
        </row>
        <row r="36">
          <cell r="E36">
            <v>41268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énérateurOuvrage"/>
      <sheetName val="BibPerso"/>
    </sheetNames>
    <sheetDataSet>
      <sheetData sheetId="0">
        <row r="15">
          <cell r="A15">
            <v>1</v>
          </cell>
          <cell r="B15">
            <v>100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</row>
      </sheetData>
      <sheetData sheetId="1">
        <row r="1">
          <cell r="A1" t="str">
            <v>N° ORDRE</v>
          </cell>
          <cell r="B1" t="str">
            <v>CodeOuvrage</v>
          </cell>
          <cell r="C1" t="str">
            <v>Libellé</v>
          </cell>
          <cell r="D1" t="str">
            <v>UnitéOuvrage</v>
          </cell>
          <cell r="E1" t="str">
            <v>P.U.H.T.</v>
          </cell>
          <cell r="F1" t="str">
            <v>TempsUnitaire</v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A10">
            <v>0</v>
          </cell>
          <cell r="B10">
            <v>0</v>
          </cell>
          <cell r="D10">
            <v>0</v>
          </cell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21">
          <cell r="B21">
            <v>0</v>
          </cell>
          <cell r="C21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NAH"/>
      <sheetName val="PLAN DE FINANCEMENT"/>
      <sheetName val="détail couts"/>
      <sheetName val="loyers zone B"/>
    </sheetNames>
    <sheetDataSet>
      <sheetData sheetId="0">
        <row r="10">
          <cell r="AC10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G21"/>
  <sheetViews>
    <sheetView workbookViewId="0">
      <pane ySplit="1" topLeftCell="A2" activePane="bottomLeft" state="frozen"/>
      <selection activeCell="D13" sqref="D13"/>
      <selection pane="bottomLeft" activeCell="D13" sqref="D13"/>
    </sheetView>
  </sheetViews>
  <sheetFormatPr baseColWidth="10" defaultColWidth="14.28515625" defaultRowHeight="12.75"/>
  <cols>
    <col min="1" max="1" width="6.28515625" style="6" customWidth="1"/>
    <col min="2" max="2" width="13.85546875" style="6" customWidth="1"/>
    <col min="3" max="3" width="162" style="7" customWidth="1"/>
    <col min="4" max="4" width="15.140625" style="8" customWidth="1"/>
    <col min="5" max="5" width="21.85546875" style="9" customWidth="1"/>
    <col min="6" max="6" width="14.85546875" style="10" customWidth="1"/>
    <col min="7" max="16384" width="14.28515625" style="11"/>
  </cols>
  <sheetData>
    <row r="1" spans="1:7" s="5" customFormat="1" ht="25.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</row>
    <row r="3" spans="1:7">
      <c r="G3" s="11" t="s">
        <v>6</v>
      </c>
    </row>
    <row r="6" spans="1:7">
      <c r="E6" s="9" t="str">
        <f t="shared" ref="E6:E14" si="0">IF(D6&lt;&gt;0,D6+30,"")</f>
        <v/>
      </c>
    </row>
    <row r="7" spans="1:7">
      <c r="E7" s="9" t="str">
        <f t="shared" si="0"/>
        <v/>
      </c>
    </row>
    <row r="8" spans="1:7">
      <c r="E8" s="9" t="str">
        <f t="shared" si="0"/>
        <v/>
      </c>
    </row>
    <row r="9" spans="1:7">
      <c r="E9" s="9" t="str">
        <f t="shared" si="0"/>
        <v/>
      </c>
    </row>
    <row r="10" spans="1:7" ht="15">
      <c r="A10" s="12"/>
      <c r="B10" s="12"/>
      <c r="D10" s="13"/>
      <c r="E10" s="9" t="str">
        <f t="shared" si="0"/>
        <v/>
      </c>
    </row>
    <row r="11" spans="1:7">
      <c r="E11" s="9" t="str">
        <f t="shared" si="0"/>
        <v/>
      </c>
    </row>
    <row r="12" spans="1:7">
      <c r="E12" s="9" t="str">
        <f t="shared" si="0"/>
        <v/>
      </c>
    </row>
    <row r="13" spans="1:7">
      <c r="E13" s="9" t="str">
        <f t="shared" si="0"/>
        <v/>
      </c>
    </row>
    <row r="14" spans="1:7">
      <c r="E14" s="9" t="str">
        <f t="shared" si="0"/>
        <v/>
      </c>
    </row>
    <row r="21" spans="2:3" s="11" customFormat="1" ht="15">
      <c r="B21" s="12"/>
      <c r="C21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I47"/>
  <sheetViews>
    <sheetView tabSelected="1" zoomScaleNormal="100" workbookViewId="0">
      <selection activeCell="C9" sqref="C9"/>
    </sheetView>
  </sheetViews>
  <sheetFormatPr baseColWidth="10" defaultRowHeight="15"/>
  <cols>
    <col min="1" max="1" width="3.7109375" style="57" customWidth="1"/>
    <col min="2" max="2" width="8.7109375" style="57" customWidth="1"/>
    <col min="3" max="3" width="75.7109375" style="57" customWidth="1"/>
    <col min="4" max="4" width="8.7109375" style="57" customWidth="1"/>
    <col min="5" max="7" width="12.7109375" style="57" customWidth="1"/>
    <col min="8" max="9" width="11.7109375" style="57" customWidth="1"/>
    <col min="10" max="10" width="3.7109375" style="57" customWidth="1"/>
    <col min="11" max="16384" width="11.42578125" style="57"/>
  </cols>
  <sheetData>
    <row r="1" spans="1:7" s="15" customFormat="1">
      <c r="D1" s="16"/>
      <c r="E1" s="17"/>
      <c r="G1" s="18"/>
    </row>
    <row r="2" spans="1:7" s="15" customFormat="1">
      <c r="B2" s="19"/>
      <c r="C2" s="20"/>
    </row>
    <row r="3" spans="1:7" s="15" customFormat="1">
      <c r="B3" s="19"/>
      <c r="C3" s="20"/>
    </row>
    <row r="4" spans="1:7" s="15" customFormat="1">
      <c r="B4" s="19"/>
      <c r="C4" s="20"/>
    </row>
    <row r="5" spans="1:7" s="15" customFormat="1" ht="15.75" customHeight="1">
      <c r="B5" s="19"/>
      <c r="C5" s="20"/>
    </row>
    <row r="6" spans="1:7" s="15" customFormat="1">
      <c r="B6" s="19"/>
      <c r="C6" s="20"/>
    </row>
    <row r="7" spans="1:7" s="15" customFormat="1">
      <c r="B7" s="19"/>
      <c r="C7" s="20"/>
    </row>
    <row r="8" spans="1:7" s="15" customFormat="1">
      <c r="B8" s="19"/>
      <c r="C8" s="20"/>
    </row>
    <row r="9" spans="1:7" s="15" customFormat="1">
      <c r="B9" s="19"/>
      <c r="C9" s="21"/>
    </row>
    <row r="10" spans="1:7" s="15" customFormat="1">
      <c r="B10" s="19"/>
      <c r="C10" s="21"/>
    </row>
    <row r="11" spans="1:7" s="15" customFormat="1">
      <c r="B11" s="19"/>
      <c r="C11" s="21"/>
    </row>
    <row r="12" spans="1:7" s="15" customFormat="1">
      <c r="B12" s="19"/>
      <c r="C12" s="22"/>
    </row>
    <row r="13" spans="1:7" s="15" customFormat="1">
      <c r="B13" s="19"/>
      <c r="C13" s="20"/>
    </row>
    <row r="14" spans="1:7" s="15" customFormat="1"/>
    <row r="15" spans="1:7" s="23" customFormat="1">
      <c r="A15" s="23">
        <v>2</v>
      </c>
      <c r="B15" s="23">
        <v>101</v>
      </c>
      <c r="C15" s="24" t="str">
        <f>IF(B19="","",B19)</f>
        <v>beton II</v>
      </c>
      <c r="D15" s="23" t="str">
        <f>IF(D19="","",D19)</f>
        <v>m3</v>
      </c>
      <c r="E15" s="25">
        <f>IF(E19="","",E19)</f>
        <v>13.5</v>
      </c>
      <c r="F15" s="26">
        <f>IF(F19="","",F19)</f>
        <v>0.5</v>
      </c>
      <c r="G15" s="23" t="str">
        <f>IF(C7="","",C7)</f>
        <v/>
      </c>
    </row>
    <row r="16" spans="1:7" s="27" customFormat="1"/>
    <row r="17" spans="1:9" s="27" customFormat="1" ht="15.75" thickBot="1"/>
    <row r="18" spans="1:9" s="15" customFormat="1" ht="27" thickTop="1" thickBot="1">
      <c r="A18" s="28"/>
      <c r="B18" s="62" t="s">
        <v>2</v>
      </c>
      <c r="C18" s="63"/>
      <c r="D18" s="29" t="s">
        <v>7</v>
      </c>
      <c r="E18" s="30" t="s">
        <v>8</v>
      </c>
      <c r="F18" s="31" t="s">
        <v>9</v>
      </c>
      <c r="G18" s="32"/>
      <c r="H18" s="33"/>
      <c r="I18" s="32"/>
    </row>
    <row r="19" spans="1:9" s="15" customFormat="1" ht="63" customHeight="1" thickTop="1" thickBot="1">
      <c r="A19" s="34"/>
      <c r="B19" s="64" t="s">
        <v>10</v>
      </c>
      <c r="C19" s="65"/>
      <c r="D19" s="35" t="s">
        <v>11</v>
      </c>
      <c r="E19" s="36">
        <f>IF(SUM(G22:G46)=0,"",SUM(G22:G46))</f>
        <v>13.5</v>
      </c>
      <c r="F19" s="37">
        <f>IF(SUM(H22:H46)=0,"",SUM(H22:H46))</f>
        <v>0.5</v>
      </c>
      <c r="G19" s="32"/>
      <c r="H19" s="33"/>
      <c r="I19" s="32"/>
    </row>
    <row r="20" spans="1:9" s="15" customFormat="1" ht="16.5" thickTop="1" thickBot="1">
      <c r="B20" s="19"/>
      <c r="C20" s="21"/>
    </row>
    <row r="21" spans="1:9" s="15" customFormat="1" ht="16.5" thickTop="1" thickBot="1">
      <c r="B21" s="19"/>
      <c r="C21" s="21"/>
      <c r="E21" s="38" t="s">
        <v>12</v>
      </c>
      <c r="F21" s="39" t="s">
        <v>4</v>
      </c>
      <c r="G21" s="39" t="s">
        <v>8</v>
      </c>
      <c r="H21" s="40" t="s">
        <v>13</v>
      </c>
    </row>
    <row r="22" spans="1:9" s="41" customFormat="1" ht="15" customHeight="1" thickTop="1">
      <c r="B22" s="66" t="s">
        <v>14</v>
      </c>
      <c r="C22" s="67"/>
      <c r="D22" s="42" t="s">
        <v>11</v>
      </c>
      <c r="E22" s="43">
        <v>5</v>
      </c>
      <c r="F22" s="44">
        <v>1.2</v>
      </c>
      <c r="G22" s="45">
        <f t="shared" ref="G22:G46" si="0">IF(OR(E22="",F22=""),"",E22*F22)</f>
        <v>6</v>
      </c>
      <c r="H22" s="46"/>
    </row>
    <row r="23" spans="1:9" s="41" customFormat="1" ht="15" customHeight="1">
      <c r="B23" s="58" t="s">
        <v>15</v>
      </c>
      <c r="C23" s="59"/>
      <c r="D23" s="47" t="s">
        <v>11</v>
      </c>
      <c r="E23" s="48">
        <v>10</v>
      </c>
      <c r="F23" s="49">
        <v>0.75</v>
      </c>
      <c r="G23" s="50">
        <f t="shared" si="0"/>
        <v>7.5</v>
      </c>
      <c r="H23" s="51"/>
    </row>
    <row r="24" spans="1:9" s="41" customFormat="1" ht="15" customHeight="1">
      <c r="B24" s="58" t="s">
        <v>16</v>
      </c>
      <c r="C24" s="59"/>
      <c r="D24" s="47" t="s">
        <v>17</v>
      </c>
      <c r="E24" s="48"/>
      <c r="F24" s="49"/>
      <c r="G24" s="50" t="str">
        <f t="shared" si="0"/>
        <v/>
      </c>
      <c r="H24" s="51">
        <v>0.5</v>
      </c>
    </row>
    <row r="25" spans="1:9" s="41" customFormat="1" ht="15" customHeight="1">
      <c r="B25" s="58"/>
      <c r="C25" s="59"/>
      <c r="D25" s="47"/>
      <c r="E25" s="48"/>
      <c r="F25" s="49"/>
      <c r="G25" s="50" t="str">
        <f t="shared" si="0"/>
        <v/>
      </c>
      <c r="H25" s="51"/>
    </row>
    <row r="26" spans="1:9" s="41" customFormat="1" ht="15" customHeight="1">
      <c r="B26" s="58"/>
      <c r="C26" s="59"/>
      <c r="D26" s="47"/>
      <c r="E26" s="48"/>
      <c r="F26" s="49"/>
      <c r="G26" s="50" t="str">
        <f t="shared" si="0"/>
        <v/>
      </c>
      <c r="H26" s="51"/>
    </row>
    <row r="27" spans="1:9" s="41" customFormat="1" ht="15" customHeight="1">
      <c r="B27" s="58"/>
      <c r="C27" s="59"/>
      <c r="D27" s="47"/>
      <c r="E27" s="48"/>
      <c r="F27" s="49"/>
      <c r="G27" s="50" t="str">
        <f t="shared" si="0"/>
        <v/>
      </c>
      <c r="H27" s="51"/>
    </row>
    <row r="28" spans="1:9" s="41" customFormat="1" ht="15" customHeight="1">
      <c r="B28" s="58"/>
      <c r="C28" s="59"/>
      <c r="D28" s="47"/>
      <c r="E28" s="48"/>
      <c r="F28" s="49"/>
      <c r="G28" s="50" t="str">
        <f t="shared" si="0"/>
        <v/>
      </c>
      <c r="H28" s="51"/>
    </row>
    <row r="29" spans="1:9" s="41" customFormat="1" ht="15" customHeight="1">
      <c r="B29" s="58"/>
      <c r="C29" s="59"/>
      <c r="D29" s="47"/>
      <c r="E29" s="48"/>
      <c r="F29" s="49"/>
      <c r="G29" s="50" t="str">
        <f t="shared" si="0"/>
        <v/>
      </c>
      <c r="H29" s="51"/>
    </row>
    <row r="30" spans="1:9" s="41" customFormat="1" ht="15" customHeight="1">
      <c r="B30" s="58"/>
      <c r="C30" s="59"/>
      <c r="D30" s="47"/>
      <c r="E30" s="48"/>
      <c r="F30" s="49"/>
      <c r="G30" s="50" t="str">
        <f t="shared" si="0"/>
        <v/>
      </c>
      <c r="H30" s="51"/>
    </row>
    <row r="31" spans="1:9" s="41" customFormat="1" ht="15" customHeight="1">
      <c r="B31" s="58"/>
      <c r="C31" s="59"/>
      <c r="D31" s="47"/>
      <c r="E31" s="48"/>
      <c r="F31" s="49"/>
      <c r="G31" s="50" t="str">
        <f t="shared" si="0"/>
        <v/>
      </c>
      <c r="H31" s="51"/>
    </row>
    <row r="32" spans="1:9" s="41" customFormat="1" ht="15" customHeight="1">
      <c r="B32" s="58"/>
      <c r="C32" s="59"/>
      <c r="D32" s="47"/>
      <c r="E32" s="48"/>
      <c r="F32" s="49"/>
      <c r="G32" s="50" t="str">
        <f t="shared" si="0"/>
        <v/>
      </c>
      <c r="H32" s="51"/>
    </row>
    <row r="33" spans="2:8" s="41" customFormat="1" ht="15" customHeight="1">
      <c r="B33" s="58"/>
      <c r="C33" s="59"/>
      <c r="D33" s="47"/>
      <c r="E33" s="48"/>
      <c r="F33" s="49"/>
      <c r="G33" s="50" t="str">
        <f t="shared" si="0"/>
        <v/>
      </c>
      <c r="H33" s="51"/>
    </row>
    <row r="34" spans="2:8" s="41" customFormat="1" ht="15" customHeight="1">
      <c r="B34" s="58"/>
      <c r="C34" s="59"/>
      <c r="D34" s="47"/>
      <c r="E34" s="48"/>
      <c r="F34" s="49"/>
      <c r="G34" s="50" t="str">
        <f t="shared" si="0"/>
        <v/>
      </c>
      <c r="H34" s="51"/>
    </row>
    <row r="35" spans="2:8" s="41" customFormat="1" ht="15" customHeight="1">
      <c r="B35" s="58"/>
      <c r="C35" s="59"/>
      <c r="D35" s="47"/>
      <c r="E35" s="48"/>
      <c r="F35" s="49"/>
      <c r="G35" s="50" t="str">
        <f t="shared" si="0"/>
        <v/>
      </c>
      <c r="H35" s="51"/>
    </row>
    <row r="36" spans="2:8" s="41" customFormat="1" ht="15" customHeight="1">
      <c r="B36" s="58"/>
      <c r="C36" s="59"/>
      <c r="D36" s="47"/>
      <c r="E36" s="48"/>
      <c r="F36" s="49"/>
      <c r="G36" s="50" t="str">
        <f t="shared" si="0"/>
        <v/>
      </c>
      <c r="H36" s="51"/>
    </row>
    <row r="37" spans="2:8" s="41" customFormat="1" ht="15" customHeight="1">
      <c r="B37" s="58"/>
      <c r="C37" s="59"/>
      <c r="D37" s="47"/>
      <c r="E37" s="48"/>
      <c r="F37" s="49"/>
      <c r="G37" s="50" t="str">
        <f t="shared" si="0"/>
        <v/>
      </c>
      <c r="H37" s="51"/>
    </row>
    <row r="38" spans="2:8" s="41" customFormat="1" ht="15" customHeight="1">
      <c r="B38" s="58"/>
      <c r="C38" s="59"/>
      <c r="D38" s="47"/>
      <c r="E38" s="48"/>
      <c r="F38" s="49"/>
      <c r="G38" s="50" t="str">
        <f t="shared" si="0"/>
        <v/>
      </c>
      <c r="H38" s="51"/>
    </row>
    <row r="39" spans="2:8" s="41" customFormat="1" ht="15" customHeight="1">
      <c r="B39" s="58"/>
      <c r="C39" s="59"/>
      <c r="D39" s="47"/>
      <c r="E39" s="48"/>
      <c r="F39" s="49"/>
      <c r="G39" s="50" t="str">
        <f t="shared" si="0"/>
        <v/>
      </c>
      <c r="H39" s="51"/>
    </row>
    <row r="40" spans="2:8" s="41" customFormat="1" ht="15" customHeight="1">
      <c r="B40" s="58"/>
      <c r="C40" s="59"/>
      <c r="D40" s="47"/>
      <c r="E40" s="48"/>
      <c r="F40" s="49"/>
      <c r="G40" s="50" t="str">
        <f t="shared" si="0"/>
        <v/>
      </c>
      <c r="H40" s="51"/>
    </row>
    <row r="41" spans="2:8" s="41" customFormat="1" ht="15" customHeight="1">
      <c r="B41" s="58"/>
      <c r="C41" s="59"/>
      <c r="D41" s="47"/>
      <c r="E41" s="48"/>
      <c r="F41" s="49"/>
      <c r="G41" s="50" t="str">
        <f t="shared" si="0"/>
        <v/>
      </c>
      <c r="H41" s="51"/>
    </row>
    <row r="42" spans="2:8" s="41" customFormat="1" ht="15" customHeight="1">
      <c r="B42" s="58"/>
      <c r="C42" s="59"/>
      <c r="D42" s="47"/>
      <c r="E42" s="48"/>
      <c r="F42" s="49"/>
      <c r="G42" s="50" t="str">
        <f t="shared" si="0"/>
        <v/>
      </c>
      <c r="H42" s="51"/>
    </row>
    <row r="43" spans="2:8" s="41" customFormat="1" ht="15" customHeight="1">
      <c r="B43" s="58"/>
      <c r="C43" s="59"/>
      <c r="D43" s="47"/>
      <c r="E43" s="48"/>
      <c r="F43" s="49"/>
      <c r="G43" s="50" t="str">
        <f t="shared" si="0"/>
        <v/>
      </c>
      <c r="H43" s="51"/>
    </row>
    <row r="44" spans="2:8" s="41" customFormat="1" ht="15" customHeight="1">
      <c r="B44" s="58"/>
      <c r="C44" s="59"/>
      <c r="D44" s="47"/>
      <c r="E44" s="48"/>
      <c r="F44" s="49"/>
      <c r="G44" s="50" t="str">
        <f t="shared" si="0"/>
        <v/>
      </c>
      <c r="H44" s="51"/>
    </row>
    <row r="45" spans="2:8" s="41" customFormat="1" ht="15" customHeight="1">
      <c r="B45" s="58"/>
      <c r="C45" s="59"/>
      <c r="D45" s="47"/>
      <c r="E45" s="48"/>
      <c r="F45" s="49"/>
      <c r="G45" s="50" t="str">
        <f t="shared" si="0"/>
        <v/>
      </c>
      <c r="H45" s="51"/>
    </row>
    <row r="46" spans="2:8" s="41" customFormat="1" ht="15" customHeight="1" thickBot="1">
      <c r="B46" s="60"/>
      <c r="C46" s="61"/>
      <c r="D46" s="52"/>
      <c r="E46" s="53"/>
      <c r="F46" s="54"/>
      <c r="G46" s="55" t="str">
        <f t="shared" si="0"/>
        <v/>
      </c>
      <c r="H46" s="56"/>
    </row>
    <row r="47" spans="2:8" ht="15.75" thickTop="1"/>
  </sheetData>
  <mergeCells count="27">
    <mergeCell ref="B25:C25"/>
    <mergeCell ref="B18:C18"/>
    <mergeCell ref="B19:C19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4:C44"/>
    <mergeCell ref="B45:C45"/>
    <mergeCell ref="B46:C46"/>
    <mergeCell ref="B38:C38"/>
    <mergeCell ref="B39:C39"/>
    <mergeCell ref="B40:C40"/>
    <mergeCell ref="B41:C41"/>
    <mergeCell ref="B42:C42"/>
    <mergeCell ref="B43:C4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BibPerso</vt:lpstr>
      <vt:lpstr>GénérateurOuvrage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2011-10-09T15:27:36Z</dcterms:created>
  <dcterms:modified xsi:type="dcterms:W3CDTF">2011-10-09T15:29:29Z</dcterms:modified>
</cp:coreProperties>
</file>