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-15" yWindow="6045" windowWidth="28860" windowHeight="6090" activeTab="8"/>
  </bookViews>
  <sheets>
    <sheet name="Menu" sheetId="1" r:id="rId1"/>
    <sheet name="A" sheetId="2" r:id="rId2"/>
    <sheet name="B" sheetId="3" r:id="rId3"/>
    <sheet name="C" sheetId="4" r:id="rId4"/>
    <sheet name="D" sheetId="5" r:id="rId5"/>
    <sheet name="E" sheetId="6" r:id="rId6"/>
    <sheet name="F" sheetId="7" r:id="rId7"/>
    <sheet name="G" sheetId="8" r:id="rId8"/>
    <sheet name="RésultatVoulu" sheetId="9" r:id="rId9"/>
  </sheets>
  <externalReferences>
    <externalReference r:id="rId10"/>
    <externalReference r:id="rId11"/>
  </externalReferences>
  <definedNames>
    <definedName name="CODE">[1]Tarif!$A:$A</definedName>
    <definedName name="PRIX">[1]Tarif!$E:$E</definedName>
    <definedName name="TEXTE">[1]Tarif!$B:$B</definedName>
    <definedName name="UNITE">[1]Tarif!$C:$C</definedName>
  </definedNames>
  <calcPr calcId="124519"/>
</workbook>
</file>

<file path=xl/calcChain.xml><?xml version="1.0" encoding="utf-8"?>
<calcChain xmlns="http://schemas.openxmlformats.org/spreadsheetml/2006/main">
  <c r="D1" i="2"/>
  <c r="D1" i="8" s="1"/>
  <c r="B1" i="2"/>
  <c r="B1" i="7" s="1"/>
  <c r="R17" i="9"/>
  <c r="P17"/>
  <c r="N16"/>
  <c r="L16"/>
  <c r="A16"/>
  <c r="N15"/>
  <c r="L15"/>
  <c r="A15"/>
  <c r="N14"/>
  <c r="L14"/>
  <c r="A14"/>
  <c r="N13"/>
  <c r="L13"/>
  <c r="A13"/>
  <c r="N12"/>
  <c r="L12"/>
  <c r="A12"/>
  <c r="N11"/>
  <c r="L11"/>
  <c r="A11"/>
  <c r="N10"/>
  <c r="L10"/>
  <c r="A10"/>
  <c r="N9"/>
  <c r="L9"/>
  <c r="N8"/>
  <c r="L8"/>
  <c r="N7"/>
  <c r="L7"/>
  <c r="A7"/>
  <c r="N6"/>
  <c r="L6"/>
  <c r="A6"/>
  <c r="N5"/>
  <c r="L5"/>
  <c r="N4"/>
  <c r="L4"/>
  <c r="A4"/>
  <c r="N3"/>
  <c r="L3"/>
  <c r="A3"/>
  <c r="O2"/>
  <c r="F1"/>
  <c r="B1" i="4" l="1"/>
  <c r="B1" i="6"/>
  <c r="B1" i="8"/>
  <c r="B1" i="3"/>
  <c r="B1" i="5"/>
  <c r="D1" i="3"/>
  <c r="D1" i="4"/>
  <c r="D1" i="5"/>
  <c r="D1" i="6"/>
  <c r="D1" i="7"/>
</calcChain>
</file>

<file path=xl/comments1.xml><?xml version="1.0" encoding="utf-8"?>
<comments xmlns="http://schemas.openxmlformats.org/spreadsheetml/2006/main">
  <authors>
    <author>Areski SLIMANI</author>
  </authors>
  <commentList>
    <comment ref="L2" authorId="0">
      <text>
        <r>
          <rPr>
            <b/>
            <sz val="8"/>
            <color indexed="81"/>
            <rFont val="Tahoma"/>
            <family val="2"/>
          </rPr>
          <t>ENTREZ UN CODE POUR CHOISIR UN OUVRAGE  
OU UNE "</t>
        </r>
        <r>
          <rPr>
            <b/>
            <sz val="14"/>
            <color indexed="10"/>
            <rFont val="Tahoma"/>
            <family val="2"/>
          </rPr>
          <t>*</t>
        </r>
        <r>
          <rPr>
            <b/>
            <sz val="8"/>
            <color indexed="81"/>
            <rFont val="Tahoma"/>
            <family val="2"/>
          </rPr>
          <t xml:space="preserve">" POUR UN OUVRAGE PREDEFINIE
PUIS UNE QUANTITE DANS LA COLONNE "Q"
                      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<sst xmlns="http://schemas.openxmlformats.org/spreadsheetml/2006/main" count="253" uniqueCount="23">
  <si>
    <t>N° d'ordre de transfère</t>
  </si>
  <si>
    <t>http://forum.excel-pratique.com/excel/simplification-code-transfere-de-donnees-t32003.html</t>
  </si>
  <si>
    <t>A</t>
  </si>
  <si>
    <t>NOM DE LA VOIE</t>
  </si>
  <si>
    <t>Menu</t>
  </si>
  <si>
    <r>
      <rPr>
        <b/>
        <sz val="16"/>
        <color indexed="18"/>
        <rFont val="Arial Narrow"/>
        <family val="2"/>
      </rPr>
      <t xml:space="preserve">* </t>
    </r>
    <r>
      <rPr>
        <b/>
        <sz val="12"/>
        <color indexed="18"/>
        <rFont val="Arial Narrow"/>
        <family val="2"/>
      </rPr>
      <t>OU</t>
    </r>
    <r>
      <rPr>
        <b/>
        <sz val="16"/>
        <color indexed="18"/>
        <rFont val="Arial Narrow"/>
        <family val="2"/>
      </rPr>
      <t xml:space="preserve"> </t>
    </r>
    <r>
      <rPr>
        <b/>
        <sz val="12"/>
        <color indexed="18"/>
        <rFont val="Arial Narrow"/>
        <family val="2"/>
      </rPr>
      <t>Code</t>
    </r>
    <r>
      <rPr>
        <b/>
        <sz val="10"/>
        <color indexed="18"/>
        <rFont val="Arial Narrow"/>
        <family val="2"/>
      </rPr>
      <t xml:space="preserve">  </t>
    </r>
  </si>
  <si>
    <t>U</t>
  </si>
  <si>
    <t>Qté</t>
  </si>
  <si>
    <t>P.U.</t>
  </si>
  <si>
    <t>Estimatif</t>
  </si>
  <si>
    <t>Globalement</t>
  </si>
  <si>
    <t>Trous &gt;2cm</t>
  </si>
  <si>
    <t>(revêtement dégradé)</t>
  </si>
  <si>
    <t>Ponctuellement</t>
  </si>
  <si>
    <t>(mobilier arraché)</t>
  </si>
  <si>
    <t>Pas de trou</t>
  </si>
  <si>
    <t>Fentes &gt; 2cm</t>
  </si>
  <si>
    <t>(racines, ...)</t>
  </si>
  <si>
    <t>Pas de fente</t>
  </si>
  <si>
    <t>Ni trou ni fente</t>
  </si>
  <si>
    <t>Total</t>
  </si>
  <si>
    <t>rue de la Paix</t>
  </si>
  <si>
    <t>Nom de la Commune</t>
  </si>
</sst>
</file>

<file path=xl/styles.xml><?xml version="1.0" encoding="utf-8"?>
<styleSheet xmlns="http://schemas.openxmlformats.org/spreadsheetml/2006/main">
  <numFmts count="3">
    <numFmt numFmtId="164" formatCode="0.000"/>
    <numFmt numFmtId="165" formatCode="#,##0.00\ &quot;€&quot;"/>
    <numFmt numFmtId="166" formatCode="#,##0\ &quot;€&quot;"/>
  </numFmts>
  <fonts count="23">
    <font>
      <sz val="10"/>
      <color theme="1"/>
      <name val="Arial"/>
      <family val="2"/>
    </font>
    <font>
      <sz val="18"/>
      <color indexed="8"/>
      <name val="Arial"/>
      <family val="2"/>
    </font>
    <font>
      <sz val="8"/>
      <name val="Arial"/>
      <family val="2"/>
    </font>
    <font>
      <u/>
      <sz val="10"/>
      <color indexed="12"/>
      <name val="Arial"/>
      <family val="2"/>
    </font>
    <font>
      <sz val="10"/>
      <color indexed="18"/>
      <name val="Arial Narrow"/>
      <family val="2"/>
    </font>
    <font>
      <u/>
      <sz val="15"/>
      <color indexed="12"/>
      <name val="Arial"/>
      <family val="2"/>
    </font>
    <font>
      <b/>
      <sz val="10"/>
      <color indexed="10"/>
      <name val="Arial Narrow"/>
      <family val="2"/>
    </font>
    <font>
      <b/>
      <sz val="10"/>
      <color rgb="FFFF0000"/>
      <name val="Arial Narrow"/>
      <family val="2"/>
    </font>
    <font>
      <b/>
      <sz val="10"/>
      <color rgb="FFFF0000"/>
      <name val="Arial"/>
      <family val="2"/>
    </font>
    <font>
      <sz val="10"/>
      <name val="Arial Narrow"/>
      <family val="2"/>
    </font>
    <font>
      <b/>
      <sz val="10"/>
      <color indexed="18"/>
      <name val="Arial Narrow"/>
      <family val="2"/>
    </font>
    <font>
      <b/>
      <sz val="16"/>
      <color indexed="18"/>
      <name val="Arial Narrow"/>
      <family val="2"/>
    </font>
    <font>
      <b/>
      <sz val="12"/>
      <color indexed="18"/>
      <name val="Arial Narrow"/>
      <family val="2"/>
    </font>
    <font>
      <sz val="9"/>
      <color indexed="18"/>
      <name val="Arial Narrow"/>
      <family val="2"/>
    </font>
    <font>
      <sz val="9"/>
      <color indexed="10"/>
      <name val="Arial Narrow"/>
      <family val="2"/>
    </font>
    <font>
      <sz val="10"/>
      <name val="Arial"/>
      <family val="2"/>
    </font>
    <font>
      <sz val="10"/>
      <color indexed="18"/>
      <name val="Arial"/>
      <family val="2"/>
    </font>
    <font>
      <sz val="10"/>
      <color indexed="10"/>
      <name val="Arial Narrow"/>
      <family val="2"/>
    </font>
    <font>
      <sz val="10"/>
      <color indexed="10"/>
      <name val="Arial"/>
      <family val="2"/>
    </font>
    <font>
      <b/>
      <sz val="10"/>
      <name val="Arial Narrow"/>
      <family val="2"/>
    </font>
    <font>
      <b/>
      <sz val="8"/>
      <color indexed="81"/>
      <name val="Tahoma"/>
      <family val="2"/>
    </font>
    <font>
      <b/>
      <sz val="14"/>
      <color indexed="10"/>
      <name val="Tahoma"/>
      <family val="2"/>
    </font>
    <font>
      <sz val="8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/>
      <bottom/>
      <diagonal/>
    </border>
    <border>
      <left style="thin">
        <color indexed="23"/>
      </left>
      <right style="thick">
        <color indexed="23"/>
      </right>
      <top style="thin">
        <color indexed="23"/>
      </top>
      <bottom style="thin">
        <color indexed="23"/>
      </bottom>
      <diagonal/>
    </border>
    <border>
      <left style="thick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/>
      <bottom/>
      <diagonal/>
    </border>
    <border>
      <left style="thin">
        <color indexed="23"/>
      </left>
      <right/>
      <top style="thin">
        <color indexed="23"/>
      </top>
      <bottom/>
      <diagonal/>
    </border>
    <border>
      <left/>
      <right/>
      <top style="thin">
        <color indexed="23"/>
      </top>
      <bottom/>
      <diagonal/>
    </border>
    <border>
      <left/>
      <right style="thin">
        <color indexed="23"/>
      </right>
      <top style="thin">
        <color indexed="23"/>
      </top>
      <bottom/>
      <diagonal/>
    </border>
    <border>
      <left style="thick">
        <color auto="1"/>
      </left>
      <right style="thin">
        <color auto="1"/>
      </right>
      <top style="hair">
        <color auto="1"/>
      </top>
      <bottom style="thin">
        <color indexed="23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thin">
        <color indexed="23"/>
      </bottom>
      <diagonal/>
    </border>
    <border>
      <left style="thick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hair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15" fillId="0" borderId="0"/>
  </cellStyleXfs>
  <cellXfs count="7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3" fillId="0" borderId="0" xfId="1" applyAlignment="1" applyProtection="1"/>
    <xf numFmtId="0" fontId="4" fillId="0" borderId="0" xfId="0" applyFont="1" applyBorder="1" applyAlignment="1" applyProtection="1">
      <alignment horizontal="center" vertical="center"/>
      <protection hidden="1"/>
    </xf>
    <xf numFmtId="0" fontId="5" fillId="0" borderId="0" xfId="1" applyFont="1" applyBorder="1" applyAlignment="1" applyProtection="1">
      <protection hidden="1"/>
    </xf>
    <xf numFmtId="0" fontId="6" fillId="0" borderId="6" xfId="0" applyFont="1" applyBorder="1" applyAlignment="1" applyProtection="1">
      <alignment horizontal="center" vertical="center"/>
      <protection hidden="1"/>
    </xf>
    <xf numFmtId="0" fontId="7" fillId="0" borderId="6" xfId="0" applyFont="1" applyBorder="1" applyAlignment="1" applyProtection="1">
      <alignment horizontal="center" vertical="center"/>
      <protection hidden="1"/>
    </xf>
    <xf numFmtId="0" fontId="9" fillId="0" borderId="0" xfId="0" applyFont="1" applyProtection="1">
      <protection hidden="1"/>
    </xf>
    <xf numFmtId="0" fontId="4" fillId="0" borderId="0" xfId="0" applyFont="1" applyAlignment="1" applyProtection="1">
      <alignment horizontal="left" vertical="center" textRotation="90"/>
      <protection hidden="1"/>
    </xf>
    <xf numFmtId="0" fontId="4" fillId="0" borderId="0" xfId="0" applyFont="1" applyBorder="1" applyAlignment="1" applyProtection="1">
      <alignment horizontal="left" vertical="center" textRotation="90"/>
      <protection hidden="1"/>
    </xf>
    <xf numFmtId="0" fontId="9" fillId="0" borderId="0" xfId="0" applyFont="1" applyAlignment="1" applyProtection="1">
      <alignment horizontal="right"/>
      <protection hidden="1"/>
    </xf>
    <xf numFmtId="164" fontId="9" fillId="0" borderId="0" xfId="0" applyNumberFormat="1" applyFont="1" applyAlignment="1" applyProtection="1">
      <alignment horizontal="left" indent="1"/>
      <protection hidden="1"/>
    </xf>
    <xf numFmtId="165" fontId="9" fillId="0" borderId="0" xfId="0" applyNumberFormat="1" applyFont="1" applyAlignment="1" applyProtection="1">
      <alignment horizontal="right"/>
      <protection hidden="1"/>
    </xf>
    <xf numFmtId="166" fontId="9" fillId="0" borderId="0" xfId="0" applyNumberFormat="1" applyFont="1" applyAlignment="1" applyProtection="1">
      <alignment horizontal="right"/>
      <protection hidden="1"/>
    </xf>
    <xf numFmtId="0" fontId="4" fillId="0" borderId="0" xfId="0" applyFont="1" applyProtection="1">
      <protection hidden="1"/>
    </xf>
    <xf numFmtId="0" fontId="3" fillId="0" borderId="0" xfId="1" applyFont="1" applyBorder="1" applyAlignment="1" applyProtection="1">
      <alignment horizontal="center" vertical="center"/>
      <protection locked="0"/>
    </xf>
    <xf numFmtId="0" fontId="9" fillId="0" borderId="0" xfId="0" applyFont="1" applyBorder="1" applyProtection="1">
      <protection hidden="1"/>
    </xf>
    <xf numFmtId="0" fontId="10" fillId="0" borderId="7" xfId="0" applyFont="1" applyBorder="1" applyAlignment="1" applyProtection="1">
      <alignment horizontal="right" vertical="center"/>
      <protection hidden="1"/>
    </xf>
    <xf numFmtId="0" fontId="10" fillId="0" borderId="8" xfId="0" applyFont="1" applyBorder="1" applyAlignment="1" applyProtection="1">
      <alignment horizontal="left" vertical="center"/>
      <protection hidden="1"/>
    </xf>
    <xf numFmtId="0" fontId="4" fillId="0" borderId="6" xfId="0" applyFont="1" applyBorder="1" applyProtection="1">
      <protection hidden="1"/>
    </xf>
    <xf numFmtId="0" fontId="9" fillId="0" borderId="6" xfId="0" applyFont="1" applyBorder="1" applyProtection="1">
      <protection hidden="1"/>
    </xf>
    <xf numFmtId="0" fontId="9" fillId="0" borderId="9" xfId="0" applyFont="1" applyBorder="1" applyAlignment="1" applyProtection="1">
      <alignment horizontal="center" vertical="center"/>
      <protection hidden="1"/>
    </xf>
    <xf numFmtId="0" fontId="10" fillId="0" borderId="6" xfId="0" applyFont="1" applyBorder="1" applyAlignment="1" applyProtection="1">
      <alignment horizontal="center" vertical="center" wrapText="1"/>
      <protection hidden="1"/>
    </xf>
    <xf numFmtId="164" fontId="10" fillId="0" borderId="6" xfId="0" applyNumberFormat="1" applyFont="1" applyBorder="1" applyAlignment="1" applyProtection="1">
      <alignment horizontal="center" vertical="center" wrapText="1"/>
      <protection hidden="1"/>
    </xf>
    <xf numFmtId="165" fontId="10" fillId="0" borderId="6" xfId="0" applyNumberFormat="1" applyFont="1" applyBorder="1" applyAlignment="1" applyProtection="1">
      <alignment horizontal="center" vertical="center" wrapText="1"/>
      <protection hidden="1"/>
    </xf>
    <xf numFmtId="166" fontId="10" fillId="0" borderId="6" xfId="0" applyNumberFormat="1" applyFont="1" applyBorder="1" applyAlignment="1" applyProtection="1">
      <alignment horizontal="center" vertical="center" wrapText="1"/>
      <protection hidden="1"/>
    </xf>
    <xf numFmtId="0" fontId="9" fillId="0" borderId="0" xfId="0" applyFont="1" applyAlignment="1" applyProtection="1">
      <alignment horizontal="left" vertical="center"/>
      <protection hidden="1"/>
    </xf>
    <xf numFmtId="0" fontId="13" fillId="0" borderId="6" xfId="0" applyFont="1" applyBorder="1" applyAlignment="1" applyProtection="1">
      <alignment horizontal="left" vertical="center"/>
      <protection hidden="1"/>
    </xf>
    <xf numFmtId="0" fontId="14" fillId="0" borderId="6" xfId="0" applyFont="1" applyBorder="1" applyAlignment="1" applyProtection="1">
      <alignment horizontal="left" vertical="center"/>
      <protection hidden="1"/>
    </xf>
    <xf numFmtId="0" fontId="9" fillId="2" borderId="6" xfId="0" applyFont="1" applyFill="1" applyBorder="1" applyAlignment="1" applyProtection="1">
      <alignment horizontal="left" vertical="center"/>
      <protection locked="0"/>
    </xf>
    <xf numFmtId="0" fontId="4" fillId="0" borderId="6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9" fillId="0" borderId="6" xfId="0" applyFont="1" applyBorder="1" applyAlignment="1" applyProtection="1">
      <alignment horizontal="left" vertical="center"/>
      <protection hidden="1"/>
    </xf>
    <xf numFmtId="0" fontId="9" fillId="0" borderId="10" xfId="0" applyFont="1" applyFill="1" applyBorder="1" applyAlignment="1" applyProtection="1">
      <alignment horizontal="center" vertical="center"/>
      <protection hidden="1"/>
    </xf>
    <xf numFmtId="0" fontId="9" fillId="0" borderId="11" xfId="0" applyFont="1" applyFill="1" applyBorder="1" applyAlignment="1" applyProtection="1">
      <alignment horizontal="left" vertical="center"/>
      <protection locked="0"/>
    </xf>
    <xf numFmtId="0" fontId="9" fillId="0" borderId="9" xfId="0" applyFont="1" applyBorder="1" applyAlignment="1">
      <alignment horizontal="left" vertical="center"/>
    </xf>
    <xf numFmtId="0" fontId="9" fillId="0" borderId="6" xfId="2" applyFont="1" applyBorder="1" applyAlignment="1" applyProtection="1">
      <alignment horizontal="left" vertical="center"/>
      <protection hidden="1"/>
    </xf>
    <xf numFmtId="165" fontId="9" fillId="0" borderId="6" xfId="2" applyNumberFormat="1" applyFont="1" applyBorder="1" applyAlignment="1" applyProtection="1">
      <alignment horizontal="right" vertical="center"/>
      <protection hidden="1"/>
    </xf>
    <xf numFmtId="166" fontId="9" fillId="0" borderId="6" xfId="2" applyNumberFormat="1" applyFont="1" applyBorder="1" applyAlignment="1" applyProtection="1">
      <alignment horizontal="right" vertical="center"/>
      <protection hidden="1"/>
    </xf>
    <xf numFmtId="0" fontId="4" fillId="3" borderId="6" xfId="0" applyFont="1" applyFill="1" applyBorder="1" applyAlignment="1" applyProtection="1">
      <alignment horizontal="left" vertical="center"/>
      <protection locked="0"/>
    </xf>
    <xf numFmtId="0" fontId="15" fillId="0" borderId="6" xfId="0" applyFont="1" applyFill="1" applyBorder="1" applyAlignment="1" applyProtection="1">
      <alignment horizontal="left" vertical="center"/>
      <protection locked="0"/>
    </xf>
    <xf numFmtId="0" fontId="15" fillId="0" borderId="6" xfId="0" applyFont="1" applyBorder="1" applyAlignment="1" applyProtection="1">
      <alignment horizontal="left" vertical="center"/>
      <protection locked="0"/>
    </xf>
    <xf numFmtId="0" fontId="16" fillId="0" borderId="6" xfId="0" applyFont="1" applyBorder="1" applyAlignment="1" applyProtection="1">
      <alignment horizontal="left" vertical="center"/>
      <protection locked="0"/>
    </xf>
    <xf numFmtId="0" fontId="9" fillId="0" borderId="6" xfId="0" applyFont="1" applyFill="1" applyBorder="1" applyAlignment="1">
      <alignment horizontal="left" vertical="center"/>
    </xf>
    <xf numFmtId="0" fontId="9" fillId="0" borderId="6" xfId="0" applyFont="1" applyFill="1" applyBorder="1" applyAlignment="1" applyProtection="1">
      <alignment horizontal="left" vertical="center"/>
      <protection hidden="1"/>
    </xf>
    <xf numFmtId="0" fontId="14" fillId="0" borderId="6" xfId="0" applyFont="1" applyFill="1" applyBorder="1" applyAlignment="1" applyProtection="1">
      <alignment horizontal="left" vertical="center"/>
      <protection hidden="1"/>
    </xf>
    <xf numFmtId="0" fontId="17" fillId="2" borderId="6" xfId="0" applyFont="1" applyFill="1" applyBorder="1" applyAlignment="1" applyProtection="1">
      <alignment horizontal="left" vertical="center"/>
      <protection locked="0"/>
    </xf>
    <xf numFmtId="0" fontId="18" fillId="0" borderId="6" xfId="0" applyFont="1" applyFill="1" applyBorder="1" applyAlignment="1" applyProtection="1">
      <alignment horizontal="left" vertical="center"/>
      <protection locked="0"/>
    </xf>
    <xf numFmtId="0" fontId="4" fillId="0" borderId="0" xfId="0" applyFont="1" applyBorder="1" applyProtection="1">
      <protection hidden="1"/>
    </xf>
    <xf numFmtId="0" fontId="4" fillId="0" borderId="0" xfId="0" applyFont="1" applyAlignment="1" applyProtection="1">
      <alignment horizontal="left" vertical="center"/>
      <protection hidden="1"/>
    </xf>
    <xf numFmtId="0" fontId="9" fillId="0" borderId="12" xfId="0" applyFont="1" applyBorder="1" applyProtection="1">
      <protection hidden="1"/>
    </xf>
    <xf numFmtId="0" fontId="19" fillId="0" borderId="6" xfId="0" applyFont="1" applyBorder="1" applyAlignment="1" applyProtection="1">
      <alignment horizontal="right" vertical="center" indent="1"/>
      <protection hidden="1"/>
    </xf>
    <xf numFmtId="0" fontId="9" fillId="0" borderId="13" xfId="0" applyFont="1" applyBorder="1" applyAlignment="1" applyProtection="1">
      <alignment horizontal="center" vertical="center"/>
      <protection hidden="1"/>
    </xf>
    <xf numFmtId="0" fontId="9" fillId="0" borderId="14" xfId="0" applyFont="1" applyFill="1" applyBorder="1" applyAlignment="1" applyProtection="1">
      <alignment horizontal="left" vertical="center"/>
      <protection hidden="1"/>
    </xf>
    <xf numFmtId="0" fontId="9" fillId="0" borderId="15" xfId="0" applyFont="1" applyBorder="1" applyAlignment="1" applyProtection="1">
      <alignment horizontal="center" vertical="center"/>
      <protection hidden="1"/>
    </xf>
    <xf numFmtId="166" fontId="19" fillId="0" borderId="6" xfId="0" applyNumberFormat="1" applyFont="1" applyBorder="1" applyAlignment="1" applyProtection="1">
      <alignment horizontal="right" vertical="center"/>
      <protection hidden="1"/>
    </xf>
    <xf numFmtId="0" fontId="4" fillId="0" borderId="0" xfId="0" applyFont="1" applyBorder="1" applyAlignment="1" applyProtection="1">
      <alignment horizontal="center"/>
      <protection hidden="1"/>
    </xf>
    <xf numFmtId="0" fontId="9" fillId="4" borderId="0" xfId="0" applyFont="1" applyFill="1" applyAlignment="1" applyProtection="1">
      <alignment horizontal="left" vertical="center"/>
      <protection hidden="1"/>
    </xf>
    <xf numFmtId="1" fontId="9" fillId="4" borderId="6" xfId="2" applyNumberFormat="1" applyFont="1" applyFill="1" applyBorder="1" applyAlignment="1" applyProtection="1">
      <alignment horizontal="left" vertical="center"/>
      <protection hidden="1"/>
    </xf>
    <xf numFmtId="0" fontId="6" fillId="4" borderId="6" xfId="0" applyFont="1" applyFill="1" applyBorder="1" applyAlignment="1" applyProtection="1">
      <alignment horizontal="center" vertical="center"/>
      <protection hidden="1"/>
    </xf>
    <xf numFmtId="0" fontId="0" fillId="0" borderId="0" xfId="0" applyAlignment="1">
      <alignment horizontal="center" vertical="center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0" xfId="0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7" fillId="0" borderId="6" xfId="0" applyFont="1" applyBorder="1" applyAlignment="1" applyProtection="1">
      <alignment horizontal="center" vertical="center"/>
      <protection hidden="1"/>
    </xf>
    <xf numFmtId="0" fontId="8" fillId="0" borderId="6" xfId="0" applyFont="1" applyBorder="1" applyAlignment="1">
      <alignment horizontal="center" vertical="center"/>
    </xf>
    <xf numFmtId="0" fontId="10" fillId="0" borderId="7" xfId="0" applyFont="1" applyBorder="1" applyAlignment="1" applyProtection="1">
      <alignment horizontal="center" vertical="center" wrapText="1"/>
      <protection hidden="1"/>
    </xf>
    <xf numFmtId="0" fontId="0" fillId="0" borderId="8" xfId="0" applyBorder="1" applyAlignment="1" applyProtection="1">
      <alignment horizontal="center" vertical="center" wrapText="1"/>
      <protection hidden="1"/>
    </xf>
    <xf numFmtId="0" fontId="0" fillId="0" borderId="20" xfId="0" applyBorder="1"/>
    <xf numFmtId="0" fontId="0" fillId="0" borderId="21" xfId="0" applyBorder="1"/>
  </cellXfs>
  <cellStyles count="3">
    <cellStyle name="Lien hypertexte" xfId="1" builtinId="8"/>
    <cellStyle name="Normal" xfId="0" builtinId="0"/>
    <cellStyle name="Normal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76200</xdr:colOff>
      <xdr:row>13</xdr:row>
      <xdr:rowOff>114300</xdr:rowOff>
    </xdr:from>
    <xdr:to>
      <xdr:col>14</xdr:col>
      <xdr:colOff>200025</xdr:colOff>
      <xdr:row>21</xdr:row>
      <xdr:rowOff>19050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6172200" y="2219325"/>
          <a:ext cx="4695825" cy="12001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Bonjour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dans le fichier données les noms des feuilles doivent corespondre aux noms des feuilles de ce fichier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Si D7 est effacé de la 2ème page jusqu'à la dernière on efface les tableaux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95250</xdr:colOff>
      <xdr:row>13</xdr:row>
      <xdr:rowOff>104776</xdr:rowOff>
    </xdr:from>
    <xdr:to>
      <xdr:col>6</xdr:col>
      <xdr:colOff>342900</xdr:colOff>
      <xdr:row>24</xdr:row>
      <xdr:rowOff>114301</xdr:rowOff>
    </xdr:to>
    <xdr:sp macro="" textlink="">
      <xdr:nvSpPr>
        <xdr:cNvPr id="3" name="ZoneTexte 2"/>
        <xdr:cNvSpPr txBox="1"/>
      </xdr:nvSpPr>
      <xdr:spPr>
        <a:xfrm>
          <a:off x="857250" y="2209801"/>
          <a:ext cx="4057650" cy="1790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>
              <a:solidFill>
                <a:srgbClr val="0070C0"/>
              </a:solidFill>
            </a:rPr>
            <a:t>1= colonne B &amp; C   du fichier </a:t>
          </a:r>
          <a:r>
            <a:rPr lang="fr-FR" sz="1100" baseline="0">
              <a:solidFill>
                <a:srgbClr val="0070C0"/>
              </a:solidFill>
            </a:rPr>
            <a:t> "Données"  pour chaques onglet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rgbClr val="0070C0"/>
              </a:solidFill>
              <a:latin typeface="+mn-lt"/>
              <a:ea typeface="+mn-ea"/>
              <a:cs typeface="+mn-cs"/>
            </a:rPr>
            <a:t>2= colonne D &amp; E   du fichier </a:t>
          </a:r>
          <a:r>
            <a:rPr lang="fr-FR" sz="1100" baseline="0">
              <a:solidFill>
                <a:srgbClr val="0070C0"/>
              </a:solidFill>
              <a:latin typeface="+mn-lt"/>
              <a:ea typeface="+mn-ea"/>
              <a:cs typeface="+mn-cs"/>
            </a:rPr>
            <a:t> "Données"  pour chaques onglet</a:t>
          </a:r>
          <a:endParaRPr lang="fr-FR" sz="1100">
            <a:solidFill>
              <a:srgbClr val="0070C0"/>
            </a:solidFill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rgbClr val="0070C0"/>
              </a:solidFill>
              <a:latin typeface="+mn-lt"/>
              <a:ea typeface="+mn-ea"/>
              <a:cs typeface="+mn-cs"/>
            </a:rPr>
            <a:t>3= colonne F &amp; G   du fichier </a:t>
          </a:r>
          <a:r>
            <a:rPr lang="fr-FR" sz="1100" baseline="0">
              <a:solidFill>
                <a:srgbClr val="0070C0"/>
              </a:solidFill>
              <a:latin typeface="+mn-lt"/>
              <a:ea typeface="+mn-ea"/>
              <a:cs typeface="+mn-cs"/>
            </a:rPr>
            <a:t> "Données"  pour chaques onglet</a:t>
          </a:r>
          <a:endParaRPr lang="fr-FR" sz="1100">
            <a:solidFill>
              <a:srgbClr val="0070C0"/>
            </a:solidFill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rgbClr val="0070C0"/>
              </a:solidFill>
              <a:latin typeface="+mn-lt"/>
              <a:ea typeface="+mn-ea"/>
              <a:cs typeface="+mn-cs"/>
            </a:rPr>
            <a:t>4= colonne H &amp; I    du fichier </a:t>
          </a:r>
          <a:r>
            <a:rPr lang="fr-FR" sz="1100" baseline="0">
              <a:solidFill>
                <a:srgbClr val="0070C0"/>
              </a:solidFill>
              <a:latin typeface="+mn-lt"/>
              <a:ea typeface="+mn-ea"/>
              <a:cs typeface="+mn-cs"/>
            </a:rPr>
            <a:t> "Données"  pour chaques onglet</a:t>
          </a:r>
          <a:endParaRPr lang="fr-FR" sz="1100">
            <a:solidFill>
              <a:srgbClr val="0070C0"/>
            </a:solidFill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rgbClr val="0070C0"/>
              </a:solidFill>
              <a:latin typeface="+mn-lt"/>
              <a:ea typeface="+mn-ea"/>
              <a:cs typeface="+mn-cs"/>
            </a:rPr>
            <a:t>5= colonne J &amp; K    du fichier </a:t>
          </a:r>
          <a:r>
            <a:rPr lang="fr-FR" sz="1100" baseline="0">
              <a:solidFill>
                <a:srgbClr val="0070C0"/>
              </a:solidFill>
              <a:latin typeface="+mn-lt"/>
              <a:ea typeface="+mn-ea"/>
              <a:cs typeface="+mn-cs"/>
            </a:rPr>
            <a:t> "Données"  pour chaques onglet</a:t>
          </a:r>
          <a:endParaRPr lang="fr-FR" sz="1100">
            <a:solidFill>
              <a:srgbClr val="0070C0"/>
            </a:solidFill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rgbClr val="0070C0"/>
              </a:solidFill>
              <a:latin typeface="+mn-lt"/>
              <a:ea typeface="+mn-ea"/>
              <a:cs typeface="+mn-cs"/>
            </a:rPr>
            <a:t>6= colonne L &amp; M  du fichier </a:t>
          </a:r>
          <a:r>
            <a:rPr lang="fr-FR" sz="1100" baseline="0">
              <a:solidFill>
                <a:srgbClr val="0070C0"/>
              </a:solidFill>
              <a:latin typeface="+mn-lt"/>
              <a:ea typeface="+mn-ea"/>
              <a:cs typeface="+mn-cs"/>
            </a:rPr>
            <a:t> "Données"  pour chaques onglet</a:t>
          </a:r>
          <a:endParaRPr lang="fr-FR" sz="1100">
            <a:solidFill>
              <a:srgbClr val="0070C0"/>
            </a:solidFill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rgbClr val="0070C0"/>
              </a:solidFill>
              <a:latin typeface="+mn-lt"/>
              <a:ea typeface="+mn-ea"/>
              <a:cs typeface="+mn-cs"/>
            </a:rPr>
            <a:t>7= colonne N &amp; O  du fichier </a:t>
          </a:r>
          <a:r>
            <a:rPr lang="fr-FR" sz="1100" baseline="0">
              <a:solidFill>
                <a:srgbClr val="0070C0"/>
              </a:solidFill>
              <a:latin typeface="+mn-lt"/>
              <a:ea typeface="+mn-ea"/>
              <a:cs typeface="+mn-cs"/>
            </a:rPr>
            <a:t> "Données"  pour chaques onglet</a:t>
          </a:r>
          <a:endParaRPr lang="fr-FR" sz="1100">
            <a:solidFill>
              <a:srgbClr val="0070C0"/>
            </a:solidFill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rgbClr val="0070C0"/>
              </a:solidFill>
            </a:rPr>
            <a:t>ext....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rgbClr val="0070C0"/>
              </a:solidFill>
              <a:latin typeface="+mn-lt"/>
              <a:ea typeface="+mn-ea"/>
              <a:cs typeface="+mn-cs"/>
            </a:rPr>
            <a:t>20= colonne AN &amp; AO  du fichier  "Données"  pour chaques onglet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>
            <a:solidFill>
              <a:srgbClr val="0070C0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611187</xdr:colOff>
      <xdr:row>1</xdr:row>
      <xdr:rowOff>79375</xdr:rowOff>
    </xdr:from>
    <xdr:to>
      <xdr:col>12</xdr:col>
      <xdr:colOff>960440</xdr:colOff>
      <xdr:row>1</xdr:row>
      <xdr:rowOff>214313</xdr:rowOff>
    </xdr:to>
    <xdr:sp macro="" textlink="">
      <xdr:nvSpPr>
        <xdr:cNvPr id="2" name="Flèche à angle droit 1"/>
        <xdr:cNvSpPr/>
      </xdr:nvSpPr>
      <xdr:spPr bwMode="auto">
        <a:xfrm flipV="1">
          <a:off x="7764462" y="393700"/>
          <a:ext cx="349253" cy="134938"/>
        </a:xfrm>
        <a:prstGeom prst="bentUpArrow">
          <a:avLst/>
        </a:prstGeom>
        <a:solidFill>
          <a:srgbClr val="99CC00"/>
        </a:solidFill>
        <a:ln w="9525" cap="flat" cmpd="sng" algn="ctr">
          <a:solidFill>
            <a:srgbClr val="99CC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>
            <a:rot lat="0" lon="0" rev="0"/>
          </a:camera>
          <a:lightRig rig="threePt" dir="t"/>
        </a:scene3d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>
    <xdr:from>
      <xdr:col>11</xdr:col>
      <xdr:colOff>57149</xdr:colOff>
      <xdr:row>1</xdr:row>
      <xdr:rowOff>65088</xdr:rowOff>
    </xdr:from>
    <xdr:to>
      <xdr:col>11</xdr:col>
      <xdr:colOff>406402</xdr:colOff>
      <xdr:row>1</xdr:row>
      <xdr:rowOff>200026</xdr:rowOff>
    </xdr:to>
    <xdr:sp macro="" textlink="">
      <xdr:nvSpPr>
        <xdr:cNvPr id="3" name="Flèche à angle droit 2"/>
        <xdr:cNvSpPr/>
      </xdr:nvSpPr>
      <xdr:spPr bwMode="auto">
        <a:xfrm flipH="1" flipV="1">
          <a:off x="6562724" y="379413"/>
          <a:ext cx="349253" cy="134938"/>
        </a:xfrm>
        <a:prstGeom prst="bentUpArrow">
          <a:avLst/>
        </a:prstGeom>
        <a:solidFill>
          <a:srgbClr val="99CC00"/>
        </a:solidFill>
        <a:ln w="9525" cap="flat" cmpd="sng" algn="ctr">
          <a:solidFill>
            <a:srgbClr val="99CC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>
            <a:rot lat="0" lon="0" rev="0"/>
          </a:camera>
          <a:lightRig rig="threePt" dir="t"/>
        </a:scene3d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611187</xdr:colOff>
      <xdr:row>1</xdr:row>
      <xdr:rowOff>79375</xdr:rowOff>
    </xdr:from>
    <xdr:to>
      <xdr:col>12</xdr:col>
      <xdr:colOff>960440</xdr:colOff>
      <xdr:row>1</xdr:row>
      <xdr:rowOff>214313</xdr:rowOff>
    </xdr:to>
    <xdr:sp macro="" textlink="">
      <xdr:nvSpPr>
        <xdr:cNvPr id="4" name="Flèche à angle droit 3"/>
        <xdr:cNvSpPr/>
      </xdr:nvSpPr>
      <xdr:spPr bwMode="auto">
        <a:xfrm flipV="1">
          <a:off x="7764462" y="393700"/>
          <a:ext cx="349253" cy="134938"/>
        </a:xfrm>
        <a:prstGeom prst="bentUpArrow">
          <a:avLst/>
        </a:prstGeom>
        <a:solidFill>
          <a:srgbClr val="99CC00"/>
        </a:solidFill>
        <a:ln w="9525" cap="flat" cmpd="sng" algn="ctr">
          <a:solidFill>
            <a:srgbClr val="99CC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>
            <a:rot lat="0" lon="0" rev="0"/>
          </a:camera>
          <a:lightRig rig="threePt" dir="t"/>
        </a:scene3d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>
    <xdr:from>
      <xdr:col>11</xdr:col>
      <xdr:colOff>57149</xdr:colOff>
      <xdr:row>1</xdr:row>
      <xdr:rowOff>65088</xdr:rowOff>
    </xdr:from>
    <xdr:to>
      <xdr:col>11</xdr:col>
      <xdr:colOff>406402</xdr:colOff>
      <xdr:row>1</xdr:row>
      <xdr:rowOff>200026</xdr:rowOff>
    </xdr:to>
    <xdr:sp macro="" textlink="">
      <xdr:nvSpPr>
        <xdr:cNvPr id="5" name="Flèche à angle droit 4"/>
        <xdr:cNvSpPr/>
      </xdr:nvSpPr>
      <xdr:spPr bwMode="auto">
        <a:xfrm flipH="1" flipV="1">
          <a:off x="6562724" y="379413"/>
          <a:ext cx="349253" cy="134938"/>
        </a:xfrm>
        <a:prstGeom prst="bentUpArrow">
          <a:avLst/>
        </a:prstGeom>
        <a:solidFill>
          <a:srgbClr val="99CC00"/>
        </a:solidFill>
        <a:ln w="9525" cap="flat" cmpd="sng" algn="ctr">
          <a:solidFill>
            <a:srgbClr val="99CC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>
            <a:rot lat="0" lon="0" rev="0"/>
          </a:camera>
          <a:lightRig rig="threePt" dir="t"/>
        </a:scene3d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9525</xdr:colOff>
      <xdr:row>1</xdr:row>
      <xdr:rowOff>47625</xdr:rowOff>
    </xdr:from>
    <xdr:to>
      <xdr:col>5</xdr:col>
      <xdr:colOff>207525</xdr:colOff>
      <xdr:row>1</xdr:row>
      <xdr:rowOff>226575</xdr:rowOff>
    </xdr:to>
    <xdr:pic>
      <xdr:nvPicPr>
        <xdr:cNvPr id="6" name="Picture 423" descr="h_senior 2"/>
        <xdr:cNvPicPr preferRelativeResize="0"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72025" y="285750"/>
          <a:ext cx="198000" cy="178950"/>
        </a:xfrm>
        <a:prstGeom prst="rect">
          <a:avLst/>
        </a:prstGeom>
        <a:noFill/>
        <a:ln w="9525">
          <a:solidFill>
            <a:schemeClr val="bg1">
              <a:lumMod val="65000"/>
            </a:schemeClr>
          </a:solidFill>
          <a:miter lim="800000"/>
          <a:headEnd/>
          <a:tailEnd/>
        </a:ln>
      </xdr:spPr>
    </xdr:pic>
    <xdr:clientData/>
  </xdr:twoCellAnchor>
  <xdr:twoCellAnchor>
    <xdr:from>
      <xdr:col>6</xdr:col>
      <xdr:colOff>9873</xdr:colOff>
      <xdr:row>1</xdr:row>
      <xdr:rowOff>47625</xdr:rowOff>
    </xdr:from>
    <xdr:to>
      <xdr:col>6</xdr:col>
      <xdr:colOff>207873</xdr:colOff>
      <xdr:row>1</xdr:row>
      <xdr:rowOff>226575</xdr:rowOff>
    </xdr:to>
    <xdr:pic>
      <xdr:nvPicPr>
        <xdr:cNvPr id="7" name="Picture 424" descr="Fauteuil BLEU"/>
        <xdr:cNvPicPr preferRelativeResize="0">
          <a:picLocks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991448" y="285750"/>
          <a:ext cx="198000" cy="178950"/>
        </a:xfrm>
        <a:prstGeom prst="rect">
          <a:avLst/>
        </a:prstGeom>
        <a:noFill/>
        <a:ln w="9525">
          <a:solidFill>
            <a:schemeClr val="bg1">
              <a:lumMod val="65000"/>
            </a:schemeClr>
          </a:solidFill>
          <a:miter lim="800000"/>
          <a:headEnd/>
          <a:tailEnd/>
        </a:ln>
      </xdr:spPr>
    </xdr:pic>
    <xdr:clientData/>
  </xdr:twoCellAnchor>
  <xdr:twoCellAnchor>
    <xdr:from>
      <xdr:col>7</xdr:col>
      <xdr:colOff>9528</xdr:colOff>
      <xdr:row>1</xdr:row>
      <xdr:rowOff>47625</xdr:rowOff>
    </xdr:from>
    <xdr:to>
      <xdr:col>7</xdr:col>
      <xdr:colOff>207528</xdr:colOff>
      <xdr:row>1</xdr:row>
      <xdr:rowOff>226575</xdr:rowOff>
    </xdr:to>
    <xdr:pic>
      <xdr:nvPicPr>
        <xdr:cNvPr id="8" name="Picture 425" descr="Auditive BLEU"/>
        <xdr:cNvPicPr preferRelativeResize="0">
          <a:picLocks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210178" y="285750"/>
          <a:ext cx="198000" cy="178950"/>
        </a:xfrm>
        <a:prstGeom prst="rect">
          <a:avLst/>
        </a:prstGeom>
        <a:noFill/>
        <a:ln w="9525">
          <a:solidFill>
            <a:schemeClr val="bg1">
              <a:lumMod val="65000"/>
            </a:schemeClr>
          </a:solidFill>
          <a:miter lim="800000"/>
          <a:headEnd/>
          <a:tailEnd/>
        </a:ln>
      </xdr:spPr>
    </xdr:pic>
    <xdr:clientData/>
  </xdr:twoCellAnchor>
  <xdr:twoCellAnchor>
    <xdr:from>
      <xdr:col>8</xdr:col>
      <xdr:colOff>6608</xdr:colOff>
      <xdr:row>1</xdr:row>
      <xdr:rowOff>47625</xdr:rowOff>
    </xdr:from>
    <xdr:to>
      <xdr:col>8</xdr:col>
      <xdr:colOff>204608</xdr:colOff>
      <xdr:row>1</xdr:row>
      <xdr:rowOff>226575</xdr:rowOff>
    </xdr:to>
    <xdr:pic>
      <xdr:nvPicPr>
        <xdr:cNvPr id="9" name="Picture 426" descr="Visuel BLEU"/>
        <xdr:cNvPicPr preferRelativeResize="0">
          <a:picLocks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426333" y="285750"/>
          <a:ext cx="198000" cy="178950"/>
        </a:xfrm>
        <a:prstGeom prst="rect">
          <a:avLst/>
        </a:prstGeom>
        <a:noFill/>
        <a:ln w="9525">
          <a:solidFill>
            <a:schemeClr val="bg1">
              <a:lumMod val="65000"/>
            </a:schemeClr>
          </a:solidFill>
          <a:miter lim="800000"/>
          <a:headEnd/>
          <a:tailEnd/>
        </a:ln>
      </xdr:spPr>
    </xdr:pic>
    <xdr:clientData/>
  </xdr:twoCellAnchor>
  <xdr:twoCellAnchor>
    <xdr:from>
      <xdr:col>9</xdr:col>
      <xdr:colOff>7121</xdr:colOff>
      <xdr:row>1</xdr:row>
      <xdr:rowOff>47625</xdr:rowOff>
    </xdr:from>
    <xdr:to>
      <xdr:col>9</xdr:col>
      <xdr:colOff>205121</xdr:colOff>
      <xdr:row>1</xdr:row>
      <xdr:rowOff>226575</xdr:rowOff>
    </xdr:to>
    <xdr:pic>
      <xdr:nvPicPr>
        <xdr:cNvPr id="10" name="Picture 427" descr="Cognitive BLEU"/>
        <xdr:cNvPicPr preferRelativeResize="0">
          <a:picLocks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5645921" y="285750"/>
          <a:ext cx="198000" cy="178950"/>
        </a:xfrm>
        <a:prstGeom prst="rect">
          <a:avLst/>
        </a:prstGeom>
        <a:noFill/>
        <a:ln w="9525">
          <a:solidFill>
            <a:schemeClr val="bg1">
              <a:lumMod val="65000"/>
            </a:schemeClr>
          </a:solidFill>
          <a:miter lim="800000"/>
          <a:headEnd/>
          <a:tailEnd/>
        </a:ln>
      </xdr:spPr>
    </xdr:pic>
    <xdr:clientData/>
  </xdr:twoCellAnchor>
  <xdr:twoCellAnchor>
    <xdr:from>
      <xdr:col>20</xdr:col>
      <xdr:colOff>0</xdr:colOff>
      <xdr:row>1</xdr:row>
      <xdr:rowOff>38100</xdr:rowOff>
    </xdr:from>
    <xdr:to>
      <xdr:col>20</xdr:col>
      <xdr:colOff>198000</xdr:colOff>
      <xdr:row>1</xdr:row>
      <xdr:rowOff>226575</xdr:rowOff>
    </xdr:to>
    <xdr:pic>
      <xdr:nvPicPr>
        <xdr:cNvPr id="11" name="Picture 423" descr="h_senior 2"/>
        <xdr:cNvPicPr preferRelativeResize="0"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06500" y="276225"/>
          <a:ext cx="198000" cy="188475"/>
        </a:xfrm>
        <a:prstGeom prst="rect">
          <a:avLst/>
        </a:prstGeom>
        <a:noFill/>
        <a:ln w="9525">
          <a:solidFill>
            <a:schemeClr val="bg1">
              <a:lumMod val="65000"/>
            </a:schemeClr>
          </a:solidFill>
          <a:miter lim="800000"/>
          <a:headEnd/>
          <a:tailEnd/>
        </a:ln>
      </xdr:spPr>
    </xdr:pic>
    <xdr:clientData/>
  </xdr:twoCellAnchor>
  <xdr:twoCellAnchor>
    <xdr:from>
      <xdr:col>21</xdr:col>
      <xdr:colOff>348</xdr:colOff>
      <xdr:row>1</xdr:row>
      <xdr:rowOff>38100</xdr:rowOff>
    </xdr:from>
    <xdr:to>
      <xdr:col>21</xdr:col>
      <xdr:colOff>198348</xdr:colOff>
      <xdr:row>1</xdr:row>
      <xdr:rowOff>226575</xdr:rowOff>
    </xdr:to>
    <xdr:pic>
      <xdr:nvPicPr>
        <xdr:cNvPr id="12" name="Picture 424" descr="Fauteuil BLEU"/>
        <xdr:cNvPicPr preferRelativeResize="0">
          <a:picLocks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4125923" y="276225"/>
          <a:ext cx="198000" cy="188475"/>
        </a:xfrm>
        <a:prstGeom prst="rect">
          <a:avLst/>
        </a:prstGeom>
        <a:noFill/>
        <a:ln w="9525">
          <a:solidFill>
            <a:schemeClr val="bg1">
              <a:lumMod val="65000"/>
            </a:schemeClr>
          </a:solidFill>
          <a:miter lim="800000"/>
          <a:headEnd/>
          <a:tailEnd/>
        </a:ln>
      </xdr:spPr>
    </xdr:pic>
    <xdr:clientData/>
  </xdr:twoCellAnchor>
  <xdr:twoCellAnchor>
    <xdr:from>
      <xdr:col>22</xdr:col>
      <xdr:colOff>3</xdr:colOff>
      <xdr:row>1</xdr:row>
      <xdr:rowOff>38100</xdr:rowOff>
    </xdr:from>
    <xdr:to>
      <xdr:col>22</xdr:col>
      <xdr:colOff>198003</xdr:colOff>
      <xdr:row>1</xdr:row>
      <xdr:rowOff>226575</xdr:rowOff>
    </xdr:to>
    <xdr:pic>
      <xdr:nvPicPr>
        <xdr:cNvPr id="13" name="Picture 425" descr="Auditive BLEU"/>
        <xdr:cNvPicPr preferRelativeResize="0">
          <a:picLocks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4344653" y="276225"/>
          <a:ext cx="198000" cy="188475"/>
        </a:xfrm>
        <a:prstGeom prst="rect">
          <a:avLst/>
        </a:prstGeom>
        <a:noFill/>
        <a:ln w="9525">
          <a:solidFill>
            <a:schemeClr val="bg1">
              <a:lumMod val="65000"/>
            </a:schemeClr>
          </a:solidFill>
          <a:miter lim="800000"/>
          <a:headEnd/>
          <a:tailEnd/>
        </a:ln>
      </xdr:spPr>
    </xdr:pic>
    <xdr:clientData/>
  </xdr:twoCellAnchor>
  <xdr:twoCellAnchor>
    <xdr:from>
      <xdr:col>22</xdr:col>
      <xdr:colOff>216158</xdr:colOff>
      <xdr:row>1</xdr:row>
      <xdr:rowOff>38100</xdr:rowOff>
    </xdr:from>
    <xdr:to>
      <xdr:col>23</xdr:col>
      <xdr:colOff>195083</xdr:colOff>
      <xdr:row>1</xdr:row>
      <xdr:rowOff>226575</xdr:rowOff>
    </xdr:to>
    <xdr:pic>
      <xdr:nvPicPr>
        <xdr:cNvPr id="14" name="Picture 426" descr="Visuel BLEU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4560808" y="276225"/>
          <a:ext cx="198000" cy="188475"/>
        </a:xfrm>
        <a:prstGeom prst="rect">
          <a:avLst/>
        </a:prstGeom>
        <a:noFill/>
        <a:ln w="9525">
          <a:solidFill>
            <a:schemeClr val="bg1">
              <a:lumMod val="65000"/>
            </a:schemeClr>
          </a:solidFill>
          <a:miter lim="800000"/>
          <a:headEnd/>
          <a:tailEnd/>
        </a:ln>
      </xdr:spPr>
    </xdr:pic>
    <xdr:clientData/>
  </xdr:twoCellAnchor>
  <xdr:twoCellAnchor>
    <xdr:from>
      <xdr:col>23</xdr:col>
      <xdr:colOff>216671</xdr:colOff>
      <xdr:row>1</xdr:row>
      <xdr:rowOff>38100</xdr:rowOff>
    </xdr:from>
    <xdr:to>
      <xdr:col>24</xdr:col>
      <xdr:colOff>195596</xdr:colOff>
      <xdr:row>1</xdr:row>
      <xdr:rowOff>226575</xdr:rowOff>
    </xdr:to>
    <xdr:pic>
      <xdr:nvPicPr>
        <xdr:cNvPr id="15" name="Picture 427" descr="Cognitive BLEU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4780396" y="276225"/>
          <a:ext cx="198000" cy="188475"/>
        </a:xfrm>
        <a:prstGeom prst="rect">
          <a:avLst/>
        </a:prstGeom>
        <a:noFill/>
        <a:ln w="9525">
          <a:solidFill>
            <a:schemeClr val="bg1">
              <a:lumMod val="65000"/>
            </a:schemeClr>
          </a:solidFill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8</xdr:row>
      <xdr:rowOff>0</xdr:rowOff>
    </xdr:from>
    <xdr:to>
      <xdr:col>5</xdr:col>
      <xdr:colOff>238125</xdr:colOff>
      <xdr:row>8</xdr:row>
      <xdr:rowOff>0</xdr:rowOff>
    </xdr:to>
    <xdr:sp macro="" textlink="">
      <xdr:nvSpPr>
        <xdr:cNvPr id="16" name="AutoShape 15"/>
        <xdr:cNvSpPr>
          <a:spLocks noChangeAspect="1" noChangeArrowheads="1"/>
        </xdr:cNvSpPr>
      </xdr:nvSpPr>
      <xdr:spPr bwMode="auto">
        <a:xfrm>
          <a:off x="4800600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38100</xdr:colOff>
      <xdr:row>8</xdr:row>
      <xdr:rowOff>0</xdr:rowOff>
    </xdr:from>
    <xdr:to>
      <xdr:col>6</xdr:col>
      <xdr:colOff>238125</xdr:colOff>
      <xdr:row>8</xdr:row>
      <xdr:rowOff>0</xdr:rowOff>
    </xdr:to>
    <xdr:sp macro="" textlink="">
      <xdr:nvSpPr>
        <xdr:cNvPr id="17" name="AutoShape 16"/>
        <xdr:cNvSpPr>
          <a:spLocks noChangeAspect="1" noChangeArrowheads="1"/>
        </xdr:cNvSpPr>
      </xdr:nvSpPr>
      <xdr:spPr bwMode="auto">
        <a:xfrm>
          <a:off x="5019675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38100</xdr:colOff>
      <xdr:row>8</xdr:row>
      <xdr:rowOff>0</xdr:rowOff>
    </xdr:from>
    <xdr:to>
      <xdr:col>8</xdr:col>
      <xdr:colOff>238125</xdr:colOff>
      <xdr:row>8</xdr:row>
      <xdr:rowOff>0</xdr:rowOff>
    </xdr:to>
    <xdr:sp macro="" textlink="">
      <xdr:nvSpPr>
        <xdr:cNvPr id="18" name="AutoShape 17"/>
        <xdr:cNvSpPr>
          <a:spLocks noChangeAspect="1" noChangeArrowheads="1"/>
        </xdr:cNvSpPr>
      </xdr:nvSpPr>
      <xdr:spPr bwMode="auto">
        <a:xfrm>
          <a:off x="5457825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38100</xdr:colOff>
      <xdr:row>8</xdr:row>
      <xdr:rowOff>0</xdr:rowOff>
    </xdr:from>
    <xdr:to>
      <xdr:col>8</xdr:col>
      <xdr:colOff>238125</xdr:colOff>
      <xdr:row>8</xdr:row>
      <xdr:rowOff>0</xdr:rowOff>
    </xdr:to>
    <xdr:sp macro="" textlink="">
      <xdr:nvSpPr>
        <xdr:cNvPr id="19" name="AutoShape 18"/>
        <xdr:cNvSpPr>
          <a:spLocks noChangeAspect="1" noChangeArrowheads="1"/>
        </xdr:cNvSpPr>
      </xdr:nvSpPr>
      <xdr:spPr bwMode="auto">
        <a:xfrm>
          <a:off x="5457825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38100</xdr:colOff>
      <xdr:row>8</xdr:row>
      <xdr:rowOff>0</xdr:rowOff>
    </xdr:from>
    <xdr:to>
      <xdr:col>5</xdr:col>
      <xdr:colOff>238125</xdr:colOff>
      <xdr:row>8</xdr:row>
      <xdr:rowOff>0</xdr:rowOff>
    </xdr:to>
    <xdr:sp macro="" textlink="">
      <xdr:nvSpPr>
        <xdr:cNvPr id="20" name="AutoShape 19"/>
        <xdr:cNvSpPr>
          <a:spLocks noChangeAspect="1" noChangeArrowheads="1"/>
        </xdr:cNvSpPr>
      </xdr:nvSpPr>
      <xdr:spPr bwMode="auto">
        <a:xfrm>
          <a:off x="4800600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38100</xdr:colOff>
      <xdr:row>8</xdr:row>
      <xdr:rowOff>0</xdr:rowOff>
    </xdr:from>
    <xdr:to>
      <xdr:col>6</xdr:col>
      <xdr:colOff>238125</xdr:colOff>
      <xdr:row>8</xdr:row>
      <xdr:rowOff>0</xdr:rowOff>
    </xdr:to>
    <xdr:sp macro="" textlink="">
      <xdr:nvSpPr>
        <xdr:cNvPr id="21" name="AutoShape 20"/>
        <xdr:cNvSpPr>
          <a:spLocks noChangeAspect="1" noChangeArrowheads="1"/>
        </xdr:cNvSpPr>
      </xdr:nvSpPr>
      <xdr:spPr bwMode="auto">
        <a:xfrm>
          <a:off x="5019675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38100</xdr:colOff>
      <xdr:row>8</xdr:row>
      <xdr:rowOff>0</xdr:rowOff>
    </xdr:from>
    <xdr:to>
      <xdr:col>5</xdr:col>
      <xdr:colOff>238125</xdr:colOff>
      <xdr:row>8</xdr:row>
      <xdr:rowOff>0</xdr:rowOff>
    </xdr:to>
    <xdr:sp macro="" textlink="">
      <xdr:nvSpPr>
        <xdr:cNvPr id="22" name="AutoShape 21"/>
        <xdr:cNvSpPr>
          <a:spLocks noChangeAspect="1" noChangeArrowheads="1"/>
        </xdr:cNvSpPr>
      </xdr:nvSpPr>
      <xdr:spPr bwMode="auto">
        <a:xfrm>
          <a:off x="4800600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38100</xdr:colOff>
      <xdr:row>8</xdr:row>
      <xdr:rowOff>0</xdr:rowOff>
    </xdr:from>
    <xdr:to>
      <xdr:col>6</xdr:col>
      <xdr:colOff>238125</xdr:colOff>
      <xdr:row>8</xdr:row>
      <xdr:rowOff>0</xdr:rowOff>
    </xdr:to>
    <xdr:sp macro="" textlink="">
      <xdr:nvSpPr>
        <xdr:cNvPr id="23" name="AutoShape 22"/>
        <xdr:cNvSpPr>
          <a:spLocks noChangeAspect="1" noChangeArrowheads="1"/>
        </xdr:cNvSpPr>
      </xdr:nvSpPr>
      <xdr:spPr bwMode="auto">
        <a:xfrm>
          <a:off x="5019675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38100</xdr:colOff>
      <xdr:row>8</xdr:row>
      <xdr:rowOff>0</xdr:rowOff>
    </xdr:from>
    <xdr:to>
      <xdr:col>5</xdr:col>
      <xdr:colOff>238125</xdr:colOff>
      <xdr:row>8</xdr:row>
      <xdr:rowOff>0</xdr:rowOff>
    </xdr:to>
    <xdr:sp macro="" textlink="">
      <xdr:nvSpPr>
        <xdr:cNvPr id="24" name="AutoShape 23"/>
        <xdr:cNvSpPr>
          <a:spLocks noChangeAspect="1" noChangeArrowheads="1"/>
        </xdr:cNvSpPr>
      </xdr:nvSpPr>
      <xdr:spPr bwMode="auto">
        <a:xfrm>
          <a:off x="4800600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38100</xdr:colOff>
      <xdr:row>8</xdr:row>
      <xdr:rowOff>0</xdr:rowOff>
    </xdr:from>
    <xdr:to>
      <xdr:col>6</xdr:col>
      <xdr:colOff>238125</xdr:colOff>
      <xdr:row>8</xdr:row>
      <xdr:rowOff>0</xdr:rowOff>
    </xdr:to>
    <xdr:sp macro="" textlink="">
      <xdr:nvSpPr>
        <xdr:cNvPr id="25" name="AutoShape 24"/>
        <xdr:cNvSpPr>
          <a:spLocks noChangeAspect="1" noChangeArrowheads="1"/>
        </xdr:cNvSpPr>
      </xdr:nvSpPr>
      <xdr:spPr bwMode="auto">
        <a:xfrm>
          <a:off x="5019675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38100</xdr:colOff>
      <xdr:row>8</xdr:row>
      <xdr:rowOff>0</xdr:rowOff>
    </xdr:from>
    <xdr:to>
      <xdr:col>5</xdr:col>
      <xdr:colOff>238125</xdr:colOff>
      <xdr:row>8</xdr:row>
      <xdr:rowOff>0</xdr:rowOff>
    </xdr:to>
    <xdr:sp macro="" textlink="">
      <xdr:nvSpPr>
        <xdr:cNvPr id="26" name="AutoShape 25"/>
        <xdr:cNvSpPr>
          <a:spLocks noChangeAspect="1" noChangeArrowheads="1"/>
        </xdr:cNvSpPr>
      </xdr:nvSpPr>
      <xdr:spPr bwMode="auto">
        <a:xfrm>
          <a:off x="4800600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38100</xdr:colOff>
      <xdr:row>8</xdr:row>
      <xdr:rowOff>0</xdr:rowOff>
    </xdr:from>
    <xdr:to>
      <xdr:col>6</xdr:col>
      <xdr:colOff>238125</xdr:colOff>
      <xdr:row>8</xdr:row>
      <xdr:rowOff>0</xdr:rowOff>
    </xdr:to>
    <xdr:sp macro="" textlink="">
      <xdr:nvSpPr>
        <xdr:cNvPr id="27" name="AutoShape 26"/>
        <xdr:cNvSpPr>
          <a:spLocks noChangeAspect="1" noChangeArrowheads="1"/>
        </xdr:cNvSpPr>
      </xdr:nvSpPr>
      <xdr:spPr bwMode="auto">
        <a:xfrm>
          <a:off x="5019675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38100</xdr:colOff>
      <xdr:row>8</xdr:row>
      <xdr:rowOff>0</xdr:rowOff>
    </xdr:from>
    <xdr:to>
      <xdr:col>5</xdr:col>
      <xdr:colOff>238125</xdr:colOff>
      <xdr:row>8</xdr:row>
      <xdr:rowOff>0</xdr:rowOff>
    </xdr:to>
    <xdr:sp macro="" textlink="">
      <xdr:nvSpPr>
        <xdr:cNvPr id="28" name="AutoShape 27"/>
        <xdr:cNvSpPr>
          <a:spLocks noChangeAspect="1" noChangeArrowheads="1"/>
        </xdr:cNvSpPr>
      </xdr:nvSpPr>
      <xdr:spPr bwMode="auto">
        <a:xfrm>
          <a:off x="4800600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38100</xdr:colOff>
      <xdr:row>8</xdr:row>
      <xdr:rowOff>0</xdr:rowOff>
    </xdr:from>
    <xdr:to>
      <xdr:col>6</xdr:col>
      <xdr:colOff>238125</xdr:colOff>
      <xdr:row>8</xdr:row>
      <xdr:rowOff>0</xdr:rowOff>
    </xdr:to>
    <xdr:sp macro="" textlink="">
      <xdr:nvSpPr>
        <xdr:cNvPr id="29" name="AutoShape 28"/>
        <xdr:cNvSpPr>
          <a:spLocks noChangeAspect="1" noChangeArrowheads="1"/>
        </xdr:cNvSpPr>
      </xdr:nvSpPr>
      <xdr:spPr bwMode="auto">
        <a:xfrm>
          <a:off x="5019675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38100</xdr:colOff>
      <xdr:row>8</xdr:row>
      <xdr:rowOff>0</xdr:rowOff>
    </xdr:from>
    <xdr:to>
      <xdr:col>8</xdr:col>
      <xdr:colOff>238125</xdr:colOff>
      <xdr:row>8</xdr:row>
      <xdr:rowOff>0</xdr:rowOff>
    </xdr:to>
    <xdr:sp macro="" textlink="">
      <xdr:nvSpPr>
        <xdr:cNvPr id="30" name="AutoShape 29"/>
        <xdr:cNvSpPr>
          <a:spLocks noChangeAspect="1" noChangeArrowheads="1"/>
        </xdr:cNvSpPr>
      </xdr:nvSpPr>
      <xdr:spPr bwMode="auto">
        <a:xfrm>
          <a:off x="5457825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38100</xdr:colOff>
      <xdr:row>8</xdr:row>
      <xdr:rowOff>0</xdr:rowOff>
    </xdr:from>
    <xdr:to>
      <xdr:col>8</xdr:col>
      <xdr:colOff>238125</xdr:colOff>
      <xdr:row>8</xdr:row>
      <xdr:rowOff>0</xdr:rowOff>
    </xdr:to>
    <xdr:sp macro="" textlink="">
      <xdr:nvSpPr>
        <xdr:cNvPr id="31" name="AutoShape 30"/>
        <xdr:cNvSpPr>
          <a:spLocks noChangeAspect="1" noChangeArrowheads="1"/>
        </xdr:cNvSpPr>
      </xdr:nvSpPr>
      <xdr:spPr bwMode="auto">
        <a:xfrm>
          <a:off x="5457825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38100</xdr:colOff>
      <xdr:row>8</xdr:row>
      <xdr:rowOff>0</xdr:rowOff>
    </xdr:from>
    <xdr:to>
      <xdr:col>5</xdr:col>
      <xdr:colOff>238125</xdr:colOff>
      <xdr:row>8</xdr:row>
      <xdr:rowOff>0</xdr:rowOff>
    </xdr:to>
    <xdr:sp macro="" textlink="">
      <xdr:nvSpPr>
        <xdr:cNvPr id="32" name="AutoShape 31"/>
        <xdr:cNvSpPr>
          <a:spLocks noChangeAspect="1" noChangeArrowheads="1"/>
        </xdr:cNvSpPr>
      </xdr:nvSpPr>
      <xdr:spPr bwMode="auto">
        <a:xfrm>
          <a:off x="4800600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38100</xdr:colOff>
      <xdr:row>8</xdr:row>
      <xdr:rowOff>0</xdr:rowOff>
    </xdr:from>
    <xdr:to>
      <xdr:col>6</xdr:col>
      <xdr:colOff>238125</xdr:colOff>
      <xdr:row>8</xdr:row>
      <xdr:rowOff>0</xdr:rowOff>
    </xdr:to>
    <xdr:sp macro="" textlink="">
      <xdr:nvSpPr>
        <xdr:cNvPr id="33" name="AutoShape 32"/>
        <xdr:cNvSpPr>
          <a:spLocks noChangeAspect="1" noChangeArrowheads="1"/>
        </xdr:cNvSpPr>
      </xdr:nvSpPr>
      <xdr:spPr bwMode="auto">
        <a:xfrm>
          <a:off x="5019675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38100</xdr:colOff>
      <xdr:row>8</xdr:row>
      <xdr:rowOff>0</xdr:rowOff>
    </xdr:from>
    <xdr:to>
      <xdr:col>5</xdr:col>
      <xdr:colOff>238125</xdr:colOff>
      <xdr:row>8</xdr:row>
      <xdr:rowOff>0</xdr:rowOff>
    </xdr:to>
    <xdr:sp macro="" textlink="">
      <xdr:nvSpPr>
        <xdr:cNvPr id="34" name="AutoShape 33"/>
        <xdr:cNvSpPr>
          <a:spLocks noChangeAspect="1" noChangeArrowheads="1"/>
        </xdr:cNvSpPr>
      </xdr:nvSpPr>
      <xdr:spPr bwMode="auto">
        <a:xfrm>
          <a:off x="4800600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38100</xdr:colOff>
      <xdr:row>8</xdr:row>
      <xdr:rowOff>0</xdr:rowOff>
    </xdr:from>
    <xdr:to>
      <xdr:col>6</xdr:col>
      <xdr:colOff>238125</xdr:colOff>
      <xdr:row>8</xdr:row>
      <xdr:rowOff>0</xdr:rowOff>
    </xdr:to>
    <xdr:sp macro="" textlink="">
      <xdr:nvSpPr>
        <xdr:cNvPr id="35" name="AutoShape 34"/>
        <xdr:cNvSpPr>
          <a:spLocks noChangeAspect="1" noChangeArrowheads="1"/>
        </xdr:cNvSpPr>
      </xdr:nvSpPr>
      <xdr:spPr bwMode="auto">
        <a:xfrm>
          <a:off x="5019675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38100</xdr:colOff>
      <xdr:row>8</xdr:row>
      <xdr:rowOff>0</xdr:rowOff>
    </xdr:from>
    <xdr:to>
      <xdr:col>5</xdr:col>
      <xdr:colOff>238125</xdr:colOff>
      <xdr:row>8</xdr:row>
      <xdr:rowOff>0</xdr:rowOff>
    </xdr:to>
    <xdr:sp macro="" textlink="">
      <xdr:nvSpPr>
        <xdr:cNvPr id="36" name="AutoShape 35"/>
        <xdr:cNvSpPr>
          <a:spLocks noChangeAspect="1" noChangeArrowheads="1"/>
        </xdr:cNvSpPr>
      </xdr:nvSpPr>
      <xdr:spPr bwMode="auto">
        <a:xfrm>
          <a:off x="4800600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38100</xdr:colOff>
      <xdr:row>8</xdr:row>
      <xdr:rowOff>0</xdr:rowOff>
    </xdr:from>
    <xdr:to>
      <xdr:col>6</xdr:col>
      <xdr:colOff>238125</xdr:colOff>
      <xdr:row>8</xdr:row>
      <xdr:rowOff>0</xdr:rowOff>
    </xdr:to>
    <xdr:sp macro="" textlink="">
      <xdr:nvSpPr>
        <xdr:cNvPr id="37" name="AutoShape 36"/>
        <xdr:cNvSpPr>
          <a:spLocks noChangeAspect="1" noChangeArrowheads="1"/>
        </xdr:cNvSpPr>
      </xdr:nvSpPr>
      <xdr:spPr bwMode="auto">
        <a:xfrm>
          <a:off x="5019675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38100</xdr:colOff>
      <xdr:row>8</xdr:row>
      <xdr:rowOff>0</xdr:rowOff>
    </xdr:from>
    <xdr:to>
      <xdr:col>5</xdr:col>
      <xdr:colOff>238125</xdr:colOff>
      <xdr:row>8</xdr:row>
      <xdr:rowOff>0</xdr:rowOff>
    </xdr:to>
    <xdr:sp macro="" textlink="">
      <xdr:nvSpPr>
        <xdr:cNvPr id="38" name="AutoShape 37"/>
        <xdr:cNvSpPr>
          <a:spLocks noChangeAspect="1" noChangeArrowheads="1"/>
        </xdr:cNvSpPr>
      </xdr:nvSpPr>
      <xdr:spPr bwMode="auto">
        <a:xfrm>
          <a:off x="4800600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38100</xdr:colOff>
      <xdr:row>8</xdr:row>
      <xdr:rowOff>0</xdr:rowOff>
    </xdr:from>
    <xdr:to>
      <xdr:col>6</xdr:col>
      <xdr:colOff>238125</xdr:colOff>
      <xdr:row>8</xdr:row>
      <xdr:rowOff>0</xdr:rowOff>
    </xdr:to>
    <xdr:sp macro="" textlink="">
      <xdr:nvSpPr>
        <xdr:cNvPr id="39" name="AutoShape 38"/>
        <xdr:cNvSpPr>
          <a:spLocks noChangeAspect="1" noChangeArrowheads="1"/>
        </xdr:cNvSpPr>
      </xdr:nvSpPr>
      <xdr:spPr bwMode="auto">
        <a:xfrm>
          <a:off x="5019675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38100</xdr:colOff>
      <xdr:row>8</xdr:row>
      <xdr:rowOff>0</xdr:rowOff>
    </xdr:from>
    <xdr:to>
      <xdr:col>8</xdr:col>
      <xdr:colOff>238125</xdr:colOff>
      <xdr:row>8</xdr:row>
      <xdr:rowOff>0</xdr:rowOff>
    </xdr:to>
    <xdr:sp macro="" textlink="">
      <xdr:nvSpPr>
        <xdr:cNvPr id="40" name="AutoShape 39"/>
        <xdr:cNvSpPr>
          <a:spLocks noChangeAspect="1" noChangeArrowheads="1"/>
        </xdr:cNvSpPr>
      </xdr:nvSpPr>
      <xdr:spPr bwMode="auto">
        <a:xfrm>
          <a:off x="5457825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38100</xdr:colOff>
      <xdr:row>8</xdr:row>
      <xdr:rowOff>0</xdr:rowOff>
    </xdr:from>
    <xdr:to>
      <xdr:col>8</xdr:col>
      <xdr:colOff>238125</xdr:colOff>
      <xdr:row>8</xdr:row>
      <xdr:rowOff>0</xdr:rowOff>
    </xdr:to>
    <xdr:sp macro="" textlink="">
      <xdr:nvSpPr>
        <xdr:cNvPr id="41" name="AutoShape 40"/>
        <xdr:cNvSpPr>
          <a:spLocks noChangeAspect="1" noChangeArrowheads="1"/>
        </xdr:cNvSpPr>
      </xdr:nvSpPr>
      <xdr:spPr bwMode="auto">
        <a:xfrm>
          <a:off x="5457825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38100</xdr:colOff>
      <xdr:row>8</xdr:row>
      <xdr:rowOff>0</xdr:rowOff>
    </xdr:from>
    <xdr:to>
      <xdr:col>5</xdr:col>
      <xdr:colOff>238125</xdr:colOff>
      <xdr:row>8</xdr:row>
      <xdr:rowOff>0</xdr:rowOff>
    </xdr:to>
    <xdr:sp macro="" textlink="">
      <xdr:nvSpPr>
        <xdr:cNvPr id="42" name="AutoShape 41"/>
        <xdr:cNvSpPr>
          <a:spLocks noChangeAspect="1" noChangeArrowheads="1"/>
        </xdr:cNvSpPr>
      </xdr:nvSpPr>
      <xdr:spPr bwMode="auto">
        <a:xfrm>
          <a:off x="4800600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38100</xdr:colOff>
      <xdr:row>8</xdr:row>
      <xdr:rowOff>0</xdr:rowOff>
    </xdr:from>
    <xdr:to>
      <xdr:col>6</xdr:col>
      <xdr:colOff>238125</xdr:colOff>
      <xdr:row>8</xdr:row>
      <xdr:rowOff>0</xdr:rowOff>
    </xdr:to>
    <xdr:sp macro="" textlink="">
      <xdr:nvSpPr>
        <xdr:cNvPr id="43" name="AutoShape 42"/>
        <xdr:cNvSpPr>
          <a:spLocks noChangeAspect="1" noChangeArrowheads="1"/>
        </xdr:cNvSpPr>
      </xdr:nvSpPr>
      <xdr:spPr bwMode="auto">
        <a:xfrm>
          <a:off x="5019675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38100</xdr:colOff>
      <xdr:row>8</xdr:row>
      <xdr:rowOff>0</xdr:rowOff>
    </xdr:from>
    <xdr:to>
      <xdr:col>5</xdr:col>
      <xdr:colOff>238125</xdr:colOff>
      <xdr:row>8</xdr:row>
      <xdr:rowOff>0</xdr:rowOff>
    </xdr:to>
    <xdr:sp macro="" textlink="">
      <xdr:nvSpPr>
        <xdr:cNvPr id="44" name="AutoShape 43"/>
        <xdr:cNvSpPr>
          <a:spLocks noChangeAspect="1" noChangeArrowheads="1"/>
        </xdr:cNvSpPr>
      </xdr:nvSpPr>
      <xdr:spPr bwMode="auto">
        <a:xfrm>
          <a:off x="4800600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38100</xdr:colOff>
      <xdr:row>8</xdr:row>
      <xdr:rowOff>0</xdr:rowOff>
    </xdr:from>
    <xdr:to>
      <xdr:col>6</xdr:col>
      <xdr:colOff>238125</xdr:colOff>
      <xdr:row>8</xdr:row>
      <xdr:rowOff>0</xdr:rowOff>
    </xdr:to>
    <xdr:sp macro="" textlink="">
      <xdr:nvSpPr>
        <xdr:cNvPr id="45" name="AutoShape 44"/>
        <xdr:cNvSpPr>
          <a:spLocks noChangeAspect="1" noChangeArrowheads="1"/>
        </xdr:cNvSpPr>
      </xdr:nvSpPr>
      <xdr:spPr bwMode="auto">
        <a:xfrm>
          <a:off x="5019675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38100</xdr:colOff>
      <xdr:row>8</xdr:row>
      <xdr:rowOff>0</xdr:rowOff>
    </xdr:from>
    <xdr:to>
      <xdr:col>5</xdr:col>
      <xdr:colOff>238125</xdr:colOff>
      <xdr:row>8</xdr:row>
      <xdr:rowOff>0</xdr:rowOff>
    </xdr:to>
    <xdr:sp macro="" textlink="">
      <xdr:nvSpPr>
        <xdr:cNvPr id="46" name="AutoShape 45"/>
        <xdr:cNvSpPr>
          <a:spLocks noChangeAspect="1" noChangeArrowheads="1"/>
        </xdr:cNvSpPr>
      </xdr:nvSpPr>
      <xdr:spPr bwMode="auto">
        <a:xfrm>
          <a:off x="4800600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38100</xdr:colOff>
      <xdr:row>8</xdr:row>
      <xdr:rowOff>0</xdr:rowOff>
    </xdr:from>
    <xdr:to>
      <xdr:col>5</xdr:col>
      <xdr:colOff>238125</xdr:colOff>
      <xdr:row>8</xdr:row>
      <xdr:rowOff>0</xdr:rowOff>
    </xdr:to>
    <xdr:sp macro="" textlink="">
      <xdr:nvSpPr>
        <xdr:cNvPr id="47" name="AutoShape 46"/>
        <xdr:cNvSpPr>
          <a:spLocks noChangeAspect="1" noChangeArrowheads="1"/>
        </xdr:cNvSpPr>
      </xdr:nvSpPr>
      <xdr:spPr bwMode="auto">
        <a:xfrm>
          <a:off x="4800600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38100</xdr:colOff>
      <xdr:row>8</xdr:row>
      <xdr:rowOff>0</xdr:rowOff>
    </xdr:from>
    <xdr:to>
      <xdr:col>6</xdr:col>
      <xdr:colOff>238125</xdr:colOff>
      <xdr:row>8</xdr:row>
      <xdr:rowOff>0</xdr:rowOff>
    </xdr:to>
    <xdr:sp macro="" textlink="">
      <xdr:nvSpPr>
        <xdr:cNvPr id="48" name="AutoShape 47"/>
        <xdr:cNvSpPr>
          <a:spLocks noChangeAspect="1" noChangeArrowheads="1"/>
        </xdr:cNvSpPr>
      </xdr:nvSpPr>
      <xdr:spPr bwMode="auto">
        <a:xfrm>
          <a:off x="5019675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38100</xdr:colOff>
      <xdr:row>8</xdr:row>
      <xdr:rowOff>0</xdr:rowOff>
    </xdr:from>
    <xdr:to>
      <xdr:col>6</xdr:col>
      <xdr:colOff>238125</xdr:colOff>
      <xdr:row>8</xdr:row>
      <xdr:rowOff>0</xdr:rowOff>
    </xdr:to>
    <xdr:sp macro="" textlink="">
      <xdr:nvSpPr>
        <xdr:cNvPr id="49" name="AutoShape 48"/>
        <xdr:cNvSpPr>
          <a:spLocks noChangeAspect="1" noChangeArrowheads="1"/>
        </xdr:cNvSpPr>
      </xdr:nvSpPr>
      <xdr:spPr bwMode="auto">
        <a:xfrm>
          <a:off x="5019675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38100</xdr:colOff>
      <xdr:row>8</xdr:row>
      <xdr:rowOff>0</xdr:rowOff>
    </xdr:from>
    <xdr:to>
      <xdr:col>8</xdr:col>
      <xdr:colOff>238125</xdr:colOff>
      <xdr:row>8</xdr:row>
      <xdr:rowOff>0</xdr:rowOff>
    </xdr:to>
    <xdr:sp macro="" textlink="">
      <xdr:nvSpPr>
        <xdr:cNvPr id="50" name="AutoShape 49"/>
        <xdr:cNvSpPr>
          <a:spLocks noChangeAspect="1" noChangeArrowheads="1"/>
        </xdr:cNvSpPr>
      </xdr:nvSpPr>
      <xdr:spPr bwMode="auto">
        <a:xfrm>
          <a:off x="5457825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38100</xdr:colOff>
      <xdr:row>8</xdr:row>
      <xdr:rowOff>0</xdr:rowOff>
    </xdr:from>
    <xdr:to>
      <xdr:col>8</xdr:col>
      <xdr:colOff>238125</xdr:colOff>
      <xdr:row>8</xdr:row>
      <xdr:rowOff>0</xdr:rowOff>
    </xdr:to>
    <xdr:sp macro="" textlink="">
      <xdr:nvSpPr>
        <xdr:cNvPr id="51" name="AutoShape 50"/>
        <xdr:cNvSpPr>
          <a:spLocks noChangeAspect="1" noChangeArrowheads="1"/>
        </xdr:cNvSpPr>
      </xdr:nvSpPr>
      <xdr:spPr bwMode="auto">
        <a:xfrm>
          <a:off x="5457825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38100</xdr:colOff>
      <xdr:row>8</xdr:row>
      <xdr:rowOff>0</xdr:rowOff>
    </xdr:from>
    <xdr:to>
      <xdr:col>5</xdr:col>
      <xdr:colOff>238125</xdr:colOff>
      <xdr:row>8</xdr:row>
      <xdr:rowOff>0</xdr:rowOff>
    </xdr:to>
    <xdr:sp macro="" textlink="">
      <xdr:nvSpPr>
        <xdr:cNvPr id="52" name="AutoShape 51"/>
        <xdr:cNvSpPr>
          <a:spLocks noChangeAspect="1" noChangeArrowheads="1"/>
        </xdr:cNvSpPr>
      </xdr:nvSpPr>
      <xdr:spPr bwMode="auto">
        <a:xfrm>
          <a:off x="4800600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38100</xdr:colOff>
      <xdr:row>8</xdr:row>
      <xdr:rowOff>0</xdr:rowOff>
    </xdr:from>
    <xdr:to>
      <xdr:col>6</xdr:col>
      <xdr:colOff>238125</xdr:colOff>
      <xdr:row>8</xdr:row>
      <xdr:rowOff>0</xdr:rowOff>
    </xdr:to>
    <xdr:sp macro="" textlink="">
      <xdr:nvSpPr>
        <xdr:cNvPr id="53" name="AutoShape 52"/>
        <xdr:cNvSpPr>
          <a:spLocks noChangeAspect="1" noChangeArrowheads="1"/>
        </xdr:cNvSpPr>
      </xdr:nvSpPr>
      <xdr:spPr bwMode="auto">
        <a:xfrm>
          <a:off x="5019675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38100</xdr:colOff>
      <xdr:row>8</xdr:row>
      <xdr:rowOff>0</xdr:rowOff>
    </xdr:from>
    <xdr:to>
      <xdr:col>5</xdr:col>
      <xdr:colOff>238125</xdr:colOff>
      <xdr:row>8</xdr:row>
      <xdr:rowOff>0</xdr:rowOff>
    </xdr:to>
    <xdr:sp macro="" textlink="">
      <xdr:nvSpPr>
        <xdr:cNvPr id="54" name="AutoShape 53"/>
        <xdr:cNvSpPr>
          <a:spLocks noChangeAspect="1" noChangeArrowheads="1"/>
        </xdr:cNvSpPr>
      </xdr:nvSpPr>
      <xdr:spPr bwMode="auto">
        <a:xfrm>
          <a:off x="4800600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38100</xdr:colOff>
      <xdr:row>8</xdr:row>
      <xdr:rowOff>0</xdr:rowOff>
    </xdr:from>
    <xdr:to>
      <xdr:col>6</xdr:col>
      <xdr:colOff>238125</xdr:colOff>
      <xdr:row>8</xdr:row>
      <xdr:rowOff>0</xdr:rowOff>
    </xdr:to>
    <xdr:sp macro="" textlink="">
      <xdr:nvSpPr>
        <xdr:cNvPr id="55" name="AutoShape 54"/>
        <xdr:cNvSpPr>
          <a:spLocks noChangeAspect="1" noChangeArrowheads="1"/>
        </xdr:cNvSpPr>
      </xdr:nvSpPr>
      <xdr:spPr bwMode="auto">
        <a:xfrm>
          <a:off x="5019675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38100</xdr:colOff>
      <xdr:row>8</xdr:row>
      <xdr:rowOff>0</xdr:rowOff>
    </xdr:from>
    <xdr:to>
      <xdr:col>5</xdr:col>
      <xdr:colOff>238125</xdr:colOff>
      <xdr:row>8</xdr:row>
      <xdr:rowOff>0</xdr:rowOff>
    </xdr:to>
    <xdr:sp macro="" textlink="">
      <xdr:nvSpPr>
        <xdr:cNvPr id="56" name="AutoShape 55"/>
        <xdr:cNvSpPr>
          <a:spLocks noChangeAspect="1" noChangeArrowheads="1"/>
        </xdr:cNvSpPr>
      </xdr:nvSpPr>
      <xdr:spPr bwMode="auto">
        <a:xfrm>
          <a:off x="4800600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38100</xdr:colOff>
      <xdr:row>8</xdr:row>
      <xdr:rowOff>0</xdr:rowOff>
    </xdr:from>
    <xdr:to>
      <xdr:col>6</xdr:col>
      <xdr:colOff>238125</xdr:colOff>
      <xdr:row>8</xdr:row>
      <xdr:rowOff>0</xdr:rowOff>
    </xdr:to>
    <xdr:sp macro="" textlink="">
      <xdr:nvSpPr>
        <xdr:cNvPr id="57" name="AutoShape 56"/>
        <xdr:cNvSpPr>
          <a:spLocks noChangeAspect="1" noChangeArrowheads="1"/>
        </xdr:cNvSpPr>
      </xdr:nvSpPr>
      <xdr:spPr bwMode="auto">
        <a:xfrm>
          <a:off x="5019675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38100</xdr:colOff>
      <xdr:row>8</xdr:row>
      <xdr:rowOff>0</xdr:rowOff>
    </xdr:from>
    <xdr:to>
      <xdr:col>5</xdr:col>
      <xdr:colOff>238125</xdr:colOff>
      <xdr:row>8</xdr:row>
      <xdr:rowOff>0</xdr:rowOff>
    </xdr:to>
    <xdr:sp macro="" textlink="">
      <xdr:nvSpPr>
        <xdr:cNvPr id="58" name="AutoShape 57"/>
        <xdr:cNvSpPr>
          <a:spLocks noChangeAspect="1" noChangeArrowheads="1"/>
        </xdr:cNvSpPr>
      </xdr:nvSpPr>
      <xdr:spPr bwMode="auto">
        <a:xfrm>
          <a:off x="4800600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38100</xdr:colOff>
      <xdr:row>8</xdr:row>
      <xdr:rowOff>0</xdr:rowOff>
    </xdr:from>
    <xdr:to>
      <xdr:col>6</xdr:col>
      <xdr:colOff>238125</xdr:colOff>
      <xdr:row>8</xdr:row>
      <xdr:rowOff>0</xdr:rowOff>
    </xdr:to>
    <xdr:sp macro="" textlink="">
      <xdr:nvSpPr>
        <xdr:cNvPr id="59" name="AutoShape 58"/>
        <xdr:cNvSpPr>
          <a:spLocks noChangeAspect="1" noChangeArrowheads="1"/>
        </xdr:cNvSpPr>
      </xdr:nvSpPr>
      <xdr:spPr bwMode="auto">
        <a:xfrm>
          <a:off x="5019675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38100</xdr:colOff>
      <xdr:row>8</xdr:row>
      <xdr:rowOff>0</xdr:rowOff>
    </xdr:from>
    <xdr:to>
      <xdr:col>5</xdr:col>
      <xdr:colOff>238125</xdr:colOff>
      <xdr:row>8</xdr:row>
      <xdr:rowOff>0</xdr:rowOff>
    </xdr:to>
    <xdr:sp macro="" textlink="">
      <xdr:nvSpPr>
        <xdr:cNvPr id="60" name="AutoShape 59"/>
        <xdr:cNvSpPr>
          <a:spLocks noChangeAspect="1" noChangeArrowheads="1"/>
        </xdr:cNvSpPr>
      </xdr:nvSpPr>
      <xdr:spPr bwMode="auto">
        <a:xfrm>
          <a:off x="4800600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38100</xdr:colOff>
      <xdr:row>8</xdr:row>
      <xdr:rowOff>0</xdr:rowOff>
    </xdr:from>
    <xdr:to>
      <xdr:col>6</xdr:col>
      <xdr:colOff>238125</xdr:colOff>
      <xdr:row>8</xdr:row>
      <xdr:rowOff>0</xdr:rowOff>
    </xdr:to>
    <xdr:sp macro="" textlink="">
      <xdr:nvSpPr>
        <xdr:cNvPr id="61" name="AutoShape 60"/>
        <xdr:cNvSpPr>
          <a:spLocks noChangeAspect="1" noChangeArrowheads="1"/>
        </xdr:cNvSpPr>
      </xdr:nvSpPr>
      <xdr:spPr bwMode="auto">
        <a:xfrm>
          <a:off x="5019675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38100</xdr:colOff>
      <xdr:row>8</xdr:row>
      <xdr:rowOff>0</xdr:rowOff>
    </xdr:from>
    <xdr:to>
      <xdr:col>5</xdr:col>
      <xdr:colOff>238125</xdr:colOff>
      <xdr:row>8</xdr:row>
      <xdr:rowOff>0</xdr:rowOff>
    </xdr:to>
    <xdr:sp macro="" textlink="">
      <xdr:nvSpPr>
        <xdr:cNvPr id="62" name="AutoShape 61"/>
        <xdr:cNvSpPr>
          <a:spLocks noChangeAspect="1" noChangeArrowheads="1"/>
        </xdr:cNvSpPr>
      </xdr:nvSpPr>
      <xdr:spPr bwMode="auto">
        <a:xfrm>
          <a:off x="4800600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38100</xdr:colOff>
      <xdr:row>8</xdr:row>
      <xdr:rowOff>0</xdr:rowOff>
    </xdr:from>
    <xdr:to>
      <xdr:col>6</xdr:col>
      <xdr:colOff>238125</xdr:colOff>
      <xdr:row>8</xdr:row>
      <xdr:rowOff>0</xdr:rowOff>
    </xdr:to>
    <xdr:sp macro="" textlink="">
      <xdr:nvSpPr>
        <xdr:cNvPr id="63" name="AutoShape 62"/>
        <xdr:cNvSpPr>
          <a:spLocks noChangeAspect="1" noChangeArrowheads="1"/>
        </xdr:cNvSpPr>
      </xdr:nvSpPr>
      <xdr:spPr bwMode="auto">
        <a:xfrm>
          <a:off x="5019675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38100</xdr:colOff>
      <xdr:row>8</xdr:row>
      <xdr:rowOff>0</xdr:rowOff>
    </xdr:from>
    <xdr:to>
      <xdr:col>5</xdr:col>
      <xdr:colOff>238125</xdr:colOff>
      <xdr:row>8</xdr:row>
      <xdr:rowOff>0</xdr:rowOff>
    </xdr:to>
    <xdr:sp macro="" textlink="">
      <xdr:nvSpPr>
        <xdr:cNvPr id="64" name="AutoShape 63"/>
        <xdr:cNvSpPr>
          <a:spLocks noChangeAspect="1" noChangeArrowheads="1"/>
        </xdr:cNvSpPr>
      </xdr:nvSpPr>
      <xdr:spPr bwMode="auto">
        <a:xfrm>
          <a:off x="4800600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38100</xdr:colOff>
      <xdr:row>8</xdr:row>
      <xdr:rowOff>0</xdr:rowOff>
    </xdr:from>
    <xdr:to>
      <xdr:col>6</xdr:col>
      <xdr:colOff>238125</xdr:colOff>
      <xdr:row>8</xdr:row>
      <xdr:rowOff>0</xdr:rowOff>
    </xdr:to>
    <xdr:sp macro="" textlink="">
      <xdr:nvSpPr>
        <xdr:cNvPr id="65" name="AutoShape 64"/>
        <xdr:cNvSpPr>
          <a:spLocks noChangeAspect="1" noChangeArrowheads="1"/>
        </xdr:cNvSpPr>
      </xdr:nvSpPr>
      <xdr:spPr bwMode="auto">
        <a:xfrm>
          <a:off x="5019675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38100</xdr:colOff>
      <xdr:row>8</xdr:row>
      <xdr:rowOff>0</xdr:rowOff>
    </xdr:from>
    <xdr:to>
      <xdr:col>5</xdr:col>
      <xdr:colOff>238125</xdr:colOff>
      <xdr:row>8</xdr:row>
      <xdr:rowOff>0</xdr:rowOff>
    </xdr:to>
    <xdr:sp macro="" textlink="">
      <xdr:nvSpPr>
        <xdr:cNvPr id="66" name="AutoShape 65"/>
        <xdr:cNvSpPr>
          <a:spLocks noChangeAspect="1" noChangeArrowheads="1"/>
        </xdr:cNvSpPr>
      </xdr:nvSpPr>
      <xdr:spPr bwMode="auto">
        <a:xfrm>
          <a:off x="4800600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38100</xdr:colOff>
      <xdr:row>8</xdr:row>
      <xdr:rowOff>0</xdr:rowOff>
    </xdr:from>
    <xdr:to>
      <xdr:col>6</xdr:col>
      <xdr:colOff>238125</xdr:colOff>
      <xdr:row>8</xdr:row>
      <xdr:rowOff>0</xdr:rowOff>
    </xdr:to>
    <xdr:sp macro="" textlink="">
      <xdr:nvSpPr>
        <xdr:cNvPr id="67" name="AutoShape 66"/>
        <xdr:cNvSpPr>
          <a:spLocks noChangeAspect="1" noChangeArrowheads="1"/>
        </xdr:cNvSpPr>
      </xdr:nvSpPr>
      <xdr:spPr bwMode="auto">
        <a:xfrm>
          <a:off x="5019675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38100</xdr:colOff>
      <xdr:row>8</xdr:row>
      <xdr:rowOff>0</xdr:rowOff>
    </xdr:from>
    <xdr:to>
      <xdr:col>8</xdr:col>
      <xdr:colOff>238125</xdr:colOff>
      <xdr:row>8</xdr:row>
      <xdr:rowOff>0</xdr:rowOff>
    </xdr:to>
    <xdr:sp macro="" textlink="">
      <xdr:nvSpPr>
        <xdr:cNvPr id="68" name="AutoShape 67"/>
        <xdr:cNvSpPr>
          <a:spLocks noChangeAspect="1" noChangeArrowheads="1"/>
        </xdr:cNvSpPr>
      </xdr:nvSpPr>
      <xdr:spPr bwMode="auto">
        <a:xfrm>
          <a:off x="5457825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38100</xdr:colOff>
      <xdr:row>8</xdr:row>
      <xdr:rowOff>0</xdr:rowOff>
    </xdr:from>
    <xdr:to>
      <xdr:col>8</xdr:col>
      <xdr:colOff>238125</xdr:colOff>
      <xdr:row>8</xdr:row>
      <xdr:rowOff>0</xdr:rowOff>
    </xdr:to>
    <xdr:sp macro="" textlink="">
      <xdr:nvSpPr>
        <xdr:cNvPr id="69" name="AutoShape 68"/>
        <xdr:cNvSpPr>
          <a:spLocks noChangeAspect="1" noChangeArrowheads="1"/>
        </xdr:cNvSpPr>
      </xdr:nvSpPr>
      <xdr:spPr bwMode="auto">
        <a:xfrm>
          <a:off x="5457825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38100</xdr:colOff>
      <xdr:row>8</xdr:row>
      <xdr:rowOff>0</xdr:rowOff>
    </xdr:from>
    <xdr:to>
      <xdr:col>8</xdr:col>
      <xdr:colOff>238125</xdr:colOff>
      <xdr:row>8</xdr:row>
      <xdr:rowOff>0</xdr:rowOff>
    </xdr:to>
    <xdr:sp macro="" textlink="">
      <xdr:nvSpPr>
        <xdr:cNvPr id="70" name="AutoShape 69"/>
        <xdr:cNvSpPr>
          <a:spLocks noChangeAspect="1" noChangeArrowheads="1"/>
        </xdr:cNvSpPr>
      </xdr:nvSpPr>
      <xdr:spPr bwMode="auto">
        <a:xfrm>
          <a:off x="5457825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38100</xdr:colOff>
      <xdr:row>8</xdr:row>
      <xdr:rowOff>0</xdr:rowOff>
    </xdr:from>
    <xdr:to>
      <xdr:col>8</xdr:col>
      <xdr:colOff>238125</xdr:colOff>
      <xdr:row>8</xdr:row>
      <xdr:rowOff>0</xdr:rowOff>
    </xdr:to>
    <xdr:sp macro="" textlink="">
      <xdr:nvSpPr>
        <xdr:cNvPr id="71" name="AutoShape 70"/>
        <xdr:cNvSpPr>
          <a:spLocks noChangeAspect="1" noChangeArrowheads="1"/>
        </xdr:cNvSpPr>
      </xdr:nvSpPr>
      <xdr:spPr bwMode="auto">
        <a:xfrm>
          <a:off x="5457825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26194</xdr:colOff>
      <xdr:row>2</xdr:row>
      <xdr:rowOff>47625</xdr:rowOff>
    </xdr:from>
    <xdr:to>
      <xdr:col>5</xdr:col>
      <xdr:colOff>207169</xdr:colOff>
      <xdr:row>3</xdr:row>
      <xdr:rowOff>0</xdr:rowOff>
    </xdr:to>
    <xdr:sp macro="" textlink="">
      <xdr:nvSpPr>
        <xdr:cNvPr id="72" name="AutoShape 77"/>
        <xdr:cNvSpPr>
          <a:spLocks noChangeAspect="1" noChangeArrowheads="1"/>
        </xdr:cNvSpPr>
      </xdr:nvSpPr>
      <xdr:spPr bwMode="auto">
        <a:xfrm>
          <a:off x="4788694" y="676275"/>
          <a:ext cx="180975" cy="123825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26194</xdr:colOff>
      <xdr:row>2</xdr:row>
      <xdr:rowOff>47625</xdr:rowOff>
    </xdr:from>
    <xdr:to>
      <xdr:col>6</xdr:col>
      <xdr:colOff>207169</xdr:colOff>
      <xdr:row>3</xdr:row>
      <xdr:rowOff>0</xdr:rowOff>
    </xdr:to>
    <xdr:sp macro="" textlink="">
      <xdr:nvSpPr>
        <xdr:cNvPr id="73" name="AutoShape 78"/>
        <xdr:cNvSpPr>
          <a:spLocks noChangeAspect="1" noChangeArrowheads="1"/>
        </xdr:cNvSpPr>
      </xdr:nvSpPr>
      <xdr:spPr bwMode="auto">
        <a:xfrm>
          <a:off x="5007769" y="676275"/>
          <a:ext cx="180975" cy="123825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26194</xdr:colOff>
      <xdr:row>2</xdr:row>
      <xdr:rowOff>47625</xdr:rowOff>
    </xdr:from>
    <xdr:to>
      <xdr:col>8</xdr:col>
      <xdr:colOff>207169</xdr:colOff>
      <xdr:row>3</xdr:row>
      <xdr:rowOff>0</xdr:rowOff>
    </xdr:to>
    <xdr:sp macro="" textlink="">
      <xdr:nvSpPr>
        <xdr:cNvPr id="74" name="AutoShape 79"/>
        <xdr:cNvSpPr>
          <a:spLocks noChangeAspect="1" noChangeArrowheads="1"/>
        </xdr:cNvSpPr>
      </xdr:nvSpPr>
      <xdr:spPr bwMode="auto">
        <a:xfrm>
          <a:off x="5445919" y="676275"/>
          <a:ext cx="180975" cy="123825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26194</xdr:colOff>
      <xdr:row>3</xdr:row>
      <xdr:rowOff>47625</xdr:rowOff>
    </xdr:from>
    <xdr:to>
      <xdr:col>5</xdr:col>
      <xdr:colOff>207169</xdr:colOff>
      <xdr:row>4</xdr:row>
      <xdr:rowOff>0</xdr:rowOff>
    </xdr:to>
    <xdr:sp macro="" textlink="">
      <xdr:nvSpPr>
        <xdr:cNvPr id="75" name="AutoShape 80"/>
        <xdr:cNvSpPr>
          <a:spLocks noChangeAspect="1" noChangeArrowheads="1"/>
        </xdr:cNvSpPr>
      </xdr:nvSpPr>
      <xdr:spPr bwMode="auto">
        <a:xfrm>
          <a:off x="4788694" y="847725"/>
          <a:ext cx="180975" cy="123825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26194</xdr:colOff>
      <xdr:row>3</xdr:row>
      <xdr:rowOff>47625</xdr:rowOff>
    </xdr:from>
    <xdr:to>
      <xdr:col>6</xdr:col>
      <xdr:colOff>207169</xdr:colOff>
      <xdr:row>4</xdr:row>
      <xdr:rowOff>0</xdr:rowOff>
    </xdr:to>
    <xdr:sp macro="" textlink="">
      <xdr:nvSpPr>
        <xdr:cNvPr id="76" name="AutoShape 81"/>
        <xdr:cNvSpPr>
          <a:spLocks noChangeAspect="1" noChangeArrowheads="1"/>
        </xdr:cNvSpPr>
      </xdr:nvSpPr>
      <xdr:spPr bwMode="auto">
        <a:xfrm>
          <a:off x="5007769" y="847725"/>
          <a:ext cx="180975" cy="123825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26194</xdr:colOff>
      <xdr:row>3</xdr:row>
      <xdr:rowOff>47625</xdr:rowOff>
    </xdr:from>
    <xdr:to>
      <xdr:col>8</xdr:col>
      <xdr:colOff>207169</xdr:colOff>
      <xdr:row>4</xdr:row>
      <xdr:rowOff>0</xdr:rowOff>
    </xdr:to>
    <xdr:sp macro="" textlink="">
      <xdr:nvSpPr>
        <xdr:cNvPr id="77" name="AutoShape 82"/>
        <xdr:cNvSpPr>
          <a:spLocks noChangeAspect="1" noChangeArrowheads="1"/>
        </xdr:cNvSpPr>
      </xdr:nvSpPr>
      <xdr:spPr bwMode="auto">
        <a:xfrm>
          <a:off x="5445919" y="847725"/>
          <a:ext cx="180975" cy="123825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26194</xdr:colOff>
      <xdr:row>4</xdr:row>
      <xdr:rowOff>47625</xdr:rowOff>
    </xdr:from>
    <xdr:to>
      <xdr:col>5</xdr:col>
      <xdr:colOff>207169</xdr:colOff>
      <xdr:row>4</xdr:row>
      <xdr:rowOff>160734</xdr:rowOff>
    </xdr:to>
    <xdr:sp macro="" textlink="">
      <xdr:nvSpPr>
        <xdr:cNvPr id="78" name="AutoShape 83"/>
        <xdr:cNvSpPr>
          <a:spLocks noChangeAspect="1" noChangeArrowheads="1"/>
        </xdr:cNvSpPr>
      </xdr:nvSpPr>
      <xdr:spPr bwMode="auto">
        <a:xfrm>
          <a:off x="4788694" y="1019175"/>
          <a:ext cx="180975" cy="113109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26194</xdr:colOff>
      <xdr:row>4</xdr:row>
      <xdr:rowOff>47625</xdr:rowOff>
    </xdr:from>
    <xdr:to>
      <xdr:col>6</xdr:col>
      <xdr:colOff>207169</xdr:colOff>
      <xdr:row>4</xdr:row>
      <xdr:rowOff>160734</xdr:rowOff>
    </xdr:to>
    <xdr:sp macro="" textlink="">
      <xdr:nvSpPr>
        <xdr:cNvPr id="79" name="AutoShape 84"/>
        <xdr:cNvSpPr>
          <a:spLocks noChangeAspect="1" noChangeArrowheads="1"/>
        </xdr:cNvSpPr>
      </xdr:nvSpPr>
      <xdr:spPr bwMode="auto">
        <a:xfrm>
          <a:off x="5007769" y="1019175"/>
          <a:ext cx="180975" cy="113109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26194</xdr:colOff>
      <xdr:row>4</xdr:row>
      <xdr:rowOff>47625</xdr:rowOff>
    </xdr:from>
    <xdr:to>
      <xdr:col>8</xdr:col>
      <xdr:colOff>207169</xdr:colOff>
      <xdr:row>4</xdr:row>
      <xdr:rowOff>160734</xdr:rowOff>
    </xdr:to>
    <xdr:sp macro="" textlink="">
      <xdr:nvSpPr>
        <xdr:cNvPr id="80" name="AutoShape 85"/>
        <xdr:cNvSpPr>
          <a:spLocks noChangeAspect="1" noChangeArrowheads="1"/>
        </xdr:cNvSpPr>
      </xdr:nvSpPr>
      <xdr:spPr bwMode="auto">
        <a:xfrm>
          <a:off x="5445919" y="1019175"/>
          <a:ext cx="180975" cy="113109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26194</xdr:colOff>
      <xdr:row>5</xdr:row>
      <xdr:rowOff>47625</xdr:rowOff>
    </xdr:from>
    <xdr:to>
      <xdr:col>5</xdr:col>
      <xdr:colOff>207169</xdr:colOff>
      <xdr:row>6</xdr:row>
      <xdr:rowOff>0</xdr:rowOff>
    </xdr:to>
    <xdr:sp macro="" textlink="">
      <xdr:nvSpPr>
        <xdr:cNvPr id="81" name="AutoShape 86"/>
        <xdr:cNvSpPr>
          <a:spLocks noChangeAspect="1" noChangeArrowheads="1"/>
        </xdr:cNvSpPr>
      </xdr:nvSpPr>
      <xdr:spPr bwMode="auto">
        <a:xfrm>
          <a:off x="4788694" y="1190625"/>
          <a:ext cx="180975" cy="123825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26194</xdr:colOff>
      <xdr:row>5</xdr:row>
      <xdr:rowOff>47625</xdr:rowOff>
    </xdr:from>
    <xdr:to>
      <xdr:col>6</xdr:col>
      <xdr:colOff>207169</xdr:colOff>
      <xdr:row>6</xdr:row>
      <xdr:rowOff>0</xdr:rowOff>
    </xdr:to>
    <xdr:sp macro="" textlink="">
      <xdr:nvSpPr>
        <xdr:cNvPr id="82" name="AutoShape 87"/>
        <xdr:cNvSpPr>
          <a:spLocks noChangeAspect="1" noChangeArrowheads="1"/>
        </xdr:cNvSpPr>
      </xdr:nvSpPr>
      <xdr:spPr bwMode="auto">
        <a:xfrm>
          <a:off x="5007769" y="1190625"/>
          <a:ext cx="180975" cy="123825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26194</xdr:colOff>
      <xdr:row>5</xdr:row>
      <xdr:rowOff>47625</xdr:rowOff>
    </xdr:from>
    <xdr:to>
      <xdr:col>8</xdr:col>
      <xdr:colOff>207169</xdr:colOff>
      <xdr:row>6</xdr:row>
      <xdr:rowOff>0</xdr:rowOff>
    </xdr:to>
    <xdr:sp macro="" textlink="">
      <xdr:nvSpPr>
        <xdr:cNvPr id="83" name="AutoShape 88"/>
        <xdr:cNvSpPr>
          <a:spLocks noChangeAspect="1" noChangeArrowheads="1"/>
        </xdr:cNvSpPr>
      </xdr:nvSpPr>
      <xdr:spPr bwMode="auto">
        <a:xfrm>
          <a:off x="5445919" y="1190625"/>
          <a:ext cx="180975" cy="123825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38100</xdr:colOff>
      <xdr:row>14</xdr:row>
      <xdr:rowOff>0</xdr:rowOff>
    </xdr:from>
    <xdr:to>
      <xdr:col>5</xdr:col>
      <xdr:colOff>238125</xdr:colOff>
      <xdr:row>14</xdr:row>
      <xdr:rowOff>0</xdr:rowOff>
    </xdr:to>
    <xdr:sp macro="" textlink="">
      <xdr:nvSpPr>
        <xdr:cNvPr id="84" name="AutoShape 89"/>
        <xdr:cNvSpPr>
          <a:spLocks noChangeAspect="1" noChangeArrowheads="1"/>
        </xdr:cNvSpPr>
      </xdr:nvSpPr>
      <xdr:spPr bwMode="auto">
        <a:xfrm>
          <a:off x="4800600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38100</xdr:colOff>
      <xdr:row>14</xdr:row>
      <xdr:rowOff>0</xdr:rowOff>
    </xdr:from>
    <xdr:to>
      <xdr:col>6</xdr:col>
      <xdr:colOff>238125</xdr:colOff>
      <xdr:row>14</xdr:row>
      <xdr:rowOff>0</xdr:rowOff>
    </xdr:to>
    <xdr:sp macro="" textlink="">
      <xdr:nvSpPr>
        <xdr:cNvPr id="85" name="AutoShape 90"/>
        <xdr:cNvSpPr>
          <a:spLocks noChangeAspect="1" noChangeArrowheads="1"/>
        </xdr:cNvSpPr>
      </xdr:nvSpPr>
      <xdr:spPr bwMode="auto">
        <a:xfrm>
          <a:off x="5019675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38100</xdr:colOff>
      <xdr:row>14</xdr:row>
      <xdr:rowOff>0</xdr:rowOff>
    </xdr:from>
    <xdr:to>
      <xdr:col>8</xdr:col>
      <xdr:colOff>238125</xdr:colOff>
      <xdr:row>14</xdr:row>
      <xdr:rowOff>0</xdr:rowOff>
    </xdr:to>
    <xdr:sp macro="" textlink="">
      <xdr:nvSpPr>
        <xdr:cNvPr id="86" name="AutoShape 91"/>
        <xdr:cNvSpPr>
          <a:spLocks noChangeAspect="1" noChangeArrowheads="1"/>
        </xdr:cNvSpPr>
      </xdr:nvSpPr>
      <xdr:spPr bwMode="auto">
        <a:xfrm>
          <a:off x="5457825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38100</xdr:colOff>
      <xdr:row>14</xdr:row>
      <xdr:rowOff>0</xdr:rowOff>
    </xdr:from>
    <xdr:to>
      <xdr:col>8</xdr:col>
      <xdr:colOff>238125</xdr:colOff>
      <xdr:row>14</xdr:row>
      <xdr:rowOff>0</xdr:rowOff>
    </xdr:to>
    <xdr:sp macro="" textlink="">
      <xdr:nvSpPr>
        <xdr:cNvPr id="87" name="AutoShape 92"/>
        <xdr:cNvSpPr>
          <a:spLocks noChangeAspect="1" noChangeArrowheads="1"/>
        </xdr:cNvSpPr>
      </xdr:nvSpPr>
      <xdr:spPr bwMode="auto">
        <a:xfrm>
          <a:off x="5457825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38100</xdr:colOff>
      <xdr:row>14</xdr:row>
      <xdr:rowOff>0</xdr:rowOff>
    </xdr:from>
    <xdr:to>
      <xdr:col>5</xdr:col>
      <xdr:colOff>238125</xdr:colOff>
      <xdr:row>14</xdr:row>
      <xdr:rowOff>0</xdr:rowOff>
    </xdr:to>
    <xdr:sp macro="" textlink="">
      <xdr:nvSpPr>
        <xdr:cNvPr id="88" name="AutoShape 93"/>
        <xdr:cNvSpPr>
          <a:spLocks noChangeAspect="1" noChangeArrowheads="1"/>
        </xdr:cNvSpPr>
      </xdr:nvSpPr>
      <xdr:spPr bwMode="auto">
        <a:xfrm>
          <a:off x="4800600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38100</xdr:colOff>
      <xdr:row>14</xdr:row>
      <xdr:rowOff>0</xdr:rowOff>
    </xdr:from>
    <xdr:to>
      <xdr:col>6</xdr:col>
      <xdr:colOff>238125</xdr:colOff>
      <xdr:row>14</xdr:row>
      <xdr:rowOff>0</xdr:rowOff>
    </xdr:to>
    <xdr:sp macro="" textlink="">
      <xdr:nvSpPr>
        <xdr:cNvPr id="89" name="AutoShape 94"/>
        <xdr:cNvSpPr>
          <a:spLocks noChangeAspect="1" noChangeArrowheads="1"/>
        </xdr:cNvSpPr>
      </xdr:nvSpPr>
      <xdr:spPr bwMode="auto">
        <a:xfrm>
          <a:off x="5019675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38100</xdr:colOff>
      <xdr:row>14</xdr:row>
      <xdr:rowOff>0</xdr:rowOff>
    </xdr:from>
    <xdr:to>
      <xdr:col>5</xdr:col>
      <xdr:colOff>238125</xdr:colOff>
      <xdr:row>14</xdr:row>
      <xdr:rowOff>0</xdr:rowOff>
    </xdr:to>
    <xdr:sp macro="" textlink="">
      <xdr:nvSpPr>
        <xdr:cNvPr id="90" name="AutoShape 95"/>
        <xdr:cNvSpPr>
          <a:spLocks noChangeAspect="1" noChangeArrowheads="1"/>
        </xdr:cNvSpPr>
      </xdr:nvSpPr>
      <xdr:spPr bwMode="auto">
        <a:xfrm>
          <a:off x="4800600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38100</xdr:colOff>
      <xdr:row>14</xdr:row>
      <xdr:rowOff>0</xdr:rowOff>
    </xdr:from>
    <xdr:to>
      <xdr:col>6</xdr:col>
      <xdr:colOff>238125</xdr:colOff>
      <xdr:row>14</xdr:row>
      <xdr:rowOff>0</xdr:rowOff>
    </xdr:to>
    <xdr:sp macro="" textlink="">
      <xdr:nvSpPr>
        <xdr:cNvPr id="91" name="AutoShape 96"/>
        <xdr:cNvSpPr>
          <a:spLocks noChangeAspect="1" noChangeArrowheads="1"/>
        </xdr:cNvSpPr>
      </xdr:nvSpPr>
      <xdr:spPr bwMode="auto">
        <a:xfrm>
          <a:off x="5019675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38100</xdr:colOff>
      <xdr:row>14</xdr:row>
      <xdr:rowOff>0</xdr:rowOff>
    </xdr:from>
    <xdr:to>
      <xdr:col>5</xdr:col>
      <xdr:colOff>238125</xdr:colOff>
      <xdr:row>14</xdr:row>
      <xdr:rowOff>0</xdr:rowOff>
    </xdr:to>
    <xdr:sp macro="" textlink="">
      <xdr:nvSpPr>
        <xdr:cNvPr id="92" name="AutoShape 97"/>
        <xdr:cNvSpPr>
          <a:spLocks noChangeAspect="1" noChangeArrowheads="1"/>
        </xdr:cNvSpPr>
      </xdr:nvSpPr>
      <xdr:spPr bwMode="auto">
        <a:xfrm>
          <a:off x="4800600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38100</xdr:colOff>
      <xdr:row>14</xdr:row>
      <xdr:rowOff>0</xdr:rowOff>
    </xdr:from>
    <xdr:to>
      <xdr:col>6</xdr:col>
      <xdr:colOff>238125</xdr:colOff>
      <xdr:row>14</xdr:row>
      <xdr:rowOff>0</xdr:rowOff>
    </xdr:to>
    <xdr:sp macro="" textlink="">
      <xdr:nvSpPr>
        <xdr:cNvPr id="93" name="AutoShape 98"/>
        <xdr:cNvSpPr>
          <a:spLocks noChangeAspect="1" noChangeArrowheads="1"/>
        </xdr:cNvSpPr>
      </xdr:nvSpPr>
      <xdr:spPr bwMode="auto">
        <a:xfrm>
          <a:off x="5019675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38100</xdr:colOff>
      <xdr:row>14</xdr:row>
      <xdr:rowOff>0</xdr:rowOff>
    </xdr:from>
    <xdr:to>
      <xdr:col>5</xdr:col>
      <xdr:colOff>238125</xdr:colOff>
      <xdr:row>14</xdr:row>
      <xdr:rowOff>0</xdr:rowOff>
    </xdr:to>
    <xdr:sp macro="" textlink="">
      <xdr:nvSpPr>
        <xdr:cNvPr id="94" name="AutoShape 99"/>
        <xdr:cNvSpPr>
          <a:spLocks noChangeAspect="1" noChangeArrowheads="1"/>
        </xdr:cNvSpPr>
      </xdr:nvSpPr>
      <xdr:spPr bwMode="auto">
        <a:xfrm>
          <a:off x="4800600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38100</xdr:colOff>
      <xdr:row>14</xdr:row>
      <xdr:rowOff>0</xdr:rowOff>
    </xdr:from>
    <xdr:to>
      <xdr:col>6</xdr:col>
      <xdr:colOff>238125</xdr:colOff>
      <xdr:row>14</xdr:row>
      <xdr:rowOff>0</xdr:rowOff>
    </xdr:to>
    <xdr:sp macro="" textlink="">
      <xdr:nvSpPr>
        <xdr:cNvPr id="95" name="AutoShape 100"/>
        <xdr:cNvSpPr>
          <a:spLocks noChangeAspect="1" noChangeArrowheads="1"/>
        </xdr:cNvSpPr>
      </xdr:nvSpPr>
      <xdr:spPr bwMode="auto">
        <a:xfrm>
          <a:off x="5019675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38100</xdr:colOff>
      <xdr:row>14</xdr:row>
      <xdr:rowOff>0</xdr:rowOff>
    </xdr:from>
    <xdr:to>
      <xdr:col>5</xdr:col>
      <xdr:colOff>238125</xdr:colOff>
      <xdr:row>14</xdr:row>
      <xdr:rowOff>0</xdr:rowOff>
    </xdr:to>
    <xdr:sp macro="" textlink="">
      <xdr:nvSpPr>
        <xdr:cNvPr id="96" name="AutoShape 101"/>
        <xdr:cNvSpPr>
          <a:spLocks noChangeAspect="1" noChangeArrowheads="1"/>
        </xdr:cNvSpPr>
      </xdr:nvSpPr>
      <xdr:spPr bwMode="auto">
        <a:xfrm>
          <a:off x="4800600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38100</xdr:colOff>
      <xdr:row>14</xdr:row>
      <xdr:rowOff>0</xdr:rowOff>
    </xdr:from>
    <xdr:to>
      <xdr:col>6</xdr:col>
      <xdr:colOff>238125</xdr:colOff>
      <xdr:row>14</xdr:row>
      <xdr:rowOff>0</xdr:rowOff>
    </xdr:to>
    <xdr:sp macro="" textlink="">
      <xdr:nvSpPr>
        <xdr:cNvPr id="97" name="AutoShape 102"/>
        <xdr:cNvSpPr>
          <a:spLocks noChangeAspect="1" noChangeArrowheads="1"/>
        </xdr:cNvSpPr>
      </xdr:nvSpPr>
      <xdr:spPr bwMode="auto">
        <a:xfrm>
          <a:off x="5019675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38100</xdr:colOff>
      <xdr:row>14</xdr:row>
      <xdr:rowOff>0</xdr:rowOff>
    </xdr:from>
    <xdr:to>
      <xdr:col>8</xdr:col>
      <xdr:colOff>238125</xdr:colOff>
      <xdr:row>14</xdr:row>
      <xdr:rowOff>0</xdr:rowOff>
    </xdr:to>
    <xdr:sp macro="" textlink="">
      <xdr:nvSpPr>
        <xdr:cNvPr id="98" name="AutoShape 103"/>
        <xdr:cNvSpPr>
          <a:spLocks noChangeAspect="1" noChangeArrowheads="1"/>
        </xdr:cNvSpPr>
      </xdr:nvSpPr>
      <xdr:spPr bwMode="auto">
        <a:xfrm>
          <a:off x="5457825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38100</xdr:colOff>
      <xdr:row>14</xdr:row>
      <xdr:rowOff>0</xdr:rowOff>
    </xdr:from>
    <xdr:to>
      <xdr:col>8</xdr:col>
      <xdr:colOff>238125</xdr:colOff>
      <xdr:row>14</xdr:row>
      <xdr:rowOff>0</xdr:rowOff>
    </xdr:to>
    <xdr:sp macro="" textlink="">
      <xdr:nvSpPr>
        <xdr:cNvPr id="99" name="AutoShape 104"/>
        <xdr:cNvSpPr>
          <a:spLocks noChangeAspect="1" noChangeArrowheads="1"/>
        </xdr:cNvSpPr>
      </xdr:nvSpPr>
      <xdr:spPr bwMode="auto">
        <a:xfrm>
          <a:off x="5457825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38100</xdr:colOff>
      <xdr:row>14</xdr:row>
      <xdr:rowOff>0</xdr:rowOff>
    </xdr:from>
    <xdr:to>
      <xdr:col>5</xdr:col>
      <xdr:colOff>238125</xdr:colOff>
      <xdr:row>14</xdr:row>
      <xdr:rowOff>0</xdr:rowOff>
    </xdr:to>
    <xdr:sp macro="" textlink="">
      <xdr:nvSpPr>
        <xdr:cNvPr id="100" name="AutoShape 105"/>
        <xdr:cNvSpPr>
          <a:spLocks noChangeAspect="1" noChangeArrowheads="1"/>
        </xdr:cNvSpPr>
      </xdr:nvSpPr>
      <xdr:spPr bwMode="auto">
        <a:xfrm>
          <a:off x="4800600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38100</xdr:colOff>
      <xdr:row>14</xdr:row>
      <xdr:rowOff>0</xdr:rowOff>
    </xdr:from>
    <xdr:to>
      <xdr:col>6</xdr:col>
      <xdr:colOff>238125</xdr:colOff>
      <xdr:row>14</xdr:row>
      <xdr:rowOff>0</xdr:rowOff>
    </xdr:to>
    <xdr:sp macro="" textlink="">
      <xdr:nvSpPr>
        <xdr:cNvPr id="101" name="AutoShape 106"/>
        <xdr:cNvSpPr>
          <a:spLocks noChangeAspect="1" noChangeArrowheads="1"/>
        </xdr:cNvSpPr>
      </xdr:nvSpPr>
      <xdr:spPr bwMode="auto">
        <a:xfrm>
          <a:off x="5019675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38100</xdr:colOff>
      <xdr:row>14</xdr:row>
      <xdr:rowOff>0</xdr:rowOff>
    </xdr:from>
    <xdr:to>
      <xdr:col>5</xdr:col>
      <xdr:colOff>238125</xdr:colOff>
      <xdr:row>14</xdr:row>
      <xdr:rowOff>0</xdr:rowOff>
    </xdr:to>
    <xdr:sp macro="" textlink="">
      <xdr:nvSpPr>
        <xdr:cNvPr id="102" name="AutoShape 107"/>
        <xdr:cNvSpPr>
          <a:spLocks noChangeAspect="1" noChangeArrowheads="1"/>
        </xdr:cNvSpPr>
      </xdr:nvSpPr>
      <xdr:spPr bwMode="auto">
        <a:xfrm>
          <a:off x="4800600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38100</xdr:colOff>
      <xdr:row>14</xdr:row>
      <xdr:rowOff>0</xdr:rowOff>
    </xdr:from>
    <xdr:to>
      <xdr:col>6</xdr:col>
      <xdr:colOff>238125</xdr:colOff>
      <xdr:row>14</xdr:row>
      <xdr:rowOff>0</xdr:rowOff>
    </xdr:to>
    <xdr:sp macro="" textlink="">
      <xdr:nvSpPr>
        <xdr:cNvPr id="103" name="AutoShape 108"/>
        <xdr:cNvSpPr>
          <a:spLocks noChangeAspect="1" noChangeArrowheads="1"/>
        </xdr:cNvSpPr>
      </xdr:nvSpPr>
      <xdr:spPr bwMode="auto">
        <a:xfrm>
          <a:off x="5019675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38100</xdr:colOff>
      <xdr:row>14</xdr:row>
      <xdr:rowOff>0</xdr:rowOff>
    </xdr:from>
    <xdr:to>
      <xdr:col>5</xdr:col>
      <xdr:colOff>238125</xdr:colOff>
      <xdr:row>14</xdr:row>
      <xdr:rowOff>0</xdr:rowOff>
    </xdr:to>
    <xdr:sp macro="" textlink="">
      <xdr:nvSpPr>
        <xdr:cNvPr id="104" name="AutoShape 109"/>
        <xdr:cNvSpPr>
          <a:spLocks noChangeAspect="1" noChangeArrowheads="1"/>
        </xdr:cNvSpPr>
      </xdr:nvSpPr>
      <xdr:spPr bwMode="auto">
        <a:xfrm>
          <a:off x="4800600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38100</xdr:colOff>
      <xdr:row>14</xdr:row>
      <xdr:rowOff>0</xdr:rowOff>
    </xdr:from>
    <xdr:to>
      <xdr:col>6</xdr:col>
      <xdr:colOff>238125</xdr:colOff>
      <xdr:row>14</xdr:row>
      <xdr:rowOff>0</xdr:rowOff>
    </xdr:to>
    <xdr:sp macro="" textlink="">
      <xdr:nvSpPr>
        <xdr:cNvPr id="105" name="AutoShape 110"/>
        <xdr:cNvSpPr>
          <a:spLocks noChangeAspect="1" noChangeArrowheads="1"/>
        </xdr:cNvSpPr>
      </xdr:nvSpPr>
      <xdr:spPr bwMode="auto">
        <a:xfrm>
          <a:off x="5019675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38100</xdr:colOff>
      <xdr:row>14</xdr:row>
      <xdr:rowOff>0</xdr:rowOff>
    </xdr:from>
    <xdr:to>
      <xdr:col>5</xdr:col>
      <xdr:colOff>238125</xdr:colOff>
      <xdr:row>14</xdr:row>
      <xdr:rowOff>0</xdr:rowOff>
    </xdr:to>
    <xdr:sp macro="" textlink="">
      <xdr:nvSpPr>
        <xdr:cNvPr id="106" name="AutoShape 111"/>
        <xdr:cNvSpPr>
          <a:spLocks noChangeAspect="1" noChangeArrowheads="1"/>
        </xdr:cNvSpPr>
      </xdr:nvSpPr>
      <xdr:spPr bwMode="auto">
        <a:xfrm>
          <a:off x="4800600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38100</xdr:colOff>
      <xdr:row>14</xdr:row>
      <xdr:rowOff>0</xdr:rowOff>
    </xdr:from>
    <xdr:to>
      <xdr:col>6</xdr:col>
      <xdr:colOff>238125</xdr:colOff>
      <xdr:row>14</xdr:row>
      <xdr:rowOff>0</xdr:rowOff>
    </xdr:to>
    <xdr:sp macro="" textlink="">
      <xdr:nvSpPr>
        <xdr:cNvPr id="107" name="AutoShape 112"/>
        <xdr:cNvSpPr>
          <a:spLocks noChangeAspect="1" noChangeArrowheads="1"/>
        </xdr:cNvSpPr>
      </xdr:nvSpPr>
      <xdr:spPr bwMode="auto">
        <a:xfrm>
          <a:off x="5019675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38100</xdr:colOff>
      <xdr:row>14</xdr:row>
      <xdr:rowOff>0</xdr:rowOff>
    </xdr:from>
    <xdr:to>
      <xdr:col>8</xdr:col>
      <xdr:colOff>238125</xdr:colOff>
      <xdr:row>14</xdr:row>
      <xdr:rowOff>0</xdr:rowOff>
    </xdr:to>
    <xdr:sp macro="" textlink="">
      <xdr:nvSpPr>
        <xdr:cNvPr id="108" name="AutoShape 113"/>
        <xdr:cNvSpPr>
          <a:spLocks noChangeAspect="1" noChangeArrowheads="1"/>
        </xdr:cNvSpPr>
      </xdr:nvSpPr>
      <xdr:spPr bwMode="auto">
        <a:xfrm>
          <a:off x="5457825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38100</xdr:colOff>
      <xdr:row>14</xdr:row>
      <xdr:rowOff>0</xdr:rowOff>
    </xdr:from>
    <xdr:to>
      <xdr:col>8</xdr:col>
      <xdr:colOff>238125</xdr:colOff>
      <xdr:row>14</xdr:row>
      <xdr:rowOff>0</xdr:rowOff>
    </xdr:to>
    <xdr:sp macro="" textlink="">
      <xdr:nvSpPr>
        <xdr:cNvPr id="109" name="AutoShape 114"/>
        <xdr:cNvSpPr>
          <a:spLocks noChangeAspect="1" noChangeArrowheads="1"/>
        </xdr:cNvSpPr>
      </xdr:nvSpPr>
      <xdr:spPr bwMode="auto">
        <a:xfrm>
          <a:off x="5457825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38100</xdr:colOff>
      <xdr:row>14</xdr:row>
      <xdr:rowOff>0</xdr:rowOff>
    </xdr:from>
    <xdr:to>
      <xdr:col>5</xdr:col>
      <xdr:colOff>238125</xdr:colOff>
      <xdr:row>14</xdr:row>
      <xdr:rowOff>0</xdr:rowOff>
    </xdr:to>
    <xdr:sp macro="" textlink="">
      <xdr:nvSpPr>
        <xdr:cNvPr id="110" name="AutoShape 115"/>
        <xdr:cNvSpPr>
          <a:spLocks noChangeAspect="1" noChangeArrowheads="1"/>
        </xdr:cNvSpPr>
      </xdr:nvSpPr>
      <xdr:spPr bwMode="auto">
        <a:xfrm>
          <a:off x="4800600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38100</xdr:colOff>
      <xdr:row>14</xdr:row>
      <xdr:rowOff>0</xdr:rowOff>
    </xdr:from>
    <xdr:to>
      <xdr:col>6</xdr:col>
      <xdr:colOff>238125</xdr:colOff>
      <xdr:row>14</xdr:row>
      <xdr:rowOff>0</xdr:rowOff>
    </xdr:to>
    <xdr:sp macro="" textlink="">
      <xdr:nvSpPr>
        <xdr:cNvPr id="111" name="AutoShape 116"/>
        <xdr:cNvSpPr>
          <a:spLocks noChangeAspect="1" noChangeArrowheads="1"/>
        </xdr:cNvSpPr>
      </xdr:nvSpPr>
      <xdr:spPr bwMode="auto">
        <a:xfrm>
          <a:off x="5019675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38100</xdr:colOff>
      <xdr:row>14</xdr:row>
      <xdr:rowOff>0</xdr:rowOff>
    </xdr:from>
    <xdr:to>
      <xdr:col>5</xdr:col>
      <xdr:colOff>238125</xdr:colOff>
      <xdr:row>14</xdr:row>
      <xdr:rowOff>0</xdr:rowOff>
    </xdr:to>
    <xdr:sp macro="" textlink="">
      <xdr:nvSpPr>
        <xdr:cNvPr id="112" name="AutoShape 117"/>
        <xdr:cNvSpPr>
          <a:spLocks noChangeAspect="1" noChangeArrowheads="1"/>
        </xdr:cNvSpPr>
      </xdr:nvSpPr>
      <xdr:spPr bwMode="auto">
        <a:xfrm>
          <a:off x="4800600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38100</xdr:colOff>
      <xdr:row>14</xdr:row>
      <xdr:rowOff>0</xdr:rowOff>
    </xdr:from>
    <xdr:to>
      <xdr:col>6</xdr:col>
      <xdr:colOff>238125</xdr:colOff>
      <xdr:row>14</xdr:row>
      <xdr:rowOff>0</xdr:rowOff>
    </xdr:to>
    <xdr:sp macro="" textlink="">
      <xdr:nvSpPr>
        <xdr:cNvPr id="113" name="AutoShape 118"/>
        <xdr:cNvSpPr>
          <a:spLocks noChangeAspect="1" noChangeArrowheads="1"/>
        </xdr:cNvSpPr>
      </xdr:nvSpPr>
      <xdr:spPr bwMode="auto">
        <a:xfrm>
          <a:off x="5019675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38100</xdr:colOff>
      <xdr:row>14</xdr:row>
      <xdr:rowOff>0</xdr:rowOff>
    </xdr:from>
    <xdr:to>
      <xdr:col>5</xdr:col>
      <xdr:colOff>238125</xdr:colOff>
      <xdr:row>14</xdr:row>
      <xdr:rowOff>0</xdr:rowOff>
    </xdr:to>
    <xdr:sp macro="" textlink="">
      <xdr:nvSpPr>
        <xdr:cNvPr id="114" name="AutoShape 119"/>
        <xdr:cNvSpPr>
          <a:spLocks noChangeAspect="1" noChangeArrowheads="1"/>
        </xdr:cNvSpPr>
      </xdr:nvSpPr>
      <xdr:spPr bwMode="auto">
        <a:xfrm>
          <a:off x="4800600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38100</xdr:colOff>
      <xdr:row>14</xdr:row>
      <xdr:rowOff>0</xdr:rowOff>
    </xdr:from>
    <xdr:to>
      <xdr:col>5</xdr:col>
      <xdr:colOff>238125</xdr:colOff>
      <xdr:row>14</xdr:row>
      <xdr:rowOff>0</xdr:rowOff>
    </xdr:to>
    <xdr:sp macro="" textlink="">
      <xdr:nvSpPr>
        <xdr:cNvPr id="115" name="AutoShape 120"/>
        <xdr:cNvSpPr>
          <a:spLocks noChangeAspect="1" noChangeArrowheads="1"/>
        </xdr:cNvSpPr>
      </xdr:nvSpPr>
      <xdr:spPr bwMode="auto">
        <a:xfrm>
          <a:off x="4800600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38100</xdr:colOff>
      <xdr:row>14</xdr:row>
      <xdr:rowOff>0</xdr:rowOff>
    </xdr:from>
    <xdr:to>
      <xdr:col>6</xdr:col>
      <xdr:colOff>238125</xdr:colOff>
      <xdr:row>14</xdr:row>
      <xdr:rowOff>0</xdr:rowOff>
    </xdr:to>
    <xdr:sp macro="" textlink="">
      <xdr:nvSpPr>
        <xdr:cNvPr id="116" name="AutoShape 121"/>
        <xdr:cNvSpPr>
          <a:spLocks noChangeAspect="1" noChangeArrowheads="1"/>
        </xdr:cNvSpPr>
      </xdr:nvSpPr>
      <xdr:spPr bwMode="auto">
        <a:xfrm>
          <a:off x="5019675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38100</xdr:colOff>
      <xdr:row>14</xdr:row>
      <xdr:rowOff>0</xdr:rowOff>
    </xdr:from>
    <xdr:to>
      <xdr:col>6</xdr:col>
      <xdr:colOff>238125</xdr:colOff>
      <xdr:row>14</xdr:row>
      <xdr:rowOff>0</xdr:rowOff>
    </xdr:to>
    <xdr:sp macro="" textlink="">
      <xdr:nvSpPr>
        <xdr:cNvPr id="117" name="AutoShape 122"/>
        <xdr:cNvSpPr>
          <a:spLocks noChangeAspect="1" noChangeArrowheads="1"/>
        </xdr:cNvSpPr>
      </xdr:nvSpPr>
      <xdr:spPr bwMode="auto">
        <a:xfrm>
          <a:off x="5019675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38100</xdr:colOff>
      <xdr:row>14</xdr:row>
      <xdr:rowOff>0</xdr:rowOff>
    </xdr:from>
    <xdr:to>
      <xdr:col>8</xdr:col>
      <xdr:colOff>238125</xdr:colOff>
      <xdr:row>14</xdr:row>
      <xdr:rowOff>0</xdr:rowOff>
    </xdr:to>
    <xdr:sp macro="" textlink="">
      <xdr:nvSpPr>
        <xdr:cNvPr id="118" name="AutoShape 123"/>
        <xdr:cNvSpPr>
          <a:spLocks noChangeAspect="1" noChangeArrowheads="1"/>
        </xdr:cNvSpPr>
      </xdr:nvSpPr>
      <xdr:spPr bwMode="auto">
        <a:xfrm>
          <a:off x="5457825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38100</xdr:colOff>
      <xdr:row>14</xdr:row>
      <xdr:rowOff>0</xdr:rowOff>
    </xdr:from>
    <xdr:to>
      <xdr:col>8</xdr:col>
      <xdr:colOff>238125</xdr:colOff>
      <xdr:row>14</xdr:row>
      <xdr:rowOff>0</xdr:rowOff>
    </xdr:to>
    <xdr:sp macro="" textlink="">
      <xdr:nvSpPr>
        <xdr:cNvPr id="119" name="AutoShape 124"/>
        <xdr:cNvSpPr>
          <a:spLocks noChangeAspect="1" noChangeArrowheads="1"/>
        </xdr:cNvSpPr>
      </xdr:nvSpPr>
      <xdr:spPr bwMode="auto">
        <a:xfrm>
          <a:off x="5457825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38100</xdr:colOff>
      <xdr:row>14</xdr:row>
      <xdr:rowOff>0</xdr:rowOff>
    </xdr:from>
    <xdr:to>
      <xdr:col>5</xdr:col>
      <xdr:colOff>238125</xdr:colOff>
      <xdr:row>14</xdr:row>
      <xdr:rowOff>0</xdr:rowOff>
    </xdr:to>
    <xdr:sp macro="" textlink="">
      <xdr:nvSpPr>
        <xdr:cNvPr id="120" name="AutoShape 125"/>
        <xdr:cNvSpPr>
          <a:spLocks noChangeAspect="1" noChangeArrowheads="1"/>
        </xdr:cNvSpPr>
      </xdr:nvSpPr>
      <xdr:spPr bwMode="auto">
        <a:xfrm>
          <a:off x="4800600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38100</xdr:colOff>
      <xdr:row>14</xdr:row>
      <xdr:rowOff>0</xdr:rowOff>
    </xdr:from>
    <xdr:to>
      <xdr:col>6</xdr:col>
      <xdr:colOff>238125</xdr:colOff>
      <xdr:row>14</xdr:row>
      <xdr:rowOff>0</xdr:rowOff>
    </xdr:to>
    <xdr:sp macro="" textlink="">
      <xdr:nvSpPr>
        <xdr:cNvPr id="121" name="AutoShape 126"/>
        <xdr:cNvSpPr>
          <a:spLocks noChangeAspect="1" noChangeArrowheads="1"/>
        </xdr:cNvSpPr>
      </xdr:nvSpPr>
      <xdr:spPr bwMode="auto">
        <a:xfrm>
          <a:off x="5019675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38100</xdr:colOff>
      <xdr:row>14</xdr:row>
      <xdr:rowOff>0</xdr:rowOff>
    </xdr:from>
    <xdr:to>
      <xdr:col>5</xdr:col>
      <xdr:colOff>238125</xdr:colOff>
      <xdr:row>14</xdr:row>
      <xdr:rowOff>0</xdr:rowOff>
    </xdr:to>
    <xdr:sp macro="" textlink="">
      <xdr:nvSpPr>
        <xdr:cNvPr id="122" name="AutoShape 127"/>
        <xdr:cNvSpPr>
          <a:spLocks noChangeAspect="1" noChangeArrowheads="1"/>
        </xdr:cNvSpPr>
      </xdr:nvSpPr>
      <xdr:spPr bwMode="auto">
        <a:xfrm>
          <a:off x="4800600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38100</xdr:colOff>
      <xdr:row>14</xdr:row>
      <xdr:rowOff>0</xdr:rowOff>
    </xdr:from>
    <xdr:to>
      <xdr:col>6</xdr:col>
      <xdr:colOff>238125</xdr:colOff>
      <xdr:row>14</xdr:row>
      <xdr:rowOff>0</xdr:rowOff>
    </xdr:to>
    <xdr:sp macro="" textlink="">
      <xdr:nvSpPr>
        <xdr:cNvPr id="123" name="AutoShape 128"/>
        <xdr:cNvSpPr>
          <a:spLocks noChangeAspect="1" noChangeArrowheads="1"/>
        </xdr:cNvSpPr>
      </xdr:nvSpPr>
      <xdr:spPr bwMode="auto">
        <a:xfrm>
          <a:off x="5019675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38100</xdr:colOff>
      <xdr:row>14</xdr:row>
      <xdr:rowOff>0</xdr:rowOff>
    </xdr:from>
    <xdr:to>
      <xdr:col>5</xdr:col>
      <xdr:colOff>238125</xdr:colOff>
      <xdr:row>14</xdr:row>
      <xdr:rowOff>0</xdr:rowOff>
    </xdr:to>
    <xdr:sp macro="" textlink="">
      <xdr:nvSpPr>
        <xdr:cNvPr id="124" name="AutoShape 129"/>
        <xdr:cNvSpPr>
          <a:spLocks noChangeAspect="1" noChangeArrowheads="1"/>
        </xdr:cNvSpPr>
      </xdr:nvSpPr>
      <xdr:spPr bwMode="auto">
        <a:xfrm>
          <a:off x="4800600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38100</xdr:colOff>
      <xdr:row>14</xdr:row>
      <xdr:rowOff>0</xdr:rowOff>
    </xdr:from>
    <xdr:to>
      <xdr:col>6</xdr:col>
      <xdr:colOff>238125</xdr:colOff>
      <xdr:row>14</xdr:row>
      <xdr:rowOff>0</xdr:rowOff>
    </xdr:to>
    <xdr:sp macro="" textlink="">
      <xdr:nvSpPr>
        <xdr:cNvPr id="125" name="AutoShape 130"/>
        <xdr:cNvSpPr>
          <a:spLocks noChangeAspect="1" noChangeArrowheads="1"/>
        </xdr:cNvSpPr>
      </xdr:nvSpPr>
      <xdr:spPr bwMode="auto">
        <a:xfrm>
          <a:off x="5019675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38100</xdr:colOff>
      <xdr:row>14</xdr:row>
      <xdr:rowOff>0</xdr:rowOff>
    </xdr:from>
    <xdr:to>
      <xdr:col>5</xdr:col>
      <xdr:colOff>238125</xdr:colOff>
      <xdr:row>14</xdr:row>
      <xdr:rowOff>0</xdr:rowOff>
    </xdr:to>
    <xdr:sp macro="" textlink="">
      <xdr:nvSpPr>
        <xdr:cNvPr id="126" name="AutoShape 131"/>
        <xdr:cNvSpPr>
          <a:spLocks noChangeAspect="1" noChangeArrowheads="1"/>
        </xdr:cNvSpPr>
      </xdr:nvSpPr>
      <xdr:spPr bwMode="auto">
        <a:xfrm>
          <a:off x="4800600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38100</xdr:colOff>
      <xdr:row>14</xdr:row>
      <xdr:rowOff>0</xdr:rowOff>
    </xdr:from>
    <xdr:to>
      <xdr:col>6</xdr:col>
      <xdr:colOff>238125</xdr:colOff>
      <xdr:row>14</xdr:row>
      <xdr:rowOff>0</xdr:rowOff>
    </xdr:to>
    <xdr:sp macro="" textlink="">
      <xdr:nvSpPr>
        <xdr:cNvPr id="127" name="AutoShape 132"/>
        <xdr:cNvSpPr>
          <a:spLocks noChangeAspect="1" noChangeArrowheads="1"/>
        </xdr:cNvSpPr>
      </xdr:nvSpPr>
      <xdr:spPr bwMode="auto">
        <a:xfrm>
          <a:off x="5019675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38100</xdr:colOff>
      <xdr:row>14</xdr:row>
      <xdr:rowOff>0</xdr:rowOff>
    </xdr:from>
    <xdr:to>
      <xdr:col>5</xdr:col>
      <xdr:colOff>238125</xdr:colOff>
      <xdr:row>14</xdr:row>
      <xdr:rowOff>0</xdr:rowOff>
    </xdr:to>
    <xdr:sp macro="" textlink="">
      <xdr:nvSpPr>
        <xdr:cNvPr id="128" name="AutoShape 133"/>
        <xdr:cNvSpPr>
          <a:spLocks noChangeAspect="1" noChangeArrowheads="1"/>
        </xdr:cNvSpPr>
      </xdr:nvSpPr>
      <xdr:spPr bwMode="auto">
        <a:xfrm>
          <a:off x="4800600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38100</xdr:colOff>
      <xdr:row>14</xdr:row>
      <xdr:rowOff>0</xdr:rowOff>
    </xdr:from>
    <xdr:to>
      <xdr:col>6</xdr:col>
      <xdr:colOff>238125</xdr:colOff>
      <xdr:row>14</xdr:row>
      <xdr:rowOff>0</xdr:rowOff>
    </xdr:to>
    <xdr:sp macro="" textlink="">
      <xdr:nvSpPr>
        <xdr:cNvPr id="129" name="AutoShape 134"/>
        <xdr:cNvSpPr>
          <a:spLocks noChangeAspect="1" noChangeArrowheads="1"/>
        </xdr:cNvSpPr>
      </xdr:nvSpPr>
      <xdr:spPr bwMode="auto">
        <a:xfrm>
          <a:off x="5019675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38100</xdr:colOff>
      <xdr:row>14</xdr:row>
      <xdr:rowOff>0</xdr:rowOff>
    </xdr:from>
    <xdr:to>
      <xdr:col>5</xdr:col>
      <xdr:colOff>238125</xdr:colOff>
      <xdr:row>14</xdr:row>
      <xdr:rowOff>0</xdr:rowOff>
    </xdr:to>
    <xdr:sp macro="" textlink="">
      <xdr:nvSpPr>
        <xdr:cNvPr id="130" name="AutoShape 135"/>
        <xdr:cNvSpPr>
          <a:spLocks noChangeAspect="1" noChangeArrowheads="1"/>
        </xdr:cNvSpPr>
      </xdr:nvSpPr>
      <xdr:spPr bwMode="auto">
        <a:xfrm>
          <a:off x="4800600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38100</xdr:colOff>
      <xdr:row>14</xdr:row>
      <xdr:rowOff>0</xdr:rowOff>
    </xdr:from>
    <xdr:to>
      <xdr:col>6</xdr:col>
      <xdr:colOff>238125</xdr:colOff>
      <xdr:row>14</xdr:row>
      <xdr:rowOff>0</xdr:rowOff>
    </xdr:to>
    <xdr:sp macro="" textlink="">
      <xdr:nvSpPr>
        <xdr:cNvPr id="131" name="AutoShape 136"/>
        <xdr:cNvSpPr>
          <a:spLocks noChangeAspect="1" noChangeArrowheads="1"/>
        </xdr:cNvSpPr>
      </xdr:nvSpPr>
      <xdr:spPr bwMode="auto">
        <a:xfrm>
          <a:off x="5019675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38100</xdr:colOff>
      <xdr:row>14</xdr:row>
      <xdr:rowOff>0</xdr:rowOff>
    </xdr:from>
    <xdr:to>
      <xdr:col>5</xdr:col>
      <xdr:colOff>238125</xdr:colOff>
      <xdr:row>14</xdr:row>
      <xdr:rowOff>0</xdr:rowOff>
    </xdr:to>
    <xdr:sp macro="" textlink="">
      <xdr:nvSpPr>
        <xdr:cNvPr id="132" name="AutoShape 137"/>
        <xdr:cNvSpPr>
          <a:spLocks noChangeAspect="1" noChangeArrowheads="1"/>
        </xdr:cNvSpPr>
      </xdr:nvSpPr>
      <xdr:spPr bwMode="auto">
        <a:xfrm>
          <a:off x="4800600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38100</xdr:colOff>
      <xdr:row>14</xdr:row>
      <xdr:rowOff>0</xdr:rowOff>
    </xdr:from>
    <xdr:to>
      <xdr:col>6</xdr:col>
      <xdr:colOff>238125</xdr:colOff>
      <xdr:row>14</xdr:row>
      <xdr:rowOff>0</xdr:rowOff>
    </xdr:to>
    <xdr:sp macro="" textlink="">
      <xdr:nvSpPr>
        <xdr:cNvPr id="133" name="AutoShape 138"/>
        <xdr:cNvSpPr>
          <a:spLocks noChangeAspect="1" noChangeArrowheads="1"/>
        </xdr:cNvSpPr>
      </xdr:nvSpPr>
      <xdr:spPr bwMode="auto">
        <a:xfrm>
          <a:off x="5019675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38100</xdr:colOff>
      <xdr:row>14</xdr:row>
      <xdr:rowOff>0</xdr:rowOff>
    </xdr:from>
    <xdr:to>
      <xdr:col>5</xdr:col>
      <xdr:colOff>238125</xdr:colOff>
      <xdr:row>14</xdr:row>
      <xdr:rowOff>0</xdr:rowOff>
    </xdr:to>
    <xdr:sp macro="" textlink="">
      <xdr:nvSpPr>
        <xdr:cNvPr id="134" name="AutoShape 139"/>
        <xdr:cNvSpPr>
          <a:spLocks noChangeAspect="1" noChangeArrowheads="1"/>
        </xdr:cNvSpPr>
      </xdr:nvSpPr>
      <xdr:spPr bwMode="auto">
        <a:xfrm>
          <a:off x="4800600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38100</xdr:colOff>
      <xdr:row>14</xdr:row>
      <xdr:rowOff>0</xdr:rowOff>
    </xdr:from>
    <xdr:to>
      <xdr:col>6</xdr:col>
      <xdr:colOff>238125</xdr:colOff>
      <xdr:row>14</xdr:row>
      <xdr:rowOff>0</xdr:rowOff>
    </xdr:to>
    <xdr:sp macro="" textlink="">
      <xdr:nvSpPr>
        <xdr:cNvPr id="135" name="AutoShape 140"/>
        <xdr:cNvSpPr>
          <a:spLocks noChangeAspect="1" noChangeArrowheads="1"/>
        </xdr:cNvSpPr>
      </xdr:nvSpPr>
      <xdr:spPr bwMode="auto">
        <a:xfrm>
          <a:off x="5019675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38100</xdr:colOff>
      <xdr:row>14</xdr:row>
      <xdr:rowOff>0</xdr:rowOff>
    </xdr:from>
    <xdr:to>
      <xdr:col>8</xdr:col>
      <xdr:colOff>238125</xdr:colOff>
      <xdr:row>14</xdr:row>
      <xdr:rowOff>0</xdr:rowOff>
    </xdr:to>
    <xdr:sp macro="" textlink="">
      <xdr:nvSpPr>
        <xdr:cNvPr id="136" name="AutoShape 141"/>
        <xdr:cNvSpPr>
          <a:spLocks noChangeAspect="1" noChangeArrowheads="1"/>
        </xdr:cNvSpPr>
      </xdr:nvSpPr>
      <xdr:spPr bwMode="auto">
        <a:xfrm>
          <a:off x="5457825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38100</xdr:colOff>
      <xdr:row>14</xdr:row>
      <xdr:rowOff>0</xdr:rowOff>
    </xdr:from>
    <xdr:to>
      <xdr:col>8</xdr:col>
      <xdr:colOff>238125</xdr:colOff>
      <xdr:row>14</xdr:row>
      <xdr:rowOff>0</xdr:rowOff>
    </xdr:to>
    <xdr:sp macro="" textlink="">
      <xdr:nvSpPr>
        <xdr:cNvPr id="137" name="AutoShape 142"/>
        <xdr:cNvSpPr>
          <a:spLocks noChangeAspect="1" noChangeArrowheads="1"/>
        </xdr:cNvSpPr>
      </xdr:nvSpPr>
      <xdr:spPr bwMode="auto">
        <a:xfrm>
          <a:off x="5457825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38100</xdr:colOff>
      <xdr:row>14</xdr:row>
      <xdr:rowOff>0</xdr:rowOff>
    </xdr:from>
    <xdr:to>
      <xdr:col>8</xdr:col>
      <xdr:colOff>238125</xdr:colOff>
      <xdr:row>14</xdr:row>
      <xdr:rowOff>0</xdr:rowOff>
    </xdr:to>
    <xdr:sp macro="" textlink="">
      <xdr:nvSpPr>
        <xdr:cNvPr id="138" name="AutoShape 143"/>
        <xdr:cNvSpPr>
          <a:spLocks noChangeAspect="1" noChangeArrowheads="1"/>
        </xdr:cNvSpPr>
      </xdr:nvSpPr>
      <xdr:spPr bwMode="auto">
        <a:xfrm>
          <a:off x="5457825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38100</xdr:colOff>
      <xdr:row>14</xdr:row>
      <xdr:rowOff>0</xdr:rowOff>
    </xdr:from>
    <xdr:to>
      <xdr:col>8</xdr:col>
      <xdr:colOff>238125</xdr:colOff>
      <xdr:row>14</xdr:row>
      <xdr:rowOff>0</xdr:rowOff>
    </xdr:to>
    <xdr:sp macro="" textlink="">
      <xdr:nvSpPr>
        <xdr:cNvPr id="139" name="AutoShape 144"/>
        <xdr:cNvSpPr>
          <a:spLocks noChangeAspect="1" noChangeArrowheads="1"/>
        </xdr:cNvSpPr>
      </xdr:nvSpPr>
      <xdr:spPr bwMode="auto">
        <a:xfrm>
          <a:off x="5457825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26194</xdr:colOff>
      <xdr:row>8</xdr:row>
      <xdr:rowOff>47625</xdr:rowOff>
    </xdr:from>
    <xdr:to>
      <xdr:col>5</xdr:col>
      <xdr:colOff>207169</xdr:colOff>
      <xdr:row>9</xdr:row>
      <xdr:rowOff>0</xdr:rowOff>
    </xdr:to>
    <xdr:sp macro="" textlink="">
      <xdr:nvSpPr>
        <xdr:cNvPr id="140" name="AutoShape 145"/>
        <xdr:cNvSpPr>
          <a:spLocks noChangeAspect="1" noChangeArrowheads="1"/>
        </xdr:cNvSpPr>
      </xdr:nvSpPr>
      <xdr:spPr bwMode="auto">
        <a:xfrm>
          <a:off x="4788694" y="1704975"/>
          <a:ext cx="180975" cy="123825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26194</xdr:colOff>
      <xdr:row>8</xdr:row>
      <xdr:rowOff>47625</xdr:rowOff>
    </xdr:from>
    <xdr:to>
      <xdr:col>6</xdr:col>
      <xdr:colOff>207169</xdr:colOff>
      <xdr:row>9</xdr:row>
      <xdr:rowOff>0</xdr:rowOff>
    </xdr:to>
    <xdr:sp macro="" textlink="">
      <xdr:nvSpPr>
        <xdr:cNvPr id="141" name="AutoShape 146"/>
        <xdr:cNvSpPr>
          <a:spLocks noChangeAspect="1" noChangeArrowheads="1"/>
        </xdr:cNvSpPr>
      </xdr:nvSpPr>
      <xdr:spPr bwMode="auto">
        <a:xfrm>
          <a:off x="5007769" y="1704975"/>
          <a:ext cx="180975" cy="123825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26194</xdr:colOff>
      <xdr:row>8</xdr:row>
      <xdr:rowOff>47625</xdr:rowOff>
    </xdr:from>
    <xdr:to>
      <xdr:col>8</xdr:col>
      <xdr:colOff>207169</xdr:colOff>
      <xdr:row>9</xdr:row>
      <xdr:rowOff>0</xdr:rowOff>
    </xdr:to>
    <xdr:sp macro="" textlink="">
      <xdr:nvSpPr>
        <xdr:cNvPr id="142" name="AutoShape 147"/>
        <xdr:cNvSpPr>
          <a:spLocks noChangeAspect="1" noChangeArrowheads="1"/>
        </xdr:cNvSpPr>
      </xdr:nvSpPr>
      <xdr:spPr bwMode="auto">
        <a:xfrm>
          <a:off x="5445919" y="1704975"/>
          <a:ext cx="180975" cy="123825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26194</xdr:colOff>
      <xdr:row>9</xdr:row>
      <xdr:rowOff>47625</xdr:rowOff>
    </xdr:from>
    <xdr:to>
      <xdr:col>5</xdr:col>
      <xdr:colOff>207169</xdr:colOff>
      <xdr:row>10</xdr:row>
      <xdr:rowOff>0</xdr:rowOff>
    </xdr:to>
    <xdr:sp macro="" textlink="">
      <xdr:nvSpPr>
        <xdr:cNvPr id="143" name="AutoShape 148"/>
        <xdr:cNvSpPr>
          <a:spLocks noChangeAspect="1" noChangeArrowheads="1"/>
        </xdr:cNvSpPr>
      </xdr:nvSpPr>
      <xdr:spPr bwMode="auto">
        <a:xfrm>
          <a:off x="4788694" y="1876425"/>
          <a:ext cx="180975" cy="123825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26194</xdr:colOff>
      <xdr:row>9</xdr:row>
      <xdr:rowOff>47625</xdr:rowOff>
    </xdr:from>
    <xdr:to>
      <xdr:col>6</xdr:col>
      <xdr:colOff>207169</xdr:colOff>
      <xdr:row>10</xdr:row>
      <xdr:rowOff>0</xdr:rowOff>
    </xdr:to>
    <xdr:sp macro="" textlink="">
      <xdr:nvSpPr>
        <xdr:cNvPr id="144" name="AutoShape 149"/>
        <xdr:cNvSpPr>
          <a:spLocks noChangeAspect="1" noChangeArrowheads="1"/>
        </xdr:cNvSpPr>
      </xdr:nvSpPr>
      <xdr:spPr bwMode="auto">
        <a:xfrm>
          <a:off x="5007769" y="1876425"/>
          <a:ext cx="180975" cy="123825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26194</xdr:colOff>
      <xdr:row>9</xdr:row>
      <xdr:rowOff>47625</xdr:rowOff>
    </xdr:from>
    <xdr:to>
      <xdr:col>8</xdr:col>
      <xdr:colOff>207169</xdr:colOff>
      <xdr:row>10</xdr:row>
      <xdr:rowOff>0</xdr:rowOff>
    </xdr:to>
    <xdr:sp macro="" textlink="">
      <xdr:nvSpPr>
        <xdr:cNvPr id="145" name="AutoShape 150"/>
        <xdr:cNvSpPr>
          <a:spLocks noChangeAspect="1" noChangeArrowheads="1"/>
        </xdr:cNvSpPr>
      </xdr:nvSpPr>
      <xdr:spPr bwMode="auto">
        <a:xfrm>
          <a:off x="5445919" y="1876425"/>
          <a:ext cx="180975" cy="123825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26194</xdr:colOff>
      <xdr:row>10</xdr:row>
      <xdr:rowOff>47625</xdr:rowOff>
    </xdr:from>
    <xdr:to>
      <xdr:col>5</xdr:col>
      <xdr:colOff>207169</xdr:colOff>
      <xdr:row>11</xdr:row>
      <xdr:rowOff>0</xdr:rowOff>
    </xdr:to>
    <xdr:sp macro="" textlink="">
      <xdr:nvSpPr>
        <xdr:cNvPr id="146" name="AutoShape 151"/>
        <xdr:cNvSpPr>
          <a:spLocks noChangeAspect="1" noChangeArrowheads="1"/>
        </xdr:cNvSpPr>
      </xdr:nvSpPr>
      <xdr:spPr bwMode="auto">
        <a:xfrm>
          <a:off x="4788694" y="2047875"/>
          <a:ext cx="180975" cy="123825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26194</xdr:colOff>
      <xdr:row>10</xdr:row>
      <xdr:rowOff>47625</xdr:rowOff>
    </xdr:from>
    <xdr:to>
      <xdr:col>6</xdr:col>
      <xdr:colOff>207169</xdr:colOff>
      <xdr:row>11</xdr:row>
      <xdr:rowOff>0</xdr:rowOff>
    </xdr:to>
    <xdr:sp macro="" textlink="">
      <xdr:nvSpPr>
        <xdr:cNvPr id="147" name="AutoShape 152"/>
        <xdr:cNvSpPr>
          <a:spLocks noChangeAspect="1" noChangeArrowheads="1"/>
        </xdr:cNvSpPr>
      </xdr:nvSpPr>
      <xdr:spPr bwMode="auto">
        <a:xfrm>
          <a:off x="5007769" y="2047875"/>
          <a:ext cx="180975" cy="123825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26194</xdr:colOff>
      <xdr:row>10</xdr:row>
      <xdr:rowOff>47625</xdr:rowOff>
    </xdr:from>
    <xdr:to>
      <xdr:col>8</xdr:col>
      <xdr:colOff>207169</xdr:colOff>
      <xdr:row>11</xdr:row>
      <xdr:rowOff>0</xdr:rowOff>
    </xdr:to>
    <xdr:sp macro="" textlink="">
      <xdr:nvSpPr>
        <xdr:cNvPr id="148" name="AutoShape 153"/>
        <xdr:cNvSpPr>
          <a:spLocks noChangeAspect="1" noChangeArrowheads="1"/>
        </xdr:cNvSpPr>
      </xdr:nvSpPr>
      <xdr:spPr bwMode="auto">
        <a:xfrm>
          <a:off x="5445919" y="2047875"/>
          <a:ext cx="180975" cy="123825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26194</xdr:colOff>
      <xdr:row>11</xdr:row>
      <xdr:rowOff>47625</xdr:rowOff>
    </xdr:from>
    <xdr:to>
      <xdr:col>5</xdr:col>
      <xdr:colOff>207169</xdr:colOff>
      <xdr:row>12</xdr:row>
      <xdr:rowOff>0</xdr:rowOff>
    </xdr:to>
    <xdr:sp macro="" textlink="">
      <xdr:nvSpPr>
        <xdr:cNvPr id="149" name="AutoShape 154"/>
        <xdr:cNvSpPr>
          <a:spLocks noChangeAspect="1" noChangeArrowheads="1"/>
        </xdr:cNvSpPr>
      </xdr:nvSpPr>
      <xdr:spPr bwMode="auto">
        <a:xfrm>
          <a:off x="4788694" y="2219325"/>
          <a:ext cx="180975" cy="123825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26194</xdr:colOff>
      <xdr:row>11</xdr:row>
      <xdr:rowOff>47625</xdr:rowOff>
    </xdr:from>
    <xdr:to>
      <xdr:col>6</xdr:col>
      <xdr:colOff>207169</xdr:colOff>
      <xdr:row>12</xdr:row>
      <xdr:rowOff>0</xdr:rowOff>
    </xdr:to>
    <xdr:sp macro="" textlink="">
      <xdr:nvSpPr>
        <xdr:cNvPr id="150" name="AutoShape 155"/>
        <xdr:cNvSpPr>
          <a:spLocks noChangeAspect="1" noChangeArrowheads="1"/>
        </xdr:cNvSpPr>
      </xdr:nvSpPr>
      <xdr:spPr bwMode="auto">
        <a:xfrm>
          <a:off x="5007769" y="2219325"/>
          <a:ext cx="180975" cy="123825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26194</xdr:colOff>
      <xdr:row>11</xdr:row>
      <xdr:rowOff>47625</xdr:rowOff>
    </xdr:from>
    <xdr:to>
      <xdr:col>8</xdr:col>
      <xdr:colOff>207169</xdr:colOff>
      <xdr:row>12</xdr:row>
      <xdr:rowOff>0</xdr:rowOff>
    </xdr:to>
    <xdr:sp macro="" textlink="">
      <xdr:nvSpPr>
        <xdr:cNvPr id="151" name="AutoShape 156"/>
        <xdr:cNvSpPr>
          <a:spLocks noChangeAspect="1" noChangeArrowheads="1"/>
        </xdr:cNvSpPr>
      </xdr:nvSpPr>
      <xdr:spPr bwMode="auto">
        <a:xfrm>
          <a:off x="5445919" y="2219325"/>
          <a:ext cx="180975" cy="123825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44053</xdr:colOff>
      <xdr:row>6</xdr:row>
      <xdr:rowOff>36909</xdr:rowOff>
    </xdr:from>
    <xdr:to>
      <xdr:col>5</xdr:col>
      <xdr:colOff>188053</xdr:colOff>
      <xdr:row>6</xdr:row>
      <xdr:rowOff>144909</xdr:rowOff>
    </xdr:to>
    <xdr:sp macro="" textlink="">
      <xdr:nvSpPr>
        <xdr:cNvPr id="152" name="Rectangle 171"/>
        <xdr:cNvSpPr>
          <a:spLocks noChangeArrowheads="1"/>
        </xdr:cNvSpPr>
      </xdr:nvSpPr>
      <xdr:spPr bwMode="auto">
        <a:xfrm>
          <a:off x="4806553" y="1351359"/>
          <a:ext cx="144000" cy="108000"/>
        </a:xfrm>
        <a:prstGeom prst="rect">
          <a:avLst/>
        </a:prstGeom>
        <a:solidFill>
          <a:srgbClr val="99CC00"/>
        </a:solidFill>
        <a:ln w="9525">
          <a:solidFill>
            <a:srgbClr val="99CC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44053</xdr:colOff>
      <xdr:row>6</xdr:row>
      <xdr:rowOff>36909</xdr:rowOff>
    </xdr:from>
    <xdr:to>
      <xdr:col>6</xdr:col>
      <xdr:colOff>188053</xdr:colOff>
      <xdr:row>6</xdr:row>
      <xdr:rowOff>144909</xdr:rowOff>
    </xdr:to>
    <xdr:sp macro="" textlink="">
      <xdr:nvSpPr>
        <xdr:cNvPr id="153" name="Rectangle 172"/>
        <xdr:cNvSpPr>
          <a:spLocks noChangeArrowheads="1"/>
        </xdr:cNvSpPr>
      </xdr:nvSpPr>
      <xdr:spPr bwMode="auto">
        <a:xfrm>
          <a:off x="5025628" y="1351359"/>
          <a:ext cx="144000" cy="108000"/>
        </a:xfrm>
        <a:prstGeom prst="rect">
          <a:avLst/>
        </a:prstGeom>
        <a:solidFill>
          <a:srgbClr val="99CC00"/>
        </a:solidFill>
        <a:ln w="9525">
          <a:solidFill>
            <a:srgbClr val="99CC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44053</xdr:colOff>
      <xdr:row>6</xdr:row>
      <xdr:rowOff>36909</xdr:rowOff>
    </xdr:from>
    <xdr:to>
      <xdr:col>8</xdr:col>
      <xdr:colOff>188053</xdr:colOff>
      <xdr:row>6</xdr:row>
      <xdr:rowOff>144909</xdr:rowOff>
    </xdr:to>
    <xdr:sp macro="" textlink="">
      <xdr:nvSpPr>
        <xdr:cNvPr id="154" name="Rectangle 174"/>
        <xdr:cNvSpPr>
          <a:spLocks noChangeArrowheads="1"/>
        </xdr:cNvSpPr>
      </xdr:nvSpPr>
      <xdr:spPr bwMode="auto">
        <a:xfrm>
          <a:off x="5463778" y="1351359"/>
          <a:ext cx="144000" cy="108000"/>
        </a:xfrm>
        <a:prstGeom prst="rect">
          <a:avLst/>
        </a:prstGeom>
        <a:solidFill>
          <a:srgbClr val="99CC00"/>
        </a:solidFill>
        <a:ln w="9525">
          <a:solidFill>
            <a:srgbClr val="99CC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44053</xdr:colOff>
      <xdr:row>7</xdr:row>
      <xdr:rowOff>36909</xdr:rowOff>
    </xdr:from>
    <xdr:to>
      <xdr:col>5</xdr:col>
      <xdr:colOff>188053</xdr:colOff>
      <xdr:row>7</xdr:row>
      <xdr:rowOff>144909</xdr:rowOff>
    </xdr:to>
    <xdr:sp macro="" textlink="">
      <xdr:nvSpPr>
        <xdr:cNvPr id="155" name="Rectangle 181"/>
        <xdr:cNvSpPr>
          <a:spLocks noChangeArrowheads="1"/>
        </xdr:cNvSpPr>
      </xdr:nvSpPr>
      <xdr:spPr bwMode="auto">
        <a:xfrm>
          <a:off x="4806553" y="1522809"/>
          <a:ext cx="144000" cy="108000"/>
        </a:xfrm>
        <a:prstGeom prst="rect">
          <a:avLst/>
        </a:prstGeom>
        <a:solidFill>
          <a:srgbClr val="99CC00"/>
        </a:solidFill>
        <a:ln w="9525">
          <a:solidFill>
            <a:srgbClr val="99CC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44053</xdr:colOff>
      <xdr:row>7</xdr:row>
      <xdr:rowOff>36909</xdr:rowOff>
    </xdr:from>
    <xdr:to>
      <xdr:col>6</xdr:col>
      <xdr:colOff>188053</xdr:colOff>
      <xdr:row>7</xdr:row>
      <xdr:rowOff>144909</xdr:rowOff>
    </xdr:to>
    <xdr:sp macro="" textlink="">
      <xdr:nvSpPr>
        <xdr:cNvPr id="156" name="Rectangle 182"/>
        <xdr:cNvSpPr>
          <a:spLocks noChangeArrowheads="1"/>
        </xdr:cNvSpPr>
      </xdr:nvSpPr>
      <xdr:spPr bwMode="auto">
        <a:xfrm>
          <a:off x="5025628" y="1522809"/>
          <a:ext cx="144000" cy="108000"/>
        </a:xfrm>
        <a:prstGeom prst="rect">
          <a:avLst/>
        </a:prstGeom>
        <a:solidFill>
          <a:srgbClr val="99CC00"/>
        </a:solidFill>
        <a:ln w="9525">
          <a:solidFill>
            <a:srgbClr val="99CC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44053</xdr:colOff>
      <xdr:row>7</xdr:row>
      <xdr:rowOff>36909</xdr:rowOff>
    </xdr:from>
    <xdr:to>
      <xdr:col>8</xdr:col>
      <xdr:colOff>188053</xdr:colOff>
      <xdr:row>7</xdr:row>
      <xdr:rowOff>144909</xdr:rowOff>
    </xdr:to>
    <xdr:sp macro="" textlink="">
      <xdr:nvSpPr>
        <xdr:cNvPr id="157" name="Rectangle 184"/>
        <xdr:cNvSpPr>
          <a:spLocks noChangeArrowheads="1"/>
        </xdr:cNvSpPr>
      </xdr:nvSpPr>
      <xdr:spPr bwMode="auto">
        <a:xfrm>
          <a:off x="5463778" y="1522809"/>
          <a:ext cx="144000" cy="108000"/>
        </a:xfrm>
        <a:prstGeom prst="rect">
          <a:avLst/>
        </a:prstGeom>
        <a:solidFill>
          <a:srgbClr val="99CC00"/>
        </a:solidFill>
        <a:ln w="9525">
          <a:solidFill>
            <a:srgbClr val="99CC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44053</xdr:colOff>
      <xdr:row>12</xdr:row>
      <xdr:rowOff>36909</xdr:rowOff>
    </xdr:from>
    <xdr:to>
      <xdr:col>5</xdr:col>
      <xdr:colOff>188053</xdr:colOff>
      <xdr:row>12</xdr:row>
      <xdr:rowOff>144909</xdr:rowOff>
    </xdr:to>
    <xdr:sp macro="" textlink="">
      <xdr:nvSpPr>
        <xdr:cNvPr id="158" name="Rectangle 191"/>
        <xdr:cNvSpPr>
          <a:spLocks noChangeArrowheads="1"/>
        </xdr:cNvSpPr>
      </xdr:nvSpPr>
      <xdr:spPr bwMode="auto">
        <a:xfrm>
          <a:off x="4806553" y="2380059"/>
          <a:ext cx="144000" cy="108000"/>
        </a:xfrm>
        <a:prstGeom prst="rect">
          <a:avLst/>
        </a:prstGeom>
        <a:solidFill>
          <a:srgbClr val="99CC00"/>
        </a:solidFill>
        <a:ln w="9525">
          <a:solidFill>
            <a:srgbClr val="99CC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44053</xdr:colOff>
      <xdr:row>12</xdr:row>
      <xdr:rowOff>36909</xdr:rowOff>
    </xdr:from>
    <xdr:to>
      <xdr:col>6</xdr:col>
      <xdr:colOff>188053</xdr:colOff>
      <xdr:row>12</xdr:row>
      <xdr:rowOff>144909</xdr:rowOff>
    </xdr:to>
    <xdr:sp macro="" textlink="">
      <xdr:nvSpPr>
        <xdr:cNvPr id="159" name="Rectangle 192"/>
        <xdr:cNvSpPr>
          <a:spLocks noChangeArrowheads="1"/>
        </xdr:cNvSpPr>
      </xdr:nvSpPr>
      <xdr:spPr bwMode="auto">
        <a:xfrm>
          <a:off x="5025628" y="2380059"/>
          <a:ext cx="144000" cy="108000"/>
        </a:xfrm>
        <a:prstGeom prst="rect">
          <a:avLst/>
        </a:prstGeom>
        <a:solidFill>
          <a:srgbClr val="99CC00"/>
        </a:solidFill>
        <a:ln w="9525">
          <a:solidFill>
            <a:srgbClr val="99CC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44053</xdr:colOff>
      <xdr:row>12</xdr:row>
      <xdr:rowOff>36909</xdr:rowOff>
    </xdr:from>
    <xdr:to>
      <xdr:col>8</xdr:col>
      <xdr:colOff>188053</xdr:colOff>
      <xdr:row>12</xdr:row>
      <xdr:rowOff>144909</xdr:rowOff>
    </xdr:to>
    <xdr:sp macro="" textlink="">
      <xdr:nvSpPr>
        <xdr:cNvPr id="160" name="Rectangle 194"/>
        <xdr:cNvSpPr>
          <a:spLocks noChangeArrowheads="1"/>
        </xdr:cNvSpPr>
      </xdr:nvSpPr>
      <xdr:spPr bwMode="auto">
        <a:xfrm>
          <a:off x="5463778" y="2380059"/>
          <a:ext cx="144000" cy="108000"/>
        </a:xfrm>
        <a:prstGeom prst="rect">
          <a:avLst/>
        </a:prstGeom>
        <a:solidFill>
          <a:srgbClr val="99CC00"/>
        </a:solidFill>
        <a:ln w="9525">
          <a:solidFill>
            <a:srgbClr val="99CC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44053</xdr:colOff>
      <xdr:row>13</xdr:row>
      <xdr:rowOff>36909</xdr:rowOff>
    </xdr:from>
    <xdr:to>
      <xdr:col>5</xdr:col>
      <xdr:colOff>188053</xdr:colOff>
      <xdr:row>13</xdr:row>
      <xdr:rowOff>144909</xdr:rowOff>
    </xdr:to>
    <xdr:sp macro="" textlink="">
      <xdr:nvSpPr>
        <xdr:cNvPr id="161" name="Rectangle 201"/>
        <xdr:cNvSpPr>
          <a:spLocks noChangeArrowheads="1"/>
        </xdr:cNvSpPr>
      </xdr:nvSpPr>
      <xdr:spPr bwMode="auto">
        <a:xfrm>
          <a:off x="4806553" y="2551509"/>
          <a:ext cx="144000" cy="108000"/>
        </a:xfrm>
        <a:prstGeom prst="rect">
          <a:avLst/>
        </a:prstGeom>
        <a:solidFill>
          <a:srgbClr val="99CC00"/>
        </a:solidFill>
        <a:ln w="9525">
          <a:solidFill>
            <a:srgbClr val="99CC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44053</xdr:colOff>
      <xdr:row>13</xdr:row>
      <xdr:rowOff>36909</xdr:rowOff>
    </xdr:from>
    <xdr:to>
      <xdr:col>6</xdr:col>
      <xdr:colOff>188053</xdr:colOff>
      <xdr:row>13</xdr:row>
      <xdr:rowOff>144909</xdr:rowOff>
    </xdr:to>
    <xdr:sp macro="" textlink="">
      <xdr:nvSpPr>
        <xdr:cNvPr id="162" name="Rectangle 202"/>
        <xdr:cNvSpPr>
          <a:spLocks noChangeArrowheads="1"/>
        </xdr:cNvSpPr>
      </xdr:nvSpPr>
      <xdr:spPr bwMode="auto">
        <a:xfrm>
          <a:off x="5025628" y="2551509"/>
          <a:ext cx="144000" cy="108000"/>
        </a:xfrm>
        <a:prstGeom prst="rect">
          <a:avLst/>
        </a:prstGeom>
        <a:solidFill>
          <a:srgbClr val="99CC00"/>
        </a:solidFill>
        <a:ln w="9525">
          <a:solidFill>
            <a:srgbClr val="99CC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44053</xdr:colOff>
      <xdr:row>13</xdr:row>
      <xdr:rowOff>36909</xdr:rowOff>
    </xdr:from>
    <xdr:to>
      <xdr:col>8</xdr:col>
      <xdr:colOff>188053</xdr:colOff>
      <xdr:row>13</xdr:row>
      <xdr:rowOff>144909</xdr:rowOff>
    </xdr:to>
    <xdr:sp macro="" textlink="">
      <xdr:nvSpPr>
        <xdr:cNvPr id="163" name="Rectangle 204"/>
        <xdr:cNvSpPr>
          <a:spLocks noChangeArrowheads="1"/>
        </xdr:cNvSpPr>
      </xdr:nvSpPr>
      <xdr:spPr bwMode="auto">
        <a:xfrm>
          <a:off x="5463778" y="2551509"/>
          <a:ext cx="144000" cy="108000"/>
        </a:xfrm>
        <a:prstGeom prst="rect">
          <a:avLst/>
        </a:prstGeom>
        <a:solidFill>
          <a:srgbClr val="99CC00"/>
        </a:solidFill>
        <a:ln w="9525">
          <a:solidFill>
            <a:srgbClr val="99CC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44053</xdr:colOff>
      <xdr:row>14</xdr:row>
      <xdr:rowOff>36909</xdr:rowOff>
    </xdr:from>
    <xdr:to>
      <xdr:col>5</xdr:col>
      <xdr:colOff>188053</xdr:colOff>
      <xdr:row>14</xdr:row>
      <xdr:rowOff>144909</xdr:rowOff>
    </xdr:to>
    <xdr:sp macro="" textlink="">
      <xdr:nvSpPr>
        <xdr:cNvPr id="164" name="Rectangle 211"/>
        <xdr:cNvSpPr>
          <a:spLocks noChangeArrowheads="1"/>
        </xdr:cNvSpPr>
      </xdr:nvSpPr>
      <xdr:spPr bwMode="auto">
        <a:xfrm>
          <a:off x="4806553" y="2722959"/>
          <a:ext cx="144000" cy="108000"/>
        </a:xfrm>
        <a:prstGeom prst="rect">
          <a:avLst/>
        </a:prstGeom>
        <a:solidFill>
          <a:srgbClr val="99CC00"/>
        </a:solidFill>
        <a:ln w="9525">
          <a:solidFill>
            <a:srgbClr val="99CC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44053</xdr:colOff>
      <xdr:row>14</xdr:row>
      <xdr:rowOff>36909</xdr:rowOff>
    </xdr:from>
    <xdr:to>
      <xdr:col>6</xdr:col>
      <xdr:colOff>188053</xdr:colOff>
      <xdr:row>14</xdr:row>
      <xdr:rowOff>144909</xdr:rowOff>
    </xdr:to>
    <xdr:sp macro="" textlink="">
      <xdr:nvSpPr>
        <xdr:cNvPr id="165" name="Rectangle 212"/>
        <xdr:cNvSpPr>
          <a:spLocks noChangeArrowheads="1"/>
        </xdr:cNvSpPr>
      </xdr:nvSpPr>
      <xdr:spPr bwMode="auto">
        <a:xfrm>
          <a:off x="5025628" y="2722959"/>
          <a:ext cx="144000" cy="108000"/>
        </a:xfrm>
        <a:prstGeom prst="rect">
          <a:avLst/>
        </a:prstGeom>
        <a:solidFill>
          <a:srgbClr val="99CC00"/>
        </a:solidFill>
        <a:ln w="9525">
          <a:solidFill>
            <a:srgbClr val="99CC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44053</xdr:colOff>
      <xdr:row>14</xdr:row>
      <xdr:rowOff>36909</xdr:rowOff>
    </xdr:from>
    <xdr:to>
      <xdr:col>8</xdr:col>
      <xdr:colOff>188053</xdr:colOff>
      <xdr:row>14</xdr:row>
      <xdr:rowOff>144909</xdr:rowOff>
    </xdr:to>
    <xdr:sp macro="" textlink="">
      <xdr:nvSpPr>
        <xdr:cNvPr id="166" name="Rectangle 214"/>
        <xdr:cNvSpPr>
          <a:spLocks noChangeArrowheads="1"/>
        </xdr:cNvSpPr>
      </xdr:nvSpPr>
      <xdr:spPr bwMode="auto">
        <a:xfrm>
          <a:off x="5463778" y="2722959"/>
          <a:ext cx="144000" cy="108000"/>
        </a:xfrm>
        <a:prstGeom prst="rect">
          <a:avLst/>
        </a:prstGeom>
        <a:solidFill>
          <a:srgbClr val="99CC00"/>
        </a:solidFill>
        <a:ln w="9525">
          <a:solidFill>
            <a:srgbClr val="99CC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44053</xdr:colOff>
      <xdr:row>15</xdr:row>
      <xdr:rowOff>36909</xdr:rowOff>
    </xdr:from>
    <xdr:to>
      <xdr:col>5</xdr:col>
      <xdr:colOff>188053</xdr:colOff>
      <xdr:row>15</xdr:row>
      <xdr:rowOff>144909</xdr:rowOff>
    </xdr:to>
    <xdr:sp macro="" textlink="">
      <xdr:nvSpPr>
        <xdr:cNvPr id="167" name="Rectangle 221"/>
        <xdr:cNvSpPr>
          <a:spLocks noChangeArrowheads="1"/>
        </xdr:cNvSpPr>
      </xdr:nvSpPr>
      <xdr:spPr bwMode="auto">
        <a:xfrm>
          <a:off x="4806553" y="2894409"/>
          <a:ext cx="144000" cy="108000"/>
        </a:xfrm>
        <a:prstGeom prst="rect">
          <a:avLst/>
        </a:prstGeom>
        <a:solidFill>
          <a:srgbClr val="99CC00"/>
        </a:solidFill>
        <a:ln w="9525">
          <a:solidFill>
            <a:srgbClr val="99CC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44053</xdr:colOff>
      <xdr:row>15</xdr:row>
      <xdr:rowOff>36909</xdr:rowOff>
    </xdr:from>
    <xdr:to>
      <xdr:col>6</xdr:col>
      <xdr:colOff>188053</xdr:colOff>
      <xdr:row>15</xdr:row>
      <xdr:rowOff>144909</xdr:rowOff>
    </xdr:to>
    <xdr:sp macro="" textlink="">
      <xdr:nvSpPr>
        <xdr:cNvPr id="168" name="Rectangle 222"/>
        <xdr:cNvSpPr>
          <a:spLocks noChangeArrowheads="1"/>
        </xdr:cNvSpPr>
      </xdr:nvSpPr>
      <xdr:spPr bwMode="auto">
        <a:xfrm>
          <a:off x="5025628" y="2894409"/>
          <a:ext cx="144000" cy="108000"/>
        </a:xfrm>
        <a:prstGeom prst="rect">
          <a:avLst/>
        </a:prstGeom>
        <a:solidFill>
          <a:srgbClr val="99CC00"/>
        </a:solidFill>
        <a:ln w="9525">
          <a:solidFill>
            <a:srgbClr val="99CC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44053</xdr:colOff>
      <xdr:row>15</xdr:row>
      <xdr:rowOff>36909</xdr:rowOff>
    </xdr:from>
    <xdr:to>
      <xdr:col>8</xdr:col>
      <xdr:colOff>188053</xdr:colOff>
      <xdr:row>15</xdr:row>
      <xdr:rowOff>144909</xdr:rowOff>
    </xdr:to>
    <xdr:sp macro="" textlink="">
      <xdr:nvSpPr>
        <xdr:cNvPr id="169" name="Rectangle 224"/>
        <xdr:cNvSpPr>
          <a:spLocks noChangeArrowheads="1"/>
        </xdr:cNvSpPr>
      </xdr:nvSpPr>
      <xdr:spPr bwMode="auto">
        <a:xfrm>
          <a:off x="5463778" y="2894409"/>
          <a:ext cx="144000" cy="108000"/>
        </a:xfrm>
        <a:prstGeom prst="rect">
          <a:avLst/>
        </a:prstGeom>
        <a:solidFill>
          <a:srgbClr val="99CC00"/>
        </a:solidFill>
        <a:ln w="9525">
          <a:solidFill>
            <a:srgbClr val="99CC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38100</xdr:colOff>
      <xdr:row>8</xdr:row>
      <xdr:rowOff>0</xdr:rowOff>
    </xdr:from>
    <xdr:to>
      <xdr:col>20</xdr:col>
      <xdr:colOff>238125</xdr:colOff>
      <xdr:row>8</xdr:row>
      <xdr:rowOff>0</xdr:rowOff>
    </xdr:to>
    <xdr:sp macro="" textlink="">
      <xdr:nvSpPr>
        <xdr:cNvPr id="170" name="AutoShape 246"/>
        <xdr:cNvSpPr>
          <a:spLocks noChangeAspect="1" noChangeArrowheads="1"/>
        </xdr:cNvSpPr>
      </xdr:nvSpPr>
      <xdr:spPr bwMode="auto">
        <a:xfrm>
          <a:off x="13944600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21</xdr:col>
      <xdr:colOff>38100</xdr:colOff>
      <xdr:row>8</xdr:row>
      <xdr:rowOff>0</xdr:rowOff>
    </xdr:from>
    <xdr:to>
      <xdr:col>21</xdr:col>
      <xdr:colOff>238125</xdr:colOff>
      <xdr:row>8</xdr:row>
      <xdr:rowOff>0</xdr:rowOff>
    </xdr:to>
    <xdr:sp macro="" textlink="">
      <xdr:nvSpPr>
        <xdr:cNvPr id="171" name="AutoShape 247"/>
        <xdr:cNvSpPr>
          <a:spLocks noChangeAspect="1" noChangeArrowheads="1"/>
        </xdr:cNvSpPr>
      </xdr:nvSpPr>
      <xdr:spPr bwMode="auto">
        <a:xfrm>
          <a:off x="14163675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23</xdr:col>
      <xdr:colOff>38100</xdr:colOff>
      <xdr:row>8</xdr:row>
      <xdr:rowOff>0</xdr:rowOff>
    </xdr:from>
    <xdr:to>
      <xdr:col>23</xdr:col>
      <xdr:colOff>238125</xdr:colOff>
      <xdr:row>8</xdr:row>
      <xdr:rowOff>0</xdr:rowOff>
    </xdr:to>
    <xdr:sp macro="" textlink="">
      <xdr:nvSpPr>
        <xdr:cNvPr id="172" name="AutoShape 248"/>
        <xdr:cNvSpPr>
          <a:spLocks noChangeAspect="1" noChangeArrowheads="1"/>
        </xdr:cNvSpPr>
      </xdr:nvSpPr>
      <xdr:spPr bwMode="auto">
        <a:xfrm>
          <a:off x="14601825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23</xdr:col>
      <xdr:colOff>38100</xdr:colOff>
      <xdr:row>8</xdr:row>
      <xdr:rowOff>0</xdr:rowOff>
    </xdr:from>
    <xdr:to>
      <xdr:col>23</xdr:col>
      <xdr:colOff>238125</xdr:colOff>
      <xdr:row>8</xdr:row>
      <xdr:rowOff>0</xdr:rowOff>
    </xdr:to>
    <xdr:sp macro="" textlink="">
      <xdr:nvSpPr>
        <xdr:cNvPr id="173" name="AutoShape 249"/>
        <xdr:cNvSpPr>
          <a:spLocks noChangeAspect="1" noChangeArrowheads="1"/>
        </xdr:cNvSpPr>
      </xdr:nvSpPr>
      <xdr:spPr bwMode="auto">
        <a:xfrm>
          <a:off x="14601825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20</xdr:col>
      <xdr:colOff>38100</xdr:colOff>
      <xdr:row>8</xdr:row>
      <xdr:rowOff>0</xdr:rowOff>
    </xdr:from>
    <xdr:to>
      <xdr:col>20</xdr:col>
      <xdr:colOff>238125</xdr:colOff>
      <xdr:row>8</xdr:row>
      <xdr:rowOff>0</xdr:rowOff>
    </xdr:to>
    <xdr:sp macro="" textlink="">
      <xdr:nvSpPr>
        <xdr:cNvPr id="174" name="AutoShape 250"/>
        <xdr:cNvSpPr>
          <a:spLocks noChangeAspect="1" noChangeArrowheads="1"/>
        </xdr:cNvSpPr>
      </xdr:nvSpPr>
      <xdr:spPr bwMode="auto">
        <a:xfrm>
          <a:off x="13944600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21</xdr:col>
      <xdr:colOff>38100</xdr:colOff>
      <xdr:row>8</xdr:row>
      <xdr:rowOff>0</xdr:rowOff>
    </xdr:from>
    <xdr:to>
      <xdr:col>21</xdr:col>
      <xdr:colOff>238125</xdr:colOff>
      <xdr:row>8</xdr:row>
      <xdr:rowOff>0</xdr:rowOff>
    </xdr:to>
    <xdr:sp macro="" textlink="">
      <xdr:nvSpPr>
        <xdr:cNvPr id="175" name="AutoShape 251"/>
        <xdr:cNvSpPr>
          <a:spLocks noChangeAspect="1" noChangeArrowheads="1"/>
        </xdr:cNvSpPr>
      </xdr:nvSpPr>
      <xdr:spPr bwMode="auto">
        <a:xfrm>
          <a:off x="14163675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20</xdr:col>
      <xdr:colOff>38100</xdr:colOff>
      <xdr:row>8</xdr:row>
      <xdr:rowOff>0</xdr:rowOff>
    </xdr:from>
    <xdr:to>
      <xdr:col>20</xdr:col>
      <xdr:colOff>238125</xdr:colOff>
      <xdr:row>8</xdr:row>
      <xdr:rowOff>0</xdr:rowOff>
    </xdr:to>
    <xdr:sp macro="" textlink="">
      <xdr:nvSpPr>
        <xdr:cNvPr id="176" name="AutoShape 252"/>
        <xdr:cNvSpPr>
          <a:spLocks noChangeAspect="1" noChangeArrowheads="1"/>
        </xdr:cNvSpPr>
      </xdr:nvSpPr>
      <xdr:spPr bwMode="auto">
        <a:xfrm>
          <a:off x="13944600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21</xdr:col>
      <xdr:colOff>38100</xdr:colOff>
      <xdr:row>8</xdr:row>
      <xdr:rowOff>0</xdr:rowOff>
    </xdr:from>
    <xdr:to>
      <xdr:col>21</xdr:col>
      <xdr:colOff>238125</xdr:colOff>
      <xdr:row>8</xdr:row>
      <xdr:rowOff>0</xdr:rowOff>
    </xdr:to>
    <xdr:sp macro="" textlink="">
      <xdr:nvSpPr>
        <xdr:cNvPr id="177" name="AutoShape 253"/>
        <xdr:cNvSpPr>
          <a:spLocks noChangeAspect="1" noChangeArrowheads="1"/>
        </xdr:cNvSpPr>
      </xdr:nvSpPr>
      <xdr:spPr bwMode="auto">
        <a:xfrm>
          <a:off x="14163675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20</xdr:col>
      <xdr:colOff>38100</xdr:colOff>
      <xdr:row>8</xdr:row>
      <xdr:rowOff>0</xdr:rowOff>
    </xdr:from>
    <xdr:to>
      <xdr:col>20</xdr:col>
      <xdr:colOff>238125</xdr:colOff>
      <xdr:row>8</xdr:row>
      <xdr:rowOff>0</xdr:rowOff>
    </xdr:to>
    <xdr:sp macro="" textlink="">
      <xdr:nvSpPr>
        <xdr:cNvPr id="178" name="AutoShape 254"/>
        <xdr:cNvSpPr>
          <a:spLocks noChangeAspect="1" noChangeArrowheads="1"/>
        </xdr:cNvSpPr>
      </xdr:nvSpPr>
      <xdr:spPr bwMode="auto">
        <a:xfrm>
          <a:off x="13944600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21</xdr:col>
      <xdr:colOff>38100</xdr:colOff>
      <xdr:row>8</xdr:row>
      <xdr:rowOff>0</xdr:rowOff>
    </xdr:from>
    <xdr:to>
      <xdr:col>21</xdr:col>
      <xdr:colOff>238125</xdr:colOff>
      <xdr:row>8</xdr:row>
      <xdr:rowOff>0</xdr:rowOff>
    </xdr:to>
    <xdr:sp macro="" textlink="">
      <xdr:nvSpPr>
        <xdr:cNvPr id="179" name="AutoShape 255"/>
        <xdr:cNvSpPr>
          <a:spLocks noChangeAspect="1" noChangeArrowheads="1"/>
        </xdr:cNvSpPr>
      </xdr:nvSpPr>
      <xdr:spPr bwMode="auto">
        <a:xfrm>
          <a:off x="14163675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20</xdr:col>
      <xdr:colOff>38100</xdr:colOff>
      <xdr:row>8</xdr:row>
      <xdr:rowOff>0</xdr:rowOff>
    </xdr:from>
    <xdr:to>
      <xdr:col>20</xdr:col>
      <xdr:colOff>238125</xdr:colOff>
      <xdr:row>8</xdr:row>
      <xdr:rowOff>0</xdr:rowOff>
    </xdr:to>
    <xdr:sp macro="" textlink="">
      <xdr:nvSpPr>
        <xdr:cNvPr id="180" name="AutoShape 256"/>
        <xdr:cNvSpPr>
          <a:spLocks noChangeAspect="1" noChangeArrowheads="1"/>
        </xdr:cNvSpPr>
      </xdr:nvSpPr>
      <xdr:spPr bwMode="auto">
        <a:xfrm>
          <a:off x="13944600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21</xdr:col>
      <xdr:colOff>38100</xdr:colOff>
      <xdr:row>8</xdr:row>
      <xdr:rowOff>0</xdr:rowOff>
    </xdr:from>
    <xdr:to>
      <xdr:col>21</xdr:col>
      <xdr:colOff>238125</xdr:colOff>
      <xdr:row>8</xdr:row>
      <xdr:rowOff>0</xdr:rowOff>
    </xdr:to>
    <xdr:sp macro="" textlink="">
      <xdr:nvSpPr>
        <xdr:cNvPr id="181" name="AutoShape 257"/>
        <xdr:cNvSpPr>
          <a:spLocks noChangeAspect="1" noChangeArrowheads="1"/>
        </xdr:cNvSpPr>
      </xdr:nvSpPr>
      <xdr:spPr bwMode="auto">
        <a:xfrm>
          <a:off x="14163675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20</xdr:col>
      <xdr:colOff>38100</xdr:colOff>
      <xdr:row>8</xdr:row>
      <xdr:rowOff>0</xdr:rowOff>
    </xdr:from>
    <xdr:to>
      <xdr:col>20</xdr:col>
      <xdr:colOff>238125</xdr:colOff>
      <xdr:row>8</xdr:row>
      <xdr:rowOff>0</xdr:rowOff>
    </xdr:to>
    <xdr:sp macro="" textlink="">
      <xdr:nvSpPr>
        <xdr:cNvPr id="182" name="AutoShape 258"/>
        <xdr:cNvSpPr>
          <a:spLocks noChangeAspect="1" noChangeArrowheads="1"/>
        </xdr:cNvSpPr>
      </xdr:nvSpPr>
      <xdr:spPr bwMode="auto">
        <a:xfrm>
          <a:off x="13944600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21</xdr:col>
      <xdr:colOff>38100</xdr:colOff>
      <xdr:row>8</xdr:row>
      <xdr:rowOff>0</xdr:rowOff>
    </xdr:from>
    <xdr:to>
      <xdr:col>21</xdr:col>
      <xdr:colOff>238125</xdr:colOff>
      <xdr:row>8</xdr:row>
      <xdr:rowOff>0</xdr:rowOff>
    </xdr:to>
    <xdr:sp macro="" textlink="">
      <xdr:nvSpPr>
        <xdr:cNvPr id="183" name="AutoShape 259"/>
        <xdr:cNvSpPr>
          <a:spLocks noChangeAspect="1" noChangeArrowheads="1"/>
        </xdr:cNvSpPr>
      </xdr:nvSpPr>
      <xdr:spPr bwMode="auto">
        <a:xfrm>
          <a:off x="14163675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23</xdr:col>
      <xdr:colOff>38100</xdr:colOff>
      <xdr:row>8</xdr:row>
      <xdr:rowOff>0</xdr:rowOff>
    </xdr:from>
    <xdr:to>
      <xdr:col>23</xdr:col>
      <xdr:colOff>238125</xdr:colOff>
      <xdr:row>8</xdr:row>
      <xdr:rowOff>0</xdr:rowOff>
    </xdr:to>
    <xdr:sp macro="" textlink="">
      <xdr:nvSpPr>
        <xdr:cNvPr id="184" name="AutoShape 260"/>
        <xdr:cNvSpPr>
          <a:spLocks noChangeAspect="1" noChangeArrowheads="1"/>
        </xdr:cNvSpPr>
      </xdr:nvSpPr>
      <xdr:spPr bwMode="auto">
        <a:xfrm>
          <a:off x="14601825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23</xdr:col>
      <xdr:colOff>38100</xdr:colOff>
      <xdr:row>8</xdr:row>
      <xdr:rowOff>0</xdr:rowOff>
    </xdr:from>
    <xdr:to>
      <xdr:col>23</xdr:col>
      <xdr:colOff>238125</xdr:colOff>
      <xdr:row>8</xdr:row>
      <xdr:rowOff>0</xdr:rowOff>
    </xdr:to>
    <xdr:sp macro="" textlink="">
      <xdr:nvSpPr>
        <xdr:cNvPr id="185" name="AutoShape 261"/>
        <xdr:cNvSpPr>
          <a:spLocks noChangeAspect="1" noChangeArrowheads="1"/>
        </xdr:cNvSpPr>
      </xdr:nvSpPr>
      <xdr:spPr bwMode="auto">
        <a:xfrm>
          <a:off x="14601825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20</xdr:col>
      <xdr:colOff>38100</xdr:colOff>
      <xdr:row>8</xdr:row>
      <xdr:rowOff>0</xdr:rowOff>
    </xdr:from>
    <xdr:to>
      <xdr:col>20</xdr:col>
      <xdr:colOff>238125</xdr:colOff>
      <xdr:row>8</xdr:row>
      <xdr:rowOff>0</xdr:rowOff>
    </xdr:to>
    <xdr:sp macro="" textlink="">
      <xdr:nvSpPr>
        <xdr:cNvPr id="186" name="AutoShape 262"/>
        <xdr:cNvSpPr>
          <a:spLocks noChangeAspect="1" noChangeArrowheads="1"/>
        </xdr:cNvSpPr>
      </xdr:nvSpPr>
      <xdr:spPr bwMode="auto">
        <a:xfrm>
          <a:off x="13944600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21</xdr:col>
      <xdr:colOff>38100</xdr:colOff>
      <xdr:row>8</xdr:row>
      <xdr:rowOff>0</xdr:rowOff>
    </xdr:from>
    <xdr:to>
      <xdr:col>21</xdr:col>
      <xdr:colOff>238125</xdr:colOff>
      <xdr:row>8</xdr:row>
      <xdr:rowOff>0</xdr:rowOff>
    </xdr:to>
    <xdr:sp macro="" textlink="">
      <xdr:nvSpPr>
        <xdr:cNvPr id="187" name="AutoShape 263"/>
        <xdr:cNvSpPr>
          <a:spLocks noChangeAspect="1" noChangeArrowheads="1"/>
        </xdr:cNvSpPr>
      </xdr:nvSpPr>
      <xdr:spPr bwMode="auto">
        <a:xfrm>
          <a:off x="14163675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20</xdr:col>
      <xdr:colOff>38100</xdr:colOff>
      <xdr:row>8</xdr:row>
      <xdr:rowOff>0</xdr:rowOff>
    </xdr:from>
    <xdr:to>
      <xdr:col>20</xdr:col>
      <xdr:colOff>238125</xdr:colOff>
      <xdr:row>8</xdr:row>
      <xdr:rowOff>0</xdr:rowOff>
    </xdr:to>
    <xdr:sp macro="" textlink="">
      <xdr:nvSpPr>
        <xdr:cNvPr id="188" name="AutoShape 264"/>
        <xdr:cNvSpPr>
          <a:spLocks noChangeAspect="1" noChangeArrowheads="1"/>
        </xdr:cNvSpPr>
      </xdr:nvSpPr>
      <xdr:spPr bwMode="auto">
        <a:xfrm>
          <a:off x="13944600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21</xdr:col>
      <xdr:colOff>38100</xdr:colOff>
      <xdr:row>8</xdr:row>
      <xdr:rowOff>0</xdr:rowOff>
    </xdr:from>
    <xdr:to>
      <xdr:col>21</xdr:col>
      <xdr:colOff>238125</xdr:colOff>
      <xdr:row>8</xdr:row>
      <xdr:rowOff>0</xdr:rowOff>
    </xdr:to>
    <xdr:sp macro="" textlink="">
      <xdr:nvSpPr>
        <xdr:cNvPr id="189" name="AutoShape 265"/>
        <xdr:cNvSpPr>
          <a:spLocks noChangeAspect="1" noChangeArrowheads="1"/>
        </xdr:cNvSpPr>
      </xdr:nvSpPr>
      <xdr:spPr bwMode="auto">
        <a:xfrm>
          <a:off x="14163675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20</xdr:col>
      <xdr:colOff>38100</xdr:colOff>
      <xdr:row>8</xdr:row>
      <xdr:rowOff>0</xdr:rowOff>
    </xdr:from>
    <xdr:to>
      <xdr:col>20</xdr:col>
      <xdr:colOff>238125</xdr:colOff>
      <xdr:row>8</xdr:row>
      <xdr:rowOff>0</xdr:rowOff>
    </xdr:to>
    <xdr:sp macro="" textlink="">
      <xdr:nvSpPr>
        <xdr:cNvPr id="190" name="AutoShape 266"/>
        <xdr:cNvSpPr>
          <a:spLocks noChangeAspect="1" noChangeArrowheads="1"/>
        </xdr:cNvSpPr>
      </xdr:nvSpPr>
      <xdr:spPr bwMode="auto">
        <a:xfrm>
          <a:off x="13944600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21</xdr:col>
      <xdr:colOff>38100</xdr:colOff>
      <xdr:row>8</xdr:row>
      <xdr:rowOff>0</xdr:rowOff>
    </xdr:from>
    <xdr:to>
      <xdr:col>21</xdr:col>
      <xdr:colOff>238125</xdr:colOff>
      <xdr:row>8</xdr:row>
      <xdr:rowOff>0</xdr:rowOff>
    </xdr:to>
    <xdr:sp macro="" textlink="">
      <xdr:nvSpPr>
        <xdr:cNvPr id="191" name="AutoShape 267"/>
        <xdr:cNvSpPr>
          <a:spLocks noChangeAspect="1" noChangeArrowheads="1"/>
        </xdr:cNvSpPr>
      </xdr:nvSpPr>
      <xdr:spPr bwMode="auto">
        <a:xfrm>
          <a:off x="14163675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20</xdr:col>
      <xdr:colOff>38100</xdr:colOff>
      <xdr:row>8</xdr:row>
      <xdr:rowOff>0</xdr:rowOff>
    </xdr:from>
    <xdr:to>
      <xdr:col>20</xdr:col>
      <xdr:colOff>238125</xdr:colOff>
      <xdr:row>8</xdr:row>
      <xdr:rowOff>0</xdr:rowOff>
    </xdr:to>
    <xdr:sp macro="" textlink="">
      <xdr:nvSpPr>
        <xdr:cNvPr id="192" name="AutoShape 268"/>
        <xdr:cNvSpPr>
          <a:spLocks noChangeAspect="1" noChangeArrowheads="1"/>
        </xdr:cNvSpPr>
      </xdr:nvSpPr>
      <xdr:spPr bwMode="auto">
        <a:xfrm>
          <a:off x="13944600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21</xdr:col>
      <xdr:colOff>38100</xdr:colOff>
      <xdr:row>8</xdr:row>
      <xdr:rowOff>0</xdr:rowOff>
    </xdr:from>
    <xdr:to>
      <xdr:col>21</xdr:col>
      <xdr:colOff>238125</xdr:colOff>
      <xdr:row>8</xdr:row>
      <xdr:rowOff>0</xdr:rowOff>
    </xdr:to>
    <xdr:sp macro="" textlink="">
      <xdr:nvSpPr>
        <xdr:cNvPr id="193" name="AutoShape 269"/>
        <xdr:cNvSpPr>
          <a:spLocks noChangeAspect="1" noChangeArrowheads="1"/>
        </xdr:cNvSpPr>
      </xdr:nvSpPr>
      <xdr:spPr bwMode="auto">
        <a:xfrm>
          <a:off x="14163675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23</xdr:col>
      <xdr:colOff>38100</xdr:colOff>
      <xdr:row>8</xdr:row>
      <xdr:rowOff>0</xdr:rowOff>
    </xdr:from>
    <xdr:to>
      <xdr:col>23</xdr:col>
      <xdr:colOff>238125</xdr:colOff>
      <xdr:row>8</xdr:row>
      <xdr:rowOff>0</xdr:rowOff>
    </xdr:to>
    <xdr:sp macro="" textlink="">
      <xdr:nvSpPr>
        <xdr:cNvPr id="194" name="AutoShape 270"/>
        <xdr:cNvSpPr>
          <a:spLocks noChangeAspect="1" noChangeArrowheads="1"/>
        </xdr:cNvSpPr>
      </xdr:nvSpPr>
      <xdr:spPr bwMode="auto">
        <a:xfrm>
          <a:off x="14601825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23</xdr:col>
      <xdr:colOff>38100</xdr:colOff>
      <xdr:row>8</xdr:row>
      <xdr:rowOff>0</xdr:rowOff>
    </xdr:from>
    <xdr:to>
      <xdr:col>23</xdr:col>
      <xdr:colOff>238125</xdr:colOff>
      <xdr:row>8</xdr:row>
      <xdr:rowOff>0</xdr:rowOff>
    </xdr:to>
    <xdr:sp macro="" textlink="">
      <xdr:nvSpPr>
        <xdr:cNvPr id="195" name="AutoShape 271"/>
        <xdr:cNvSpPr>
          <a:spLocks noChangeAspect="1" noChangeArrowheads="1"/>
        </xdr:cNvSpPr>
      </xdr:nvSpPr>
      <xdr:spPr bwMode="auto">
        <a:xfrm>
          <a:off x="14601825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20</xdr:col>
      <xdr:colOff>38100</xdr:colOff>
      <xdr:row>8</xdr:row>
      <xdr:rowOff>0</xdr:rowOff>
    </xdr:from>
    <xdr:to>
      <xdr:col>20</xdr:col>
      <xdr:colOff>238125</xdr:colOff>
      <xdr:row>8</xdr:row>
      <xdr:rowOff>0</xdr:rowOff>
    </xdr:to>
    <xdr:sp macro="" textlink="">
      <xdr:nvSpPr>
        <xdr:cNvPr id="196" name="AutoShape 272"/>
        <xdr:cNvSpPr>
          <a:spLocks noChangeAspect="1" noChangeArrowheads="1"/>
        </xdr:cNvSpPr>
      </xdr:nvSpPr>
      <xdr:spPr bwMode="auto">
        <a:xfrm>
          <a:off x="13944600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21</xdr:col>
      <xdr:colOff>38100</xdr:colOff>
      <xdr:row>8</xdr:row>
      <xdr:rowOff>0</xdr:rowOff>
    </xdr:from>
    <xdr:to>
      <xdr:col>21</xdr:col>
      <xdr:colOff>238125</xdr:colOff>
      <xdr:row>8</xdr:row>
      <xdr:rowOff>0</xdr:rowOff>
    </xdr:to>
    <xdr:sp macro="" textlink="">
      <xdr:nvSpPr>
        <xdr:cNvPr id="197" name="AutoShape 273"/>
        <xdr:cNvSpPr>
          <a:spLocks noChangeAspect="1" noChangeArrowheads="1"/>
        </xdr:cNvSpPr>
      </xdr:nvSpPr>
      <xdr:spPr bwMode="auto">
        <a:xfrm>
          <a:off x="14163675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20</xdr:col>
      <xdr:colOff>38100</xdr:colOff>
      <xdr:row>8</xdr:row>
      <xdr:rowOff>0</xdr:rowOff>
    </xdr:from>
    <xdr:to>
      <xdr:col>20</xdr:col>
      <xdr:colOff>238125</xdr:colOff>
      <xdr:row>8</xdr:row>
      <xdr:rowOff>0</xdr:rowOff>
    </xdr:to>
    <xdr:sp macro="" textlink="">
      <xdr:nvSpPr>
        <xdr:cNvPr id="198" name="AutoShape 274"/>
        <xdr:cNvSpPr>
          <a:spLocks noChangeAspect="1" noChangeArrowheads="1"/>
        </xdr:cNvSpPr>
      </xdr:nvSpPr>
      <xdr:spPr bwMode="auto">
        <a:xfrm>
          <a:off x="13944600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21</xdr:col>
      <xdr:colOff>38100</xdr:colOff>
      <xdr:row>8</xdr:row>
      <xdr:rowOff>0</xdr:rowOff>
    </xdr:from>
    <xdr:to>
      <xdr:col>21</xdr:col>
      <xdr:colOff>238125</xdr:colOff>
      <xdr:row>8</xdr:row>
      <xdr:rowOff>0</xdr:rowOff>
    </xdr:to>
    <xdr:sp macro="" textlink="">
      <xdr:nvSpPr>
        <xdr:cNvPr id="199" name="AutoShape 275"/>
        <xdr:cNvSpPr>
          <a:spLocks noChangeAspect="1" noChangeArrowheads="1"/>
        </xdr:cNvSpPr>
      </xdr:nvSpPr>
      <xdr:spPr bwMode="auto">
        <a:xfrm>
          <a:off x="14163675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20</xdr:col>
      <xdr:colOff>38100</xdr:colOff>
      <xdr:row>8</xdr:row>
      <xdr:rowOff>0</xdr:rowOff>
    </xdr:from>
    <xdr:to>
      <xdr:col>20</xdr:col>
      <xdr:colOff>238125</xdr:colOff>
      <xdr:row>8</xdr:row>
      <xdr:rowOff>0</xdr:rowOff>
    </xdr:to>
    <xdr:sp macro="" textlink="">
      <xdr:nvSpPr>
        <xdr:cNvPr id="200" name="AutoShape 276"/>
        <xdr:cNvSpPr>
          <a:spLocks noChangeAspect="1" noChangeArrowheads="1"/>
        </xdr:cNvSpPr>
      </xdr:nvSpPr>
      <xdr:spPr bwMode="auto">
        <a:xfrm>
          <a:off x="13944600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20</xdr:col>
      <xdr:colOff>38100</xdr:colOff>
      <xdr:row>8</xdr:row>
      <xdr:rowOff>0</xdr:rowOff>
    </xdr:from>
    <xdr:to>
      <xdr:col>20</xdr:col>
      <xdr:colOff>238125</xdr:colOff>
      <xdr:row>8</xdr:row>
      <xdr:rowOff>0</xdr:rowOff>
    </xdr:to>
    <xdr:sp macro="" textlink="">
      <xdr:nvSpPr>
        <xdr:cNvPr id="201" name="AutoShape 277"/>
        <xdr:cNvSpPr>
          <a:spLocks noChangeAspect="1" noChangeArrowheads="1"/>
        </xdr:cNvSpPr>
      </xdr:nvSpPr>
      <xdr:spPr bwMode="auto">
        <a:xfrm>
          <a:off x="13944600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21</xdr:col>
      <xdr:colOff>38100</xdr:colOff>
      <xdr:row>8</xdr:row>
      <xdr:rowOff>0</xdr:rowOff>
    </xdr:from>
    <xdr:to>
      <xdr:col>21</xdr:col>
      <xdr:colOff>238125</xdr:colOff>
      <xdr:row>8</xdr:row>
      <xdr:rowOff>0</xdr:rowOff>
    </xdr:to>
    <xdr:sp macro="" textlink="">
      <xdr:nvSpPr>
        <xdr:cNvPr id="202" name="AutoShape 278"/>
        <xdr:cNvSpPr>
          <a:spLocks noChangeAspect="1" noChangeArrowheads="1"/>
        </xdr:cNvSpPr>
      </xdr:nvSpPr>
      <xdr:spPr bwMode="auto">
        <a:xfrm>
          <a:off x="14163675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21</xdr:col>
      <xdr:colOff>38100</xdr:colOff>
      <xdr:row>8</xdr:row>
      <xdr:rowOff>0</xdr:rowOff>
    </xdr:from>
    <xdr:to>
      <xdr:col>21</xdr:col>
      <xdr:colOff>238125</xdr:colOff>
      <xdr:row>8</xdr:row>
      <xdr:rowOff>0</xdr:rowOff>
    </xdr:to>
    <xdr:sp macro="" textlink="">
      <xdr:nvSpPr>
        <xdr:cNvPr id="203" name="AutoShape 279"/>
        <xdr:cNvSpPr>
          <a:spLocks noChangeAspect="1" noChangeArrowheads="1"/>
        </xdr:cNvSpPr>
      </xdr:nvSpPr>
      <xdr:spPr bwMode="auto">
        <a:xfrm>
          <a:off x="14163675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23</xdr:col>
      <xdr:colOff>38100</xdr:colOff>
      <xdr:row>8</xdr:row>
      <xdr:rowOff>0</xdr:rowOff>
    </xdr:from>
    <xdr:to>
      <xdr:col>23</xdr:col>
      <xdr:colOff>238125</xdr:colOff>
      <xdr:row>8</xdr:row>
      <xdr:rowOff>0</xdr:rowOff>
    </xdr:to>
    <xdr:sp macro="" textlink="">
      <xdr:nvSpPr>
        <xdr:cNvPr id="204" name="AutoShape 280"/>
        <xdr:cNvSpPr>
          <a:spLocks noChangeAspect="1" noChangeArrowheads="1"/>
        </xdr:cNvSpPr>
      </xdr:nvSpPr>
      <xdr:spPr bwMode="auto">
        <a:xfrm>
          <a:off x="14601825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23</xdr:col>
      <xdr:colOff>38100</xdr:colOff>
      <xdr:row>8</xdr:row>
      <xdr:rowOff>0</xdr:rowOff>
    </xdr:from>
    <xdr:to>
      <xdr:col>23</xdr:col>
      <xdr:colOff>238125</xdr:colOff>
      <xdr:row>8</xdr:row>
      <xdr:rowOff>0</xdr:rowOff>
    </xdr:to>
    <xdr:sp macro="" textlink="">
      <xdr:nvSpPr>
        <xdr:cNvPr id="205" name="AutoShape 281"/>
        <xdr:cNvSpPr>
          <a:spLocks noChangeAspect="1" noChangeArrowheads="1"/>
        </xdr:cNvSpPr>
      </xdr:nvSpPr>
      <xdr:spPr bwMode="auto">
        <a:xfrm>
          <a:off x="14601825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20</xdr:col>
      <xdr:colOff>38100</xdr:colOff>
      <xdr:row>8</xdr:row>
      <xdr:rowOff>0</xdr:rowOff>
    </xdr:from>
    <xdr:to>
      <xdr:col>20</xdr:col>
      <xdr:colOff>238125</xdr:colOff>
      <xdr:row>8</xdr:row>
      <xdr:rowOff>0</xdr:rowOff>
    </xdr:to>
    <xdr:sp macro="" textlink="">
      <xdr:nvSpPr>
        <xdr:cNvPr id="206" name="AutoShape 282"/>
        <xdr:cNvSpPr>
          <a:spLocks noChangeAspect="1" noChangeArrowheads="1"/>
        </xdr:cNvSpPr>
      </xdr:nvSpPr>
      <xdr:spPr bwMode="auto">
        <a:xfrm>
          <a:off x="13944600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21</xdr:col>
      <xdr:colOff>38100</xdr:colOff>
      <xdr:row>8</xdr:row>
      <xdr:rowOff>0</xdr:rowOff>
    </xdr:from>
    <xdr:to>
      <xdr:col>21</xdr:col>
      <xdr:colOff>238125</xdr:colOff>
      <xdr:row>8</xdr:row>
      <xdr:rowOff>0</xdr:rowOff>
    </xdr:to>
    <xdr:sp macro="" textlink="">
      <xdr:nvSpPr>
        <xdr:cNvPr id="207" name="AutoShape 283"/>
        <xdr:cNvSpPr>
          <a:spLocks noChangeAspect="1" noChangeArrowheads="1"/>
        </xdr:cNvSpPr>
      </xdr:nvSpPr>
      <xdr:spPr bwMode="auto">
        <a:xfrm>
          <a:off x="14163675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20</xdr:col>
      <xdr:colOff>38100</xdr:colOff>
      <xdr:row>8</xdr:row>
      <xdr:rowOff>0</xdr:rowOff>
    </xdr:from>
    <xdr:to>
      <xdr:col>20</xdr:col>
      <xdr:colOff>238125</xdr:colOff>
      <xdr:row>8</xdr:row>
      <xdr:rowOff>0</xdr:rowOff>
    </xdr:to>
    <xdr:sp macro="" textlink="">
      <xdr:nvSpPr>
        <xdr:cNvPr id="208" name="AutoShape 284"/>
        <xdr:cNvSpPr>
          <a:spLocks noChangeAspect="1" noChangeArrowheads="1"/>
        </xdr:cNvSpPr>
      </xdr:nvSpPr>
      <xdr:spPr bwMode="auto">
        <a:xfrm>
          <a:off x="13944600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21</xdr:col>
      <xdr:colOff>38100</xdr:colOff>
      <xdr:row>8</xdr:row>
      <xdr:rowOff>0</xdr:rowOff>
    </xdr:from>
    <xdr:to>
      <xdr:col>21</xdr:col>
      <xdr:colOff>238125</xdr:colOff>
      <xdr:row>8</xdr:row>
      <xdr:rowOff>0</xdr:rowOff>
    </xdr:to>
    <xdr:sp macro="" textlink="">
      <xdr:nvSpPr>
        <xdr:cNvPr id="209" name="AutoShape 285"/>
        <xdr:cNvSpPr>
          <a:spLocks noChangeAspect="1" noChangeArrowheads="1"/>
        </xdr:cNvSpPr>
      </xdr:nvSpPr>
      <xdr:spPr bwMode="auto">
        <a:xfrm>
          <a:off x="14163675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20</xdr:col>
      <xdr:colOff>38100</xdr:colOff>
      <xdr:row>8</xdr:row>
      <xdr:rowOff>0</xdr:rowOff>
    </xdr:from>
    <xdr:to>
      <xdr:col>20</xdr:col>
      <xdr:colOff>238125</xdr:colOff>
      <xdr:row>8</xdr:row>
      <xdr:rowOff>0</xdr:rowOff>
    </xdr:to>
    <xdr:sp macro="" textlink="">
      <xdr:nvSpPr>
        <xdr:cNvPr id="210" name="AutoShape 286"/>
        <xdr:cNvSpPr>
          <a:spLocks noChangeAspect="1" noChangeArrowheads="1"/>
        </xdr:cNvSpPr>
      </xdr:nvSpPr>
      <xdr:spPr bwMode="auto">
        <a:xfrm>
          <a:off x="13944600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21</xdr:col>
      <xdr:colOff>38100</xdr:colOff>
      <xdr:row>8</xdr:row>
      <xdr:rowOff>0</xdr:rowOff>
    </xdr:from>
    <xdr:to>
      <xdr:col>21</xdr:col>
      <xdr:colOff>238125</xdr:colOff>
      <xdr:row>8</xdr:row>
      <xdr:rowOff>0</xdr:rowOff>
    </xdr:to>
    <xdr:sp macro="" textlink="">
      <xdr:nvSpPr>
        <xdr:cNvPr id="211" name="AutoShape 287"/>
        <xdr:cNvSpPr>
          <a:spLocks noChangeAspect="1" noChangeArrowheads="1"/>
        </xdr:cNvSpPr>
      </xdr:nvSpPr>
      <xdr:spPr bwMode="auto">
        <a:xfrm>
          <a:off x="14163675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20</xdr:col>
      <xdr:colOff>38100</xdr:colOff>
      <xdr:row>8</xdr:row>
      <xdr:rowOff>0</xdr:rowOff>
    </xdr:from>
    <xdr:to>
      <xdr:col>20</xdr:col>
      <xdr:colOff>238125</xdr:colOff>
      <xdr:row>8</xdr:row>
      <xdr:rowOff>0</xdr:rowOff>
    </xdr:to>
    <xdr:sp macro="" textlink="">
      <xdr:nvSpPr>
        <xdr:cNvPr id="212" name="AutoShape 288"/>
        <xdr:cNvSpPr>
          <a:spLocks noChangeAspect="1" noChangeArrowheads="1"/>
        </xdr:cNvSpPr>
      </xdr:nvSpPr>
      <xdr:spPr bwMode="auto">
        <a:xfrm>
          <a:off x="13944600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21</xdr:col>
      <xdr:colOff>38100</xdr:colOff>
      <xdr:row>8</xdr:row>
      <xdr:rowOff>0</xdr:rowOff>
    </xdr:from>
    <xdr:to>
      <xdr:col>21</xdr:col>
      <xdr:colOff>238125</xdr:colOff>
      <xdr:row>8</xdr:row>
      <xdr:rowOff>0</xdr:rowOff>
    </xdr:to>
    <xdr:sp macro="" textlink="">
      <xdr:nvSpPr>
        <xdr:cNvPr id="213" name="AutoShape 289"/>
        <xdr:cNvSpPr>
          <a:spLocks noChangeAspect="1" noChangeArrowheads="1"/>
        </xdr:cNvSpPr>
      </xdr:nvSpPr>
      <xdr:spPr bwMode="auto">
        <a:xfrm>
          <a:off x="14163675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20</xdr:col>
      <xdr:colOff>38100</xdr:colOff>
      <xdr:row>8</xdr:row>
      <xdr:rowOff>0</xdr:rowOff>
    </xdr:from>
    <xdr:to>
      <xdr:col>20</xdr:col>
      <xdr:colOff>238125</xdr:colOff>
      <xdr:row>8</xdr:row>
      <xdr:rowOff>0</xdr:rowOff>
    </xdr:to>
    <xdr:sp macro="" textlink="">
      <xdr:nvSpPr>
        <xdr:cNvPr id="214" name="AutoShape 290"/>
        <xdr:cNvSpPr>
          <a:spLocks noChangeAspect="1" noChangeArrowheads="1"/>
        </xdr:cNvSpPr>
      </xdr:nvSpPr>
      <xdr:spPr bwMode="auto">
        <a:xfrm>
          <a:off x="13944600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21</xdr:col>
      <xdr:colOff>38100</xdr:colOff>
      <xdr:row>8</xdr:row>
      <xdr:rowOff>0</xdr:rowOff>
    </xdr:from>
    <xdr:to>
      <xdr:col>21</xdr:col>
      <xdr:colOff>238125</xdr:colOff>
      <xdr:row>8</xdr:row>
      <xdr:rowOff>0</xdr:rowOff>
    </xdr:to>
    <xdr:sp macro="" textlink="">
      <xdr:nvSpPr>
        <xdr:cNvPr id="215" name="AutoShape 291"/>
        <xdr:cNvSpPr>
          <a:spLocks noChangeAspect="1" noChangeArrowheads="1"/>
        </xdr:cNvSpPr>
      </xdr:nvSpPr>
      <xdr:spPr bwMode="auto">
        <a:xfrm>
          <a:off x="14163675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20</xdr:col>
      <xdr:colOff>38100</xdr:colOff>
      <xdr:row>8</xdr:row>
      <xdr:rowOff>0</xdr:rowOff>
    </xdr:from>
    <xdr:to>
      <xdr:col>20</xdr:col>
      <xdr:colOff>238125</xdr:colOff>
      <xdr:row>8</xdr:row>
      <xdr:rowOff>0</xdr:rowOff>
    </xdr:to>
    <xdr:sp macro="" textlink="">
      <xdr:nvSpPr>
        <xdr:cNvPr id="216" name="AutoShape 292"/>
        <xdr:cNvSpPr>
          <a:spLocks noChangeAspect="1" noChangeArrowheads="1"/>
        </xdr:cNvSpPr>
      </xdr:nvSpPr>
      <xdr:spPr bwMode="auto">
        <a:xfrm>
          <a:off x="13944600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21</xdr:col>
      <xdr:colOff>38100</xdr:colOff>
      <xdr:row>8</xdr:row>
      <xdr:rowOff>0</xdr:rowOff>
    </xdr:from>
    <xdr:to>
      <xdr:col>21</xdr:col>
      <xdr:colOff>238125</xdr:colOff>
      <xdr:row>8</xdr:row>
      <xdr:rowOff>0</xdr:rowOff>
    </xdr:to>
    <xdr:sp macro="" textlink="">
      <xdr:nvSpPr>
        <xdr:cNvPr id="217" name="AutoShape 293"/>
        <xdr:cNvSpPr>
          <a:spLocks noChangeAspect="1" noChangeArrowheads="1"/>
        </xdr:cNvSpPr>
      </xdr:nvSpPr>
      <xdr:spPr bwMode="auto">
        <a:xfrm>
          <a:off x="14163675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20</xdr:col>
      <xdr:colOff>38100</xdr:colOff>
      <xdr:row>8</xdr:row>
      <xdr:rowOff>0</xdr:rowOff>
    </xdr:from>
    <xdr:to>
      <xdr:col>20</xdr:col>
      <xdr:colOff>238125</xdr:colOff>
      <xdr:row>8</xdr:row>
      <xdr:rowOff>0</xdr:rowOff>
    </xdr:to>
    <xdr:sp macro="" textlink="">
      <xdr:nvSpPr>
        <xdr:cNvPr id="218" name="AutoShape 294"/>
        <xdr:cNvSpPr>
          <a:spLocks noChangeAspect="1" noChangeArrowheads="1"/>
        </xdr:cNvSpPr>
      </xdr:nvSpPr>
      <xdr:spPr bwMode="auto">
        <a:xfrm>
          <a:off x="13944600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21</xdr:col>
      <xdr:colOff>38100</xdr:colOff>
      <xdr:row>8</xdr:row>
      <xdr:rowOff>0</xdr:rowOff>
    </xdr:from>
    <xdr:to>
      <xdr:col>21</xdr:col>
      <xdr:colOff>238125</xdr:colOff>
      <xdr:row>8</xdr:row>
      <xdr:rowOff>0</xdr:rowOff>
    </xdr:to>
    <xdr:sp macro="" textlink="">
      <xdr:nvSpPr>
        <xdr:cNvPr id="219" name="AutoShape 295"/>
        <xdr:cNvSpPr>
          <a:spLocks noChangeAspect="1" noChangeArrowheads="1"/>
        </xdr:cNvSpPr>
      </xdr:nvSpPr>
      <xdr:spPr bwMode="auto">
        <a:xfrm>
          <a:off x="14163675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20</xdr:col>
      <xdr:colOff>38100</xdr:colOff>
      <xdr:row>8</xdr:row>
      <xdr:rowOff>0</xdr:rowOff>
    </xdr:from>
    <xdr:to>
      <xdr:col>20</xdr:col>
      <xdr:colOff>238125</xdr:colOff>
      <xdr:row>8</xdr:row>
      <xdr:rowOff>0</xdr:rowOff>
    </xdr:to>
    <xdr:sp macro="" textlink="">
      <xdr:nvSpPr>
        <xdr:cNvPr id="220" name="AutoShape 296"/>
        <xdr:cNvSpPr>
          <a:spLocks noChangeAspect="1" noChangeArrowheads="1"/>
        </xdr:cNvSpPr>
      </xdr:nvSpPr>
      <xdr:spPr bwMode="auto">
        <a:xfrm>
          <a:off x="13944600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21</xdr:col>
      <xdr:colOff>38100</xdr:colOff>
      <xdr:row>8</xdr:row>
      <xdr:rowOff>0</xdr:rowOff>
    </xdr:from>
    <xdr:to>
      <xdr:col>21</xdr:col>
      <xdr:colOff>238125</xdr:colOff>
      <xdr:row>8</xdr:row>
      <xdr:rowOff>0</xdr:rowOff>
    </xdr:to>
    <xdr:sp macro="" textlink="">
      <xdr:nvSpPr>
        <xdr:cNvPr id="221" name="AutoShape 297"/>
        <xdr:cNvSpPr>
          <a:spLocks noChangeAspect="1" noChangeArrowheads="1"/>
        </xdr:cNvSpPr>
      </xdr:nvSpPr>
      <xdr:spPr bwMode="auto">
        <a:xfrm>
          <a:off x="14163675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23</xdr:col>
      <xdr:colOff>38100</xdr:colOff>
      <xdr:row>8</xdr:row>
      <xdr:rowOff>0</xdr:rowOff>
    </xdr:from>
    <xdr:to>
      <xdr:col>23</xdr:col>
      <xdr:colOff>238125</xdr:colOff>
      <xdr:row>8</xdr:row>
      <xdr:rowOff>0</xdr:rowOff>
    </xdr:to>
    <xdr:sp macro="" textlink="">
      <xdr:nvSpPr>
        <xdr:cNvPr id="222" name="AutoShape 298"/>
        <xdr:cNvSpPr>
          <a:spLocks noChangeAspect="1" noChangeArrowheads="1"/>
        </xdr:cNvSpPr>
      </xdr:nvSpPr>
      <xdr:spPr bwMode="auto">
        <a:xfrm>
          <a:off x="14601825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23</xdr:col>
      <xdr:colOff>38100</xdr:colOff>
      <xdr:row>8</xdr:row>
      <xdr:rowOff>0</xdr:rowOff>
    </xdr:from>
    <xdr:to>
      <xdr:col>23</xdr:col>
      <xdr:colOff>238125</xdr:colOff>
      <xdr:row>8</xdr:row>
      <xdr:rowOff>0</xdr:rowOff>
    </xdr:to>
    <xdr:sp macro="" textlink="">
      <xdr:nvSpPr>
        <xdr:cNvPr id="223" name="AutoShape 299"/>
        <xdr:cNvSpPr>
          <a:spLocks noChangeAspect="1" noChangeArrowheads="1"/>
        </xdr:cNvSpPr>
      </xdr:nvSpPr>
      <xdr:spPr bwMode="auto">
        <a:xfrm>
          <a:off x="14601825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23</xdr:col>
      <xdr:colOff>38100</xdr:colOff>
      <xdr:row>8</xdr:row>
      <xdr:rowOff>0</xdr:rowOff>
    </xdr:from>
    <xdr:to>
      <xdr:col>23</xdr:col>
      <xdr:colOff>238125</xdr:colOff>
      <xdr:row>8</xdr:row>
      <xdr:rowOff>0</xdr:rowOff>
    </xdr:to>
    <xdr:sp macro="" textlink="">
      <xdr:nvSpPr>
        <xdr:cNvPr id="224" name="AutoShape 300"/>
        <xdr:cNvSpPr>
          <a:spLocks noChangeAspect="1" noChangeArrowheads="1"/>
        </xdr:cNvSpPr>
      </xdr:nvSpPr>
      <xdr:spPr bwMode="auto">
        <a:xfrm>
          <a:off x="14601825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23</xdr:col>
      <xdr:colOff>38100</xdr:colOff>
      <xdr:row>8</xdr:row>
      <xdr:rowOff>0</xdr:rowOff>
    </xdr:from>
    <xdr:to>
      <xdr:col>23</xdr:col>
      <xdr:colOff>238125</xdr:colOff>
      <xdr:row>8</xdr:row>
      <xdr:rowOff>0</xdr:rowOff>
    </xdr:to>
    <xdr:sp macro="" textlink="">
      <xdr:nvSpPr>
        <xdr:cNvPr id="225" name="AutoShape 301"/>
        <xdr:cNvSpPr>
          <a:spLocks noChangeAspect="1" noChangeArrowheads="1"/>
        </xdr:cNvSpPr>
      </xdr:nvSpPr>
      <xdr:spPr bwMode="auto">
        <a:xfrm>
          <a:off x="14601825" y="16573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20</xdr:col>
      <xdr:colOff>38100</xdr:colOff>
      <xdr:row>14</xdr:row>
      <xdr:rowOff>0</xdr:rowOff>
    </xdr:from>
    <xdr:to>
      <xdr:col>20</xdr:col>
      <xdr:colOff>238125</xdr:colOff>
      <xdr:row>14</xdr:row>
      <xdr:rowOff>0</xdr:rowOff>
    </xdr:to>
    <xdr:sp macro="" textlink="">
      <xdr:nvSpPr>
        <xdr:cNvPr id="226" name="AutoShape 320"/>
        <xdr:cNvSpPr>
          <a:spLocks noChangeAspect="1" noChangeArrowheads="1"/>
        </xdr:cNvSpPr>
      </xdr:nvSpPr>
      <xdr:spPr bwMode="auto">
        <a:xfrm>
          <a:off x="13944600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21</xdr:col>
      <xdr:colOff>38100</xdr:colOff>
      <xdr:row>14</xdr:row>
      <xdr:rowOff>0</xdr:rowOff>
    </xdr:from>
    <xdr:to>
      <xdr:col>21</xdr:col>
      <xdr:colOff>238125</xdr:colOff>
      <xdr:row>14</xdr:row>
      <xdr:rowOff>0</xdr:rowOff>
    </xdr:to>
    <xdr:sp macro="" textlink="">
      <xdr:nvSpPr>
        <xdr:cNvPr id="227" name="AutoShape 321"/>
        <xdr:cNvSpPr>
          <a:spLocks noChangeAspect="1" noChangeArrowheads="1"/>
        </xdr:cNvSpPr>
      </xdr:nvSpPr>
      <xdr:spPr bwMode="auto">
        <a:xfrm>
          <a:off x="14163675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23</xdr:col>
      <xdr:colOff>38100</xdr:colOff>
      <xdr:row>14</xdr:row>
      <xdr:rowOff>0</xdr:rowOff>
    </xdr:from>
    <xdr:to>
      <xdr:col>23</xdr:col>
      <xdr:colOff>238125</xdr:colOff>
      <xdr:row>14</xdr:row>
      <xdr:rowOff>0</xdr:rowOff>
    </xdr:to>
    <xdr:sp macro="" textlink="">
      <xdr:nvSpPr>
        <xdr:cNvPr id="228" name="AutoShape 322"/>
        <xdr:cNvSpPr>
          <a:spLocks noChangeAspect="1" noChangeArrowheads="1"/>
        </xdr:cNvSpPr>
      </xdr:nvSpPr>
      <xdr:spPr bwMode="auto">
        <a:xfrm>
          <a:off x="14601825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23</xdr:col>
      <xdr:colOff>38100</xdr:colOff>
      <xdr:row>14</xdr:row>
      <xdr:rowOff>0</xdr:rowOff>
    </xdr:from>
    <xdr:to>
      <xdr:col>23</xdr:col>
      <xdr:colOff>238125</xdr:colOff>
      <xdr:row>14</xdr:row>
      <xdr:rowOff>0</xdr:rowOff>
    </xdr:to>
    <xdr:sp macro="" textlink="">
      <xdr:nvSpPr>
        <xdr:cNvPr id="229" name="AutoShape 323"/>
        <xdr:cNvSpPr>
          <a:spLocks noChangeAspect="1" noChangeArrowheads="1"/>
        </xdr:cNvSpPr>
      </xdr:nvSpPr>
      <xdr:spPr bwMode="auto">
        <a:xfrm>
          <a:off x="14601825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20</xdr:col>
      <xdr:colOff>38100</xdr:colOff>
      <xdr:row>14</xdr:row>
      <xdr:rowOff>0</xdr:rowOff>
    </xdr:from>
    <xdr:to>
      <xdr:col>20</xdr:col>
      <xdr:colOff>238125</xdr:colOff>
      <xdr:row>14</xdr:row>
      <xdr:rowOff>0</xdr:rowOff>
    </xdr:to>
    <xdr:sp macro="" textlink="">
      <xdr:nvSpPr>
        <xdr:cNvPr id="230" name="AutoShape 324"/>
        <xdr:cNvSpPr>
          <a:spLocks noChangeAspect="1" noChangeArrowheads="1"/>
        </xdr:cNvSpPr>
      </xdr:nvSpPr>
      <xdr:spPr bwMode="auto">
        <a:xfrm>
          <a:off x="13944600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21</xdr:col>
      <xdr:colOff>38100</xdr:colOff>
      <xdr:row>14</xdr:row>
      <xdr:rowOff>0</xdr:rowOff>
    </xdr:from>
    <xdr:to>
      <xdr:col>21</xdr:col>
      <xdr:colOff>238125</xdr:colOff>
      <xdr:row>14</xdr:row>
      <xdr:rowOff>0</xdr:rowOff>
    </xdr:to>
    <xdr:sp macro="" textlink="">
      <xdr:nvSpPr>
        <xdr:cNvPr id="231" name="AutoShape 325"/>
        <xdr:cNvSpPr>
          <a:spLocks noChangeAspect="1" noChangeArrowheads="1"/>
        </xdr:cNvSpPr>
      </xdr:nvSpPr>
      <xdr:spPr bwMode="auto">
        <a:xfrm>
          <a:off x="14163675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20</xdr:col>
      <xdr:colOff>38100</xdr:colOff>
      <xdr:row>14</xdr:row>
      <xdr:rowOff>0</xdr:rowOff>
    </xdr:from>
    <xdr:to>
      <xdr:col>20</xdr:col>
      <xdr:colOff>238125</xdr:colOff>
      <xdr:row>14</xdr:row>
      <xdr:rowOff>0</xdr:rowOff>
    </xdr:to>
    <xdr:sp macro="" textlink="">
      <xdr:nvSpPr>
        <xdr:cNvPr id="232" name="AutoShape 326"/>
        <xdr:cNvSpPr>
          <a:spLocks noChangeAspect="1" noChangeArrowheads="1"/>
        </xdr:cNvSpPr>
      </xdr:nvSpPr>
      <xdr:spPr bwMode="auto">
        <a:xfrm>
          <a:off x="13944600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21</xdr:col>
      <xdr:colOff>38100</xdr:colOff>
      <xdr:row>14</xdr:row>
      <xdr:rowOff>0</xdr:rowOff>
    </xdr:from>
    <xdr:to>
      <xdr:col>21</xdr:col>
      <xdr:colOff>238125</xdr:colOff>
      <xdr:row>14</xdr:row>
      <xdr:rowOff>0</xdr:rowOff>
    </xdr:to>
    <xdr:sp macro="" textlink="">
      <xdr:nvSpPr>
        <xdr:cNvPr id="233" name="AutoShape 327"/>
        <xdr:cNvSpPr>
          <a:spLocks noChangeAspect="1" noChangeArrowheads="1"/>
        </xdr:cNvSpPr>
      </xdr:nvSpPr>
      <xdr:spPr bwMode="auto">
        <a:xfrm>
          <a:off x="14163675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20</xdr:col>
      <xdr:colOff>38100</xdr:colOff>
      <xdr:row>14</xdr:row>
      <xdr:rowOff>0</xdr:rowOff>
    </xdr:from>
    <xdr:to>
      <xdr:col>20</xdr:col>
      <xdr:colOff>238125</xdr:colOff>
      <xdr:row>14</xdr:row>
      <xdr:rowOff>0</xdr:rowOff>
    </xdr:to>
    <xdr:sp macro="" textlink="">
      <xdr:nvSpPr>
        <xdr:cNvPr id="234" name="AutoShape 328"/>
        <xdr:cNvSpPr>
          <a:spLocks noChangeAspect="1" noChangeArrowheads="1"/>
        </xdr:cNvSpPr>
      </xdr:nvSpPr>
      <xdr:spPr bwMode="auto">
        <a:xfrm>
          <a:off x="13944600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21</xdr:col>
      <xdr:colOff>38100</xdr:colOff>
      <xdr:row>14</xdr:row>
      <xdr:rowOff>0</xdr:rowOff>
    </xdr:from>
    <xdr:to>
      <xdr:col>21</xdr:col>
      <xdr:colOff>238125</xdr:colOff>
      <xdr:row>14</xdr:row>
      <xdr:rowOff>0</xdr:rowOff>
    </xdr:to>
    <xdr:sp macro="" textlink="">
      <xdr:nvSpPr>
        <xdr:cNvPr id="235" name="AutoShape 329"/>
        <xdr:cNvSpPr>
          <a:spLocks noChangeAspect="1" noChangeArrowheads="1"/>
        </xdr:cNvSpPr>
      </xdr:nvSpPr>
      <xdr:spPr bwMode="auto">
        <a:xfrm>
          <a:off x="14163675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20</xdr:col>
      <xdr:colOff>38100</xdr:colOff>
      <xdr:row>14</xdr:row>
      <xdr:rowOff>0</xdr:rowOff>
    </xdr:from>
    <xdr:to>
      <xdr:col>20</xdr:col>
      <xdr:colOff>238125</xdr:colOff>
      <xdr:row>14</xdr:row>
      <xdr:rowOff>0</xdr:rowOff>
    </xdr:to>
    <xdr:sp macro="" textlink="">
      <xdr:nvSpPr>
        <xdr:cNvPr id="236" name="AutoShape 330"/>
        <xdr:cNvSpPr>
          <a:spLocks noChangeAspect="1" noChangeArrowheads="1"/>
        </xdr:cNvSpPr>
      </xdr:nvSpPr>
      <xdr:spPr bwMode="auto">
        <a:xfrm>
          <a:off x="13944600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21</xdr:col>
      <xdr:colOff>38100</xdr:colOff>
      <xdr:row>14</xdr:row>
      <xdr:rowOff>0</xdr:rowOff>
    </xdr:from>
    <xdr:to>
      <xdr:col>21</xdr:col>
      <xdr:colOff>238125</xdr:colOff>
      <xdr:row>14</xdr:row>
      <xdr:rowOff>0</xdr:rowOff>
    </xdr:to>
    <xdr:sp macro="" textlink="">
      <xdr:nvSpPr>
        <xdr:cNvPr id="237" name="AutoShape 331"/>
        <xdr:cNvSpPr>
          <a:spLocks noChangeAspect="1" noChangeArrowheads="1"/>
        </xdr:cNvSpPr>
      </xdr:nvSpPr>
      <xdr:spPr bwMode="auto">
        <a:xfrm>
          <a:off x="14163675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20</xdr:col>
      <xdr:colOff>38100</xdr:colOff>
      <xdr:row>14</xdr:row>
      <xdr:rowOff>0</xdr:rowOff>
    </xdr:from>
    <xdr:to>
      <xdr:col>20</xdr:col>
      <xdr:colOff>238125</xdr:colOff>
      <xdr:row>14</xdr:row>
      <xdr:rowOff>0</xdr:rowOff>
    </xdr:to>
    <xdr:sp macro="" textlink="">
      <xdr:nvSpPr>
        <xdr:cNvPr id="238" name="AutoShape 332"/>
        <xdr:cNvSpPr>
          <a:spLocks noChangeAspect="1" noChangeArrowheads="1"/>
        </xdr:cNvSpPr>
      </xdr:nvSpPr>
      <xdr:spPr bwMode="auto">
        <a:xfrm>
          <a:off x="13944600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21</xdr:col>
      <xdr:colOff>38100</xdr:colOff>
      <xdr:row>14</xdr:row>
      <xdr:rowOff>0</xdr:rowOff>
    </xdr:from>
    <xdr:to>
      <xdr:col>21</xdr:col>
      <xdr:colOff>238125</xdr:colOff>
      <xdr:row>14</xdr:row>
      <xdr:rowOff>0</xdr:rowOff>
    </xdr:to>
    <xdr:sp macro="" textlink="">
      <xdr:nvSpPr>
        <xdr:cNvPr id="239" name="AutoShape 333"/>
        <xdr:cNvSpPr>
          <a:spLocks noChangeAspect="1" noChangeArrowheads="1"/>
        </xdr:cNvSpPr>
      </xdr:nvSpPr>
      <xdr:spPr bwMode="auto">
        <a:xfrm>
          <a:off x="14163675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23</xdr:col>
      <xdr:colOff>38100</xdr:colOff>
      <xdr:row>14</xdr:row>
      <xdr:rowOff>0</xdr:rowOff>
    </xdr:from>
    <xdr:to>
      <xdr:col>23</xdr:col>
      <xdr:colOff>238125</xdr:colOff>
      <xdr:row>14</xdr:row>
      <xdr:rowOff>0</xdr:rowOff>
    </xdr:to>
    <xdr:sp macro="" textlink="">
      <xdr:nvSpPr>
        <xdr:cNvPr id="240" name="AutoShape 334"/>
        <xdr:cNvSpPr>
          <a:spLocks noChangeAspect="1" noChangeArrowheads="1"/>
        </xdr:cNvSpPr>
      </xdr:nvSpPr>
      <xdr:spPr bwMode="auto">
        <a:xfrm>
          <a:off x="14601825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23</xdr:col>
      <xdr:colOff>38100</xdr:colOff>
      <xdr:row>14</xdr:row>
      <xdr:rowOff>0</xdr:rowOff>
    </xdr:from>
    <xdr:to>
      <xdr:col>23</xdr:col>
      <xdr:colOff>238125</xdr:colOff>
      <xdr:row>14</xdr:row>
      <xdr:rowOff>0</xdr:rowOff>
    </xdr:to>
    <xdr:sp macro="" textlink="">
      <xdr:nvSpPr>
        <xdr:cNvPr id="241" name="AutoShape 335"/>
        <xdr:cNvSpPr>
          <a:spLocks noChangeAspect="1" noChangeArrowheads="1"/>
        </xdr:cNvSpPr>
      </xdr:nvSpPr>
      <xdr:spPr bwMode="auto">
        <a:xfrm>
          <a:off x="14601825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20</xdr:col>
      <xdr:colOff>38100</xdr:colOff>
      <xdr:row>14</xdr:row>
      <xdr:rowOff>0</xdr:rowOff>
    </xdr:from>
    <xdr:to>
      <xdr:col>20</xdr:col>
      <xdr:colOff>238125</xdr:colOff>
      <xdr:row>14</xdr:row>
      <xdr:rowOff>0</xdr:rowOff>
    </xdr:to>
    <xdr:sp macro="" textlink="">
      <xdr:nvSpPr>
        <xdr:cNvPr id="242" name="AutoShape 336"/>
        <xdr:cNvSpPr>
          <a:spLocks noChangeAspect="1" noChangeArrowheads="1"/>
        </xdr:cNvSpPr>
      </xdr:nvSpPr>
      <xdr:spPr bwMode="auto">
        <a:xfrm>
          <a:off x="13944600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21</xdr:col>
      <xdr:colOff>38100</xdr:colOff>
      <xdr:row>14</xdr:row>
      <xdr:rowOff>0</xdr:rowOff>
    </xdr:from>
    <xdr:to>
      <xdr:col>21</xdr:col>
      <xdr:colOff>238125</xdr:colOff>
      <xdr:row>14</xdr:row>
      <xdr:rowOff>0</xdr:rowOff>
    </xdr:to>
    <xdr:sp macro="" textlink="">
      <xdr:nvSpPr>
        <xdr:cNvPr id="243" name="AutoShape 337"/>
        <xdr:cNvSpPr>
          <a:spLocks noChangeAspect="1" noChangeArrowheads="1"/>
        </xdr:cNvSpPr>
      </xdr:nvSpPr>
      <xdr:spPr bwMode="auto">
        <a:xfrm>
          <a:off x="14163675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20</xdr:col>
      <xdr:colOff>38100</xdr:colOff>
      <xdr:row>14</xdr:row>
      <xdr:rowOff>0</xdr:rowOff>
    </xdr:from>
    <xdr:to>
      <xdr:col>20</xdr:col>
      <xdr:colOff>238125</xdr:colOff>
      <xdr:row>14</xdr:row>
      <xdr:rowOff>0</xdr:rowOff>
    </xdr:to>
    <xdr:sp macro="" textlink="">
      <xdr:nvSpPr>
        <xdr:cNvPr id="244" name="AutoShape 338"/>
        <xdr:cNvSpPr>
          <a:spLocks noChangeAspect="1" noChangeArrowheads="1"/>
        </xdr:cNvSpPr>
      </xdr:nvSpPr>
      <xdr:spPr bwMode="auto">
        <a:xfrm>
          <a:off x="13944600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21</xdr:col>
      <xdr:colOff>38100</xdr:colOff>
      <xdr:row>14</xdr:row>
      <xdr:rowOff>0</xdr:rowOff>
    </xdr:from>
    <xdr:to>
      <xdr:col>21</xdr:col>
      <xdr:colOff>238125</xdr:colOff>
      <xdr:row>14</xdr:row>
      <xdr:rowOff>0</xdr:rowOff>
    </xdr:to>
    <xdr:sp macro="" textlink="">
      <xdr:nvSpPr>
        <xdr:cNvPr id="245" name="AutoShape 339"/>
        <xdr:cNvSpPr>
          <a:spLocks noChangeAspect="1" noChangeArrowheads="1"/>
        </xdr:cNvSpPr>
      </xdr:nvSpPr>
      <xdr:spPr bwMode="auto">
        <a:xfrm>
          <a:off x="14163675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20</xdr:col>
      <xdr:colOff>38100</xdr:colOff>
      <xdr:row>14</xdr:row>
      <xdr:rowOff>0</xdr:rowOff>
    </xdr:from>
    <xdr:to>
      <xdr:col>20</xdr:col>
      <xdr:colOff>238125</xdr:colOff>
      <xdr:row>14</xdr:row>
      <xdr:rowOff>0</xdr:rowOff>
    </xdr:to>
    <xdr:sp macro="" textlink="">
      <xdr:nvSpPr>
        <xdr:cNvPr id="246" name="AutoShape 340"/>
        <xdr:cNvSpPr>
          <a:spLocks noChangeAspect="1" noChangeArrowheads="1"/>
        </xdr:cNvSpPr>
      </xdr:nvSpPr>
      <xdr:spPr bwMode="auto">
        <a:xfrm>
          <a:off x="13944600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21</xdr:col>
      <xdr:colOff>38100</xdr:colOff>
      <xdr:row>14</xdr:row>
      <xdr:rowOff>0</xdr:rowOff>
    </xdr:from>
    <xdr:to>
      <xdr:col>21</xdr:col>
      <xdr:colOff>238125</xdr:colOff>
      <xdr:row>14</xdr:row>
      <xdr:rowOff>0</xdr:rowOff>
    </xdr:to>
    <xdr:sp macro="" textlink="">
      <xdr:nvSpPr>
        <xdr:cNvPr id="247" name="AutoShape 341"/>
        <xdr:cNvSpPr>
          <a:spLocks noChangeAspect="1" noChangeArrowheads="1"/>
        </xdr:cNvSpPr>
      </xdr:nvSpPr>
      <xdr:spPr bwMode="auto">
        <a:xfrm>
          <a:off x="14163675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20</xdr:col>
      <xdr:colOff>38100</xdr:colOff>
      <xdr:row>14</xdr:row>
      <xdr:rowOff>0</xdr:rowOff>
    </xdr:from>
    <xdr:to>
      <xdr:col>20</xdr:col>
      <xdr:colOff>238125</xdr:colOff>
      <xdr:row>14</xdr:row>
      <xdr:rowOff>0</xdr:rowOff>
    </xdr:to>
    <xdr:sp macro="" textlink="">
      <xdr:nvSpPr>
        <xdr:cNvPr id="248" name="AutoShape 342"/>
        <xdr:cNvSpPr>
          <a:spLocks noChangeAspect="1" noChangeArrowheads="1"/>
        </xdr:cNvSpPr>
      </xdr:nvSpPr>
      <xdr:spPr bwMode="auto">
        <a:xfrm>
          <a:off x="13944600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21</xdr:col>
      <xdr:colOff>38100</xdr:colOff>
      <xdr:row>14</xdr:row>
      <xdr:rowOff>0</xdr:rowOff>
    </xdr:from>
    <xdr:to>
      <xdr:col>21</xdr:col>
      <xdr:colOff>238125</xdr:colOff>
      <xdr:row>14</xdr:row>
      <xdr:rowOff>0</xdr:rowOff>
    </xdr:to>
    <xdr:sp macro="" textlink="">
      <xdr:nvSpPr>
        <xdr:cNvPr id="249" name="AutoShape 343"/>
        <xdr:cNvSpPr>
          <a:spLocks noChangeAspect="1" noChangeArrowheads="1"/>
        </xdr:cNvSpPr>
      </xdr:nvSpPr>
      <xdr:spPr bwMode="auto">
        <a:xfrm>
          <a:off x="14163675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23</xdr:col>
      <xdr:colOff>38100</xdr:colOff>
      <xdr:row>14</xdr:row>
      <xdr:rowOff>0</xdr:rowOff>
    </xdr:from>
    <xdr:to>
      <xdr:col>23</xdr:col>
      <xdr:colOff>238125</xdr:colOff>
      <xdr:row>14</xdr:row>
      <xdr:rowOff>0</xdr:rowOff>
    </xdr:to>
    <xdr:sp macro="" textlink="">
      <xdr:nvSpPr>
        <xdr:cNvPr id="250" name="AutoShape 344"/>
        <xdr:cNvSpPr>
          <a:spLocks noChangeAspect="1" noChangeArrowheads="1"/>
        </xdr:cNvSpPr>
      </xdr:nvSpPr>
      <xdr:spPr bwMode="auto">
        <a:xfrm>
          <a:off x="14601825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23</xdr:col>
      <xdr:colOff>38100</xdr:colOff>
      <xdr:row>14</xdr:row>
      <xdr:rowOff>0</xdr:rowOff>
    </xdr:from>
    <xdr:to>
      <xdr:col>23</xdr:col>
      <xdr:colOff>238125</xdr:colOff>
      <xdr:row>14</xdr:row>
      <xdr:rowOff>0</xdr:rowOff>
    </xdr:to>
    <xdr:sp macro="" textlink="">
      <xdr:nvSpPr>
        <xdr:cNvPr id="251" name="AutoShape 345"/>
        <xdr:cNvSpPr>
          <a:spLocks noChangeAspect="1" noChangeArrowheads="1"/>
        </xdr:cNvSpPr>
      </xdr:nvSpPr>
      <xdr:spPr bwMode="auto">
        <a:xfrm>
          <a:off x="14601825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20</xdr:col>
      <xdr:colOff>38100</xdr:colOff>
      <xdr:row>14</xdr:row>
      <xdr:rowOff>0</xdr:rowOff>
    </xdr:from>
    <xdr:to>
      <xdr:col>20</xdr:col>
      <xdr:colOff>238125</xdr:colOff>
      <xdr:row>14</xdr:row>
      <xdr:rowOff>0</xdr:rowOff>
    </xdr:to>
    <xdr:sp macro="" textlink="">
      <xdr:nvSpPr>
        <xdr:cNvPr id="252" name="AutoShape 346"/>
        <xdr:cNvSpPr>
          <a:spLocks noChangeAspect="1" noChangeArrowheads="1"/>
        </xdr:cNvSpPr>
      </xdr:nvSpPr>
      <xdr:spPr bwMode="auto">
        <a:xfrm>
          <a:off x="13944600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21</xdr:col>
      <xdr:colOff>38100</xdr:colOff>
      <xdr:row>14</xdr:row>
      <xdr:rowOff>0</xdr:rowOff>
    </xdr:from>
    <xdr:to>
      <xdr:col>21</xdr:col>
      <xdr:colOff>238125</xdr:colOff>
      <xdr:row>14</xdr:row>
      <xdr:rowOff>0</xdr:rowOff>
    </xdr:to>
    <xdr:sp macro="" textlink="">
      <xdr:nvSpPr>
        <xdr:cNvPr id="253" name="AutoShape 347"/>
        <xdr:cNvSpPr>
          <a:spLocks noChangeAspect="1" noChangeArrowheads="1"/>
        </xdr:cNvSpPr>
      </xdr:nvSpPr>
      <xdr:spPr bwMode="auto">
        <a:xfrm>
          <a:off x="14163675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20</xdr:col>
      <xdr:colOff>38100</xdr:colOff>
      <xdr:row>14</xdr:row>
      <xdr:rowOff>0</xdr:rowOff>
    </xdr:from>
    <xdr:to>
      <xdr:col>20</xdr:col>
      <xdr:colOff>238125</xdr:colOff>
      <xdr:row>14</xdr:row>
      <xdr:rowOff>0</xdr:rowOff>
    </xdr:to>
    <xdr:sp macro="" textlink="">
      <xdr:nvSpPr>
        <xdr:cNvPr id="254" name="AutoShape 348"/>
        <xdr:cNvSpPr>
          <a:spLocks noChangeAspect="1" noChangeArrowheads="1"/>
        </xdr:cNvSpPr>
      </xdr:nvSpPr>
      <xdr:spPr bwMode="auto">
        <a:xfrm>
          <a:off x="13944600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21</xdr:col>
      <xdr:colOff>38100</xdr:colOff>
      <xdr:row>14</xdr:row>
      <xdr:rowOff>0</xdr:rowOff>
    </xdr:from>
    <xdr:to>
      <xdr:col>21</xdr:col>
      <xdr:colOff>238125</xdr:colOff>
      <xdr:row>14</xdr:row>
      <xdr:rowOff>0</xdr:rowOff>
    </xdr:to>
    <xdr:sp macro="" textlink="">
      <xdr:nvSpPr>
        <xdr:cNvPr id="255" name="AutoShape 349"/>
        <xdr:cNvSpPr>
          <a:spLocks noChangeAspect="1" noChangeArrowheads="1"/>
        </xdr:cNvSpPr>
      </xdr:nvSpPr>
      <xdr:spPr bwMode="auto">
        <a:xfrm>
          <a:off x="14163675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20</xdr:col>
      <xdr:colOff>38100</xdr:colOff>
      <xdr:row>14</xdr:row>
      <xdr:rowOff>0</xdr:rowOff>
    </xdr:from>
    <xdr:to>
      <xdr:col>20</xdr:col>
      <xdr:colOff>238125</xdr:colOff>
      <xdr:row>14</xdr:row>
      <xdr:rowOff>0</xdr:rowOff>
    </xdr:to>
    <xdr:sp macro="" textlink="">
      <xdr:nvSpPr>
        <xdr:cNvPr id="256" name="AutoShape 350"/>
        <xdr:cNvSpPr>
          <a:spLocks noChangeAspect="1" noChangeArrowheads="1"/>
        </xdr:cNvSpPr>
      </xdr:nvSpPr>
      <xdr:spPr bwMode="auto">
        <a:xfrm>
          <a:off x="13944600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20</xdr:col>
      <xdr:colOff>38100</xdr:colOff>
      <xdr:row>14</xdr:row>
      <xdr:rowOff>0</xdr:rowOff>
    </xdr:from>
    <xdr:to>
      <xdr:col>20</xdr:col>
      <xdr:colOff>238125</xdr:colOff>
      <xdr:row>14</xdr:row>
      <xdr:rowOff>0</xdr:rowOff>
    </xdr:to>
    <xdr:sp macro="" textlink="">
      <xdr:nvSpPr>
        <xdr:cNvPr id="257" name="AutoShape 351"/>
        <xdr:cNvSpPr>
          <a:spLocks noChangeAspect="1" noChangeArrowheads="1"/>
        </xdr:cNvSpPr>
      </xdr:nvSpPr>
      <xdr:spPr bwMode="auto">
        <a:xfrm>
          <a:off x="13944600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21</xdr:col>
      <xdr:colOff>38100</xdr:colOff>
      <xdr:row>14</xdr:row>
      <xdr:rowOff>0</xdr:rowOff>
    </xdr:from>
    <xdr:to>
      <xdr:col>21</xdr:col>
      <xdr:colOff>238125</xdr:colOff>
      <xdr:row>14</xdr:row>
      <xdr:rowOff>0</xdr:rowOff>
    </xdr:to>
    <xdr:sp macro="" textlink="">
      <xdr:nvSpPr>
        <xdr:cNvPr id="258" name="AutoShape 352"/>
        <xdr:cNvSpPr>
          <a:spLocks noChangeAspect="1" noChangeArrowheads="1"/>
        </xdr:cNvSpPr>
      </xdr:nvSpPr>
      <xdr:spPr bwMode="auto">
        <a:xfrm>
          <a:off x="14163675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21</xdr:col>
      <xdr:colOff>38100</xdr:colOff>
      <xdr:row>14</xdr:row>
      <xdr:rowOff>0</xdr:rowOff>
    </xdr:from>
    <xdr:to>
      <xdr:col>21</xdr:col>
      <xdr:colOff>238125</xdr:colOff>
      <xdr:row>14</xdr:row>
      <xdr:rowOff>0</xdr:rowOff>
    </xdr:to>
    <xdr:sp macro="" textlink="">
      <xdr:nvSpPr>
        <xdr:cNvPr id="259" name="AutoShape 353"/>
        <xdr:cNvSpPr>
          <a:spLocks noChangeAspect="1" noChangeArrowheads="1"/>
        </xdr:cNvSpPr>
      </xdr:nvSpPr>
      <xdr:spPr bwMode="auto">
        <a:xfrm>
          <a:off x="14163675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23</xdr:col>
      <xdr:colOff>38100</xdr:colOff>
      <xdr:row>14</xdr:row>
      <xdr:rowOff>0</xdr:rowOff>
    </xdr:from>
    <xdr:to>
      <xdr:col>23</xdr:col>
      <xdr:colOff>238125</xdr:colOff>
      <xdr:row>14</xdr:row>
      <xdr:rowOff>0</xdr:rowOff>
    </xdr:to>
    <xdr:sp macro="" textlink="">
      <xdr:nvSpPr>
        <xdr:cNvPr id="260" name="AutoShape 354"/>
        <xdr:cNvSpPr>
          <a:spLocks noChangeAspect="1" noChangeArrowheads="1"/>
        </xdr:cNvSpPr>
      </xdr:nvSpPr>
      <xdr:spPr bwMode="auto">
        <a:xfrm>
          <a:off x="14601825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23</xdr:col>
      <xdr:colOff>38100</xdr:colOff>
      <xdr:row>14</xdr:row>
      <xdr:rowOff>0</xdr:rowOff>
    </xdr:from>
    <xdr:to>
      <xdr:col>23</xdr:col>
      <xdr:colOff>238125</xdr:colOff>
      <xdr:row>14</xdr:row>
      <xdr:rowOff>0</xdr:rowOff>
    </xdr:to>
    <xdr:sp macro="" textlink="">
      <xdr:nvSpPr>
        <xdr:cNvPr id="261" name="AutoShape 355"/>
        <xdr:cNvSpPr>
          <a:spLocks noChangeAspect="1" noChangeArrowheads="1"/>
        </xdr:cNvSpPr>
      </xdr:nvSpPr>
      <xdr:spPr bwMode="auto">
        <a:xfrm>
          <a:off x="14601825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20</xdr:col>
      <xdr:colOff>38100</xdr:colOff>
      <xdr:row>14</xdr:row>
      <xdr:rowOff>0</xdr:rowOff>
    </xdr:from>
    <xdr:to>
      <xdr:col>20</xdr:col>
      <xdr:colOff>238125</xdr:colOff>
      <xdr:row>14</xdr:row>
      <xdr:rowOff>0</xdr:rowOff>
    </xdr:to>
    <xdr:sp macro="" textlink="">
      <xdr:nvSpPr>
        <xdr:cNvPr id="262" name="AutoShape 356"/>
        <xdr:cNvSpPr>
          <a:spLocks noChangeAspect="1" noChangeArrowheads="1"/>
        </xdr:cNvSpPr>
      </xdr:nvSpPr>
      <xdr:spPr bwMode="auto">
        <a:xfrm>
          <a:off x="13944600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21</xdr:col>
      <xdr:colOff>38100</xdr:colOff>
      <xdr:row>14</xdr:row>
      <xdr:rowOff>0</xdr:rowOff>
    </xdr:from>
    <xdr:to>
      <xdr:col>21</xdr:col>
      <xdr:colOff>238125</xdr:colOff>
      <xdr:row>14</xdr:row>
      <xdr:rowOff>0</xdr:rowOff>
    </xdr:to>
    <xdr:sp macro="" textlink="">
      <xdr:nvSpPr>
        <xdr:cNvPr id="263" name="AutoShape 357"/>
        <xdr:cNvSpPr>
          <a:spLocks noChangeAspect="1" noChangeArrowheads="1"/>
        </xdr:cNvSpPr>
      </xdr:nvSpPr>
      <xdr:spPr bwMode="auto">
        <a:xfrm>
          <a:off x="14163675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20</xdr:col>
      <xdr:colOff>38100</xdr:colOff>
      <xdr:row>14</xdr:row>
      <xdr:rowOff>0</xdr:rowOff>
    </xdr:from>
    <xdr:to>
      <xdr:col>20</xdr:col>
      <xdr:colOff>238125</xdr:colOff>
      <xdr:row>14</xdr:row>
      <xdr:rowOff>0</xdr:rowOff>
    </xdr:to>
    <xdr:sp macro="" textlink="">
      <xdr:nvSpPr>
        <xdr:cNvPr id="264" name="AutoShape 358"/>
        <xdr:cNvSpPr>
          <a:spLocks noChangeAspect="1" noChangeArrowheads="1"/>
        </xdr:cNvSpPr>
      </xdr:nvSpPr>
      <xdr:spPr bwMode="auto">
        <a:xfrm>
          <a:off x="13944600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21</xdr:col>
      <xdr:colOff>38100</xdr:colOff>
      <xdr:row>14</xdr:row>
      <xdr:rowOff>0</xdr:rowOff>
    </xdr:from>
    <xdr:to>
      <xdr:col>21</xdr:col>
      <xdr:colOff>238125</xdr:colOff>
      <xdr:row>14</xdr:row>
      <xdr:rowOff>0</xdr:rowOff>
    </xdr:to>
    <xdr:sp macro="" textlink="">
      <xdr:nvSpPr>
        <xdr:cNvPr id="265" name="AutoShape 359"/>
        <xdr:cNvSpPr>
          <a:spLocks noChangeAspect="1" noChangeArrowheads="1"/>
        </xdr:cNvSpPr>
      </xdr:nvSpPr>
      <xdr:spPr bwMode="auto">
        <a:xfrm>
          <a:off x="14163675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20</xdr:col>
      <xdr:colOff>38100</xdr:colOff>
      <xdr:row>14</xdr:row>
      <xdr:rowOff>0</xdr:rowOff>
    </xdr:from>
    <xdr:to>
      <xdr:col>20</xdr:col>
      <xdr:colOff>238125</xdr:colOff>
      <xdr:row>14</xdr:row>
      <xdr:rowOff>0</xdr:rowOff>
    </xdr:to>
    <xdr:sp macro="" textlink="">
      <xdr:nvSpPr>
        <xdr:cNvPr id="266" name="AutoShape 360"/>
        <xdr:cNvSpPr>
          <a:spLocks noChangeAspect="1" noChangeArrowheads="1"/>
        </xdr:cNvSpPr>
      </xdr:nvSpPr>
      <xdr:spPr bwMode="auto">
        <a:xfrm>
          <a:off x="13944600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21</xdr:col>
      <xdr:colOff>38100</xdr:colOff>
      <xdr:row>14</xdr:row>
      <xdr:rowOff>0</xdr:rowOff>
    </xdr:from>
    <xdr:to>
      <xdr:col>21</xdr:col>
      <xdr:colOff>238125</xdr:colOff>
      <xdr:row>14</xdr:row>
      <xdr:rowOff>0</xdr:rowOff>
    </xdr:to>
    <xdr:sp macro="" textlink="">
      <xdr:nvSpPr>
        <xdr:cNvPr id="267" name="AutoShape 361"/>
        <xdr:cNvSpPr>
          <a:spLocks noChangeAspect="1" noChangeArrowheads="1"/>
        </xdr:cNvSpPr>
      </xdr:nvSpPr>
      <xdr:spPr bwMode="auto">
        <a:xfrm>
          <a:off x="14163675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20</xdr:col>
      <xdr:colOff>38100</xdr:colOff>
      <xdr:row>14</xdr:row>
      <xdr:rowOff>0</xdr:rowOff>
    </xdr:from>
    <xdr:to>
      <xdr:col>20</xdr:col>
      <xdr:colOff>238125</xdr:colOff>
      <xdr:row>14</xdr:row>
      <xdr:rowOff>0</xdr:rowOff>
    </xdr:to>
    <xdr:sp macro="" textlink="">
      <xdr:nvSpPr>
        <xdr:cNvPr id="268" name="AutoShape 362"/>
        <xdr:cNvSpPr>
          <a:spLocks noChangeAspect="1" noChangeArrowheads="1"/>
        </xdr:cNvSpPr>
      </xdr:nvSpPr>
      <xdr:spPr bwMode="auto">
        <a:xfrm>
          <a:off x="13944600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21</xdr:col>
      <xdr:colOff>38100</xdr:colOff>
      <xdr:row>14</xdr:row>
      <xdr:rowOff>0</xdr:rowOff>
    </xdr:from>
    <xdr:to>
      <xdr:col>21</xdr:col>
      <xdr:colOff>238125</xdr:colOff>
      <xdr:row>14</xdr:row>
      <xdr:rowOff>0</xdr:rowOff>
    </xdr:to>
    <xdr:sp macro="" textlink="">
      <xdr:nvSpPr>
        <xdr:cNvPr id="269" name="AutoShape 363"/>
        <xdr:cNvSpPr>
          <a:spLocks noChangeAspect="1" noChangeArrowheads="1"/>
        </xdr:cNvSpPr>
      </xdr:nvSpPr>
      <xdr:spPr bwMode="auto">
        <a:xfrm>
          <a:off x="14163675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20</xdr:col>
      <xdr:colOff>38100</xdr:colOff>
      <xdr:row>14</xdr:row>
      <xdr:rowOff>0</xdr:rowOff>
    </xdr:from>
    <xdr:to>
      <xdr:col>20</xdr:col>
      <xdr:colOff>238125</xdr:colOff>
      <xdr:row>14</xdr:row>
      <xdr:rowOff>0</xdr:rowOff>
    </xdr:to>
    <xdr:sp macro="" textlink="">
      <xdr:nvSpPr>
        <xdr:cNvPr id="270" name="AutoShape 364"/>
        <xdr:cNvSpPr>
          <a:spLocks noChangeAspect="1" noChangeArrowheads="1"/>
        </xdr:cNvSpPr>
      </xdr:nvSpPr>
      <xdr:spPr bwMode="auto">
        <a:xfrm>
          <a:off x="13944600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21</xdr:col>
      <xdr:colOff>38100</xdr:colOff>
      <xdr:row>14</xdr:row>
      <xdr:rowOff>0</xdr:rowOff>
    </xdr:from>
    <xdr:to>
      <xdr:col>21</xdr:col>
      <xdr:colOff>238125</xdr:colOff>
      <xdr:row>14</xdr:row>
      <xdr:rowOff>0</xdr:rowOff>
    </xdr:to>
    <xdr:sp macro="" textlink="">
      <xdr:nvSpPr>
        <xdr:cNvPr id="271" name="AutoShape 365"/>
        <xdr:cNvSpPr>
          <a:spLocks noChangeAspect="1" noChangeArrowheads="1"/>
        </xdr:cNvSpPr>
      </xdr:nvSpPr>
      <xdr:spPr bwMode="auto">
        <a:xfrm>
          <a:off x="14163675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20</xdr:col>
      <xdr:colOff>38100</xdr:colOff>
      <xdr:row>14</xdr:row>
      <xdr:rowOff>0</xdr:rowOff>
    </xdr:from>
    <xdr:to>
      <xdr:col>20</xdr:col>
      <xdr:colOff>238125</xdr:colOff>
      <xdr:row>14</xdr:row>
      <xdr:rowOff>0</xdr:rowOff>
    </xdr:to>
    <xdr:sp macro="" textlink="">
      <xdr:nvSpPr>
        <xdr:cNvPr id="272" name="AutoShape 366"/>
        <xdr:cNvSpPr>
          <a:spLocks noChangeAspect="1" noChangeArrowheads="1"/>
        </xdr:cNvSpPr>
      </xdr:nvSpPr>
      <xdr:spPr bwMode="auto">
        <a:xfrm>
          <a:off x="13944600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21</xdr:col>
      <xdr:colOff>38100</xdr:colOff>
      <xdr:row>14</xdr:row>
      <xdr:rowOff>0</xdr:rowOff>
    </xdr:from>
    <xdr:to>
      <xdr:col>21</xdr:col>
      <xdr:colOff>238125</xdr:colOff>
      <xdr:row>14</xdr:row>
      <xdr:rowOff>0</xdr:rowOff>
    </xdr:to>
    <xdr:sp macro="" textlink="">
      <xdr:nvSpPr>
        <xdr:cNvPr id="273" name="AutoShape 367"/>
        <xdr:cNvSpPr>
          <a:spLocks noChangeAspect="1" noChangeArrowheads="1"/>
        </xdr:cNvSpPr>
      </xdr:nvSpPr>
      <xdr:spPr bwMode="auto">
        <a:xfrm>
          <a:off x="14163675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20</xdr:col>
      <xdr:colOff>38100</xdr:colOff>
      <xdr:row>14</xdr:row>
      <xdr:rowOff>0</xdr:rowOff>
    </xdr:from>
    <xdr:to>
      <xdr:col>20</xdr:col>
      <xdr:colOff>238125</xdr:colOff>
      <xdr:row>14</xdr:row>
      <xdr:rowOff>0</xdr:rowOff>
    </xdr:to>
    <xdr:sp macro="" textlink="">
      <xdr:nvSpPr>
        <xdr:cNvPr id="274" name="AutoShape 368"/>
        <xdr:cNvSpPr>
          <a:spLocks noChangeAspect="1" noChangeArrowheads="1"/>
        </xdr:cNvSpPr>
      </xdr:nvSpPr>
      <xdr:spPr bwMode="auto">
        <a:xfrm>
          <a:off x="13944600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21</xdr:col>
      <xdr:colOff>38100</xdr:colOff>
      <xdr:row>14</xdr:row>
      <xdr:rowOff>0</xdr:rowOff>
    </xdr:from>
    <xdr:to>
      <xdr:col>21</xdr:col>
      <xdr:colOff>238125</xdr:colOff>
      <xdr:row>14</xdr:row>
      <xdr:rowOff>0</xdr:rowOff>
    </xdr:to>
    <xdr:sp macro="" textlink="">
      <xdr:nvSpPr>
        <xdr:cNvPr id="275" name="AutoShape 369"/>
        <xdr:cNvSpPr>
          <a:spLocks noChangeAspect="1" noChangeArrowheads="1"/>
        </xdr:cNvSpPr>
      </xdr:nvSpPr>
      <xdr:spPr bwMode="auto">
        <a:xfrm>
          <a:off x="14163675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20</xdr:col>
      <xdr:colOff>38100</xdr:colOff>
      <xdr:row>14</xdr:row>
      <xdr:rowOff>0</xdr:rowOff>
    </xdr:from>
    <xdr:to>
      <xdr:col>20</xdr:col>
      <xdr:colOff>238125</xdr:colOff>
      <xdr:row>14</xdr:row>
      <xdr:rowOff>0</xdr:rowOff>
    </xdr:to>
    <xdr:sp macro="" textlink="">
      <xdr:nvSpPr>
        <xdr:cNvPr id="276" name="AutoShape 370"/>
        <xdr:cNvSpPr>
          <a:spLocks noChangeAspect="1" noChangeArrowheads="1"/>
        </xdr:cNvSpPr>
      </xdr:nvSpPr>
      <xdr:spPr bwMode="auto">
        <a:xfrm>
          <a:off x="13944600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21</xdr:col>
      <xdr:colOff>38100</xdr:colOff>
      <xdr:row>14</xdr:row>
      <xdr:rowOff>0</xdr:rowOff>
    </xdr:from>
    <xdr:to>
      <xdr:col>21</xdr:col>
      <xdr:colOff>238125</xdr:colOff>
      <xdr:row>14</xdr:row>
      <xdr:rowOff>0</xdr:rowOff>
    </xdr:to>
    <xdr:sp macro="" textlink="">
      <xdr:nvSpPr>
        <xdr:cNvPr id="277" name="AutoShape 371"/>
        <xdr:cNvSpPr>
          <a:spLocks noChangeAspect="1" noChangeArrowheads="1"/>
        </xdr:cNvSpPr>
      </xdr:nvSpPr>
      <xdr:spPr bwMode="auto">
        <a:xfrm>
          <a:off x="14163675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23</xdr:col>
      <xdr:colOff>38100</xdr:colOff>
      <xdr:row>14</xdr:row>
      <xdr:rowOff>0</xdr:rowOff>
    </xdr:from>
    <xdr:to>
      <xdr:col>23</xdr:col>
      <xdr:colOff>238125</xdr:colOff>
      <xdr:row>14</xdr:row>
      <xdr:rowOff>0</xdr:rowOff>
    </xdr:to>
    <xdr:sp macro="" textlink="">
      <xdr:nvSpPr>
        <xdr:cNvPr id="278" name="AutoShape 372"/>
        <xdr:cNvSpPr>
          <a:spLocks noChangeAspect="1" noChangeArrowheads="1"/>
        </xdr:cNvSpPr>
      </xdr:nvSpPr>
      <xdr:spPr bwMode="auto">
        <a:xfrm>
          <a:off x="14601825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23</xdr:col>
      <xdr:colOff>38100</xdr:colOff>
      <xdr:row>14</xdr:row>
      <xdr:rowOff>0</xdr:rowOff>
    </xdr:from>
    <xdr:to>
      <xdr:col>23</xdr:col>
      <xdr:colOff>238125</xdr:colOff>
      <xdr:row>14</xdr:row>
      <xdr:rowOff>0</xdr:rowOff>
    </xdr:to>
    <xdr:sp macro="" textlink="">
      <xdr:nvSpPr>
        <xdr:cNvPr id="279" name="AutoShape 373"/>
        <xdr:cNvSpPr>
          <a:spLocks noChangeAspect="1" noChangeArrowheads="1"/>
        </xdr:cNvSpPr>
      </xdr:nvSpPr>
      <xdr:spPr bwMode="auto">
        <a:xfrm>
          <a:off x="14601825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23</xdr:col>
      <xdr:colOff>38100</xdr:colOff>
      <xdr:row>14</xdr:row>
      <xdr:rowOff>0</xdr:rowOff>
    </xdr:from>
    <xdr:to>
      <xdr:col>23</xdr:col>
      <xdr:colOff>238125</xdr:colOff>
      <xdr:row>14</xdr:row>
      <xdr:rowOff>0</xdr:rowOff>
    </xdr:to>
    <xdr:sp macro="" textlink="">
      <xdr:nvSpPr>
        <xdr:cNvPr id="280" name="AutoShape 374"/>
        <xdr:cNvSpPr>
          <a:spLocks noChangeAspect="1" noChangeArrowheads="1"/>
        </xdr:cNvSpPr>
      </xdr:nvSpPr>
      <xdr:spPr bwMode="auto">
        <a:xfrm>
          <a:off x="14601825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23</xdr:col>
      <xdr:colOff>38100</xdr:colOff>
      <xdr:row>14</xdr:row>
      <xdr:rowOff>0</xdr:rowOff>
    </xdr:from>
    <xdr:to>
      <xdr:col>23</xdr:col>
      <xdr:colOff>238125</xdr:colOff>
      <xdr:row>14</xdr:row>
      <xdr:rowOff>0</xdr:rowOff>
    </xdr:to>
    <xdr:sp macro="" textlink="">
      <xdr:nvSpPr>
        <xdr:cNvPr id="281" name="AutoShape 375"/>
        <xdr:cNvSpPr>
          <a:spLocks noChangeAspect="1" noChangeArrowheads="1"/>
        </xdr:cNvSpPr>
      </xdr:nvSpPr>
      <xdr:spPr bwMode="auto">
        <a:xfrm>
          <a:off x="14601825" y="2686050"/>
          <a:ext cx="180975" cy="0"/>
        </a:xfrm>
        <a:prstGeom prst="triangle">
          <a:avLst>
            <a:gd name="adj" fmla="val 50000"/>
          </a:avLst>
        </a:prstGeom>
        <a:solidFill>
          <a:srgbClr val="FF0000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20</xdr:col>
      <xdr:colOff>38100</xdr:colOff>
      <xdr:row>6</xdr:row>
      <xdr:rowOff>30956</xdr:rowOff>
    </xdr:from>
    <xdr:to>
      <xdr:col>20</xdr:col>
      <xdr:colOff>182100</xdr:colOff>
      <xdr:row>6</xdr:row>
      <xdr:rowOff>138956</xdr:rowOff>
    </xdr:to>
    <xdr:sp macro="" textlink="">
      <xdr:nvSpPr>
        <xdr:cNvPr id="282" name="Rectangle 388"/>
        <xdr:cNvSpPr>
          <a:spLocks noChangeArrowheads="1"/>
        </xdr:cNvSpPr>
      </xdr:nvSpPr>
      <xdr:spPr bwMode="auto">
        <a:xfrm>
          <a:off x="13944600" y="1345406"/>
          <a:ext cx="144000" cy="108000"/>
        </a:xfrm>
        <a:prstGeom prst="rect">
          <a:avLst/>
        </a:prstGeom>
        <a:solidFill>
          <a:srgbClr val="99CC00"/>
        </a:solidFill>
        <a:ln w="9525">
          <a:solidFill>
            <a:srgbClr val="99CC00"/>
          </a:solidFill>
          <a:miter lim="800000"/>
          <a:headEnd/>
          <a:tailEnd/>
        </a:ln>
      </xdr:spPr>
    </xdr:sp>
    <xdr:clientData/>
  </xdr:twoCellAnchor>
  <xdr:twoCellAnchor>
    <xdr:from>
      <xdr:col>21</xdr:col>
      <xdr:colOff>38100</xdr:colOff>
      <xdr:row>6</xdr:row>
      <xdr:rowOff>30956</xdr:rowOff>
    </xdr:from>
    <xdr:to>
      <xdr:col>21</xdr:col>
      <xdr:colOff>182100</xdr:colOff>
      <xdr:row>6</xdr:row>
      <xdr:rowOff>138956</xdr:rowOff>
    </xdr:to>
    <xdr:sp macro="" textlink="">
      <xdr:nvSpPr>
        <xdr:cNvPr id="283" name="Rectangle 389"/>
        <xdr:cNvSpPr>
          <a:spLocks noChangeArrowheads="1"/>
        </xdr:cNvSpPr>
      </xdr:nvSpPr>
      <xdr:spPr bwMode="auto">
        <a:xfrm>
          <a:off x="14163675" y="1345406"/>
          <a:ext cx="144000" cy="108000"/>
        </a:xfrm>
        <a:prstGeom prst="rect">
          <a:avLst/>
        </a:prstGeom>
        <a:solidFill>
          <a:srgbClr val="99CC00"/>
        </a:solidFill>
        <a:ln w="9525">
          <a:solidFill>
            <a:srgbClr val="99CC00"/>
          </a:solidFill>
          <a:miter lim="800000"/>
          <a:headEnd/>
          <a:tailEnd/>
        </a:ln>
      </xdr:spPr>
    </xdr:sp>
    <xdr:clientData/>
  </xdr:twoCellAnchor>
  <xdr:twoCellAnchor>
    <xdr:from>
      <xdr:col>23</xdr:col>
      <xdr:colOff>38100</xdr:colOff>
      <xdr:row>6</xdr:row>
      <xdr:rowOff>30956</xdr:rowOff>
    </xdr:from>
    <xdr:to>
      <xdr:col>23</xdr:col>
      <xdr:colOff>182100</xdr:colOff>
      <xdr:row>6</xdr:row>
      <xdr:rowOff>138956</xdr:rowOff>
    </xdr:to>
    <xdr:sp macro="" textlink="">
      <xdr:nvSpPr>
        <xdr:cNvPr id="284" name="Rectangle 390"/>
        <xdr:cNvSpPr>
          <a:spLocks noChangeArrowheads="1"/>
        </xdr:cNvSpPr>
      </xdr:nvSpPr>
      <xdr:spPr bwMode="auto">
        <a:xfrm>
          <a:off x="14601825" y="1345406"/>
          <a:ext cx="144000" cy="108000"/>
        </a:xfrm>
        <a:prstGeom prst="rect">
          <a:avLst/>
        </a:prstGeom>
        <a:solidFill>
          <a:srgbClr val="99CC00"/>
        </a:solidFill>
        <a:ln w="9525">
          <a:solidFill>
            <a:srgbClr val="99CC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38100</xdr:colOff>
      <xdr:row>7</xdr:row>
      <xdr:rowOff>30956</xdr:rowOff>
    </xdr:from>
    <xdr:to>
      <xdr:col>20</xdr:col>
      <xdr:colOff>182100</xdr:colOff>
      <xdr:row>7</xdr:row>
      <xdr:rowOff>138956</xdr:rowOff>
    </xdr:to>
    <xdr:sp macro="" textlink="">
      <xdr:nvSpPr>
        <xdr:cNvPr id="285" name="Rectangle 394"/>
        <xdr:cNvSpPr>
          <a:spLocks noChangeArrowheads="1"/>
        </xdr:cNvSpPr>
      </xdr:nvSpPr>
      <xdr:spPr bwMode="auto">
        <a:xfrm>
          <a:off x="13944600" y="1516856"/>
          <a:ext cx="144000" cy="108000"/>
        </a:xfrm>
        <a:prstGeom prst="rect">
          <a:avLst/>
        </a:prstGeom>
        <a:solidFill>
          <a:srgbClr val="99CC00"/>
        </a:solidFill>
        <a:ln w="9525">
          <a:solidFill>
            <a:srgbClr val="99CC00"/>
          </a:solidFill>
          <a:miter lim="800000"/>
          <a:headEnd/>
          <a:tailEnd/>
        </a:ln>
      </xdr:spPr>
    </xdr:sp>
    <xdr:clientData/>
  </xdr:twoCellAnchor>
  <xdr:twoCellAnchor>
    <xdr:from>
      <xdr:col>21</xdr:col>
      <xdr:colOff>38100</xdr:colOff>
      <xdr:row>7</xdr:row>
      <xdr:rowOff>30956</xdr:rowOff>
    </xdr:from>
    <xdr:to>
      <xdr:col>21</xdr:col>
      <xdr:colOff>182100</xdr:colOff>
      <xdr:row>7</xdr:row>
      <xdr:rowOff>138956</xdr:rowOff>
    </xdr:to>
    <xdr:sp macro="" textlink="">
      <xdr:nvSpPr>
        <xdr:cNvPr id="286" name="Rectangle 395"/>
        <xdr:cNvSpPr>
          <a:spLocks noChangeArrowheads="1"/>
        </xdr:cNvSpPr>
      </xdr:nvSpPr>
      <xdr:spPr bwMode="auto">
        <a:xfrm>
          <a:off x="14163675" y="1516856"/>
          <a:ext cx="144000" cy="108000"/>
        </a:xfrm>
        <a:prstGeom prst="rect">
          <a:avLst/>
        </a:prstGeom>
        <a:solidFill>
          <a:srgbClr val="99CC00"/>
        </a:solidFill>
        <a:ln w="9525">
          <a:solidFill>
            <a:srgbClr val="99CC00"/>
          </a:solidFill>
          <a:miter lim="800000"/>
          <a:headEnd/>
          <a:tailEnd/>
        </a:ln>
      </xdr:spPr>
    </xdr:sp>
    <xdr:clientData/>
  </xdr:twoCellAnchor>
  <xdr:twoCellAnchor>
    <xdr:from>
      <xdr:col>23</xdr:col>
      <xdr:colOff>38100</xdr:colOff>
      <xdr:row>7</xdr:row>
      <xdr:rowOff>30956</xdr:rowOff>
    </xdr:from>
    <xdr:to>
      <xdr:col>23</xdr:col>
      <xdr:colOff>182100</xdr:colOff>
      <xdr:row>7</xdr:row>
      <xdr:rowOff>138956</xdr:rowOff>
    </xdr:to>
    <xdr:sp macro="" textlink="">
      <xdr:nvSpPr>
        <xdr:cNvPr id="287" name="Rectangle 396"/>
        <xdr:cNvSpPr>
          <a:spLocks noChangeArrowheads="1"/>
        </xdr:cNvSpPr>
      </xdr:nvSpPr>
      <xdr:spPr bwMode="auto">
        <a:xfrm>
          <a:off x="14601825" y="1516856"/>
          <a:ext cx="144000" cy="108000"/>
        </a:xfrm>
        <a:prstGeom prst="rect">
          <a:avLst/>
        </a:prstGeom>
        <a:solidFill>
          <a:srgbClr val="99CC00"/>
        </a:solidFill>
        <a:ln w="9525">
          <a:solidFill>
            <a:srgbClr val="99CC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38100</xdr:colOff>
      <xdr:row>12</xdr:row>
      <xdr:rowOff>30956</xdr:rowOff>
    </xdr:from>
    <xdr:to>
      <xdr:col>20</xdr:col>
      <xdr:colOff>182100</xdr:colOff>
      <xdr:row>12</xdr:row>
      <xdr:rowOff>138956</xdr:rowOff>
    </xdr:to>
    <xdr:sp macro="" textlink="">
      <xdr:nvSpPr>
        <xdr:cNvPr id="288" name="Rectangle 400"/>
        <xdr:cNvSpPr>
          <a:spLocks noChangeArrowheads="1"/>
        </xdr:cNvSpPr>
      </xdr:nvSpPr>
      <xdr:spPr bwMode="auto">
        <a:xfrm>
          <a:off x="13944600" y="2374106"/>
          <a:ext cx="144000" cy="108000"/>
        </a:xfrm>
        <a:prstGeom prst="rect">
          <a:avLst/>
        </a:prstGeom>
        <a:solidFill>
          <a:srgbClr val="99CC00"/>
        </a:solidFill>
        <a:ln w="9525">
          <a:solidFill>
            <a:srgbClr val="99CC00"/>
          </a:solidFill>
          <a:miter lim="800000"/>
          <a:headEnd/>
          <a:tailEnd/>
        </a:ln>
      </xdr:spPr>
    </xdr:sp>
    <xdr:clientData/>
  </xdr:twoCellAnchor>
  <xdr:twoCellAnchor>
    <xdr:from>
      <xdr:col>21</xdr:col>
      <xdr:colOff>38100</xdr:colOff>
      <xdr:row>12</xdr:row>
      <xdr:rowOff>30956</xdr:rowOff>
    </xdr:from>
    <xdr:to>
      <xdr:col>21</xdr:col>
      <xdr:colOff>182100</xdr:colOff>
      <xdr:row>12</xdr:row>
      <xdr:rowOff>138956</xdr:rowOff>
    </xdr:to>
    <xdr:sp macro="" textlink="">
      <xdr:nvSpPr>
        <xdr:cNvPr id="289" name="Rectangle 401"/>
        <xdr:cNvSpPr>
          <a:spLocks noChangeArrowheads="1"/>
        </xdr:cNvSpPr>
      </xdr:nvSpPr>
      <xdr:spPr bwMode="auto">
        <a:xfrm>
          <a:off x="14163675" y="2374106"/>
          <a:ext cx="144000" cy="108000"/>
        </a:xfrm>
        <a:prstGeom prst="rect">
          <a:avLst/>
        </a:prstGeom>
        <a:solidFill>
          <a:srgbClr val="99CC00"/>
        </a:solidFill>
        <a:ln w="9525">
          <a:solidFill>
            <a:srgbClr val="99CC00"/>
          </a:solidFill>
          <a:miter lim="800000"/>
          <a:headEnd/>
          <a:tailEnd/>
        </a:ln>
      </xdr:spPr>
    </xdr:sp>
    <xdr:clientData/>
  </xdr:twoCellAnchor>
  <xdr:twoCellAnchor>
    <xdr:from>
      <xdr:col>23</xdr:col>
      <xdr:colOff>38100</xdr:colOff>
      <xdr:row>12</xdr:row>
      <xdr:rowOff>30956</xdr:rowOff>
    </xdr:from>
    <xdr:to>
      <xdr:col>23</xdr:col>
      <xdr:colOff>182100</xdr:colOff>
      <xdr:row>12</xdr:row>
      <xdr:rowOff>138956</xdr:rowOff>
    </xdr:to>
    <xdr:sp macro="" textlink="">
      <xdr:nvSpPr>
        <xdr:cNvPr id="290" name="Rectangle 402"/>
        <xdr:cNvSpPr>
          <a:spLocks noChangeArrowheads="1"/>
        </xdr:cNvSpPr>
      </xdr:nvSpPr>
      <xdr:spPr bwMode="auto">
        <a:xfrm>
          <a:off x="14601825" y="2374106"/>
          <a:ext cx="144000" cy="108000"/>
        </a:xfrm>
        <a:prstGeom prst="rect">
          <a:avLst/>
        </a:prstGeom>
        <a:solidFill>
          <a:srgbClr val="99CC00"/>
        </a:solidFill>
        <a:ln w="9525">
          <a:solidFill>
            <a:srgbClr val="99CC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38100</xdr:colOff>
      <xdr:row>13</xdr:row>
      <xdr:rowOff>30956</xdr:rowOff>
    </xdr:from>
    <xdr:to>
      <xdr:col>20</xdr:col>
      <xdr:colOff>182100</xdr:colOff>
      <xdr:row>13</xdr:row>
      <xdr:rowOff>138956</xdr:rowOff>
    </xdr:to>
    <xdr:sp macro="" textlink="">
      <xdr:nvSpPr>
        <xdr:cNvPr id="291" name="Rectangle 406"/>
        <xdr:cNvSpPr>
          <a:spLocks noChangeArrowheads="1"/>
        </xdr:cNvSpPr>
      </xdr:nvSpPr>
      <xdr:spPr bwMode="auto">
        <a:xfrm>
          <a:off x="13944600" y="2545556"/>
          <a:ext cx="144000" cy="108000"/>
        </a:xfrm>
        <a:prstGeom prst="rect">
          <a:avLst/>
        </a:prstGeom>
        <a:solidFill>
          <a:srgbClr val="99CC00"/>
        </a:solidFill>
        <a:ln w="9525">
          <a:solidFill>
            <a:srgbClr val="99CC00"/>
          </a:solidFill>
          <a:miter lim="800000"/>
          <a:headEnd/>
          <a:tailEnd/>
        </a:ln>
      </xdr:spPr>
    </xdr:sp>
    <xdr:clientData/>
  </xdr:twoCellAnchor>
  <xdr:twoCellAnchor>
    <xdr:from>
      <xdr:col>21</xdr:col>
      <xdr:colOff>38100</xdr:colOff>
      <xdr:row>13</xdr:row>
      <xdr:rowOff>30956</xdr:rowOff>
    </xdr:from>
    <xdr:to>
      <xdr:col>21</xdr:col>
      <xdr:colOff>182100</xdr:colOff>
      <xdr:row>13</xdr:row>
      <xdr:rowOff>138956</xdr:rowOff>
    </xdr:to>
    <xdr:sp macro="" textlink="">
      <xdr:nvSpPr>
        <xdr:cNvPr id="292" name="Rectangle 407"/>
        <xdr:cNvSpPr>
          <a:spLocks noChangeArrowheads="1"/>
        </xdr:cNvSpPr>
      </xdr:nvSpPr>
      <xdr:spPr bwMode="auto">
        <a:xfrm>
          <a:off x="14163675" y="2545556"/>
          <a:ext cx="144000" cy="108000"/>
        </a:xfrm>
        <a:prstGeom prst="rect">
          <a:avLst/>
        </a:prstGeom>
        <a:solidFill>
          <a:srgbClr val="99CC00"/>
        </a:solidFill>
        <a:ln w="9525">
          <a:solidFill>
            <a:srgbClr val="99CC00"/>
          </a:solidFill>
          <a:miter lim="800000"/>
          <a:headEnd/>
          <a:tailEnd/>
        </a:ln>
      </xdr:spPr>
    </xdr:sp>
    <xdr:clientData/>
  </xdr:twoCellAnchor>
  <xdr:twoCellAnchor>
    <xdr:from>
      <xdr:col>23</xdr:col>
      <xdr:colOff>38100</xdr:colOff>
      <xdr:row>13</xdr:row>
      <xdr:rowOff>30956</xdr:rowOff>
    </xdr:from>
    <xdr:to>
      <xdr:col>23</xdr:col>
      <xdr:colOff>182100</xdr:colOff>
      <xdr:row>13</xdr:row>
      <xdr:rowOff>138956</xdr:rowOff>
    </xdr:to>
    <xdr:sp macro="" textlink="">
      <xdr:nvSpPr>
        <xdr:cNvPr id="293" name="Rectangle 408"/>
        <xdr:cNvSpPr>
          <a:spLocks noChangeArrowheads="1"/>
        </xdr:cNvSpPr>
      </xdr:nvSpPr>
      <xdr:spPr bwMode="auto">
        <a:xfrm>
          <a:off x="14601825" y="2545556"/>
          <a:ext cx="144000" cy="108000"/>
        </a:xfrm>
        <a:prstGeom prst="rect">
          <a:avLst/>
        </a:prstGeom>
        <a:solidFill>
          <a:srgbClr val="99CC00"/>
        </a:solidFill>
        <a:ln w="9525">
          <a:solidFill>
            <a:srgbClr val="99CC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38100</xdr:colOff>
      <xdr:row>14</xdr:row>
      <xdr:rowOff>30956</xdr:rowOff>
    </xdr:from>
    <xdr:to>
      <xdr:col>20</xdr:col>
      <xdr:colOff>182100</xdr:colOff>
      <xdr:row>14</xdr:row>
      <xdr:rowOff>138956</xdr:rowOff>
    </xdr:to>
    <xdr:sp macro="" textlink="">
      <xdr:nvSpPr>
        <xdr:cNvPr id="294" name="Rectangle 412"/>
        <xdr:cNvSpPr>
          <a:spLocks noChangeArrowheads="1"/>
        </xdr:cNvSpPr>
      </xdr:nvSpPr>
      <xdr:spPr bwMode="auto">
        <a:xfrm>
          <a:off x="13944600" y="2717006"/>
          <a:ext cx="144000" cy="108000"/>
        </a:xfrm>
        <a:prstGeom prst="rect">
          <a:avLst/>
        </a:prstGeom>
        <a:solidFill>
          <a:srgbClr val="99CC00"/>
        </a:solidFill>
        <a:ln w="9525">
          <a:solidFill>
            <a:srgbClr val="99CC00"/>
          </a:solidFill>
          <a:miter lim="800000"/>
          <a:headEnd/>
          <a:tailEnd/>
        </a:ln>
      </xdr:spPr>
    </xdr:sp>
    <xdr:clientData/>
  </xdr:twoCellAnchor>
  <xdr:twoCellAnchor>
    <xdr:from>
      <xdr:col>21</xdr:col>
      <xdr:colOff>38100</xdr:colOff>
      <xdr:row>14</xdr:row>
      <xdr:rowOff>30956</xdr:rowOff>
    </xdr:from>
    <xdr:to>
      <xdr:col>21</xdr:col>
      <xdr:colOff>182100</xdr:colOff>
      <xdr:row>14</xdr:row>
      <xdr:rowOff>138956</xdr:rowOff>
    </xdr:to>
    <xdr:sp macro="" textlink="">
      <xdr:nvSpPr>
        <xdr:cNvPr id="295" name="Rectangle 413"/>
        <xdr:cNvSpPr>
          <a:spLocks noChangeArrowheads="1"/>
        </xdr:cNvSpPr>
      </xdr:nvSpPr>
      <xdr:spPr bwMode="auto">
        <a:xfrm>
          <a:off x="14163675" y="2717006"/>
          <a:ext cx="144000" cy="108000"/>
        </a:xfrm>
        <a:prstGeom prst="rect">
          <a:avLst/>
        </a:prstGeom>
        <a:solidFill>
          <a:srgbClr val="99CC00"/>
        </a:solidFill>
        <a:ln w="9525">
          <a:solidFill>
            <a:srgbClr val="99CC00"/>
          </a:solidFill>
          <a:miter lim="800000"/>
          <a:headEnd/>
          <a:tailEnd/>
        </a:ln>
      </xdr:spPr>
    </xdr:sp>
    <xdr:clientData/>
  </xdr:twoCellAnchor>
  <xdr:twoCellAnchor>
    <xdr:from>
      <xdr:col>23</xdr:col>
      <xdr:colOff>38100</xdr:colOff>
      <xdr:row>14</xdr:row>
      <xdr:rowOff>30956</xdr:rowOff>
    </xdr:from>
    <xdr:to>
      <xdr:col>23</xdr:col>
      <xdr:colOff>182100</xdr:colOff>
      <xdr:row>14</xdr:row>
      <xdr:rowOff>138956</xdr:rowOff>
    </xdr:to>
    <xdr:sp macro="" textlink="">
      <xdr:nvSpPr>
        <xdr:cNvPr id="296" name="Rectangle 414"/>
        <xdr:cNvSpPr>
          <a:spLocks noChangeArrowheads="1"/>
        </xdr:cNvSpPr>
      </xdr:nvSpPr>
      <xdr:spPr bwMode="auto">
        <a:xfrm>
          <a:off x="14601825" y="2717006"/>
          <a:ext cx="144000" cy="108000"/>
        </a:xfrm>
        <a:prstGeom prst="rect">
          <a:avLst/>
        </a:prstGeom>
        <a:solidFill>
          <a:srgbClr val="99CC00"/>
        </a:solidFill>
        <a:ln w="9525">
          <a:solidFill>
            <a:srgbClr val="99CC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38100</xdr:colOff>
      <xdr:row>15</xdr:row>
      <xdr:rowOff>30956</xdr:rowOff>
    </xdr:from>
    <xdr:to>
      <xdr:col>20</xdr:col>
      <xdr:colOff>182100</xdr:colOff>
      <xdr:row>15</xdr:row>
      <xdr:rowOff>138956</xdr:rowOff>
    </xdr:to>
    <xdr:sp macro="" textlink="">
      <xdr:nvSpPr>
        <xdr:cNvPr id="297" name="Rectangle 418"/>
        <xdr:cNvSpPr>
          <a:spLocks noChangeArrowheads="1"/>
        </xdr:cNvSpPr>
      </xdr:nvSpPr>
      <xdr:spPr bwMode="auto">
        <a:xfrm>
          <a:off x="13944600" y="2888456"/>
          <a:ext cx="144000" cy="108000"/>
        </a:xfrm>
        <a:prstGeom prst="rect">
          <a:avLst/>
        </a:prstGeom>
        <a:solidFill>
          <a:srgbClr val="99CC00"/>
        </a:solidFill>
        <a:ln w="9525">
          <a:solidFill>
            <a:srgbClr val="99CC00"/>
          </a:solidFill>
          <a:miter lim="800000"/>
          <a:headEnd/>
          <a:tailEnd/>
        </a:ln>
      </xdr:spPr>
    </xdr:sp>
    <xdr:clientData/>
  </xdr:twoCellAnchor>
  <xdr:twoCellAnchor>
    <xdr:from>
      <xdr:col>21</xdr:col>
      <xdr:colOff>38100</xdr:colOff>
      <xdr:row>15</xdr:row>
      <xdr:rowOff>30956</xdr:rowOff>
    </xdr:from>
    <xdr:to>
      <xdr:col>21</xdr:col>
      <xdr:colOff>182100</xdr:colOff>
      <xdr:row>15</xdr:row>
      <xdr:rowOff>138956</xdr:rowOff>
    </xdr:to>
    <xdr:sp macro="" textlink="">
      <xdr:nvSpPr>
        <xdr:cNvPr id="298" name="Rectangle 419"/>
        <xdr:cNvSpPr>
          <a:spLocks noChangeArrowheads="1"/>
        </xdr:cNvSpPr>
      </xdr:nvSpPr>
      <xdr:spPr bwMode="auto">
        <a:xfrm>
          <a:off x="14163675" y="2888456"/>
          <a:ext cx="144000" cy="108000"/>
        </a:xfrm>
        <a:prstGeom prst="rect">
          <a:avLst/>
        </a:prstGeom>
        <a:solidFill>
          <a:srgbClr val="99CC00"/>
        </a:solidFill>
        <a:ln w="9525">
          <a:solidFill>
            <a:srgbClr val="99CC00"/>
          </a:solidFill>
          <a:miter lim="800000"/>
          <a:headEnd/>
          <a:tailEnd/>
        </a:ln>
      </xdr:spPr>
    </xdr:sp>
    <xdr:clientData/>
  </xdr:twoCellAnchor>
  <xdr:twoCellAnchor>
    <xdr:from>
      <xdr:col>23</xdr:col>
      <xdr:colOff>38100</xdr:colOff>
      <xdr:row>15</xdr:row>
      <xdr:rowOff>30956</xdr:rowOff>
    </xdr:from>
    <xdr:to>
      <xdr:col>23</xdr:col>
      <xdr:colOff>182100</xdr:colOff>
      <xdr:row>15</xdr:row>
      <xdr:rowOff>138956</xdr:rowOff>
    </xdr:to>
    <xdr:sp macro="" textlink="">
      <xdr:nvSpPr>
        <xdr:cNvPr id="299" name="Rectangle 420"/>
        <xdr:cNvSpPr>
          <a:spLocks noChangeArrowheads="1"/>
        </xdr:cNvSpPr>
      </xdr:nvSpPr>
      <xdr:spPr bwMode="auto">
        <a:xfrm>
          <a:off x="14601825" y="2888456"/>
          <a:ext cx="144000" cy="108000"/>
        </a:xfrm>
        <a:prstGeom prst="rect">
          <a:avLst/>
        </a:prstGeom>
        <a:solidFill>
          <a:srgbClr val="99CC00"/>
        </a:solidFill>
        <a:ln w="9525">
          <a:solidFill>
            <a:srgbClr val="99CC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38100</xdr:colOff>
      <xdr:row>2</xdr:row>
      <xdr:rowOff>28575</xdr:rowOff>
    </xdr:from>
    <xdr:to>
      <xdr:col>20</xdr:col>
      <xdr:colOff>182100</xdr:colOff>
      <xdr:row>2</xdr:row>
      <xdr:rowOff>136575</xdr:rowOff>
    </xdr:to>
    <xdr:sp macro="" textlink="">
      <xdr:nvSpPr>
        <xdr:cNvPr id="300" name="Rectangle 429"/>
        <xdr:cNvSpPr>
          <a:spLocks noChangeArrowheads="1"/>
        </xdr:cNvSpPr>
      </xdr:nvSpPr>
      <xdr:spPr bwMode="auto">
        <a:xfrm>
          <a:off x="13944600" y="657225"/>
          <a:ext cx="144000" cy="108000"/>
        </a:xfrm>
        <a:prstGeom prst="rect">
          <a:avLst/>
        </a:prstGeom>
        <a:solidFill>
          <a:srgbClr val="99CC00"/>
        </a:solidFill>
        <a:ln w="9525">
          <a:solidFill>
            <a:srgbClr val="99CC00"/>
          </a:solidFill>
          <a:miter lim="800000"/>
          <a:headEnd/>
          <a:tailEnd/>
        </a:ln>
      </xdr:spPr>
    </xdr:sp>
    <xdr:clientData/>
  </xdr:twoCellAnchor>
  <xdr:twoCellAnchor>
    <xdr:from>
      <xdr:col>21</xdr:col>
      <xdr:colOff>38100</xdr:colOff>
      <xdr:row>2</xdr:row>
      <xdr:rowOff>28575</xdr:rowOff>
    </xdr:from>
    <xdr:to>
      <xdr:col>21</xdr:col>
      <xdr:colOff>182100</xdr:colOff>
      <xdr:row>2</xdr:row>
      <xdr:rowOff>136575</xdr:rowOff>
    </xdr:to>
    <xdr:sp macro="" textlink="">
      <xdr:nvSpPr>
        <xdr:cNvPr id="301" name="Rectangle 430"/>
        <xdr:cNvSpPr>
          <a:spLocks noChangeArrowheads="1"/>
        </xdr:cNvSpPr>
      </xdr:nvSpPr>
      <xdr:spPr bwMode="auto">
        <a:xfrm>
          <a:off x="14163675" y="657225"/>
          <a:ext cx="144000" cy="108000"/>
        </a:xfrm>
        <a:prstGeom prst="rect">
          <a:avLst/>
        </a:prstGeom>
        <a:solidFill>
          <a:srgbClr val="99CC00"/>
        </a:solidFill>
        <a:ln w="9525">
          <a:solidFill>
            <a:srgbClr val="99CC00"/>
          </a:solidFill>
          <a:miter lim="800000"/>
          <a:headEnd/>
          <a:tailEnd/>
        </a:ln>
      </xdr:spPr>
    </xdr:sp>
    <xdr:clientData/>
  </xdr:twoCellAnchor>
  <xdr:twoCellAnchor>
    <xdr:from>
      <xdr:col>23</xdr:col>
      <xdr:colOff>38100</xdr:colOff>
      <xdr:row>2</xdr:row>
      <xdr:rowOff>28575</xdr:rowOff>
    </xdr:from>
    <xdr:to>
      <xdr:col>23</xdr:col>
      <xdr:colOff>182100</xdr:colOff>
      <xdr:row>2</xdr:row>
      <xdr:rowOff>136575</xdr:rowOff>
    </xdr:to>
    <xdr:sp macro="" textlink="">
      <xdr:nvSpPr>
        <xdr:cNvPr id="302" name="Rectangle 431"/>
        <xdr:cNvSpPr>
          <a:spLocks noChangeArrowheads="1"/>
        </xdr:cNvSpPr>
      </xdr:nvSpPr>
      <xdr:spPr bwMode="auto">
        <a:xfrm>
          <a:off x="14601825" y="657225"/>
          <a:ext cx="144000" cy="108000"/>
        </a:xfrm>
        <a:prstGeom prst="rect">
          <a:avLst/>
        </a:prstGeom>
        <a:solidFill>
          <a:srgbClr val="99CC00"/>
        </a:solidFill>
        <a:ln w="9525">
          <a:solidFill>
            <a:srgbClr val="99CC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38100</xdr:colOff>
      <xdr:row>3</xdr:row>
      <xdr:rowOff>28575</xdr:rowOff>
    </xdr:from>
    <xdr:to>
      <xdr:col>20</xdr:col>
      <xdr:colOff>182100</xdr:colOff>
      <xdr:row>3</xdr:row>
      <xdr:rowOff>136575</xdr:rowOff>
    </xdr:to>
    <xdr:sp macro="" textlink="">
      <xdr:nvSpPr>
        <xdr:cNvPr id="303" name="Rectangle 432"/>
        <xdr:cNvSpPr>
          <a:spLocks noChangeArrowheads="1"/>
        </xdr:cNvSpPr>
      </xdr:nvSpPr>
      <xdr:spPr bwMode="auto">
        <a:xfrm>
          <a:off x="13944600" y="828675"/>
          <a:ext cx="144000" cy="108000"/>
        </a:xfrm>
        <a:prstGeom prst="rect">
          <a:avLst/>
        </a:prstGeom>
        <a:solidFill>
          <a:srgbClr val="99CC00"/>
        </a:solidFill>
        <a:ln w="9525">
          <a:solidFill>
            <a:srgbClr val="99CC00"/>
          </a:solidFill>
          <a:miter lim="800000"/>
          <a:headEnd/>
          <a:tailEnd/>
        </a:ln>
      </xdr:spPr>
    </xdr:sp>
    <xdr:clientData/>
  </xdr:twoCellAnchor>
  <xdr:twoCellAnchor>
    <xdr:from>
      <xdr:col>21</xdr:col>
      <xdr:colOff>38100</xdr:colOff>
      <xdr:row>3</xdr:row>
      <xdr:rowOff>28575</xdr:rowOff>
    </xdr:from>
    <xdr:to>
      <xdr:col>21</xdr:col>
      <xdr:colOff>182100</xdr:colOff>
      <xdr:row>3</xdr:row>
      <xdr:rowOff>136575</xdr:rowOff>
    </xdr:to>
    <xdr:sp macro="" textlink="">
      <xdr:nvSpPr>
        <xdr:cNvPr id="304" name="Rectangle 433"/>
        <xdr:cNvSpPr>
          <a:spLocks noChangeArrowheads="1"/>
        </xdr:cNvSpPr>
      </xdr:nvSpPr>
      <xdr:spPr bwMode="auto">
        <a:xfrm>
          <a:off x="14163675" y="828675"/>
          <a:ext cx="144000" cy="108000"/>
        </a:xfrm>
        <a:prstGeom prst="rect">
          <a:avLst/>
        </a:prstGeom>
        <a:solidFill>
          <a:srgbClr val="99CC00"/>
        </a:solidFill>
        <a:ln w="9525">
          <a:solidFill>
            <a:srgbClr val="99CC00"/>
          </a:solidFill>
          <a:miter lim="800000"/>
          <a:headEnd/>
          <a:tailEnd/>
        </a:ln>
      </xdr:spPr>
    </xdr:sp>
    <xdr:clientData/>
  </xdr:twoCellAnchor>
  <xdr:twoCellAnchor>
    <xdr:from>
      <xdr:col>23</xdr:col>
      <xdr:colOff>38100</xdr:colOff>
      <xdr:row>3</xdr:row>
      <xdr:rowOff>28575</xdr:rowOff>
    </xdr:from>
    <xdr:to>
      <xdr:col>23</xdr:col>
      <xdr:colOff>182100</xdr:colOff>
      <xdr:row>3</xdr:row>
      <xdr:rowOff>136575</xdr:rowOff>
    </xdr:to>
    <xdr:sp macro="" textlink="">
      <xdr:nvSpPr>
        <xdr:cNvPr id="305" name="Rectangle 434"/>
        <xdr:cNvSpPr>
          <a:spLocks noChangeArrowheads="1"/>
        </xdr:cNvSpPr>
      </xdr:nvSpPr>
      <xdr:spPr bwMode="auto">
        <a:xfrm>
          <a:off x="14601825" y="828675"/>
          <a:ext cx="144000" cy="108000"/>
        </a:xfrm>
        <a:prstGeom prst="rect">
          <a:avLst/>
        </a:prstGeom>
        <a:solidFill>
          <a:srgbClr val="99CC00"/>
        </a:solidFill>
        <a:ln w="9525">
          <a:solidFill>
            <a:srgbClr val="99CC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38100</xdr:colOff>
      <xdr:row>4</xdr:row>
      <xdr:rowOff>28575</xdr:rowOff>
    </xdr:from>
    <xdr:to>
      <xdr:col>20</xdr:col>
      <xdr:colOff>182100</xdr:colOff>
      <xdr:row>4</xdr:row>
      <xdr:rowOff>136575</xdr:rowOff>
    </xdr:to>
    <xdr:sp macro="" textlink="">
      <xdr:nvSpPr>
        <xdr:cNvPr id="306" name="Rectangle 435"/>
        <xdr:cNvSpPr>
          <a:spLocks noChangeArrowheads="1"/>
        </xdr:cNvSpPr>
      </xdr:nvSpPr>
      <xdr:spPr bwMode="auto">
        <a:xfrm>
          <a:off x="13944600" y="1000125"/>
          <a:ext cx="144000" cy="108000"/>
        </a:xfrm>
        <a:prstGeom prst="rect">
          <a:avLst/>
        </a:prstGeom>
        <a:solidFill>
          <a:srgbClr val="99CC00"/>
        </a:solidFill>
        <a:ln w="9525">
          <a:solidFill>
            <a:srgbClr val="99CC00"/>
          </a:solidFill>
          <a:miter lim="800000"/>
          <a:headEnd/>
          <a:tailEnd/>
        </a:ln>
      </xdr:spPr>
    </xdr:sp>
    <xdr:clientData/>
  </xdr:twoCellAnchor>
  <xdr:twoCellAnchor>
    <xdr:from>
      <xdr:col>21</xdr:col>
      <xdr:colOff>38100</xdr:colOff>
      <xdr:row>4</xdr:row>
      <xdr:rowOff>28575</xdr:rowOff>
    </xdr:from>
    <xdr:to>
      <xdr:col>21</xdr:col>
      <xdr:colOff>182100</xdr:colOff>
      <xdr:row>4</xdr:row>
      <xdr:rowOff>136575</xdr:rowOff>
    </xdr:to>
    <xdr:sp macro="" textlink="">
      <xdr:nvSpPr>
        <xdr:cNvPr id="307" name="Rectangle 436"/>
        <xdr:cNvSpPr>
          <a:spLocks noChangeArrowheads="1"/>
        </xdr:cNvSpPr>
      </xdr:nvSpPr>
      <xdr:spPr bwMode="auto">
        <a:xfrm>
          <a:off x="14163675" y="1000125"/>
          <a:ext cx="144000" cy="108000"/>
        </a:xfrm>
        <a:prstGeom prst="rect">
          <a:avLst/>
        </a:prstGeom>
        <a:solidFill>
          <a:srgbClr val="99CC00"/>
        </a:solidFill>
        <a:ln w="9525">
          <a:solidFill>
            <a:srgbClr val="99CC00"/>
          </a:solidFill>
          <a:miter lim="800000"/>
          <a:headEnd/>
          <a:tailEnd/>
        </a:ln>
      </xdr:spPr>
    </xdr:sp>
    <xdr:clientData/>
  </xdr:twoCellAnchor>
  <xdr:twoCellAnchor>
    <xdr:from>
      <xdr:col>23</xdr:col>
      <xdr:colOff>38100</xdr:colOff>
      <xdr:row>4</xdr:row>
      <xdr:rowOff>28575</xdr:rowOff>
    </xdr:from>
    <xdr:to>
      <xdr:col>23</xdr:col>
      <xdr:colOff>182100</xdr:colOff>
      <xdr:row>4</xdr:row>
      <xdr:rowOff>136575</xdr:rowOff>
    </xdr:to>
    <xdr:sp macro="" textlink="">
      <xdr:nvSpPr>
        <xdr:cNvPr id="308" name="Rectangle 437"/>
        <xdr:cNvSpPr>
          <a:spLocks noChangeArrowheads="1"/>
        </xdr:cNvSpPr>
      </xdr:nvSpPr>
      <xdr:spPr bwMode="auto">
        <a:xfrm>
          <a:off x="14601825" y="1000125"/>
          <a:ext cx="144000" cy="108000"/>
        </a:xfrm>
        <a:prstGeom prst="rect">
          <a:avLst/>
        </a:prstGeom>
        <a:solidFill>
          <a:srgbClr val="99CC00"/>
        </a:solidFill>
        <a:ln w="9525">
          <a:solidFill>
            <a:srgbClr val="99CC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38100</xdr:colOff>
      <xdr:row>5</xdr:row>
      <xdr:rowOff>28575</xdr:rowOff>
    </xdr:from>
    <xdr:to>
      <xdr:col>20</xdr:col>
      <xdr:colOff>182100</xdr:colOff>
      <xdr:row>5</xdr:row>
      <xdr:rowOff>136575</xdr:rowOff>
    </xdr:to>
    <xdr:sp macro="" textlink="">
      <xdr:nvSpPr>
        <xdr:cNvPr id="309" name="Rectangle 438"/>
        <xdr:cNvSpPr>
          <a:spLocks noChangeArrowheads="1"/>
        </xdr:cNvSpPr>
      </xdr:nvSpPr>
      <xdr:spPr bwMode="auto">
        <a:xfrm>
          <a:off x="13944600" y="1171575"/>
          <a:ext cx="144000" cy="108000"/>
        </a:xfrm>
        <a:prstGeom prst="rect">
          <a:avLst/>
        </a:prstGeom>
        <a:solidFill>
          <a:srgbClr val="99CC00"/>
        </a:solidFill>
        <a:ln w="9525">
          <a:solidFill>
            <a:srgbClr val="99CC00"/>
          </a:solidFill>
          <a:miter lim="800000"/>
          <a:headEnd/>
          <a:tailEnd/>
        </a:ln>
      </xdr:spPr>
    </xdr:sp>
    <xdr:clientData/>
  </xdr:twoCellAnchor>
  <xdr:twoCellAnchor>
    <xdr:from>
      <xdr:col>21</xdr:col>
      <xdr:colOff>38100</xdr:colOff>
      <xdr:row>5</xdr:row>
      <xdr:rowOff>28575</xdr:rowOff>
    </xdr:from>
    <xdr:to>
      <xdr:col>21</xdr:col>
      <xdr:colOff>182100</xdr:colOff>
      <xdr:row>5</xdr:row>
      <xdr:rowOff>136575</xdr:rowOff>
    </xdr:to>
    <xdr:sp macro="" textlink="">
      <xdr:nvSpPr>
        <xdr:cNvPr id="310" name="Rectangle 439"/>
        <xdr:cNvSpPr>
          <a:spLocks noChangeArrowheads="1"/>
        </xdr:cNvSpPr>
      </xdr:nvSpPr>
      <xdr:spPr bwMode="auto">
        <a:xfrm>
          <a:off x="14163675" y="1171575"/>
          <a:ext cx="144000" cy="108000"/>
        </a:xfrm>
        <a:prstGeom prst="rect">
          <a:avLst/>
        </a:prstGeom>
        <a:solidFill>
          <a:srgbClr val="99CC00"/>
        </a:solidFill>
        <a:ln w="9525">
          <a:solidFill>
            <a:srgbClr val="99CC00"/>
          </a:solidFill>
          <a:miter lim="800000"/>
          <a:headEnd/>
          <a:tailEnd/>
        </a:ln>
      </xdr:spPr>
    </xdr:sp>
    <xdr:clientData/>
  </xdr:twoCellAnchor>
  <xdr:twoCellAnchor>
    <xdr:from>
      <xdr:col>23</xdr:col>
      <xdr:colOff>38100</xdr:colOff>
      <xdr:row>5</xdr:row>
      <xdr:rowOff>28575</xdr:rowOff>
    </xdr:from>
    <xdr:to>
      <xdr:col>23</xdr:col>
      <xdr:colOff>182100</xdr:colOff>
      <xdr:row>5</xdr:row>
      <xdr:rowOff>136575</xdr:rowOff>
    </xdr:to>
    <xdr:sp macro="" textlink="">
      <xdr:nvSpPr>
        <xdr:cNvPr id="311" name="Rectangle 440"/>
        <xdr:cNvSpPr>
          <a:spLocks noChangeArrowheads="1"/>
        </xdr:cNvSpPr>
      </xdr:nvSpPr>
      <xdr:spPr bwMode="auto">
        <a:xfrm>
          <a:off x="14601825" y="1171575"/>
          <a:ext cx="144000" cy="108000"/>
        </a:xfrm>
        <a:prstGeom prst="rect">
          <a:avLst/>
        </a:prstGeom>
        <a:solidFill>
          <a:srgbClr val="99CC00"/>
        </a:solidFill>
        <a:ln w="9525">
          <a:solidFill>
            <a:srgbClr val="99CC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38100</xdr:colOff>
      <xdr:row>8</xdr:row>
      <xdr:rowOff>28575</xdr:rowOff>
    </xdr:from>
    <xdr:to>
      <xdr:col>20</xdr:col>
      <xdr:colOff>182100</xdr:colOff>
      <xdr:row>8</xdr:row>
      <xdr:rowOff>136575</xdr:rowOff>
    </xdr:to>
    <xdr:sp macro="" textlink="">
      <xdr:nvSpPr>
        <xdr:cNvPr id="312" name="Rectangle 441"/>
        <xdr:cNvSpPr>
          <a:spLocks noChangeArrowheads="1"/>
        </xdr:cNvSpPr>
      </xdr:nvSpPr>
      <xdr:spPr bwMode="auto">
        <a:xfrm>
          <a:off x="13944600" y="1685925"/>
          <a:ext cx="144000" cy="108000"/>
        </a:xfrm>
        <a:prstGeom prst="rect">
          <a:avLst/>
        </a:prstGeom>
        <a:solidFill>
          <a:srgbClr val="99CC00"/>
        </a:solidFill>
        <a:ln w="9525">
          <a:solidFill>
            <a:srgbClr val="99CC00"/>
          </a:solidFill>
          <a:miter lim="800000"/>
          <a:headEnd/>
          <a:tailEnd/>
        </a:ln>
      </xdr:spPr>
    </xdr:sp>
    <xdr:clientData/>
  </xdr:twoCellAnchor>
  <xdr:twoCellAnchor>
    <xdr:from>
      <xdr:col>21</xdr:col>
      <xdr:colOff>38100</xdr:colOff>
      <xdr:row>8</xdr:row>
      <xdr:rowOff>28575</xdr:rowOff>
    </xdr:from>
    <xdr:to>
      <xdr:col>21</xdr:col>
      <xdr:colOff>182100</xdr:colOff>
      <xdr:row>8</xdr:row>
      <xdr:rowOff>136575</xdr:rowOff>
    </xdr:to>
    <xdr:sp macro="" textlink="">
      <xdr:nvSpPr>
        <xdr:cNvPr id="313" name="Rectangle 442"/>
        <xdr:cNvSpPr>
          <a:spLocks noChangeArrowheads="1"/>
        </xdr:cNvSpPr>
      </xdr:nvSpPr>
      <xdr:spPr bwMode="auto">
        <a:xfrm>
          <a:off x="14163675" y="1685925"/>
          <a:ext cx="144000" cy="108000"/>
        </a:xfrm>
        <a:prstGeom prst="rect">
          <a:avLst/>
        </a:prstGeom>
        <a:solidFill>
          <a:srgbClr val="99CC00"/>
        </a:solidFill>
        <a:ln w="9525">
          <a:solidFill>
            <a:srgbClr val="99CC00"/>
          </a:solidFill>
          <a:miter lim="800000"/>
          <a:headEnd/>
          <a:tailEnd/>
        </a:ln>
      </xdr:spPr>
    </xdr:sp>
    <xdr:clientData/>
  </xdr:twoCellAnchor>
  <xdr:twoCellAnchor>
    <xdr:from>
      <xdr:col>23</xdr:col>
      <xdr:colOff>38100</xdr:colOff>
      <xdr:row>8</xdr:row>
      <xdr:rowOff>28575</xdr:rowOff>
    </xdr:from>
    <xdr:to>
      <xdr:col>23</xdr:col>
      <xdr:colOff>182100</xdr:colOff>
      <xdr:row>8</xdr:row>
      <xdr:rowOff>136575</xdr:rowOff>
    </xdr:to>
    <xdr:sp macro="" textlink="">
      <xdr:nvSpPr>
        <xdr:cNvPr id="314" name="Rectangle 443"/>
        <xdr:cNvSpPr>
          <a:spLocks noChangeArrowheads="1"/>
        </xdr:cNvSpPr>
      </xdr:nvSpPr>
      <xdr:spPr bwMode="auto">
        <a:xfrm>
          <a:off x="14601825" y="1685925"/>
          <a:ext cx="144000" cy="108000"/>
        </a:xfrm>
        <a:prstGeom prst="rect">
          <a:avLst/>
        </a:prstGeom>
        <a:solidFill>
          <a:srgbClr val="99CC00"/>
        </a:solidFill>
        <a:ln w="9525">
          <a:solidFill>
            <a:srgbClr val="99CC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38100</xdr:colOff>
      <xdr:row>9</xdr:row>
      <xdr:rowOff>28575</xdr:rowOff>
    </xdr:from>
    <xdr:to>
      <xdr:col>20</xdr:col>
      <xdr:colOff>182100</xdr:colOff>
      <xdr:row>9</xdr:row>
      <xdr:rowOff>136575</xdr:rowOff>
    </xdr:to>
    <xdr:sp macro="" textlink="">
      <xdr:nvSpPr>
        <xdr:cNvPr id="315" name="Rectangle 444"/>
        <xdr:cNvSpPr>
          <a:spLocks noChangeArrowheads="1"/>
        </xdr:cNvSpPr>
      </xdr:nvSpPr>
      <xdr:spPr bwMode="auto">
        <a:xfrm>
          <a:off x="13944600" y="1857375"/>
          <a:ext cx="144000" cy="108000"/>
        </a:xfrm>
        <a:prstGeom prst="rect">
          <a:avLst/>
        </a:prstGeom>
        <a:solidFill>
          <a:srgbClr val="99CC00"/>
        </a:solidFill>
        <a:ln w="9525">
          <a:solidFill>
            <a:srgbClr val="99CC00"/>
          </a:solidFill>
          <a:miter lim="800000"/>
          <a:headEnd/>
          <a:tailEnd/>
        </a:ln>
      </xdr:spPr>
    </xdr:sp>
    <xdr:clientData/>
  </xdr:twoCellAnchor>
  <xdr:twoCellAnchor>
    <xdr:from>
      <xdr:col>21</xdr:col>
      <xdr:colOff>38100</xdr:colOff>
      <xdr:row>9</xdr:row>
      <xdr:rowOff>28575</xdr:rowOff>
    </xdr:from>
    <xdr:to>
      <xdr:col>21</xdr:col>
      <xdr:colOff>182100</xdr:colOff>
      <xdr:row>9</xdr:row>
      <xdr:rowOff>136575</xdr:rowOff>
    </xdr:to>
    <xdr:sp macro="" textlink="">
      <xdr:nvSpPr>
        <xdr:cNvPr id="316" name="Rectangle 445"/>
        <xdr:cNvSpPr>
          <a:spLocks noChangeArrowheads="1"/>
        </xdr:cNvSpPr>
      </xdr:nvSpPr>
      <xdr:spPr bwMode="auto">
        <a:xfrm>
          <a:off x="14163675" y="1857375"/>
          <a:ext cx="144000" cy="108000"/>
        </a:xfrm>
        <a:prstGeom prst="rect">
          <a:avLst/>
        </a:prstGeom>
        <a:solidFill>
          <a:srgbClr val="99CC00"/>
        </a:solidFill>
        <a:ln w="9525">
          <a:solidFill>
            <a:srgbClr val="99CC00"/>
          </a:solidFill>
          <a:miter lim="800000"/>
          <a:headEnd/>
          <a:tailEnd/>
        </a:ln>
      </xdr:spPr>
    </xdr:sp>
    <xdr:clientData/>
  </xdr:twoCellAnchor>
  <xdr:twoCellAnchor>
    <xdr:from>
      <xdr:col>23</xdr:col>
      <xdr:colOff>38100</xdr:colOff>
      <xdr:row>9</xdr:row>
      <xdr:rowOff>28575</xdr:rowOff>
    </xdr:from>
    <xdr:to>
      <xdr:col>23</xdr:col>
      <xdr:colOff>182100</xdr:colOff>
      <xdr:row>9</xdr:row>
      <xdr:rowOff>136575</xdr:rowOff>
    </xdr:to>
    <xdr:sp macro="" textlink="">
      <xdr:nvSpPr>
        <xdr:cNvPr id="317" name="Rectangle 446"/>
        <xdr:cNvSpPr>
          <a:spLocks noChangeArrowheads="1"/>
        </xdr:cNvSpPr>
      </xdr:nvSpPr>
      <xdr:spPr bwMode="auto">
        <a:xfrm>
          <a:off x="14601825" y="1857375"/>
          <a:ext cx="144000" cy="108000"/>
        </a:xfrm>
        <a:prstGeom prst="rect">
          <a:avLst/>
        </a:prstGeom>
        <a:solidFill>
          <a:srgbClr val="99CC00"/>
        </a:solidFill>
        <a:ln w="9525">
          <a:solidFill>
            <a:srgbClr val="99CC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38100</xdr:colOff>
      <xdr:row>10</xdr:row>
      <xdr:rowOff>28575</xdr:rowOff>
    </xdr:from>
    <xdr:to>
      <xdr:col>20</xdr:col>
      <xdr:colOff>182100</xdr:colOff>
      <xdr:row>10</xdr:row>
      <xdr:rowOff>136575</xdr:rowOff>
    </xdr:to>
    <xdr:sp macro="" textlink="">
      <xdr:nvSpPr>
        <xdr:cNvPr id="318" name="Rectangle 447"/>
        <xdr:cNvSpPr>
          <a:spLocks noChangeArrowheads="1"/>
        </xdr:cNvSpPr>
      </xdr:nvSpPr>
      <xdr:spPr bwMode="auto">
        <a:xfrm>
          <a:off x="13944600" y="2028825"/>
          <a:ext cx="144000" cy="108000"/>
        </a:xfrm>
        <a:prstGeom prst="rect">
          <a:avLst/>
        </a:prstGeom>
        <a:solidFill>
          <a:srgbClr val="99CC00"/>
        </a:solidFill>
        <a:ln w="9525">
          <a:solidFill>
            <a:srgbClr val="99CC00"/>
          </a:solidFill>
          <a:miter lim="800000"/>
          <a:headEnd/>
          <a:tailEnd/>
        </a:ln>
      </xdr:spPr>
    </xdr:sp>
    <xdr:clientData/>
  </xdr:twoCellAnchor>
  <xdr:twoCellAnchor>
    <xdr:from>
      <xdr:col>21</xdr:col>
      <xdr:colOff>38100</xdr:colOff>
      <xdr:row>10</xdr:row>
      <xdr:rowOff>28575</xdr:rowOff>
    </xdr:from>
    <xdr:to>
      <xdr:col>21</xdr:col>
      <xdr:colOff>182100</xdr:colOff>
      <xdr:row>10</xdr:row>
      <xdr:rowOff>136575</xdr:rowOff>
    </xdr:to>
    <xdr:sp macro="" textlink="">
      <xdr:nvSpPr>
        <xdr:cNvPr id="319" name="Rectangle 448"/>
        <xdr:cNvSpPr>
          <a:spLocks noChangeArrowheads="1"/>
        </xdr:cNvSpPr>
      </xdr:nvSpPr>
      <xdr:spPr bwMode="auto">
        <a:xfrm>
          <a:off x="14163675" y="2028825"/>
          <a:ext cx="144000" cy="108000"/>
        </a:xfrm>
        <a:prstGeom prst="rect">
          <a:avLst/>
        </a:prstGeom>
        <a:solidFill>
          <a:srgbClr val="99CC00"/>
        </a:solidFill>
        <a:ln w="9525">
          <a:solidFill>
            <a:srgbClr val="99CC00"/>
          </a:solidFill>
          <a:miter lim="800000"/>
          <a:headEnd/>
          <a:tailEnd/>
        </a:ln>
      </xdr:spPr>
    </xdr:sp>
    <xdr:clientData/>
  </xdr:twoCellAnchor>
  <xdr:twoCellAnchor>
    <xdr:from>
      <xdr:col>23</xdr:col>
      <xdr:colOff>38100</xdr:colOff>
      <xdr:row>10</xdr:row>
      <xdr:rowOff>28575</xdr:rowOff>
    </xdr:from>
    <xdr:to>
      <xdr:col>23</xdr:col>
      <xdr:colOff>182100</xdr:colOff>
      <xdr:row>10</xdr:row>
      <xdr:rowOff>136575</xdr:rowOff>
    </xdr:to>
    <xdr:sp macro="" textlink="">
      <xdr:nvSpPr>
        <xdr:cNvPr id="320" name="Rectangle 449"/>
        <xdr:cNvSpPr>
          <a:spLocks noChangeArrowheads="1"/>
        </xdr:cNvSpPr>
      </xdr:nvSpPr>
      <xdr:spPr bwMode="auto">
        <a:xfrm>
          <a:off x="14601825" y="2028825"/>
          <a:ext cx="144000" cy="108000"/>
        </a:xfrm>
        <a:prstGeom prst="rect">
          <a:avLst/>
        </a:prstGeom>
        <a:solidFill>
          <a:srgbClr val="99CC00"/>
        </a:solidFill>
        <a:ln w="9525">
          <a:solidFill>
            <a:srgbClr val="99CC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38100</xdr:colOff>
      <xdr:row>11</xdr:row>
      <xdr:rowOff>28575</xdr:rowOff>
    </xdr:from>
    <xdr:to>
      <xdr:col>20</xdr:col>
      <xdr:colOff>182100</xdr:colOff>
      <xdr:row>11</xdr:row>
      <xdr:rowOff>136575</xdr:rowOff>
    </xdr:to>
    <xdr:sp macro="" textlink="">
      <xdr:nvSpPr>
        <xdr:cNvPr id="321" name="Rectangle 450"/>
        <xdr:cNvSpPr>
          <a:spLocks noChangeArrowheads="1"/>
        </xdr:cNvSpPr>
      </xdr:nvSpPr>
      <xdr:spPr bwMode="auto">
        <a:xfrm>
          <a:off x="13944600" y="2200275"/>
          <a:ext cx="144000" cy="108000"/>
        </a:xfrm>
        <a:prstGeom prst="rect">
          <a:avLst/>
        </a:prstGeom>
        <a:solidFill>
          <a:srgbClr val="99CC00"/>
        </a:solidFill>
        <a:ln w="9525">
          <a:solidFill>
            <a:srgbClr val="99CC00"/>
          </a:solidFill>
          <a:miter lim="800000"/>
          <a:headEnd/>
          <a:tailEnd/>
        </a:ln>
      </xdr:spPr>
    </xdr:sp>
    <xdr:clientData/>
  </xdr:twoCellAnchor>
  <xdr:twoCellAnchor>
    <xdr:from>
      <xdr:col>21</xdr:col>
      <xdr:colOff>38100</xdr:colOff>
      <xdr:row>11</xdr:row>
      <xdr:rowOff>28575</xdr:rowOff>
    </xdr:from>
    <xdr:to>
      <xdr:col>21</xdr:col>
      <xdr:colOff>182100</xdr:colOff>
      <xdr:row>11</xdr:row>
      <xdr:rowOff>136575</xdr:rowOff>
    </xdr:to>
    <xdr:sp macro="" textlink="">
      <xdr:nvSpPr>
        <xdr:cNvPr id="322" name="Rectangle 451"/>
        <xdr:cNvSpPr>
          <a:spLocks noChangeArrowheads="1"/>
        </xdr:cNvSpPr>
      </xdr:nvSpPr>
      <xdr:spPr bwMode="auto">
        <a:xfrm>
          <a:off x="14163675" y="2200275"/>
          <a:ext cx="144000" cy="108000"/>
        </a:xfrm>
        <a:prstGeom prst="rect">
          <a:avLst/>
        </a:prstGeom>
        <a:solidFill>
          <a:srgbClr val="99CC00"/>
        </a:solidFill>
        <a:ln w="9525">
          <a:solidFill>
            <a:srgbClr val="99CC00"/>
          </a:solidFill>
          <a:miter lim="800000"/>
          <a:headEnd/>
          <a:tailEnd/>
        </a:ln>
      </xdr:spPr>
    </xdr:sp>
    <xdr:clientData/>
  </xdr:twoCellAnchor>
  <xdr:twoCellAnchor>
    <xdr:from>
      <xdr:col>23</xdr:col>
      <xdr:colOff>38100</xdr:colOff>
      <xdr:row>11</xdr:row>
      <xdr:rowOff>28575</xdr:rowOff>
    </xdr:from>
    <xdr:to>
      <xdr:col>23</xdr:col>
      <xdr:colOff>182100</xdr:colOff>
      <xdr:row>11</xdr:row>
      <xdr:rowOff>136575</xdr:rowOff>
    </xdr:to>
    <xdr:sp macro="" textlink="">
      <xdr:nvSpPr>
        <xdr:cNvPr id="323" name="Rectangle 452"/>
        <xdr:cNvSpPr>
          <a:spLocks noChangeArrowheads="1"/>
        </xdr:cNvSpPr>
      </xdr:nvSpPr>
      <xdr:spPr bwMode="auto">
        <a:xfrm>
          <a:off x="14601825" y="2200275"/>
          <a:ext cx="144000" cy="108000"/>
        </a:xfrm>
        <a:prstGeom prst="rect">
          <a:avLst/>
        </a:prstGeom>
        <a:solidFill>
          <a:srgbClr val="99CC00"/>
        </a:solidFill>
        <a:ln w="9525">
          <a:solidFill>
            <a:srgbClr val="99CC00"/>
          </a:solidFill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iagVoirie/BaseVoirie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Donn&#233;e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onnéeInternet"/>
      <sheetName val="Menu"/>
      <sheetName val="Nature Revêt"/>
      <sheetName val="Trous et Fentes"/>
      <sheetName val="Largeur Chemin"/>
      <sheetName val="Dévers et Pentes"/>
      <sheetName val="Ressaut"/>
      <sheetName val="Eclairage Public"/>
      <sheetName val="Traversée Piétonne"/>
      <sheetName val="Stationnement"/>
      <sheetName val="Circulations Verticales"/>
      <sheetName val="Signalétique"/>
      <sheetName val="MU propreté"/>
      <sheetName val="MU repos"/>
      <sheetName val="MU déco arbo"/>
      <sheetName val="MU éclairage public"/>
      <sheetName val="MU de protection"/>
      <sheetName val="MU lié au transport public"/>
      <sheetName val="MU com info"/>
      <sheetName val="MU techniques"/>
      <sheetName val="MU feux rouges"/>
      <sheetName val="BudgetTotal"/>
      <sheetName val="Tarif"/>
    </sheetNames>
    <sheetDataSet>
      <sheetData sheetId="0" refreshError="1"/>
      <sheetData sheetId="1" refreshError="1"/>
      <sheetData sheetId="2">
        <row r="1">
          <cell r="F1" t="str">
            <v>MELUN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>
        <row r="1">
          <cell r="A1">
            <v>0</v>
          </cell>
          <cell r="E1">
            <v>41118</v>
          </cell>
        </row>
        <row r="2">
          <cell r="A2">
            <v>1</v>
          </cell>
          <cell r="B2" t="str">
            <v>Abattre arbres grande taille</v>
          </cell>
          <cell r="C2" t="str">
            <v>U</v>
          </cell>
          <cell r="E2">
            <v>268.45499876114962</v>
          </cell>
        </row>
        <row r="3">
          <cell r="A3">
            <v>2</v>
          </cell>
          <cell r="B3" t="str">
            <v>Abattre arbres petite taille</v>
          </cell>
          <cell r="C3" t="str">
            <v>U</v>
          </cell>
          <cell r="E3">
            <v>139.59659935579782</v>
          </cell>
        </row>
        <row r="4">
          <cell r="A4">
            <v>3</v>
          </cell>
          <cell r="B4" t="str">
            <v>Baisser bordure</v>
          </cell>
          <cell r="C4" t="str">
            <v>U</v>
          </cell>
          <cell r="E4">
            <v>859.05599603567885</v>
          </cell>
        </row>
        <row r="5">
          <cell r="A5">
            <v>4</v>
          </cell>
          <cell r="B5" t="str">
            <v>Baisser les plaques d'égout</v>
          </cell>
          <cell r="C5" t="str">
            <v>U</v>
          </cell>
          <cell r="E5">
            <v>268.45499876114962</v>
          </cell>
        </row>
        <row r="6">
          <cell r="A6">
            <v>5</v>
          </cell>
          <cell r="B6" t="str">
            <v>Chanfreiner à la disqueuse</v>
          </cell>
          <cell r="C6" t="str">
            <v>ml</v>
          </cell>
          <cell r="E6">
            <v>16.107299925668979</v>
          </cell>
        </row>
        <row r="7">
          <cell r="A7">
            <v>6</v>
          </cell>
          <cell r="B7" t="str">
            <v>Changer l'affichage (avec caractères aux normes)</v>
          </cell>
          <cell r="C7" t="str">
            <v>U</v>
          </cell>
          <cell r="E7">
            <v>107.38199950445986</v>
          </cell>
        </row>
        <row r="8">
          <cell r="A8">
            <v>7</v>
          </cell>
          <cell r="B8" t="str">
            <v>Changer plan de ville (avec caractères aux normes)</v>
          </cell>
          <cell r="C8" t="str">
            <v>U</v>
          </cell>
          <cell r="E8">
            <v>161.07299925668977</v>
          </cell>
        </row>
        <row r="9">
          <cell r="A9">
            <v>8</v>
          </cell>
          <cell r="B9" t="str">
            <v>Contraster 1ère et dernière marches</v>
          </cell>
          <cell r="C9" t="str">
            <v>U</v>
          </cell>
          <cell r="E9">
            <v>26.845499876114964</v>
          </cell>
        </row>
        <row r="10">
          <cell r="A10">
            <v>9</v>
          </cell>
          <cell r="B10" t="str">
            <v>Création d'une rampe</v>
          </cell>
          <cell r="C10" t="str">
            <v>m</v>
          </cell>
          <cell r="E10">
            <v>375.83699826560951</v>
          </cell>
        </row>
        <row r="11">
          <cell r="A11">
            <v>10</v>
          </cell>
          <cell r="B11" t="str">
            <v>Création palier de repos</v>
          </cell>
          <cell r="C11" t="str">
            <v>U</v>
          </cell>
          <cell r="E11">
            <v>622.81559712586716</v>
          </cell>
        </row>
        <row r="12">
          <cell r="A12">
            <v>11</v>
          </cell>
          <cell r="B12" t="str">
            <v>Créer des bateaux</v>
          </cell>
          <cell r="C12" t="str">
            <v>U</v>
          </cell>
          <cell r="E12">
            <v>2684.5499876114964</v>
          </cell>
        </row>
        <row r="13">
          <cell r="A13">
            <v>12</v>
          </cell>
          <cell r="B13" t="str">
            <v>Créer des nez de marches</v>
          </cell>
          <cell r="C13" t="str">
            <v>ml</v>
          </cell>
          <cell r="E13">
            <v>21.47639990089197</v>
          </cell>
        </row>
        <row r="14">
          <cell r="A14">
            <v>13</v>
          </cell>
          <cell r="B14" t="str">
            <v xml:space="preserve">Créer des places de stationnement </v>
          </cell>
          <cell r="C14" t="str">
            <v>U</v>
          </cell>
          <cell r="E14">
            <v>268.45499876114962</v>
          </cell>
        </row>
        <row r="15">
          <cell r="A15">
            <v>14</v>
          </cell>
          <cell r="B15" t="str">
            <v>Créer des places de stationnement GIG-GIC</v>
          </cell>
          <cell r="C15" t="str">
            <v>U</v>
          </cell>
          <cell r="E15">
            <v>1610.7299925668979</v>
          </cell>
        </row>
        <row r="16">
          <cell r="A16">
            <v>15</v>
          </cell>
          <cell r="B16" t="str">
            <v>Créer un  emplacement handicapé (dalle béton)</v>
          </cell>
          <cell r="C16" t="str">
            <v>U</v>
          </cell>
          <cell r="E16">
            <v>268.45499876114962</v>
          </cell>
        </row>
        <row r="17">
          <cell r="A17">
            <v>16</v>
          </cell>
          <cell r="B17" t="str">
            <v>Créer un arrêt bus avec quai rehaussé et fourniture abri</v>
          </cell>
          <cell r="C17" t="str">
            <v>U</v>
          </cell>
          <cell r="E17">
            <v>5369.0999752229927</v>
          </cell>
        </row>
        <row r="18">
          <cell r="A18">
            <v>17</v>
          </cell>
          <cell r="B18" t="str">
            <v>Créer un feu tricolore complet avec passage piétions protégé</v>
          </cell>
          <cell r="C18" t="str">
            <v>U</v>
          </cell>
          <cell r="E18">
            <v>5369.0999752229927</v>
          </cell>
        </row>
        <row r="19">
          <cell r="A19">
            <v>18</v>
          </cell>
          <cell r="B19" t="str">
            <v>Créer un passage bateau</v>
          </cell>
          <cell r="C19" t="str">
            <v>U2</v>
          </cell>
          <cell r="E19">
            <v>354.36059836471753</v>
          </cell>
        </row>
        <row r="20">
          <cell r="A20">
            <v>19</v>
          </cell>
          <cell r="B20" t="str">
            <v>Créer un passage piéton aux normes</v>
          </cell>
          <cell r="C20" t="str">
            <v>U</v>
          </cell>
          <cell r="E20">
            <v>2147.639990089197</v>
          </cell>
        </row>
        <row r="21">
          <cell r="A21">
            <v>20</v>
          </cell>
          <cell r="B21" t="str">
            <v>Créer un passage piéton avec ilot central aux normes</v>
          </cell>
          <cell r="C21" t="str">
            <v>U</v>
          </cell>
          <cell r="E21">
            <v>4295.279980178394</v>
          </cell>
        </row>
        <row r="22">
          <cell r="A22">
            <v>21</v>
          </cell>
          <cell r="B22" t="str">
            <v>Créer un passage piéton avec ilot central surélevé aux normes</v>
          </cell>
          <cell r="C22" t="str">
            <v>U</v>
          </cell>
          <cell r="E22">
            <v>8590.559960356788</v>
          </cell>
        </row>
        <row r="23">
          <cell r="A23">
            <v>22</v>
          </cell>
          <cell r="B23" t="str">
            <v>Créer un passage piéton surélevé aux normes</v>
          </cell>
          <cell r="C23" t="str">
            <v>U</v>
          </cell>
          <cell r="E23">
            <v>6442.9199702675915</v>
          </cell>
        </row>
        <row r="24">
          <cell r="A24">
            <v>23</v>
          </cell>
          <cell r="B24" t="str">
            <v>Créer un quai rehaussé avec dépose et repose de l'ancien abri</v>
          </cell>
          <cell r="C24" t="str">
            <v>U</v>
          </cell>
          <cell r="E24">
            <v>9127.4699578790878</v>
          </cell>
        </row>
        <row r="25">
          <cell r="A25">
            <v>24</v>
          </cell>
          <cell r="B25" t="str">
            <v>Créer une rampe (10 cm)</v>
          </cell>
          <cell r="C25" t="str">
            <v>U</v>
          </cell>
          <cell r="E25">
            <v>697.9829967789891</v>
          </cell>
        </row>
        <row r="26">
          <cell r="A26">
            <v>25</v>
          </cell>
          <cell r="B26" t="str">
            <v>Créer une rampe + palier (30 cm)</v>
          </cell>
          <cell r="C26" t="str">
            <v>U</v>
          </cell>
          <cell r="E26">
            <v>2093.9489903369672</v>
          </cell>
        </row>
        <row r="27">
          <cell r="A27">
            <v>26</v>
          </cell>
          <cell r="B27" t="str">
            <v>Créer zone 30 km/h</v>
          </cell>
          <cell r="C27" t="str">
            <v>ml</v>
          </cell>
          <cell r="E27">
            <v>26.845499876114964</v>
          </cell>
        </row>
        <row r="28">
          <cell r="A28">
            <v>27</v>
          </cell>
          <cell r="B28" t="str">
            <v>Créer zone de rencontre 20 km/h</v>
          </cell>
          <cell r="C28" t="str">
            <v>ml</v>
          </cell>
          <cell r="E28">
            <v>26.845499876114964</v>
          </cell>
        </row>
        <row r="29">
          <cell r="A29">
            <v>28</v>
          </cell>
          <cell r="B29" t="str">
            <v>Démolir et refaire un escalier (maxi 10 marches)</v>
          </cell>
          <cell r="C29" t="str">
            <v>U</v>
          </cell>
          <cell r="E29">
            <v>2920.7903865213079</v>
          </cell>
        </row>
        <row r="30">
          <cell r="A30">
            <v>29</v>
          </cell>
          <cell r="B30" t="str">
            <v>Déplacement d’un mobilier de tri d'ordure</v>
          </cell>
          <cell r="C30" t="str">
            <v>U</v>
          </cell>
          <cell r="E30">
            <v>1063.0817950941525</v>
          </cell>
        </row>
        <row r="31">
          <cell r="A31">
            <v>30</v>
          </cell>
          <cell r="B31" t="str">
            <v>Déplacer bouton d'appel et reprise tout type de revêtement (U1)</v>
          </cell>
          <cell r="C31" t="str">
            <v>U</v>
          </cell>
          <cell r="E31">
            <v>429.52799801783942</v>
          </cell>
        </row>
        <row r="32">
          <cell r="A32">
            <v>31</v>
          </cell>
          <cell r="B32" t="str">
            <v>Déplacer bouton d'appel et reprise tout type de revêtement (U2)</v>
          </cell>
          <cell r="C32" t="str">
            <v>U2</v>
          </cell>
          <cell r="E32">
            <v>859.05599603567885</v>
          </cell>
        </row>
        <row r="33">
          <cell r="A33">
            <v>32</v>
          </cell>
          <cell r="B33" t="str">
            <v>Déplacer candélabres</v>
          </cell>
          <cell r="C33" t="str">
            <v>U</v>
          </cell>
          <cell r="E33">
            <v>1181.2019945490583</v>
          </cell>
        </row>
        <row r="34">
          <cell r="A34">
            <v>33</v>
          </cell>
          <cell r="B34" t="str">
            <v>Déplacer grand mobilier (plaque de rue avec poteau)</v>
          </cell>
          <cell r="C34" t="str">
            <v>U</v>
          </cell>
          <cell r="E34">
            <v>322.14599851337954</v>
          </cell>
        </row>
        <row r="35">
          <cell r="A35">
            <v>34</v>
          </cell>
          <cell r="B35" t="str">
            <v>Déplacer horizontalement un panneau de signalisation</v>
          </cell>
          <cell r="C35" t="str">
            <v>U</v>
          </cell>
          <cell r="E35">
            <v>536.90999752229925</v>
          </cell>
        </row>
        <row r="36">
          <cell r="A36">
            <v>35</v>
          </cell>
          <cell r="B36" t="str">
            <v xml:space="preserve">Déplacer mobilier urbain pour accès piéton aux véhicules </v>
          </cell>
          <cell r="C36" t="str">
            <v>U</v>
          </cell>
          <cell r="E36">
            <v>268.45499876114962</v>
          </cell>
        </row>
        <row r="37">
          <cell r="A37">
            <v>36</v>
          </cell>
          <cell r="B37" t="str">
            <v xml:space="preserve">Déplacer petit mobilier (plaque de rue) </v>
          </cell>
          <cell r="C37" t="str">
            <v>U</v>
          </cell>
          <cell r="E37">
            <v>85.905599603567879</v>
          </cell>
        </row>
        <row r="38">
          <cell r="A38">
            <v>37</v>
          </cell>
          <cell r="B38" t="str">
            <v>Déplacer un arbre avec replantage</v>
          </cell>
          <cell r="C38" t="str">
            <v>U</v>
          </cell>
          <cell r="E38">
            <v>161.07299925668977</v>
          </cell>
        </row>
        <row r="39">
          <cell r="A39">
            <v>38</v>
          </cell>
          <cell r="B39" t="str">
            <v>Déplacer un horodateur</v>
          </cell>
          <cell r="C39" t="str">
            <v>U</v>
          </cell>
          <cell r="E39">
            <v>536.90999752229925</v>
          </cell>
        </row>
        <row r="40">
          <cell r="A40">
            <v>39</v>
          </cell>
          <cell r="B40" t="str">
            <v>Déplacer un mobilier avec réfection en asphalte</v>
          </cell>
          <cell r="C40" t="str">
            <v>U</v>
          </cell>
          <cell r="E40">
            <v>268.45499876114962</v>
          </cell>
        </row>
        <row r="41">
          <cell r="A41">
            <v>40</v>
          </cell>
          <cell r="B41" t="str">
            <v>Déplacer un mobilier avec réfection en béton bitumineux</v>
          </cell>
          <cell r="C41" t="str">
            <v>U</v>
          </cell>
          <cell r="E41">
            <v>327.51509848860258</v>
          </cell>
        </row>
        <row r="42">
          <cell r="A42">
            <v>41</v>
          </cell>
          <cell r="B42" t="str">
            <v>Déplacer un mobilier avec réfection en béton désactivé</v>
          </cell>
          <cell r="C42" t="str">
            <v>U</v>
          </cell>
          <cell r="E42">
            <v>322.14599851337954</v>
          </cell>
        </row>
        <row r="43">
          <cell r="A43">
            <v>42</v>
          </cell>
          <cell r="B43" t="str">
            <v>Déplacer un mobilier avec réfection en pavage ou dallage</v>
          </cell>
          <cell r="C43" t="str">
            <v>U</v>
          </cell>
          <cell r="E43">
            <v>386.57519821605547</v>
          </cell>
        </row>
        <row r="44">
          <cell r="A44">
            <v>43</v>
          </cell>
          <cell r="B44" t="str">
            <v>Déplacer un mobilier avec réfection tous type de revêtement</v>
          </cell>
          <cell r="C44" t="str">
            <v>U</v>
          </cell>
          <cell r="E44">
            <v>268.45499876114962</v>
          </cell>
        </row>
        <row r="45">
          <cell r="A45">
            <v>44</v>
          </cell>
          <cell r="B45" t="str">
            <v>Déplacer un mobilier et refaire le béton bitumineux</v>
          </cell>
          <cell r="C45" t="str">
            <v>U</v>
          </cell>
          <cell r="E45">
            <v>327.51509848860258</v>
          </cell>
        </row>
        <row r="46">
          <cell r="A46">
            <v>45</v>
          </cell>
          <cell r="B46" t="str">
            <v>Déplacer un mobilier et refaire le béton désactivé</v>
          </cell>
          <cell r="C46" t="str">
            <v>U</v>
          </cell>
          <cell r="E46">
            <v>322.14599851337954</v>
          </cell>
        </row>
        <row r="47">
          <cell r="A47">
            <v>46</v>
          </cell>
          <cell r="B47" t="str">
            <v>Déplacer un mobilier et refaire le pavage ou dallage</v>
          </cell>
          <cell r="C47" t="str">
            <v>U</v>
          </cell>
          <cell r="E47">
            <v>386.57519821605547</v>
          </cell>
        </row>
        <row r="48">
          <cell r="A48">
            <v>47</v>
          </cell>
          <cell r="B48" t="str">
            <v>Déplacer un mobilier et refaire tous types de revêtement</v>
          </cell>
          <cell r="C48" t="str">
            <v>U</v>
          </cell>
          <cell r="E48">
            <v>268.45499876114962</v>
          </cell>
        </row>
        <row r="49">
          <cell r="A49">
            <v>48</v>
          </cell>
          <cell r="B49" t="str">
            <v>Déplacer un panneau de signalétique</v>
          </cell>
          <cell r="C49" t="str">
            <v>U</v>
          </cell>
          <cell r="E49">
            <v>300.66959861248762</v>
          </cell>
        </row>
        <row r="50">
          <cell r="A50">
            <v>49</v>
          </cell>
          <cell r="B50" t="str">
            <v>Déplacer un panneaux d'affichage</v>
          </cell>
          <cell r="C50" t="str">
            <v>U</v>
          </cell>
          <cell r="E50">
            <v>536.90999752229925</v>
          </cell>
        </row>
        <row r="51">
          <cell r="A51">
            <v>50</v>
          </cell>
          <cell r="B51" t="str">
            <v>Déplacer un petit mobilier de propreté sur tout type de revêtement</v>
          </cell>
          <cell r="C51" t="str">
            <v>U</v>
          </cell>
          <cell r="E51">
            <v>268.45499876114962</v>
          </cell>
        </row>
        <row r="52">
          <cell r="A52">
            <v>51</v>
          </cell>
          <cell r="B52" t="str">
            <v>Déplacer un plan de ville</v>
          </cell>
          <cell r="C52" t="str">
            <v>U</v>
          </cell>
          <cell r="E52">
            <v>536.90999752229925</v>
          </cell>
        </row>
        <row r="53">
          <cell r="A53">
            <v>52</v>
          </cell>
          <cell r="B53" t="str">
            <v>Déplacer un poteau électrique/tél et reprise tout type de revêtement</v>
          </cell>
          <cell r="C53" t="str">
            <v>U</v>
          </cell>
          <cell r="E53">
            <v>1610.7299925668979</v>
          </cell>
        </row>
        <row r="54">
          <cell r="A54">
            <v>53</v>
          </cell>
          <cell r="B54" t="str">
            <v>Déplacer une boite aux lettres</v>
          </cell>
          <cell r="C54" t="str">
            <v>U</v>
          </cell>
          <cell r="E54">
            <v>859.05599603567885</v>
          </cell>
        </row>
        <row r="55">
          <cell r="A55">
            <v>54</v>
          </cell>
          <cell r="B55" t="str">
            <v>Déplacer une boite technique</v>
          </cell>
          <cell r="C55" t="str">
            <v>U</v>
          </cell>
          <cell r="E55">
            <v>536.90999752229925</v>
          </cell>
        </row>
        <row r="56">
          <cell r="A56">
            <v>55</v>
          </cell>
          <cell r="B56" t="str">
            <v>Déplacer une borne incendie</v>
          </cell>
          <cell r="C56" t="str">
            <v>U</v>
          </cell>
          <cell r="E56">
            <v>536.90999752229925</v>
          </cell>
        </row>
        <row r="57">
          <cell r="A57">
            <v>56</v>
          </cell>
          <cell r="B57" t="str">
            <v>Déplacer une cabine téléphonique</v>
          </cell>
          <cell r="C57" t="str">
            <v>U</v>
          </cell>
          <cell r="E57">
            <v>1342.2749938057482</v>
          </cell>
        </row>
        <row r="58">
          <cell r="A58">
            <v>57</v>
          </cell>
          <cell r="B58" t="str">
            <v>Déplacer une jardinière</v>
          </cell>
          <cell r="C58" t="str">
            <v>U</v>
          </cell>
          <cell r="E58">
            <v>53.690999752229928</v>
          </cell>
        </row>
        <row r="59">
          <cell r="A59">
            <v>58</v>
          </cell>
          <cell r="B59" t="str">
            <v>Déplacer verticalement un panneaux de signalisation</v>
          </cell>
          <cell r="C59" t="str">
            <v>U</v>
          </cell>
          <cell r="E59">
            <v>161.07299925668977</v>
          </cell>
        </row>
        <row r="60">
          <cell r="A60">
            <v>59</v>
          </cell>
          <cell r="B60" t="str">
            <v>Dépose et pose de barrière de protection</v>
          </cell>
          <cell r="C60" t="str">
            <v>U</v>
          </cell>
          <cell r="E60">
            <v>348.99149838949455</v>
          </cell>
        </row>
        <row r="61">
          <cell r="A61">
            <v>60</v>
          </cell>
          <cell r="B61" t="str">
            <v>Dépose et pose de poteaux</v>
          </cell>
          <cell r="C61" t="str">
            <v>U</v>
          </cell>
          <cell r="E61">
            <v>220.13309898414269</v>
          </cell>
        </row>
        <row r="62">
          <cell r="A62">
            <v>61</v>
          </cell>
          <cell r="B62" t="str">
            <v>Dépose et réfection de dallage tous types</v>
          </cell>
          <cell r="C62" t="str">
            <v>m2</v>
          </cell>
          <cell r="E62">
            <v>161.07299925668977</v>
          </cell>
        </row>
        <row r="63">
          <cell r="A63">
            <v>62</v>
          </cell>
          <cell r="B63" t="str">
            <v>Dépose et réfection du pavage (sans apport de matériaux)</v>
          </cell>
          <cell r="C63" t="str">
            <v>m2</v>
          </cell>
          <cell r="E63">
            <v>102.01289952923686</v>
          </cell>
        </row>
        <row r="64">
          <cell r="A64">
            <v>63</v>
          </cell>
          <cell r="B64" t="str">
            <v>Déposer et fournir un banc +  (dalle béton plane)</v>
          </cell>
          <cell r="C64" t="str">
            <v>U</v>
          </cell>
          <cell r="E64">
            <v>697.9829967789891</v>
          </cell>
        </row>
        <row r="65">
          <cell r="A65">
            <v>64</v>
          </cell>
          <cell r="B65" t="str">
            <v xml:space="preserve">Déposer et poser BEV </v>
          </cell>
          <cell r="C65" t="str">
            <v>ml</v>
          </cell>
          <cell r="E65">
            <v>263.08589878592664</v>
          </cell>
        </row>
        <row r="66">
          <cell r="A66">
            <v>65</v>
          </cell>
          <cell r="B66" t="str">
            <v>Déposer et poser un poteau</v>
          </cell>
          <cell r="C66" t="str">
            <v>U</v>
          </cell>
          <cell r="E66">
            <v>220.13309898414269</v>
          </cell>
        </row>
        <row r="67">
          <cell r="A67">
            <v>66</v>
          </cell>
          <cell r="B67" t="str">
            <v>Déposer et poser une barrière de protection</v>
          </cell>
          <cell r="C67" t="str">
            <v>U</v>
          </cell>
          <cell r="E67">
            <v>348.99149838949455</v>
          </cell>
        </row>
        <row r="68">
          <cell r="A68">
            <v>67</v>
          </cell>
          <cell r="B68" t="str">
            <v>Déposer et refaire des dallages tous types</v>
          </cell>
          <cell r="C68" t="str">
            <v>m2</v>
          </cell>
          <cell r="E68">
            <v>161.07299925668977</v>
          </cell>
        </row>
        <row r="69">
          <cell r="A69">
            <v>68</v>
          </cell>
          <cell r="B69" t="str">
            <v>Déposer et refaire l'emplacement d'une jardinières</v>
          </cell>
          <cell r="C69" t="str">
            <v>U</v>
          </cell>
          <cell r="E69">
            <v>375.83699826560951</v>
          </cell>
        </row>
        <row r="70">
          <cell r="A70">
            <v>69</v>
          </cell>
          <cell r="B70" t="str">
            <v>Déposer et refaire un pavage (sans apport de matériaux)</v>
          </cell>
          <cell r="C70" t="str">
            <v>m2</v>
          </cell>
          <cell r="E70">
            <v>102.01289952923686</v>
          </cell>
        </row>
        <row r="71">
          <cell r="A71">
            <v>70</v>
          </cell>
          <cell r="B71" t="str">
            <v>Déposer horodateur et reposer a bonne hauteur</v>
          </cell>
          <cell r="C71" t="str">
            <v>U</v>
          </cell>
          <cell r="E71">
            <v>268.45499876114962</v>
          </cell>
        </row>
        <row r="72">
          <cell r="A72">
            <v>71</v>
          </cell>
          <cell r="B72" t="str">
            <v>Déposer main courant et repositionner a H = 100 cm</v>
          </cell>
          <cell r="C72" t="str">
            <v>ml</v>
          </cell>
          <cell r="E72">
            <v>102.01289952923686</v>
          </cell>
        </row>
        <row r="73">
          <cell r="A73">
            <v>72</v>
          </cell>
          <cell r="B73" t="str">
            <v>Déposer un  mobilier avec réfection en béton désactivé</v>
          </cell>
          <cell r="C73" t="str">
            <v>U</v>
          </cell>
          <cell r="E73">
            <v>322.14599851337954</v>
          </cell>
        </row>
        <row r="74">
          <cell r="A74">
            <v>73</v>
          </cell>
          <cell r="B74" t="str">
            <v>Déposer un  mobilier avec réfection en pavage ou dallage</v>
          </cell>
          <cell r="C74" t="str">
            <v>U</v>
          </cell>
          <cell r="E74">
            <v>386.57519821605547</v>
          </cell>
        </row>
        <row r="75">
          <cell r="A75">
            <v>74</v>
          </cell>
          <cell r="B75" t="str">
            <v>Déposer un mobilier avec réfection en asphalte</v>
          </cell>
          <cell r="C75" t="str">
            <v>U</v>
          </cell>
          <cell r="E75">
            <v>316.77689853815656</v>
          </cell>
        </row>
        <row r="76">
          <cell r="A76">
            <v>75</v>
          </cell>
          <cell r="B76" t="str">
            <v>Déposer un mobilier avec réfection en béton bitumineux</v>
          </cell>
          <cell r="C76" t="str">
            <v>U</v>
          </cell>
          <cell r="E76">
            <v>327.51509848860258</v>
          </cell>
        </row>
        <row r="77">
          <cell r="A77">
            <v>76</v>
          </cell>
          <cell r="B77" t="str">
            <v>Déposer un mobilier avec réfection en béton désactivé</v>
          </cell>
          <cell r="C77" t="str">
            <v>U</v>
          </cell>
          <cell r="E77">
            <v>263.08589878592664</v>
          </cell>
        </row>
        <row r="78">
          <cell r="A78">
            <v>77</v>
          </cell>
          <cell r="B78" t="str">
            <v>Déposer un mobilier avec réfection en pavage ou dallage</v>
          </cell>
          <cell r="C78" t="str">
            <v>U</v>
          </cell>
          <cell r="E78">
            <v>246.97859886025768</v>
          </cell>
        </row>
        <row r="79">
          <cell r="A79">
            <v>78</v>
          </cell>
          <cell r="B79" t="str">
            <v>Déposer un mobilier avec réfection tout type de revêtement</v>
          </cell>
          <cell r="C79" t="str">
            <v>U</v>
          </cell>
          <cell r="E79">
            <v>268.45499876114962</v>
          </cell>
        </row>
        <row r="80">
          <cell r="A80">
            <v>79</v>
          </cell>
          <cell r="B80" t="str">
            <v>Déposer un mobilier de protection</v>
          </cell>
          <cell r="C80" t="str">
            <v>U</v>
          </cell>
          <cell r="E80">
            <v>10.738199950445985</v>
          </cell>
        </row>
        <row r="81">
          <cell r="A81">
            <v>80</v>
          </cell>
          <cell r="B81" t="str">
            <v>Déposer un mobilier et refaire l'asphalte</v>
          </cell>
          <cell r="C81" t="str">
            <v>U</v>
          </cell>
          <cell r="E81">
            <v>263.08589878592664</v>
          </cell>
        </row>
        <row r="82">
          <cell r="A82">
            <v>81</v>
          </cell>
          <cell r="B82" t="str">
            <v>Déposer un mobilier et refaire le béton bitumineux</v>
          </cell>
          <cell r="C82" t="str">
            <v>U</v>
          </cell>
          <cell r="E82">
            <v>220.13309898414269</v>
          </cell>
        </row>
        <row r="83">
          <cell r="A83">
            <v>82</v>
          </cell>
          <cell r="B83" t="str">
            <v>Déposer un mobilier et refaire le béton désactivé</v>
          </cell>
          <cell r="C83" t="str">
            <v>U</v>
          </cell>
          <cell r="E83">
            <v>300.66959861248762</v>
          </cell>
        </row>
        <row r="84">
          <cell r="A84">
            <v>83</v>
          </cell>
          <cell r="B84" t="str">
            <v>Déposer un mobilier et refaire le pavage ou dallage</v>
          </cell>
          <cell r="C84" t="str">
            <v>U</v>
          </cell>
          <cell r="E84">
            <v>300.66959861248762</v>
          </cell>
        </row>
        <row r="85">
          <cell r="A85">
            <v>84</v>
          </cell>
          <cell r="B85" t="str">
            <v>Déposer un mobilier sans réfection de sol</v>
          </cell>
          <cell r="C85" t="str">
            <v>U</v>
          </cell>
          <cell r="E85">
            <v>161.07299925668977</v>
          </cell>
        </row>
        <row r="86">
          <cell r="A86">
            <v>85</v>
          </cell>
          <cell r="B86" t="str">
            <v>Déposer, fournir et poser jardinière réglementaire</v>
          </cell>
          <cell r="C86" t="str">
            <v>U</v>
          </cell>
          <cell r="E86">
            <v>483.21899777006934</v>
          </cell>
        </row>
        <row r="87">
          <cell r="A87">
            <v>86</v>
          </cell>
          <cell r="B87" t="str">
            <v>Déposer, fournir et poser une signalétique horizontale réglementaire</v>
          </cell>
          <cell r="C87" t="str">
            <v>U</v>
          </cell>
          <cell r="E87">
            <v>166.44209923191278</v>
          </cell>
        </row>
        <row r="88">
          <cell r="A88">
            <v>87</v>
          </cell>
          <cell r="B88" t="str">
            <v>Déposer, fournir et poser une signalétique verticale réglementaire</v>
          </cell>
          <cell r="C88" t="str">
            <v>U</v>
          </cell>
          <cell r="E88">
            <v>91.274699578790873</v>
          </cell>
        </row>
        <row r="89">
          <cell r="A89">
            <v>88</v>
          </cell>
          <cell r="B89" t="str">
            <v>Déposer, poser et fournir "BEV " et réfection du revêtement</v>
          </cell>
          <cell r="C89" t="str">
            <v>ml</v>
          </cell>
          <cell r="E89">
            <v>209.3948990336967</v>
          </cell>
        </row>
        <row r="90">
          <cell r="A90">
            <v>89</v>
          </cell>
          <cell r="B90" t="str">
            <v>Déposer, poser et fournir barrière de protection</v>
          </cell>
          <cell r="C90" t="str">
            <v>U</v>
          </cell>
          <cell r="E90">
            <v>348.99149838949455</v>
          </cell>
        </row>
        <row r="91">
          <cell r="A91">
            <v>90</v>
          </cell>
          <cell r="B91" t="str">
            <v>Déposer, poser et fournir bornes réglementaire</v>
          </cell>
          <cell r="C91" t="str">
            <v>U</v>
          </cell>
          <cell r="E91">
            <v>155.70389928146679</v>
          </cell>
        </row>
        <row r="92">
          <cell r="A92">
            <v>91</v>
          </cell>
          <cell r="B92" t="str">
            <v>Déposer, poser et fournir des candélabres</v>
          </cell>
          <cell r="C92" t="str">
            <v>U</v>
          </cell>
          <cell r="E92">
            <v>3221.4599851337957</v>
          </cell>
        </row>
        <row r="93">
          <cell r="A93">
            <v>92</v>
          </cell>
          <cell r="B93" t="str">
            <v>Déposer, poser et fournir poteaux réglementaire</v>
          </cell>
          <cell r="C93" t="str">
            <v>U</v>
          </cell>
          <cell r="E93">
            <v>220.13309898414269</v>
          </cell>
        </row>
        <row r="94">
          <cell r="A94">
            <v>93</v>
          </cell>
          <cell r="B94" t="str">
            <v>Déposer, poser et fournir un containers tri sélectif</v>
          </cell>
          <cell r="C94" t="str">
            <v>U</v>
          </cell>
          <cell r="E94">
            <v>590.60099727452916</v>
          </cell>
        </row>
        <row r="95">
          <cell r="A95">
            <v>94</v>
          </cell>
          <cell r="B95" t="str">
            <v>Déposer, poser et fournir un mobilier de propreté</v>
          </cell>
          <cell r="C95" t="str">
            <v>U</v>
          </cell>
          <cell r="E95">
            <v>348.99149838949455</v>
          </cell>
        </row>
        <row r="96">
          <cell r="A96">
            <v>95</v>
          </cell>
          <cell r="B96" t="str">
            <v>Dessoucher arbre &amp; évacuer aux DP</v>
          </cell>
          <cell r="C96" t="str">
            <v>U</v>
          </cell>
          <cell r="E96">
            <v>558.38639742319128</v>
          </cell>
        </row>
        <row r="97">
          <cell r="A97">
            <v>96</v>
          </cell>
          <cell r="B97" t="str">
            <v>Effectuer travaux de gravillonnage</v>
          </cell>
          <cell r="C97" t="str">
            <v>m2</v>
          </cell>
          <cell r="E97">
            <v>10.738199950445985</v>
          </cell>
        </row>
        <row r="98">
          <cell r="A98">
            <v>97</v>
          </cell>
          <cell r="B98" t="str">
            <v>Effectuer un contraste sur marche</v>
          </cell>
          <cell r="C98" t="str">
            <v>U</v>
          </cell>
          <cell r="E98">
            <v>30.066959861248758</v>
          </cell>
        </row>
        <row r="99">
          <cell r="A99">
            <v>98</v>
          </cell>
          <cell r="B99" t="str">
            <v>Effectuer un marquage visuel et tactile sur revêtement de sol</v>
          </cell>
          <cell r="C99" t="str">
            <v>m3</v>
          </cell>
          <cell r="E99">
            <v>128.85839940535183</v>
          </cell>
        </row>
        <row r="100">
          <cell r="A100">
            <v>99</v>
          </cell>
          <cell r="B100" t="str">
            <v>Effectuer une réfection légère de carrelage extérieure</v>
          </cell>
          <cell r="C100" t="str">
            <v>m2</v>
          </cell>
          <cell r="E100">
            <v>85.905599603567879</v>
          </cell>
        </row>
        <row r="101">
          <cell r="A101">
            <v>100</v>
          </cell>
          <cell r="B101" t="str">
            <v>Effectuer une réfection légère de dallage</v>
          </cell>
          <cell r="C101" t="str">
            <v>m2</v>
          </cell>
          <cell r="E101">
            <v>107.38199950445986</v>
          </cell>
        </row>
        <row r="102">
          <cell r="A102">
            <v>101</v>
          </cell>
          <cell r="B102" t="str">
            <v>Effectuer une réfection légère de dallage pierre</v>
          </cell>
          <cell r="C102" t="str">
            <v>m2</v>
          </cell>
          <cell r="E102">
            <v>118.12019945490584</v>
          </cell>
        </row>
        <row r="103">
          <cell r="A103">
            <v>102</v>
          </cell>
          <cell r="B103" t="str">
            <v>Effectuer une réfection légère de gravillon lavé</v>
          </cell>
          <cell r="C103" t="str">
            <v>m2</v>
          </cell>
          <cell r="E103">
            <v>80.536499628344885</v>
          </cell>
        </row>
        <row r="104">
          <cell r="A104">
            <v>103</v>
          </cell>
          <cell r="B104" t="str">
            <v>Effectuer une réfection légère de sol béton</v>
          </cell>
          <cell r="C104" t="str">
            <v>m2</v>
          </cell>
          <cell r="E104">
            <v>59.060099727452922</v>
          </cell>
        </row>
        <row r="105">
          <cell r="A105">
            <v>104</v>
          </cell>
          <cell r="B105" t="str">
            <v>Effectuer une réfection légère de sol effet dalle</v>
          </cell>
          <cell r="C105" t="str">
            <v>m2</v>
          </cell>
          <cell r="E105">
            <v>53.690999752229928</v>
          </cell>
        </row>
        <row r="106">
          <cell r="A106">
            <v>105</v>
          </cell>
          <cell r="B106" t="str">
            <v>Effectuer une réfection légère de sol en grave</v>
          </cell>
          <cell r="C106" t="str">
            <v>m2</v>
          </cell>
          <cell r="E106">
            <v>53.690999752229928</v>
          </cell>
        </row>
        <row r="107">
          <cell r="A107">
            <v>106</v>
          </cell>
          <cell r="B107" t="str">
            <v>Effectuer une réfection légère d'enrobé noir</v>
          </cell>
          <cell r="C107" t="str">
            <v>m2</v>
          </cell>
          <cell r="E107">
            <v>80.536499628344885</v>
          </cell>
        </row>
        <row r="108">
          <cell r="A108">
            <v>107</v>
          </cell>
          <cell r="B108" t="str">
            <v>Effectuer une réfection légère d'enrobé rouge</v>
          </cell>
          <cell r="C108" t="str">
            <v>m2</v>
          </cell>
          <cell r="E108">
            <v>102.01289952923686</v>
          </cell>
        </row>
        <row r="109">
          <cell r="A109">
            <v>108</v>
          </cell>
          <cell r="B109" t="str">
            <v>Effectuer une réfection légère d'enrobé toutes couleurs</v>
          </cell>
          <cell r="C109" t="str">
            <v>m2</v>
          </cell>
          <cell r="E109">
            <v>91.274699578790873</v>
          </cell>
        </row>
        <row r="110">
          <cell r="A110">
            <v>109</v>
          </cell>
          <cell r="B110" t="str">
            <v>Effectuer une réfection légère d'un pavage</v>
          </cell>
          <cell r="C110" t="str">
            <v>m2</v>
          </cell>
          <cell r="E110">
            <v>91.274699578790873</v>
          </cell>
        </row>
        <row r="111">
          <cell r="A111">
            <v>110</v>
          </cell>
          <cell r="B111" t="str">
            <v>Effectuer une réfection légère tout type de revêtement</v>
          </cell>
          <cell r="C111" t="str">
            <v>m2</v>
          </cell>
          <cell r="E111">
            <v>225.5021989593657</v>
          </cell>
        </row>
        <row r="112">
          <cell r="A112">
            <v>111</v>
          </cell>
          <cell r="B112" t="str">
            <v>Effectuer une réfection lourde de carrelage extérieure</v>
          </cell>
          <cell r="C112" t="str">
            <v>m2</v>
          </cell>
          <cell r="E112">
            <v>118.12019945490584</v>
          </cell>
        </row>
        <row r="113">
          <cell r="A113">
            <v>112</v>
          </cell>
          <cell r="B113" t="str">
            <v>Effectuer une réfection lourde de dallage</v>
          </cell>
          <cell r="C113" t="str">
            <v>m2</v>
          </cell>
          <cell r="E113">
            <v>139.59659935579782</v>
          </cell>
        </row>
        <row r="114">
          <cell r="A114">
            <v>113</v>
          </cell>
          <cell r="B114" t="str">
            <v>Effectuer une réfection lourde de dallage pierre</v>
          </cell>
          <cell r="C114" t="str">
            <v>m2</v>
          </cell>
          <cell r="E114">
            <v>150.33479930624381</v>
          </cell>
        </row>
        <row r="115">
          <cell r="A115">
            <v>114</v>
          </cell>
          <cell r="B115" t="str">
            <v>Effectuer une réfection lourde de gravillon lavé</v>
          </cell>
          <cell r="C115" t="str">
            <v>m2</v>
          </cell>
          <cell r="E115">
            <v>150.33479930624381</v>
          </cell>
        </row>
        <row r="116">
          <cell r="A116">
            <v>115</v>
          </cell>
          <cell r="B116" t="str">
            <v>Effectuer une réfection lourde de sol béton</v>
          </cell>
          <cell r="C116" t="str">
            <v>m2</v>
          </cell>
          <cell r="E116">
            <v>102.01289952923686</v>
          </cell>
        </row>
        <row r="117">
          <cell r="A117">
            <v>116</v>
          </cell>
          <cell r="B117" t="str">
            <v>Effectuer une réfection lourde de sol effet dalle</v>
          </cell>
          <cell r="C117" t="str">
            <v>m2</v>
          </cell>
          <cell r="E117">
            <v>91.274699578790873</v>
          </cell>
        </row>
        <row r="118">
          <cell r="A118">
            <v>117</v>
          </cell>
          <cell r="B118" t="str">
            <v>Effectuer une réfection lourde de sol en grave</v>
          </cell>
          <cell r="C118" t="str">
            <v>m2</v>
          </cell>
          <cell r="E118">
            <v>80.536499628344885</v>
          </cell>
        </row>
        <row r="119">
          <cell r="A119">
            <v>118</v>
          </cell>
          <cell r="B119" t="str">
            <v>Effectuer une réfection lourde d'enrobé noir</v>
          </cell>
          <cell r="C119" t="str">
            <v>m2</v>
          </cell>
          <cell r="E119">
            <v>139.59659935579782</v>
          </cell>
        </row>
        <row r="120">
          <cell r="A120">
            <v>119</v>
          </cell>
          <cell r="B120" t="str">
            <v>Effectuer une réfection lourde d'enrobé rouge</v>
          </cell>
          <cell r="C120" t="str">
            <v>m2</v>
          </cell>
          <cell r="E120">
            <v>204.02579905847372</v>
          </cell>
        </row>
        <row r="121">
          <cell r="A121">
            <v>120</v>
          </cell>
          <cell r="B121" t="str">
            <v>Effectuer une réfection lourde d'enrobé toutes couleurs</v>
          </cell>
          <cell r="C121" t="str">
            <v>m2</v>
          </cell>
          <cell r="E121">
            <v>171.81119920713576</v>
          </cell>
        </row>
        <row r="122">
          <cell r="A122">
            <v>121</v>
          </cell>
          <cell r="B122" t="str">
            <v>Effectuer une réfection lourde d'un pavage</v>
          </cell>
          <cell r="C122" t="str">
            <v>m2</v>
          </cell>
          <cell r="E122">
            <v>128.85839940535183</v>
          </cell>
        </row>
        <row r="123">
          <cell r="A123">
            <v>122</v>
          </cell>
          <cell r="B123" t="str">
            <v>Effectuer une réfection lourde tout type de revêtement</v>
          </cell>
          <cell r="C123" t="str">
            <v>m2</v>
          </cell>
          <cell r="E123">
            <v>268.45499876114962</v>
          </cell>
        </row>
        <row r="124">
          <cell r="A124">
            <v>123</v>
          </cell>
          <cell r="B124" t="str">
            <v>Effectuer une remise en état du sol béton bitumeux</v>
          </cell>
          <cell r="C124" t="str">
            <v>m2</v>
          </cell>
          <cell r="E124">
            <v>48.321899777006934</v>
          </cell>
        </row>
        <row r="125">
          <cell r="A125">
            <v>124</v>
          </cell>
          <cell r="B125" t="str">
            <v>Effectuer une remise en état du sol dallage asphaltique</v>
          </cell>
          <cell r="C125" t="str">
            <v>m2</v>
          </cell>
          <cell r="E125">
            <v>107.38199950445986</v>
          </cell>
        </row>
        <row r="126">
          <cell r="A126">
            <v>125</v>
          </cell>
          <cell r="B126" t="str">
            <v>Effectuer une reprise de carrelage extérieure</v>
          </cell>
          <cell r="C126" t="str">
            <v>m2</v>
          </cell>
          <cell r="E126">
            <v>85.905599603567879</v>
          </cell>
        </row>
        <row r="127">
          <cell r="A127">
            <v>126</v>
          </cell>
          <cell r="B127" t="str">
            <v>Effectuer une reprise de carrelage extérieure + suppression des racines</v>
          </cell>
          <cell r="C127" t="str">
            <v>m2</v>
          </cell>
          <cell r="E127">
            <v>96.643799554013867</v>
          </cell>
        </row>
        <row r="128">
          <cell r="A128">
            <v>127</v>
          </cell>
          <cell r="B128" t="str">
            <v>Effectuer une reprise de dallage</v>
          </cell>
          <cell r="C128" t="str">
            <v>m2</v>
          </cell>
          <cell r="E128">
            <v>102.01289952923686</v>
          </cell>
        </row>
        <row r="129">
          <cell r="A129">
            <v>128</v>
          </cell>
          <cell r="B129" t="str">
            <v>Effectuer une reprise de dallage + suppression des racines</v>
          </cell>
          <cell r="C129" t="str">
            <v>m2</v>
          </cell>
          <cell r="E129">
            <v>112.75109947968285</v>
          </cell>
        </row>
        <row r="130">
          <cell r="A130">
            <v>129</v>
          </cell>
          <cell r="B130" t="str">
            <v>Effectuer une reprise de dallage pierre</v>
          </cell>
          <cell r="C130" t="str">
            <v>m2</v>
          </cell>
          <cell r="E130">
            <v>112.75109947968285</v>
          </cell>
        </row>
        <row r="131">
          <cell r="A131">
            <v>130</v>
          </cell>
          <cell r="B131" t="str">
            <v>Effectuer une reprise de dallage pierre + suppression des racines</v>
          </cell>
          <cell r="C131" t="str">
            <v>m2</v>
          </cell>
          <cell r="E131">
            <v>123.48929943012884</v>
          </cell>
        </row>
        <row r="132">
          <cell r="A132">
            <v>131</v>
          </cell>
          <cell r="B132" t="str">
            <v>Effectuer une reprise de gravillon lavé</v>
          </cell>
          <cell r="C132" t="str">
            <v>m2</v>
          </cell>
          <cell r="E132">
            <v>80.536499628344885</v>
          </cell>
        </row>
        <row r="133">
          <cell r="A133">
            <v>132</v>
          </cell>
          <cell r="B133" t="str">
            <v>Effectuer une reprise de gravillon lavé + suppression des racines</v>
          </cell>
          <cell r="C133" t="str">
            <v>m2</v>
          </cell>
          <cell r="E133">
            <v>91.274699578790873</v>
          </cell>
        </row>
        <row r="134">
          <cell r="A134">
            <v>133</v>
          </cell>
          <cell r="B134" t="str">
            <v>Effectuer une reprise de sol béton</v>
          </cell>
          <cell r="C134" t="str">
            <v>m2</v>
          </cell>
          <cell r="E134">
            <v>59.060099727452922</v>
          </cell>
        </row>
        <row r="135">
          <cell r="A135">
            <v>134</v>
          </cell>
          <cell r="B135" t="str">
            <v>Effectuer une reprise de sol béton + suppression des racines</v>
          </cell>
          <cell r="C135" t="str">
            <v>m2</v>
          </cell>
          <cell r="E135">
            <v>69.79829967789891</v>
          </cell>
        </row>
        <row r="136">
          <cell r="A136">
            <v>135</v>
          </cell>
          <cell r="B136" t="str">
            <v>Effectuer une reprise de sol effet dalle</v>
          </cell>
          <cell r="C136" t="str">
            <v>m2</v>
          </cell>
          <cell r="E136">
            <v>53.690999752229928</v>
          </cell>
        </row>
        <row r="137">
          <cell r="A137">
            <v>136</v>
          </cell>
          <cell r="B137" t="str">
            <v>Effectuer une reprise de sol effet dalle + suppression des racines</v>
          </cell>
          <cell r="C137" t="str">
            <v>m2</v>
          </cell>
          <cell r="E137">
            <v>64.429199702675916</v>
          </cell>
        </row>
        <row r="138">
          <cell r="A138">
            <v>137</v>
          </cell>
          <cell r="B138" t="str">
            <v>Effectuer une reprise de sol en grave</v>
          </cell>
          <cell r="C138" t="str">
            <v>m2</v>
          </cell>
          <cell r="E138">
            <v>59.060099727452922</v>
          </cell>
        </row>
        <row r="139">
          <cell r="A139">
            <v>138</v>
          </cell>
          <cell r="B139" t="str">
            <v>Effectuer une reprise de sol en grave + suppression des racines</v>
          </cell>
          <cell r="C139" t="str">
            <v>m2</v>
          </cell>
          <cell r="E139">
            <v>69.79829967789891</v>
          </cell>
        </row>
        <row r="140">
          <cell r="A140">
            <v>139</v>
          </cell>
          <cell r="B140" t="str">
            <v>Effectuer une reprise d'enrobé noir</v>
          </cell>
          <cell r="C140" t="str">
            <v>m2</v>
          </cell>
          <cell r="E140">
            <v>59.060099727452922</v>
          </cell>
        </row>
        <row r="141">
          <cell r="A141">
            <v>140</v>
          </cell>
          <cell r="B141" t="str">
            <v>Effectuer une reprise d'enrobé noir + suppression des racines</v>
          </cell>
          <cell r="C141" t="str">
            <v>m2</v>
          </cell>
          <cell r="E141">
            <v>69.79829967789891</v>
          </cell>
        </row>
        <row r="142">
          <cell r="A142">
            <v>141</v>
          </cell>
          <cell r="B142" t="str">
            <v>Effectuer une reprise d'enrobé rouge</v>
          </cell>
          <cell r="C142" t="str">
            <v>m2</v>
          </cell>
          <cell r="E142">
            <v>80.536499628344885</v>
          </cell>
        </row>
        <row r="143">
          <cell r="A143">
            <v>142</v>
          </cell>
          <cell r="B143" t="str">
            <v>Effectuer une reprise d'enrobé rouge + suppression des racines</v>
          </cell>
          <cell r="C143" t="str">
            <v>m2</v>
          </cell>
          <cell r="E143">
            <v>91.274699578790873</v>
          </cell>
        </row>
        <row r="144">
          <cell r="A144">
            <v>143</v>
          </cell>
          <cell r="B144" t="str">
            <v>Effectuer une reprise d'enrobé toutes couleurs</v>
          </cell>
          <cell r="C144" t="str">
            <v>m2</v>
          </cell>
          <cell r="E144">
            <v>69.79829967789891</v>
          </cell>
        </row>
        <row r="145">
          <cell r="A145">
            <v>144</v>
          </cell>
          <cell r="B145" t="str">
            <v>Effectuer une reprise d'enrobé toutes couleurs + suppression des racines</v>
          </cell>
          <cell r="C145" t="str">
            <v>m2</v>
          </cell>
          <cell r="E145">
            <v>80.536499628344885</v>
          </cell>
        </row>
        <row r="146">
          <cell r="A146">
            <v>145</v>
          </cell>
          <cell r="B146" t="str">
            <v>Effectuer une reprise d'un pavage</v>
          </cell>
          <cell r="C146" t="str">
            <v>m2</v>
          </cell>
          <cell r="E146">
            <v>91.274699578790873</v>
          </cell>
        </row>
        <row r="147">
          <cell r="A147">
            <v>146</v>
          </cell>
          <cell r="B147" t="str">
            <v>Effectuer une reprise d'un pavage + suppression des racines</v>
          </cell>
          <cell r="C147" t="str">
            <v>m2</v>
          </cell>
          <cell r="E147">
            <v>102.01289952923686</v>
          </cell>
        </row>
        <row r="148">
          <cell r="A148">
            <v>147</v>
          </cell>
          <cell r="B148" t="str">
            <v>Effectuer une reprise tout type de revêtement</v>
          </cell>
          <cell r="C148" t="str">
            <v>m2</v>
          </cell>
          <cell r="E148">
            <v>225.5021989593657</v>
          </cell>
        </row>
        <row r="149">
          <cell r="A149">
            <v>148</v>
          </cell>
          <cell r="B149" t="str">
            <v>Effectuer une reprise tout type de revêtement + suppression des racines</v>
          </cell>
          <cell r="C149" t="str">
            <v>m2</v>
          </cell>
          <cell r="E149">
            <v>236.24039890981169</v>
          </cell>
        </row>
        <row r="150">
          <cell r="A150">
            <v>149</v>
          </cell>
          <cell r="B150" t="str">
            <v>Elargir bateaux égal au moins à 120 cm</v>
          </cell>
          <cell r="C150" t="str">
            <v>U</v>
          </cell>
          <cell r="E150">
            <v>53.690999752229928</v>
          </cell>
        </row>
        <row r="151">
          <cell r="A151">
            <v>150</v>
          </cell>
          <cell r="B151" t="str">
            <v>Enlever les bornes ou plots et rebouchage trou</v>
          </cell>
          <cell r="C151" t="str">
            <v>U</v>
          </cell>
          <cell r="E151">
            <v>161.07299925668977</v>
          </cell>
        </row>
        <row r="152">
          <cell r="A152">
            <v>151</v>
          </cell>
          <cell r="B152" t="str">
            <v xml:space="preserve">Faire une campagne d'information du public </v>
          </cell>
          <cell r="C152" t="str">
            <v>ENS</v>
          </cell>
          <cell r="E152">
            <v>3221.4599851337957</v>
          </cell>
        </row>
        <row r="153">
          <cell r="A153">
            <v>152</v>
          </cell>
          <cell r="B153" t="str">
            <v>Fournir et poser barrière de protection</v>
          </cell>
          <cell r="C153" t="str">
            <v>U</v>
          </cell>
          <cell r="E153">
            <v>230.87129893458868</v>
          </cell>
        </row>
        <row r="154">
          <cell r="A154">
            <v>153</v>
          </cell>
          <cell r="B154" t="str">
            <v>Fournir et poser des candélabres</v>
          </cell>
          <cell r="C154" t="str">
            <v>U</v>
          </cell>
          <cell r="E154">
            <v>3221.4599851337957</v>
          </cell>
        </row>
        <row r="155">
          <cell r="A155">
            <v>154</v>
          </cell>
          <cell r="B155" t="str">
            <v>Fournir et poser panneau signalétique descriptive</v>
          </cell>
          <cell r="C155" t="str">
            <v>U</v>
          </cell>
          <cell r="E155">
            <v>26.845499876114964</v>
          </cell>
        </row>
        <row r="156">
          <cell r="A156">
            <v>155</v>
          </cell>
          <cell r="B156" t="str">
            <v>Fournir et poser panneau signalétique directionnelle</v>
          </cell>
          <cell r="C156" t="str">
            <v>U</v>
          </cell>
          <cell r="E156">
            <v>26.845499876114964</v>
          </cell>
        </row>
        <row r="157">
          <cell r="A157">
            <v>156</v>
          </cell>
          <cell r="B157" t="str">
            <v>Fournir et poser panneau signalétique itinéraire travaux provisoire</v>
          </cell>
          <cell r="C157" t="str">
            <v>U</v>
          </cell>
          <cell r="E157">
            <v>26.845499876114964</v>
          </cell>
        </row>
        <row r="158">
          <cell r="A158">
            <v>157</v>
          </cell>
          <cell r="B158" t="str">
            <v>Fournir et poser plaques de n° de rue</v>
          </cell>
          <cell r="C158" t="str">
            <v>U</v>
          </cell>
          <cell r="E158">
            <v>16.107299925668979</v>
          </cell>
        </row>
        <row r="159">
          <cell r="A159">
            <v>158</v>
          </cell>
          <cell r="B159" t="str">
            <v>Fournir et poser une signalétique horizontale réglementaire</v>
          </cell>
          <cell r="C159" t="str">
            <v>U</v>
          </cell>
          <cell r="E159">
            <v>144.9656993310208</v>
          </cell>
        </row>
        <row r="160">
          <cell r="A160">
            <v>159</v>
          </cell>
          <cell r="B160" t="str">
            <v>Fournir et poser une signalétique verticale réglementaire</v>
          </cell>
          <cell r="C160" t="str">
            <v>U</v>
          </cell>
          <cell r="E160">
            <v>80.536499628344885</v>
          </cell>
        </row>
        <row r="161">
          <cell r="A161">
            <v>160</v>
          </cell>
          <cell r="B161" t="str">
            <v>Fournir passage piéton provisoire aux normes location/jour</v>
          </cell>
          <cell r="C161" t="str">
            <v>L/j</v>
          </cell>
          <cell r="E161">
            <v>26.845499876114964</v>
          </cell>
        </row>
        <row r="162">
          <cell r="A162">
            <v>161</v>
          </cell>
          <cell r="B162" t="str">
            <v>Installer et fournir plaque de rue avec poteau</v>
          </cell>
          <cell r="C162" t="str">
            <v>U</v>
          </cell>
          <cell r="E162">
            <v>375.83699826560951</v>
          </cell>
        </row>
        <row r="163">
          <cell r="A163">
            <v>162</v>
          </cell>
          <cell r="B163" t="str">
            <v>Installer et fournir plaque de rue sur support existant</v>
          </cell>
          <cell r="C163" t="str">
            <v>U</v>
          </cell>
          <cell r="E163">
            <v>85.905599603567879</v>
          </cell>
        </row>
        <row r="164">
          <cell r="A164">
            <v>163</v>
          </cell>
          <cell r="B164" t="str">
            <v>Installer et fournir tout type de panneau sur poteau</v>
          </cell>
          <cell r="C164" t="str">
            <v>U</v>
          </cell>
          <cell r="E164">
            <v>375.83699826560951</v>
          </cell>
        </row>
        <row r="165">
          <cell r="A165">
            <v>164</v>
          </cell>
          <cell r="B165" t="str">
            <v>Installer et fournir un panneau de désignation (grand modèle)</v>
          </cell>
          <cell r="C165" t="str">
            <v>U</v>
          </cell>
          <cell r="E165">
            <v>268.45499876114962</v>
          </cell>
        </row>
        <row r="166">
          <cell r="A166">
            <v>165</v>
          </cell>
          <cell r="B166" t="str">
            <v>Installer et fournir un panneau de désignation (petit modèle)</v>
          </cell>
          <cell r="C166" t="str">
            <v>U</v>
          </cell>
          <cell r="E166">
            <v>161.07299925668977</v>
          </cell>
        </row>
        <row r="167">
          <cell r="A167">
            <v>166</v>
          </cell>
          <cell r="B167" t="str">
            <v>Installer un panneau de signalisation</v>
          </cell>
          <cell r="C167" t="str">
            <v>U</v>
          </cell>
          <cell r="E167">
            <v>569.12459737363724</v>
          </cell>
        </row>
        <row r="168">
          <cell r="A168">
            <v>167</v>
          </cell>
          <cell r="B168" t="str">
            <v xml:space="preserve">Installer un panneau d'orientation </v>
          </cell>
          <cell r="C168" t="str">
            <v>U</v>
          </cell>
          <cell r="E168">
            <v>859.05599603567885</v>
          </cell>
        </row>
        <row r="169">
          <cell r="A169">
            <v>168</v>
          </cell>
          <cell r="B169" t="str">
            <v>Mettre aux normes des chaînes de protection</v>
          </cell>
          <cell r="C169" t="str">
            <v>U</v>
          </cell>
          <cell r="E169">
            <v>150.33479930624381</v>
          </cell>
        </row>
        <row r="170">
          <cell r="A170">
            <v>169</v>
          </cell>
          <cell r="B170" t="str">
            <v>Mettre aux normes un passage piéton</v>
          </cell>
          <cell r="C170" t="str">
            <v>U</v>
          </cell>
          <cell r="E170">
            <v>1610.7299925668979</v>
          </cell>
        </row>
        <row r="171">
          <cell r="A171">
            <v>170</v>
          </cell>
          <cell r="B171" t="str">
            <v>Mettre aux normes un passage piéton avec ilot central</v>
          </cell>
          <cell r="C171" t="str">
            <v>U</v>
          </cell>
          <cell r="E171">
            <v>2684.5499876114964</v>
          </cell>
        </row>
        <row r="172">
          <cell r="A172">
            <v>171</v>
          </cell>
          <cell r="B172" t="str">
            <v>Modifier main courante pour rendre plus préhensible</v>
          </cell>
          <cell r="C172" t="str">
            <v>ml</v>
          </cell>
          <cell r="E172">
            <v>85.905599603567879</v>
          </cell>
        </row>
        <row r="173">
          <cell r="A173">
            <v>172</v>
          </cell>
          <cell r="B173" t="str">
            <v>Modifier un bouton d'appel</v>
          </cell>
          <cell r="C173" t="str">
            <v>U2</v>
          </cell>
          <cell r="E173">
            <v>322.14599851337954</v>
          </cell>
        </row>
        <row r="174">
          <cell r="A174">
            <v>173</v>
          </cell>
          <cell r="B174" t="str">
            <v>Modifier un horodateur</v>
          </cell>
          <cell r="C174" t="str">
            <v>U</v>
          </cell>
          <cell r="E174">
            <v>859.05599603567885</v>
          </cell>
        </row>
        <row r="175">
          <cell r="A175">
            <v>174</v>
          </cell>
          <cell r="B175" t="str">
            <v>Modifier une boite aux  lettres</v>
          </cell>
          <cell r="C175" t="str">
            <v>U</v>
          </cell>
          <cell r="E175">
            <v>536.90999752229925</v>
          </cell>
        </row>
        <row r="176">
          <cell r="A176">
            <v>175</v>
          </cell>
          <cell r="B176" t="str">
            <v>Modifier une cabines téléphoniques</v>
          </cell>
          <cell r="C176" t="str">
            <v>U</v>
          </cell>
          <cell r="E176">
            <v>859.05599603567885</v>
          </cell>
        </row>
        <row r="177">
          <cell r="A177">
            <v>176</v>
          </cell>
          <cell r="B177" t="str">
            <v>Panneau de signalisation</v>
          </cell>
          <cell r="C177" t="str">
            <v>U</v>
          </cell>
          <cell r="E177">
            <v>300.66959861248762</v>
          </cell>
        </row>
        <row r="178">
          <cell r="A178">
            <v>177</v>
          </cell>
          <cell r="B178" t="str">
            <v>Peindre bandes blanches discontinues</v>
          </cell>
          <cell r="C178" t="str">
            <v>U</v>
          </cell>
          <cell r="E178">
            <v>32.214599851337958</v>
          </cell>
        </row>
        <row r="179">
          <cell r="A179">
            <v>178</v>
          </cell>
          <cell r="B179" t="str">
            <v>Peindre bandes blanches traversée</v>
          </cell>
          <cell r="C179" t="str">
            <v>U</v>
          </cell>
          <cell r="E179">
            <v>59.060099727452922</v>
          </cell>
        </row>
        <row r="180">
          <cell r="A180">
            <v>179</v>
          </cell>
          <cell r="B180" t="str">
            <v>Peindre barrières ou poteaux partie haute (1,20 m)</v>
          </cell>
          <cell r="C180" t="str">
            <v>U</v>
          </cell>
          <cell r="E180">
            <v>16.107299925668979</v>
          </cell>
        </row>
        <row r="181">
          <cell r="A181">
            <v>180</v>
          </cell>
          <cell r="B181" t="str">
            <v>Peindre BEV</v>
          </cell>
          <cell r="C181" t="str">
            <v>ml</v>
          </cell>
          <cell r="E181">
            <v>16.107299925668979</v>
          </cell>
        </row>
        <row r="182">
          <cell r="A182">
            <v>181</v>
          </cell>
          <cell r="B182" t="str">
            <v>Peindre bornes, barrières ou poteaux avec contraste environnemental</v>
          </cell>
          <cell r="C182" t="str">
            <v>U</v>
          </cell>
          <cell r="E182">
            <v>32.214599851337958</v>
          </cell>
        </row>
        <row r="183">
          <cell r="A183">
            <v>182</v>
          </cell>
          <cell r="B183" t="str">
            <v>Poser  et fournir un plan de ville avec dépose de l'ancien</v>
          </cell>
          <cell r="C183" t="str">
            <v>U</v>
          </cell>
          <cell r="E183">
            <v>1181.2019945490583</v>
          </cell>
        </row>
        <row r="184">
          <cell r="A184">
            <v>183</v>
          </cell>
          <cell r="B184" t="str">
            <v>Poser dalle béton pour création cheminement larg. 140</v>
          </cell>
          <cell r="C184" t="str">
            <v>ml</v>
          </cell>
          <cell r="E184">
            <v>85.905599603567879</v>
          </cell>
        </row>
        <row r="185">
          <cell r="A185">
            <v>184</v>
          </cell>
          <cell r="B185" t="str">
            <v>Poser des BEV en haut 1ères marches</v>
          </cell>
          <cell r="C185" t="str">
            <v>U</v>
          </cell>
          <cell r="E185">
            <v>128.85839940535183</v>
          </cell>
        </row>
        <row r="186">
          <cell r="A186">
            <v>185</v>
          </cell>
          <cell r="B186" t="str">
            <v>Poser des candélabres</v>
          </cell>
          <cell r="C186" t="str">
            <v>U</v>
          </cell>
          <cell r="E186">
            <v>3221.4599851337957</v>
          </cell>
        </row>
        <row r="187">
          <cell r="A187">
            <v>186</v>
          </cell>
          <cell r="B187" t="str">
            <v>Poser des mains courantes</v>
          </cell>
          <cell r="C187" t="str">
            <v>ml</v>
          </cell>
          <cell r="E187">
            <v>128.85839940535183</v>
          </cell>
        </row>
        <row r="188">
          <cell r="A188">
            <v>187</v>
          </cell>
          <cell r="B188" t="str">
            <v xml:space="preserve">Poser des mains courantes intermédiaire  </v>
          </cell>
          <cell r="C188" t="str">
            <v>ml</v>
          </cell>
          <cell r="E188">
            <v>128.85839940535183</v>
          </cell>
        </row>
        <row r="189">
          <cell r="A189">
            <v>188</v>
          </cell>
          <cell r="B189" t="str">
            <v>Poser et  fournir  information lignes bus avec dépose de l'ancien</v>
          </cell>
          <cell r="C189" t="str">
            <v>U</v>
          </cell>
          <cell r="E189">
            <v>182.54939915758175</v>
          </cell>
        </row>
        <row r="190">
          <cell r="A190">
            <v>189</v>
          </cell>
          <cell r="B190" t="str">
            <v>Poser et  fournir affichage lignes de visualisation</v>
          </cell>
          <cell r="C190" t="str">
            <v>U</v>
          </cell>
          <cell r="E190">
            <v>161.07299925668977</v>
          </cell>
        </row>
        <row r="191">
          <cell r="A191">
            <v>190</v>
          </cell>
          <cell r="B191" t="str">
            <v>Poser et  fournir affichage lignes de visualisation avec dépose de l'ancien</v>
          </cell>
          <cell r="C191" t="str">
            <v>U</v>
          </cell>
          <cell r="E191">
            <v>182.54939915758175</v>
          </cell>
        </row>
        <row r="192">
          <cell r="A192">
            <v>191</v>
          </cell>
          <cell r="B192" t="str">
            <v xml:space="preserve">Poser et  fournir banc </v>
          </cell>
          <cell r="C192" t="str">
            <v>U</v>
          </cell>
          <cell r="E192">
            <v>257.71679881070366</v>
          </cell>
        </row>
        <row r="193">
          <cell r="A193">
            <v>192</v>
          </cell>
          <cell r="B193" t="str">
            <v>Poser et  fournir banc avec dépose de l'ancien banc</v>
          </cell>
          <cell r="C193" t="str">
            <v>U</v>
          </cell>
          <cell r="E193">
            <v>429.52799801783942</v>
          </cell>
        </row>
        <row r="194">
          <cell r="A194">
            <v>193</v>
          </cell>
          <cell r="B194" t="str">
            <v>Poser et  fournir BEV avec contraste couleur</v>
          </cell>
          <cell r="C194" t="str">
            <v>ml</v>
          </cell>
          <cell r="E194">
            <v>214.76399900891971</v>
          </cell>
        </row>
        <row r="195">
          <cell r="A195">
            <v>194</v>
          </cell>
          <cell r="B195" t="str">
            <v xml:space="preserve">Poser et  fournir identifiant de la ligne &lt; 12cm </v>
          </cell>
          <cell r="C195" t="str">
            <v>U</v>
          </cell>
          <cell r="E195">
            <v>161.07299925668977</v>
          </cell>
        </row>
        <row r="196">
          <cell r="A196">
            <v>195</v>
          </cell>
          <cell r="B196" t="str">
            <v>Poser et  fournir identifiant de la ligne &lt; 12cm avec dépose de l'ancien</v>
          </cell>
          <cell r="C196" t="str">
            <v>U</v>
          </cell>
          <cell r="E196">
            <v>182.54939915758175</v>
          </cell>
        </row>
        <row r="197">
          <cell r="A197">
            <v>196</v>
          </cell>
          <cell r="B197" t="str">
            <v>Poser et  fournir information lignes bus</v>
          </cell>
          <cell r="C197" t="str">
            <v>U</v>
          </cell>
          <cell r="E197">
            <v>1610.7299925668979</v>
          </cell>
        </row>
        <row r="198">
          <cell r="A198">
            <v>197</v>
          </cell>
          <cell r="B198" t="str">
            <v>Poser et  fournir information lignes bus et dépose de l'ancien</v>
          </cell>
          <cell r="C198" t="str">
            <v>U</v>
          </cell>
          <cell r="E198">
            <v>182.54939915758175</v>
          </cell>
        </row>
        <row r="199">
          <cell r="A199">
            <v>198</v>
          </cell>
          <cell r="B199" t="str">
            <v>Poser et  fournir panneaux station de taxis</v>
          </cell>
          <cell r="C199" t="str">
            <v>U</v>
          </cell>
          <cell r="E199">
            <v>139.59659935579782</v>
          </cell>
        </row>
        <row r="200">
          <cell r="A200">
            <v>199</v>
          </cell>
          <cell r="B200" t="str">
            <v>Poser et  fournir panneaux station de taxis et dépose de l'ancien</v>
          </cell>
          <cell r="C200" t="str">
            <v>U</v>
          </cell>
          <cell r="E200">
            <v>161.07299925668977</v>
          </cell>
        </row>
        <row r="201">
          <cell r="A201">
            <v>200</v>
          </cell>
          <cell r="B201" t="str">
            <v>Poser et  fournir un nom d'arrêt car. &lt; 8cm</v>
          </cell>
          <cell r="C201" t="str">
            <v>U</v>
          </cell>
          <cell r="E201">
            <v>161.07299925668977</v>
          </cell>
        </row>
        <row r="202">
          <cell r="A202">
            <v>201</v>
          </cell>
          <cell r="B202" t="str">
            <v>Poser et  fournir un nom d'arrêt car. &lt; 8cm avec dépose de l'ancien</v>
          </cell>
          <cell r="C202" t="str">
            <v>U</v>
          </cell>
          <cell r="E202">
            <v>182.54939915758175</v>
          </cell>
        </row>
        <row r="203">
          <cell r="A203">
            <v>202</v>
          </cell>
          <cell r="B203" t="str">
            <v>Poser et fournir  tout  type de banc</v>
          </cell>
          <cell r="C203" t="str">
            <v>U</v>
          </cell>
          <cell r="E203">
            <v>697.9829967789891</v>
          </cell>
        </row>
        <row r="204">
          <cell r="A204">
            <v>203</v>
          </cell>
          <cell r="B204" t="str">
            <v>Poser et fournir banc "fonte-bois" (1,80m)</v>
          </cell>
          <cell r="C204" t="str">
            <v>U</v>
          </cell>
          <cell r="E204">
            <v>590.60099727452916</v>
          </cell>
        </row>
        <row r="205">
          <cell r="A205">
            <v>204</v>
          </cell>
          <cell r="B205" t="str">
            <v>Poser et fournir banc "métal" (2,00m)</v>
          </cell>
          <cell r="C205" t="str">
            <v>U</v>
          </cell>
          <cell r="E205">
            <v>536.90999752229925</v>
          </cell>
        </row>
        <row r="206">
          <cell r="A206">
            <v>205</v>
          </cell>
          <cell r="B206" t="str">
            <v>Poser et fournir banc "urbain" (1,50m)</v>
          </cell>
          <cell r="C206" t="str">
            <v>U</v>
          </cell>
          <cell r="E206">
            <v>859.05599603567885</v>
          </cell>
        </row>
        <row r="207">
          <cell r="A207">
            <v>206</v>
          </cell>
          <cell r="B207" t="str">
            <v>Poser et fournir bandes podotactiles "BEV"</v>
          </cell>
          <cell r="C207" t="str">
            <v>ml</v>
          </cell>
          <cell r="E207">
            <v>64.429199702675916</v>
          </cell>
        </row>
        <row r="208">
          <cell r="A208">
            <v>207</v>
          </cell>
          <cell r="B208" t="str">
            <v>Poser et fournir banquette "assis-debout" (0,90m)</v>
          </cell>
          <cell r="C208" t="str">
            <v>U</v>
          </cell>
          <cell r="E208">
            <v>644.29199702675908</v>
          </cell>
        </row>
        <row r="209">
          <cell r="A209">
            <v>208</v>
          </cell>
          <cell r="B209" t="str">
            <v>Poser et fournir borne d'appel (U2)</v>
          </cell>
          <cell r="C209" t="str">
            <v>U2</v>
          </cell>
          <cell r="E209">
            <v>644.29199702675908</v>
          </cell>
        </row>
        <row r="210">
          <cell r="A210">
            <v>209</v>
          </cell>
          <cell r="B210" t="str">
            <v>Poser et fournir borne d'appel (U1)</v>
          </cell>
          <cell r="C210" t="str">
            <v>U</v>
          </cell>
          <cell r="E210">
            <v>322.14599851337954</v>
          </cell>
        </row>
        <row r="211">
          <cell r="A211">
            <v>210</v>
          </cell>
          <cell r="B211" t="str">
            <v>Poser et fournir corbeille "bois"</v>
          </cell>
          <cell r="C211" t="str">
            <v>U</v>
          </cell>
          <cell r="E211">
            <v>322.14599851337954</v>
          </cell>
        </row>
        <row r="212">
          <cell r="A212">
            <v>211</v>
          </cell>
          <cell r="B212" t="str">
            <v>Poser et fournir corbeille murale "tôle" 1/2 ronde (30l)</v>
          </cell>
          <cell r="C212" t="str">
            <v>U</v>
          </cell>
          <cell r="E212">
            <v>161.07299925668977</v>
          </cell>
        </row>
        <row r="213">
          <cell r="A213">
            <v>212</v>
          </cell>
          <cell r="B213" t="str">
            <v>Poser et fournir corbeille sur pied "acier" (60l)</v>
          </cell>
          <cell r="C213" t="str">
            <v>U</v>
          </cell>
          <cell r="E213">
            <v>429.52799801783942</v>
          </cell>
        </row>
        <row r="214">
          <cell r="A214">
            <v>213</v>
          </cell>
          <cell r="B214" t="str">
            <v>Poser et fournir corbeille sur pied "tôle" (50l)</v>
          </cell>
          <cell r="C214" t="str">
            <v>U</v>
          </cell>
          <cell r="E214">
            <v>268.45499876114962</v>
          </cell>
        </row>
        <row r="215">
          <cell r="A215">
            <v>214</v>
          </cell>
          <cell r="B215" t="str">
            <v>Poser et fournir des poteaux de protection</v>
          </cell>
          <cell r="C215" t="str">
            <v>U</v>
          </cell>
          <cell r="E215">
            <v>198.65669908325074</v>
          </cell>
        </row>
        <row r="216">
          <cell r="A216">
            <v>215</v>
          </cell>
          <cell r="B216" t="str">
            <v>Poser et fournir panneau de signalisation</v>
          </cell>
          <cell r="C216" t="str">
            <v>U</v>
          </cell>
          <cell r="E216">
            <v>300.66959861248762</v>
          </cell>
        </row>
        <row r="217">
          <cell r="A217">
            <v>216</v>
          </cell>
          <cell r="B217" t="str">
            <v>Poser et fournir panneau GIG-GIC</v>
          </cell>
          <cell r="C217" t="str">
            <v>U</v>
          </cell>
          <cell r="E217">
            <v>300.66959861248762</v>
          </cell>
        </row>
        <row r="218">
          <cell r="A218">
            <v>217</v>
          </cell>
          <cell r="B218" t="str">
            <v>Poser et fournir panneau signalétique</v>
          </cell>
          <cell r="C218" t="str">
            <v>U</v>
          </cell>
          <cell r="E218">
            <v>144.9656993310208</v>
          </cell>
        </row>
        <row r="219">
          <cell r="A219">
            <v>218</v>
          </cell>
          <cell r="B219" t="str">
            <v>Poser et fournir plots (stationnement sauvage)</v>
          </cell>
          <cell r="C219" t="str">
            <v>U</v>
          </cell>
          <cell r="E219">
            <v>128.85839940535183</v>
          </cell>
        </row>
        <row r="220">
          <cell r="A220">
            <v>219</v>
          </cell>
          <cell r="B220" t="str">
            <v>Poser et fournir un plan de ville et son support</v>
          </cell>
          <cell r="C220" t="str">
            <v>U</v>
          </cell>
          <cell r="E220">
            <v>1932.8759910802773</v>
          </cell>
        </row>
        <row r="221">
          <cell r="A221">
            <v>220</v>
          </cell>
          <cell r="B221" t="str">
            <v>Poser et fournir un feu tricolore</v>
          </cell>
          <cell r="C221" t="str">
            <v>U2</v>
          </cell>
          <cell r="E221">
            <v>3221.4599851337957</v>
          </cell>
        </row>
        <row r="222">
          <cell r="A222">
            <v>221</v>
          </cell>
          <cell r="B222" t="str">
            <v>Poser et fournir un feu tricolore piéton</v>
          </cell>
          <cell r="C222" t="str">
            <v>U2</v>
          </cell>
          <cell r="E222">
            <v>1288.5839940535182</v>
          </cell>
        </row>
        <row r="223">
          <cell r="A223">
            <v>222</v>
          </cell>
          <cell r="B223" t="str">
            <v>Poser et fournir un horodateur</v>
          </cell>
          <cell r="C223" t="str">
            <v>U</v>
          </cell>
          <cell r="E223">
            <v>3221.4599851337957</v>
          </cell>
        </row>
        <row r="224">
          <cell r="A224">
            <v>223</v>
          </cell>
          <cell r="B224" t="str">
            <v>Poser et fournir un horodateur avec dépose de l'ancien</v>
          </cell>
          <cell r="C224" t="str">
            <v>U</v>
          </cell>
          <cell r="E224">
            <v>3758.3699826560951</v>
          </cell>
        </row>
        <row r="225">
          <cell r="A225">
            <v>224</v>
          </cell>
          <cell r="B225" t="str">
            <v>Poser et fournir un panneau de signalétique descriptive</v>
          </cell>
          <cell r="C225" t="str">
            <v>U</v>
          </cell>
          <cell r="E225">
            <v>300.66959861248762</v>
          </cell>
        </row>
        <row r="226">
          <cell r="A226">
            <v>225</v>
          </cell>
          <cell r="B226" t="str">
            <v>Poser et fournir un panneau de signalétique directionnelle</v>
          </cell>
          <cell r="C226" t="str">
            <v>U</v>
          </cell>
          <cell r="E226">
            <v>300.66959861248762</v>
          </cell>
        </row>
        <row r="227">
          <cell r="A227">
            <v>226</v>
          </cell>
          <cell r="B227" t="str">
            <v>Poser et fournir un panneau GIG-GIC</v>
          </cell>
          <cell r="C227" t="str">
            <v>U</v>
          </cell>
          <cell r="E227">
            <v>268.45499876114962</v>
          </cell>
        </row>
        <row r="228">
          <cell r="A228">
            <v>227</v>
          </cell>
          <cell r="B228" t="str">
            <v>Poser et fournir un plan de ville</v>
          </cell>
          <cell r="C228" t="str">
            <v>U</v>
          </cell>
          <cell r="E228">
            <v>966.43799554013867</v>
          </cell>
        </row>
        <row r="229">
          <cell r="A229">
            <v>228</v>
          </cell>
          <cell r="B229" t="str">
            <v>Poser et fournir un plots (stationnement sauvage)</v>
          </cell>
          <cell r="C229" t="str">
            <v>U</v>
          </cell>
          <cell r="E229">
            <v>214.76399900891971</v>
          </cell>
        </row>
        <row r="230">
          <cell r="A230">
            <v>229</v>
          </cell>
          <cell r="B230" t="str">
            <v>Poser et fournir un poteau de protection  réglementaire</v>
          </cell>
          <cell r="C230" t="str">
            <v>U</v>
          </cell>
          <cell r="E230">
            <v>193.28759910802773</v>
          </cell>
        </row>
        <row r="231">
          <cell r="A231">
            <v>230</v>
          </cell>
          <cell r="B231" t="str">
            <v>Poser et fournir un répétiteur sonore ou tactile</v>
          </cell>
          <cell r="C231" t="str">
            <v>U</v>
          </cell>
          <cell r="E231">
            <v>483.21899777006934</v>
          </cell>
        </row>
        <row r="232">
          <cell r="A232">
            <v>231</v>
          </cell>
          <cell r="B232" t="str">
            <v>Poser et fournir une barrière de protection  réglementaire</v>
          </cell>
          <cell r="C232" t="str">
            <v>U</v>
          </cell>
          <cell r="E232">
            <v>322.14599851337954</v>
          </cell>
        </row>
        <row r="233">
          <cell r="A233">
            <v>232</v>
          </cell>
          <cell r="B233" t="str">
            <v>Poser et fournir une boite aux lettres</v>
          </cell>
          <cell r="C233" t="str">
            <v>U</v>
          </cell>
          <cell r="E233">
            <v>2684.5499876114964</v>
          </cell>
        </row>
        <row r="234">
          <cell r="A234">
            <v>233</v>
          </cell>
          <cell r="B234" t="str">
            <v>Poser et fournir une boite aux lettres avec dépose de l'ancienne</v>
          </cell>
          <cell r="C234" t="str">
            <v>U</v>
          </cell>
          <cell r="E234">
            <v>3221.4599851337957</v>
          </cell>
        </row>
        <row r="235">
          <cell r="A235">
            <v>234</v>
          </cell>
          <cell r="B235" t="str">
            <v>Poser et fournir une borne de protection  réglementaire</v>
          </cell>
          <cell r="C235" t="str">
            <v>U</v>
          </cell>
          <cell r="E235">
            <v>128.85839940535183</v>
          </cell>
        </row>
        <row r="236">
          <cell r="A236">
            <v>235</v>
          </cell>
          <cell r="B236" t="str">
            <v>Poser et fournir une cabine téléphonique</v>
          </cell>
          <cell r="C236" t="str">
            <v>U</v>
          </cell>
          <cell r="E236">
            <v>3758.3699826560951</v>
          </cell>
        </row>
        <row r="237">
          <cell r="A237">
            <v>236</v>
          </cell>
          <cell r="B237" t="str">
            <v>Poser et fournir une cabine téléphonique avec dépose de l'ancienne</v>
          </cell>
          <cell r="C237" t="str">
            <v>U</v>
          </cell>
          <cell r="E237">
            <v>4295.279980178394</v>
          </cell>
        </row>
        <row r="238">
          <cell r="A238">
            <v>237</v>
          </cell>
          <cell r="B238" t="str">
            <v>Poser et fournir une grille pourtour d'arbre</v>
          </cell>
          <cell r="C238" t="str">
            <v>U</v>
          </cell>
          <cell r="E238">
            <v>375.83699826560951</v>
          </cell>
        </row>
        <row r="239">
          <cell r="A239">
            <v>238</v>
          </cell>
          <cell r="B239" t="str">
            <v>Poser plots (stationnement sauvage)</v>
          </cell>
          <cell r="C239" t="str">
            <v>U</v>
          </cell>
          <cell r="E239">
            <v>214.76399900891971</v>
          </cell>
        </row>
        <row r="240">
          <cell r="A240">
            <v>239</v>
          </cell>
          <cell r="B240" t="str">
            <v>Poser un garde corps sur escalier</v>
          </cell>
          <cell r="C240" t="str">
            <v>ml</v>
          </cell>
          <cell r="E240">
            <v>134.22749938057481</v>
          </cell>
        </row>
        <row r="241">
          <cell r="A241">
            <v>240</v>
          </cell>
          <cell r="B241" t="str">
            <v>Poser un mobilier de propreté tout modèle</v>
          </cell>
          <cell r="C241" t="str">
            <v>U</v>
          </cell>
          <cell r="E241">
            <v>295.30049863726458</v>
          </cell>
        </row>
        <row r="242">
          <cell r="A242">
            <v>241</v>
          </cell>
          <cell r="B242" t="str">
            <v>Poser un panneau d'affichage</v>
          </cell>
          <cell r="C242" t="str">
            <v>U</v>
          </cell>
          <cell r="E242">
            <v>751.67399653121902</v>
          </cell>
        </row>
        <row r="243">
          <cell r="A243">
            <v>242</v>
          </cell>
          <cell r="B243" t="str">
            <v>Poser un panneaux d'affichage avec dépose de l'ancien</v>
          </cell>
          <cell r="C243" t="str">
            <v>U</v>
          </cell>
          <cell r="E243">
            <v>966.43799554013867</v>
          </cell>
        </row>
        <row r="244">
          <cell r="A244">
            <v>243</v>
          </cell>
          <cell r="B244" t="str">
            <v>Réaliser un cheminement par marquage au sol (zone 20 km/h)</v>
          </cell>
          <cell r="C244" t="str">
            <v>ml</v>
          </cell>
          <cell r="E244">
            <v>80.536499628344885</v>
          </cell>
        </row>
        <row r="245">
          <cell r="A245">
            <v>244</v>
          </cell>
          <cell r="B245" t="str">
            <v>Réaliser un espace de manœuvre &gt; Ø 150cm</v>
          </cell>
          <cell r="C245" t="str">
            <v>U</v>
          </cell>
          <cell r="E245">
            <v>161.07299925668977</v>
          </cell>
        </row>
        <row r="246">
          <cell r="A246">
            <v>245</v>
          </cell>
          <cell r="B246" t="str">
            <v>Réaliser un passage &gt; 90 cm</v>
          </cell>
          <cell r="C246" t="str">
            <v>U</v>
          </cell>
          <cell r="E246">
            <v>182.54939915758175</v>
          </cell>
        </row>
        <row r="247">
          <cell r="A247">
            <v>246</v>
          </cell>
          <cell r="B247" t="str">
            <v>Réaliser une saigné et poser un caniveau avec caiboti métallique</v>
          </cell>
          <cell r="C247" t="str">
            <v>ml</v>
          </cell>
          <cell r="E247">
            <v>48.321899777006934</v>
          </cell>
        </row>
        <row r="248">
          <cell r="A248">
            <v>247</v>
          </cell>
          <cell r="B248" t="str">
            <v>Réaménager des places de stationnement</v>
          </cell>
          <cell r="C248" t="str">
            <v>U</v>
          </cell>
          <cell r="E248">
            <v>536.90999752229925</v>
          </cell>
        </row>
        <row r="249">
          <cell r="A249">
            <v>248</v>
          </cell>
          <cell r="B249" t="str">
            <v>Refaire  marquage aux sol pour passage piéton</v>
          </cell>
          <cell r="C249" t="str">
            <v>U</v>
          </cell>
          <cell r="E249">
            <v>338.25329843904854</v>
          </cell>
        </row>
        <row r="250">
          <cell r="A250">
            <v>249</v>
          </cell>
          <cell r="B250" t="str">
            <v>Refaire bordure + caniveau</v>
          </cell>
          <cell r="C250" t="str">
            <v>ml</v>
          </cell>
          <cell r="E250">
            <v>144.9656993310208</v>
          </cell>
        </row>
        <row r="251">
          <cell r="A251">
            <v>250</v>
          </cell>
          <cell r="B251" t="str">
            <v>Refaire chaussée de pavage</v>
          </cell>
          <cell r="C251" t="str">
            <v>m2</v>
          </cell>
          <cell r="E251">
            <v>182.54939915758175</v>
          </cell>
        </row>
        <row r="252">
          <cell r="A252">
            <v>251</v>
          </cell>
          <cell r="B252" t="str">
            <v>Refaire chaussée lourde</v>
          </cell>
          <cell r="C252" t="str">
            <v>m2</v>
          </cell>
          <cell r="E252">
            <v>53.690999752229928</v>
          </cell>
        </row>
        <row r="253">
          <cell r="A253">
            <v>252</v>
          </cell>
          <cell r="B253" t="str">
            <v>Refaire chaussée lourde en enrobés</v>
          </cell>
          <cell r="C253" t="str">
            <v>m2</v>
          </cell>
          <cell r="E253">
            <v>128.85839940535183</v>
          </cell>
        </row>
        <row r="254">
          <cell r="A254">
            <v>253</v>
          </cell>
          <cell r="B254" t="str">
            <v>Refaire dallage + forme en tout venant</v>
          </cell>
          <cell r="C254" t="str">
            <v>m2</v>
          </cell>
          <cell r="E254">
            <v>118.12019945490584</v>
          </cell>
        </row>
        <row r="255">
          <cell r="A255">
            <v>254</v>
          </cell>
          <cell r="B255" t="str">
            <v>Refaire dalle brique de parement sur forme béton</v>
          </cell>
          <cell r="C255" t="str">
            <v>m2</v>
          </cell>
          <cell r="E255">
            <v>161.07299925668977</v>
          </cell>
        </row>
        <row r="256">
          <cell r="A256">
            <v>255</v>
          </cell>
          <cell r="B256" t="str">
            <v>Refaire dalle gravillon lavé sur forme béton</v>
          </cell>
          <cell r="C256" t="str">
            <v>m2</v>
          </cell>
          <cell r="E256">
            <v>118.12019945490584</v>
          </cell>
        </row>
        <row r="257">
          <cell r="A257">
            <v>256</v>
          </cell>
          <cell r="B257" t="str">
            <v>Refaire dalle pavé terre cuite sur forme béton</v>
          </cell>
          <cell r="C257" t="str">
            <v>m2</v>
          </cell>
          <cell r="E257">
            <v>150.33479930624381</v>
          </cell>
        </row>
        <row r="258">
          <cell r="A258">
            <v>257</v>
          </cell>
          <cell r="B258" t="str">
            <v>Refaire dalle pierre sur forme béton</v>
          </cell>
          <cell r="C258" t="str">
            <v>m2</v>
          </cell>
          <cell r="E258">
            <v>161.07299925668977</v>
          </cell>
        </row>
        <row r="259">
          <cell r="A259">
            <v>258</v>
          </cell>
          <cell r="B259" t="str">
            <v>Refaire des marches</v>
          </cell>
          <cell r="C259" t="str">
            <v>U</v>
          </cell>
          <cell r="E259">
            <v>429.52799801783942</v>
          </cell>
        </row>
        <row r="260">
          <cell r="A260">
            <v>259</v>
          </cell>
          <cell r="B260" t="str">
            <v>Refaire escalier + palier + main courante</v>
          </cell>
          <cell r="C260" t="str">
            <v>U</v>
          </cell>
          <cell r="E260">
            <v>6442.9199702675915</v>
          </cell>
        </row>
        <row r="261">
          <cell r="A261">
            <v>260</v>
          </cell>
          <cell r="B261" t="str">
            <v>Refaire ilot central en largeur aux normes (l = 400 CM mini)</v>
          </cell>
          <cell r="C261" t="str">
            <v>U</v>
          </cell>
          <cell r="E261">
            <v>2147.639990089197</v>
          </cell>
        </row>
        <row r="262">
          <cell r="A262">
            <v>261</v>
          </cell>
          <cell r="B262" t="str">
            <v>Refaire ilot central en profondeur aux normes (l = 200 CM mini)</v>
          </cell>
          <cell r="C262" t="str">
            <v>U</v>
          </cell>
          <cell r="E262">
            <v>1610.7299925668979</v>
          </cell>
        </row>
        <row r="263">
          <cell r="A263">
            <v>262</v>
          </cell>
          <cell r="B263" t="str">
            <v>Refaire les escaliers + palier + raidillon</v>
          </cell>
          <cell r="C263" t="str">
            <v>U</v>
          </cell>
          <cell r="E263">
            <v>6442.9199702675915</v>
          </cell>
        </row>
        <row r="264">
          <cell r="A264">
            <v>263</v>
          </cell>
          <cell r="B264" t="str">
            <v>Refaire les marches aux normes</v>
          </cell>
          <cell r="C264" t="str">
            <v>U</v>
          </cell>
          <cell r="E264">
            <v>4295.279980178394</v>
          </cell>
        </row>
        <row r="265">
          <cell r="A265">
            <v>264</v>
          </cell>
          <cell r="B265" t="str">
            <v>Refaire les sols</v>
          </cell>
          <cell r="C265" t="str">
            <v>m2</v>
          </cell>
          <cell r="E265">
            <v>128.85839940535183</v>
          </cell>
        </row>
        <row r="266">
          <cell r="A266">
            <v>265</v>
          </cell>
          <cell r="B266" t="str">
            <v>Refaire les sols des accès</v>
          </cell>
          <cell r="C266" t="str">
            <v>m2</v>
          </cell>
          <cell r="E266">
            <v>214.76399900891971</v>
          </cell>
        </row>
        <row r="267">
          <cell r="A267">
            <v>266</v>
          </cell>
          <cell r="B267" t="str">
            <v>Refaire peinture marquage pour contraste environnemental</v>
          </cell>
          <cell r="C267" t="str">
            <v>U</v>
          </cell>
          <cell r="E267">
            <v>85.905599603567879</v>
          </cell>
        </row>
        <row r="268">
          <cell r="A268">
            <v>267</v>
          </cell>
          <cell r="B268" t="str">
            <v>Refaire pente ou dévers &gt;5%</v>
          </cell>
          <cell r="C268" t="str">
            <v>m2</v>
          </cell>
          <cell r="E268">
            <v>155.70389928146679</v>
          </cell>
        </row>
        <row r="269">
          <cell r="A269">
            <v>268</v>
          </cell>
          <cell r="B269" t="str">
            <v>Refaire pente ou dévers 5%&lt;p&lt;12% sur + de 0,5m</v>
          </cell>
          <cell r="C269" t="str">
            <v>U</v>
          </cell>
          <cell r="E269">
            <v>483.21899777006934</v>
          </cell>
        </row>
        <row r="270">
          <cell r="A270">
            <v>269</v>
          </cell>
          <cell r="B270" t="str">
            <v>Refaire pente ou dévers 5%&lt;p&lt;8% sur + de 2m</v>
          </cell>
          <cell r="C270" t="str">
            <v>U</v>
          </cell>
          <cell r="E270">
            <v>375.83699826560951</v>
          </cell>
        </row>
        <row r="271">
          <cell r="A271">
            <v>270</v>
          </cell>
          <cell r="B271" t="str">
            <v>Refaire raidillon + main courante</v>
          </cell>
          <cell r="C271" t="str">
            <v>U</v>
          </cell>
          <cell r="E271">
            <v>3758.3699826560951</v>
          </cell>
        </row>
        <row r="272">
          <cell r="A272">
            <v>271</v>
          </cell>
          <cell r="B272" t="str">
            <v>Refaire rampe caniveau</v>
          </cell>
          <cell r="C272" t="str">
            <v>U</v>
          </cell>
          <cell r="E272">
            <v>644.29199702675908</v>
          </cell>
        </row>
        <row r="273">
          <cell r="A273">
            <v>272</v>
          </cell>
          <cell r="B273" t="str">
            <v>Refaire revêtement asphalte</v>
          </cell>
          <cell r="C273" t="str">
            <v>m2</v>
          </cell>
          <cell r="E273">
            <v>155.70389928146679</v>
          </cell>
        </row>
        <row r="274">
          <cell r="A274">
            <v>273</v>
          </cell>
          <cell r="B274" t="str">
            <v>Refaire trottoir + bordure + caniveau</v>
          </cell>
          <cell r="C274" t="str">
            <v>ml</v>
          </cell>
          <cell r="E274">
            <v>187.91849913280475</v>
          </cell>
        </row>
        <row r="275">
          <cell r="A275">
            <v>274</v>
          </cell>
          <cell r="B275" t="str">
            <v>Refaire trottoir + bordure + caniveau pavage</v>
          </cell>
          <cell r="C275" t="str">
            <v>ml</v>
          </cell>
          <cell r="E275">
            <v>187.91849913280475</v>
          </cell>
        </row>
        <row r="276">
          <cell r="A276">
            <v>275</v>
          </cell>
          <cell r="B276" t="str">
            <v>Refaire trottoir en enrobés</v>
          </cell>
          <cell r="C276" t="str">
            <v>m2</v>
          </cell>
          <cell r="E276">
            <v>209.3948990336967</v>
          </cell>
        </row>
        <row r="277">
          <cell r="A277">
            <v>276</v>
          </cell>
          <cell r="B277" t="str">
            <v>Refaire trottoir en pavage</v>
          </cell>
          <cell r="C277" t="str">
            <v>m2</v>
          </cell>
          <cell r="E277">
            <v>220.13309898414269</v>
          </cell>
        </row>
        <row r="278">
          <cell r="A278">
            <v>277</v>
          </cell>
          <cell r="B278" t="str">
            <v>Refaire une rampe aux normes</v>
          </cell>
          <cell r="C278" t="str">
            <v>U</v>
          </cell>
          <cell r="E278">
            <v>3221.4599851337957</v>
          </cell>
        </row>
        <row r="279">
          <cell r="A279">
            <v>278</v>
          </cell>
          <cell r="B279" t="str">
            <v>Remplacer les bancs</v>
          </cell>
          <cell r="C279" t="str">
            <v>U</v>
          </cell>
          <cell r="E279">
            <v>590.60099727452916</v>
          </cell>
        </row>
        <row r="280">
          <cell r="A280">
            <v>279</v>
          </cell>
          <cell r="B280" t="str">
            <v>Rendre accessible un banc (cheminement)</v>
          </cell>
          <cell r="C280" t="str">
            <v>U</v>
          </cell>
          <cell r="E280">
            <v>375.83699826560951</v>
          </cell>
        </row>
        <row r="281">
          <cell r="A281">
            <v>280</v>
          </cell>
          <cell r="B281" t="str">
            <v>Rendre accessible un conteneur de tri d'ordure</v>
          </cell>
          <cell r="C281" t="str">
            <v>U</v>
          </cell>
          <cell r="E281">
            <v>751.67399653121902</v>
          </cell>
        </row>
        <row r="282">
          <cell r="A282">
            <v>281</v>
          </cell>
          <cell r="B282" t="str">
            <v>Rendre un panneau d'affichage accessible</v>
          </cell>
          <cell r="C282" t="str">
            <v>U</v>
          </cell>
          <cell r="E282">
            <v>536.90999752229925</v>
          </cell>
        </row>
        <row r="283">
          <cell r="A283">
            <v>282</v>
          </cell>
          <cell r="B283" t="str">
            <v>Rendre un plan de ville accessible</v>
          </cell>
          <cell r="C283" t="str">
            <v>U</v>
          </cell>
          <cell r="E283">
            <v>536.90999752229925</v>
          </cell>
        </row>
        <row r="284">
          <cell r="A284">
            <v>283</v>
          </cell>
          <cell r="B284" t="str">
            <v>Repositionner une plaque d'égout</v>
          </cell>
          <cell r="C284" t="str">
            <v>U</v>
          </cell>
          <cell r="E284">
            <v>268.45499876114962</v>
          </cell>
        </row>
        <row r="285">
          <cell r="A285">
            <v>284</v>
          </cell>
          <cell r="B285" t="str">
            <v>Reprendre pente ou dévers &gt;2%</v>
          </cell>
          <cell r="C285" t="str">
            <v>m2</v>
          </cell>
          <cell r="E285">
            <v>134.22749938057481</v>
          </cell>
        </row>
        <row r="286">
          <cell r="A286">
            <v>285</v>
          </cell>
          <cell r="B286" t="str">
            <v>Reprendre pente ou dévers &gt;2%, sorties charretières</v>
          </cell>
          <cell r="C286" t="str">
            <v>U</v>
          </cell>
          <cell r="E286">
            <v>536.90999752229925</v>
          </cell>
        </row>
        <row r="287">
          <cell r="A287">
            <v>286</v>
          </cell>
          <cell r="B287" t="str">
            <v>Reprendre pente ou dévers &gt;5%</v>
          </cell>
          <cell r="C287" t="str">
            <v>m2</v>
          </cell>
          <cell r="E287">
            <v>155.70389928146679</v>
          </cell>
        </row>
        <row r="288">
          <cell r="A288">
            <v>287</v>
          </cell>
          <cell r="B288" t="str">
            <v>Reprendre pente ou dévers 4%&lt;p&lt;5% - p&gt;10m sans palier</v>
          </cell>
          <cell r="C288" t="str">
            <v>m2</v>
          </cell>
          <cell r="E288">
            <v>144.9656993310208</v>
          </cell>
        </row>
        <row r="289">
          <cell r="A289">
            <v>288</v>
          </cell>
          <cell r="B289" t="str">
            <v>Reprendre pente ou dévers 5%&lt;p&lt;12% sur + de 0,5m</v>
          </cell>
          <cell r="C289" t="str">
            <v>U</v>
          </cell>
          <cell r="E289">
            <v>483.21899777006934</v>
          </cell>
        </row>
        <row r="290">
          <cell r="A290">
            <v>289</v>
          </cell>
          <cell r="B290" t="str">
            <v>Reprendre pente ou dévers 5%&lt;p&lt;8% sur + de 2m</v>
          </cell>
          <cell r="C290" t="str">
            <v>U</v>
          </cell>
          <cell r="E290">
            <v>375.83699826560951</v>
          </cell>
        </row>
        <row r="291">
          <cell r="A291">
            <v>290</v>
          </cell>
          <cell r="B291" t="str">
            <v>Reprendre pente ou dévers angle de rues &gt;2%</v>
          </cell>
          <cell r="C291" t="str">
            <v>U</v>
          </cell>
          <cell r="E291">
            <v>805.36499628344893</v>
          </cell>
        </row>
        <row r="292">
          <cell r="A292">
            <v>291</v>
          </cell>
          <cell r="B292" t="str">
            <v>Reprise de main courant en partie saillante</v>
          </cell>
          <cell r="C292" t="str">
            <v>ml</v>
          </cell>
          <cell r="E292">
            <v>128.85839940535183</v>
          </cell>
        </row>
        <row r="293">
          <cell r="A293">
            <v>292</v>
          </cell>
          <cell r="B293" t="str">
            <v>Reprise de palier de repos dim. 120 x 140</v>
          </cell>
          <cell r="C293" t="str">
            <v>U</v>
          </cell>
          <cell r="E293">
            <v>622.81559712586716</v>
          </cell>
        </row>
        <row r="294">
          <cell r="A294">
            <v>293</v>
          </cell>
          <cell r="B294" t="str">
            <v>Reprise d'une place de stationnement en largeur</v>
          </cell>
          <cell r="C294" t="str">
            <v>U</v>
          </cell>
          <cell r="E294">
            <v>59.060099727452922</v>
          </cell>
        </row>
        <row r="295">
          <cell r="A295">
            <v>294</v>
          </cell>
          <cell r="B295" t="str">
            <v>Reprise d'une place de stationnement en longueur</v>
          </cell>
          <cell r="C295" t="str">
            <v>U</v>
          </cell>
          <cell r="E295">
            <v>69.79829967789891</v>
          </cell>
        </row>
        <row r="296">
          <cell r="A296">
            <v>295</v>
          </cell>
          <cell r="B296" t="str">
            <v>Reprise largeur du cheminement</v>
          </cell>
          <cell r="C296" t="str">
            <v>m2</v>
          </cell>
          <cell r="E296">
            <v>123.48929943012884</v>
          </cell>
        </row>
        <row r="297">
          <cell r="A297">
            <v>296</v>
          </cell>
          <cell r="B297" t="str">
            <v>Reprise largeur trottoir + bordure + caniveau</v>
          </cell>
          <cell r="C297" t="str">
            <v>ml</v>
          </cell>
          <cell r="E297">
            <v>536.90999752229925</v>
          </cell>
        </row>
        <row r="298">
          <cell r="A298">
            <v>297</v>
          </cell>
          <cell r="B298" t="str">
            <v>Supprimer du mobilier</v>
          </cell>
          <cell r="C298" t="str">
            <v>U</v>
          </cell>
          <cell r="E298">
            <v>429.52799801783942</v>
          </cell>
        </row>
        <row r="299">
          <cell r="A299">
            <v>298</v>
          </cell>
          <cell r="B299" t="str">
            <v>Tailler  arbre, arbuste, (élagage)</v>
          </cell>
          <cell r="C299" t="str">
            <v>U</v>
          </cell>
          <cell r="E299">
            <v>26.845499876114964</v>
          </cell>
        </row>
        <row r="300">
          <cell r="A300">
            <v>299</v>
          </cell>
          <cell r="E300" t="str">
            <v/>
          </cell>
        </row>
        <row r="301">
          <cell r="A301">
            <v>300</v>
          </cell>
          <cell r="E301" t="str">
            <v/>
          </cell>
        </row>
        <row r="302">
          <cell r="A302">
            <v>301</v>
          </cell>
          <cell r="E302" t="str">
            <v/>
          </cell>
        </row>
        <row r="303">
          <cell r="A303">
            <v>302</v>
          </cell>
          <cell r="E303" t="str">
            <v/>
          </cell>
        </row>
        <row r="304">
          <cell r="A304">
            <v>303</v>
          </cell>
          <cell r="E304" t="str">
            <v/>
          </cell>
        </row>
        <row r="305">
          <cell r="A305">
            <v>304</v>
          </cell>
          <cell r="E305" t="str">
            <v/>
          </cell>
        </row>
        <row r="306">
          <cell r="A306">
            <v>305</v>
          </cell>
          <cell r="E306" t="str">
            <v/>
          </cell>
        </row>
        <row r="307">
          <cell r="A307">
            <v>306</v>
          </cell>
          <cell r="E307" t="str">
            <v/>
          </cell>
        </row>
        <row r="308">
          <cell r="A308">
            <v>307</v>
          </cell>
          <cell r="E308" t="str">
            <v/>
          </cell>
        </row>
        <row r="309">
          <cell r="A309">
            <v>308</v>
          </cell>
          <cell r="E309" t="str">
            <v/>
          </cell>
        </row>
        <row r="310">
          <cell r="A310">
            <v>309</v>
          </cell>
          <cell r="E310" t="str">
            <v/>
          </cell>
        </row>
        <row r="311">
          <cell r="A311">
            <v>310</v>
          </cell>
          <cell r="E311" t="str">
            <v/>
          </cell>
        </row>
        <row r="312">
          <cell r="A312">
            <v>311</v>
          </cell>
          <cell r="E312" t="str">
            <v/>
          </cell>
        </row>
        <row r="313">
          <cell r="A313">
            <v>312</v>
          </cell>
          <cell r="E313" t="str">
            <v/>
          </cell>
        </row>
        <row r="314">
          <cell r="A314">
            <v>313</v>
          </cell>
          <cell r="E314" t="str">
            <v/>
          </cell>
        </row>
        <row r="315">
          <cell r="A315">
            <v>314</v>
          </cell>
          <cell r="E315" t="str">
            <v/>
          </cell>
        </row>
        <row r="316">
          <cell r="A316">
            <v>315</v>
          </cell>
          <cell r="E316" t="str">
            <v/>
          </cell>
        </row>
        <row r="317">
          <cell r="A317">
            <v>316</v>
          </cell>
          <cell r="E317" t="str">
            <v/>
          </cell>
        </row>
        <row r="318">
          <cell r="A318">
            <v>317</v>
          </cell>
          <cell r="E318" t="str">
            <v/>
          </cell>
        </row>
        <row r="319">
          <cell r="A319">
            <v>318</v>
          </cell>
          <cell r="E319" t="str">
            <v/>
          </cell>
        </row>
        <row r="320">
          <cell r="A320">
            <v>319</v>
          </cell>
          <cell r="E320" t="str">
            <v/>
          </cell>
        </row>
        <row r="321">
          <cell r="A321">
            <v>320</v>
          </cell>
          <cell r="E321" t="str">
            <v/>
          </cell>
        </row>
        <row r="322">
          <cell r="A322">
            <v>321</v>
          </cell>
          <cell r="E322" t="str">
            <v/>
          </cell>
        </row>
        <row r="323">
          <cell r="A323">
            <v>322</v>
          </cell>
          <cell r="E323" t="str">
            <v/>
          </cell>
        </row>
        <row r="324">
          <cell r="A324">
            <v>323</v>
          </cell>
          <cell r="E324" t="str">
            <v/>
          </cell>
        </row>
        <row r="325">
          <cell r="A325">
            <v>324</v>
          </cell>
          <cell r="E325" t="str">
            <v/>
          </cell>
        </row>
        <row r="326">
          <cell r="A326">
            <v>325</v>
          </cell>
          <cell r="E326" t="str">
            <v/>
          </cell>
        </row>
        <row r="327">
          <cell r="A327">
            <v>326</v>
          </cell>
          <cell r="E327" t="str">
            <v/>
          </cell>
        </row>
        <row r="328">
          <cell r="A328">
            <v>327</v>
          </cell>
          <cell r="E328" t="str">
            <v/>
          </cell>
        </row>
        <row r="329">
          <cell r="A329">
            <v>328</v>
          </cell>
          <cell r="E329" t="str">
            <v/>
          </cell>
        </row>
        <row r="330">
          <cell r="A330">
            <v>329</v>
          </cell>
          <cell r="E330" t="str">
            <v/>
          </cell>
        </row>
        <row r="331">
          <cell r="A331">
            <v>330</v>
          </cell>
          <cell r="E331" t="str">
            <v/>
          </cell>
        </row>
        <row r="332">
          <cell r="A332">
            <v>331</v>
          </cell>
          <cell r="E332" t="str">
            <v/>
          </cell>
        </row>
        <row r="333">
          <cell r="A333">
            <v>332</v>
          </cell>
          <cell r="E333" t="str">
            <v/>
          </cell>
        </row>
        <row r="334">
          <cell r="A334">
            <v>333</v>
          </cell>
          <cell r="E334" t="str">
            <v/>
          </cell>
        </row>
        <row r="335">
          <cell r="A335">
            <v>334</v>
          </cell>
          <cell r="E335" t="str">
            <v/>
          </cell>
        </row>
        <row r="336">
          <cell r="A336">
            <v>335</v>
          </cell>
          <cell r="E336" t="str">
            <v/>
          </cell>
        </row>
        <row r="337">
          <cell r="A337">
            <v>336</v>
          </cell>
          <cell r="E337" t="str">
            <v/>
          </cell>
        </row>
        <row r="338">
          <cell r="A338">
            <v>337</v>
          </cell>
          <cell r="E338" t="str">
            <v/>
          </cell>
        </row>
        <row r="339">
          <cell r="A339">
            <v>338</v>
          </cell>
          <cell r="E339" t="str">
            <v/>
          </cell>
        </row>
        <row r="340">
          <cell r="A340">
            <v>339</v>
          </cell>
          <cell r="E340" t="str">
            <v/>
          </cell>
        </row>
        <row r="341">
          <cell r="A341">
            <v>340</v>
          </cell>
          <cell r="E341" t="str">
            <v/>
          </cell>
        </row>
        <row r="342">
          <cell r="A342">
            <v>341</v>
          </cell>
          <cell r="E342" t="str">
            <v/>
          </cell>
        </row>
        <row r="343">
          <cell r="A343">
            <v>342</v>
          </cell>
          <cell r="E343" t="str">
            <v/>
          </cell>
        </row>
        <row r="344">
          <cell r="A344">
            <v>343</v>
          </cell>
          <cell r="E344" t="str">
            <v/>
          </cell>
        </row>
        <row r="345">
          <cell r="A345">
            <v>344</v>
          </cell>
          <cell r="E345" t="str">
            <v/>
          </cell>
        </row>
        <row r="346">
          <cell r="A346">
            <v>345</v>
          </cell>
          <cell r="E346" t="str">
            <v/>
          </cell>
        </row>
        <row r="347">
          <cell r="A347">
            <v>346</v>
          </cell>
          <cell r="E347" t="str">
            <v/>
          </cell>
        </row>
        <row r="348">
          <cell r="A348">
            <v>347</v>
          </cell>
          <cell r="E348" t="str">
            <v/>
          </cell>
        </row>
        <row r="349">
          <cell r="A349">
            <v>348</v>
          </cell>
          <cell r="E349" t="str">
            <v/>
          </cell>
        </row>
        <row r="350">
          <cell r="A350">
            <v>349</v>
          </cell>
          <cell r="E350" t="str">
            <v/>
          </cell>
        </row>
        <row r="351">
          <cell r="A351">
            <v>350</v>
          </cell>
          <cell r="E351" t="str">
            <v/>
          </cell>
        </row>
        <row r="352">
          <cell r="A352">
            <v>351</v>
          </cell>
          <cell r="E352" t="str">
            <v/>
          </cell>
        </row>
        <row r="353">
          <cell r="A353">
            <v>352</v>
          </cell>
          <cell r="E353" t="str">
            <v/>
          </cell>
        </row>
        <row r="354">
          <cell r="A354">
            <v>353</v>
          </cell>
          <cell r="E354" t="str">
            <v/>
          </cell>
        </row>
        <row r="355">
          <cell r="A355">
            <v>354</v>
          </cell>
          <cell r="E355" t="str">
            <v/>
          </cell>
        </row>
        <row r="356">
          <cell r="A356">
            <v>355</v>
          </cell>
          <cell r="E356" t="str">
            <v/>
          </cell>
        </row>
        <row r="357">
          <cell r="A357">
            <v>356</v>
          </cell>
          <cell r="E357" t="str">
            <v/>
          </cell>
        </row>
        <row r="358">
          <cell r="A358">
            <v>357</v>
          </cell>
          <cell r="E358" t="str">
            <v/>
          </cell>
        </row>
        <row r="359">
          <cell r="A359">
            <v>358</v>
          </cell>
          <cell r="E359" t="str">
            <v/>
          </cell>
        </row>
        <row r="360">
          <cell r="A360">
            <v>359</v>
          </cell>
          <cell r="E360" t="str">
            <v/>
          </cell>
        </row>
        <row r="361">
          <cell r="A361">
            <v>360</v>
          </cell>
          <cell r="E361" t="str">
            <v/>
          </cell>
        </row>
        <row r="362">
          <cell r="A362">
            <v>361</v>
          </cell>
          <cell r="E362" t="str">
            <v/>
          </cell>
        </row>
        <row r="363">
          <cell r="A363">
            <v>362</v>
          </cell>
          <cell r="E363" t="str">
            <v/>
          </cell>
        </row>
        <row r="364">
          <cell r="A364">
            <v>363</v>
          </cell>
          <cell r="E364" t="str">
            <v/>
          </cell>
        </row>
        <row r="365">
          <cell r="A365">
            <v>364</v>
          </cell>
          <cell r="E365" t="str">
            <v/>
          </cell>
        </row>
        <row r="366">
          <cell r="A366">
            <v>365</v>
          </cell>
          <cell r="E366" t="str">
            <v/>
          </cell>
        </row>
        <row r="367">
          <cell r="A367">
            <v>366</v>
          </cell>
          <cell r="E367" t="str">
            <v/>
          </cell>
        </row>
        <row r="368">
          <cell r="A368">
            <v>367</v>
          </cell>
          <cell r="E368" t="str">
            <v/>
          </cell>
        </row>
        <row r="369">
          <cell r="A369">
            <v>368</v>
          </cell>
          <cell r="E369" t="str">
            <v/>
          </cell>
        </row>
        <row r="370">
          <cell r="A370">
            <v>369</v>
          </cell>
          <cell r="E370" t="str">
            <v/>
          </cell>
        </row>
        <row r="371">
          <cell r="A371">
            <v>370</v>
          </cell>
          <cell r="E371" t="str">
            <v/>
          </cell>
        </row>
        <row r="372">
          <cell r="A372">
            <v>371</v>
          </cell>
          <cell r="E372" t="str">
            <v/>
          </cell>
        </row>
        <row r="373">
          <cell r="A373">
            <v>372</v>
          </cell>
          <cell r="E373" t="str">
            <v/>
          </cell>
        </row>
        <row r="374">
          <cell r="A374">
            <v>373</v>
          </cell>
          <cell r="E374" t="str">
            <v/>
          </cell>
        </row>
        <row r="375">
          <cell r="A375">
            <v>374</v>
          </cell>
          <cell r="E375" t="str">
            <v/>
          </cell>
        </row>
        <row r="376">
          <cell r="A376">
            <v>375</v>
          </cell>
          <cell r="E376" t="str">
            <v/>
          </cell>
        </row>
        <row r="377">
          <cell r="A377">
            <v>376</v>
          </cell>
          <cell r="E377" t="str">
            <v/>
          </cell>
        </row>
        <row r="378">
          <cell r="A378">
            <v>377</v>
          </cell>
          <cell r="E378" t="str">
            <v/>
          </cell>
        </row>
        <row r="379">
          <cell r="A379">
            <v>378</v>
          </cell>
          <cell r="E379" t="str">
            <v/>
          </cell>
        </row>
        <row r="380">
          <cell r="A380">
            <v>379</v>
          </cell>
          <cell r="E380" t="str">
            <v/>
          </cell>
        </row>
        <row r="381">
          <cell r="A381">
            <v>380</v>
          </cell>
          <cell r="E381" t="str">
            <v/>
          </cell>
        </row>
        <row r="382">
          <cell r="A382">
            <v>381</v>
          </cell>
          <cell r="E382" t="str">
            <v/>
          </cell>
        </row>
        <row r="383">
          <cell r="A383">
            <v>382</v>
          </cell>
          <cell r="E383" t="str">
            <v/>
          </cell>
        </row>
        <row r="384">
          <cell r="A384">
            <v>383</v>
          </cell>
          <cell r="E384" t="str">
            <v/>
          </cell>
        </row>
        <row r="385">
          <cell r="A385">
            <v>384</v>
          </cell>
          <cell r="E385" t="str">
            <v/>
          </cell>
        </row>
        <row r="386">
          <cell r="A386">
            <v>385</v>
          </cell>
          <cell r="E386" t="str">
            <v/>
          </cell>
        </row>
        <row r="387">
          <cell r="A387">
            <v>386</v>
          </cell>
          <cell r="E387" t="str">
            <v/>
          </cell>
        </row>
        <row r="388">
          <cell r="A388">
            <v>387</v>
          </cell>
          <cell r="E388" t="str">
            <v/>
          </cell>
        </row>
        <row r="389">
          <cell r="A389">
            <v>388</v>
          </cell>
          <cell r="E389" t="str">
            <v/>
          </cell>
        </row>
        <row r="390">
          <cell r="A390">
            <v>389</v>
          </cell>
          <cell r="E390" t="str">
            <v/>
          </cell>
        </row>
        <row r="391">
          <cell r="A391">
            <v>390</v>
          </cell>
          <cell r="E391" t="str">
            <v/>
          </cell>
        </row>
        <row r="392">
          <cell r="A392">
            <v>391</v>
          </cell>
          <cell r="E392" t="str">
            <v/>
          </cell>
        </row>
        <row r="393">
          <cell r="A393">
            <v>392</v>
          </cell>
          <cell r="E393" t="str">
            <v/>
          </cell>
        </row>
        <row r="394">
          <cell r="A394">
            <v>393</v>
          </cell>
          <cell r="E394" t="str">
            <v/>
          </cell>
        </row>
        <row r="395">
          <cell r="A395">
            <v>394</v>
          </cell>
          <cell r="E395" t="str">
            <v/>
          </cell>
        </row>
        <row r="396">
          <cell r="A396">
            <v>395</v>
          </cell>
          <cell r="E396" t="str">
            <v/>
          </cell>
        </row>
        <row r="397">
          <cell r="A397">
            <v>396</v>
          </cell>
          <cell r="E397" t="str">
            <v/>
          </cell>
        </row>
        <row r="398">
          <cell r="A398">
            <v>397</v>
          </cell>
          <cell r="E398" t="str">
            <v/>
          </cell>
        </row>
        <row r="399">
          <cell r="A399">
            <v>398</v>
          </cell>
          <cell r="E399" t="str">
            <v/>
          </cell>
        </row>
        <row r="400">
          <cell r="A400">
            <v>399</v>
          </cell>
          <cell r="E400" t="str">
            <v/>
          </cell>
        </row>
        <row r="401">
          <cell r="A401">
            <v>400</v>
          </cell>
          <cell r="E401" t="str">
            <v/>
          </cell>
        </row>
        <row r="402">
          <cell r="A402">
            <v>401</v>
          </cell>
          <cell r="E402" t="str">
            <v/>
          </cell>
        </row>
        <row r="403">
          <cell r="A403">
            <v>402</v>
          </cell>
          <cell r="E403" t="str">
            <v/>
          </cell>
        </row>
        <row r="404">
          <cell r="A404">
            <v>403</v>
          </cell>
          <cell r="E404" t="str">
            <v/>
          </cell>
        </row>
        <row r="405">
          <cell r="A405">
            <v>404</v>
          </cell>
          <cell r="E405" t="str">
            <v/>
          </cell>
        </row>
        <row r="406">
          <cell r="A406">
            <v>405</v>
          </cell>
          <cell r="E406" t="str">
            <v/>
          </cell>
        </row>
        <row r="407">
          <cell r="A407">
            <v>406</v>
          </cell>
          <cell r="E407" t="str">
            <v/>
          </cell>
        </row>
        <row r="408">
          <cell r="A408">
            <v>407</v>
          </cell>
          <cell r="E408" t="str">
            <v/>
          </cell>
        </row>
        <row r="409">
          <cell r="A409">
            <v>408</v>
          </cell>
          <cell r="E409" t="str">
            <v/>
          </cell>
        </row>
        <row r="410">
          <cell r="A410">
            <v>409</v>
          </cell>
          <cell r="E410" t="str">
            <v/>
          </cell>
        </row>
        <row r="411">
          <cell r="A411">
            <v>410</v>
          </cell>
          <cell r="E411" t="str">
            <v/>
          </cell>
        </row>
        <row r="412">
          <cell r="A412">
            <v>411</v>
          </cell>
          <cell r="E412" t="str">
            <v/>
          </cell>
        </row>
        <row r="413">
          <cell r="A413">
            <v>412</v>
          </cell>
          <cell r="E413" t="str">
            <v/>
          </cell>
        </row>
        <row r="414">
          <cell r="A414">
            <v>413</v>
          </cell>
          <cell r="E414" t="str">
            <v/>
          </cell>
        </row>
        <row r="415">
          <cell r="A415">
            <v>414</v>
          </cell>
          <cell r="E415" t="str">
            <v/>
          </cell>
        </row>
        <row r="416">
          <cell r="A416">
            <v>415</v>
          </cell>
          <cell r="E416" t="str">
            <v/>
          </cell>
        </row>
        <row r="417">
          <cell r="A417">
            <v>416</v>
          </cell>
          <cell r="E417" t="str">
            <v/>
          </cell>
        </row>
        <row r="418">
          <cell r="A418">
            <v>417</v>
          </cell>
          <cell r="E418" t="str">
            <v/>
          </cell>
        </row>
        <row r="419">
          <cell r="A419">
            <v>418</v>
          </cell>
          <cell r="E419" t="str">
            <v/>
          </cell>
        </row>
        <row r="420">
          <cell r="A420">
            <v>419</v>
          </cell>
          <cell r="E420" t="str">
            <v/>
          </cell>
        </row>
        <row r="421">
          <cell r="A421">
            <v>420</v>
          </cell>
          <cell r="E421" t="str">
            <v/>
          </cell>
        </row>
        <row r="422">
          <cell r="A422">
            <v>421</v>
          </cell>
          <cell r="E422" t="str">
            <v/>
          </cell>
        </row>
        <row r="423">
          <cell r="A423">
            <v>422</v>
          </cell>
          <cell r="E423" t="str">
            <v/>
          </cell>
        </row>
        <row r="424">
          <cell r="A424">
            <v>423</v>
          </cell>
          <cell r="E424" t="str">
            <v/>
          </cell>
        </row>
        <row r="425">
          <cell r="A425">
            <v>424</v>
          </cell>
          <cell r="E425" t="str">
            <v/>
          </cell>
        </row>
        <row r="426">
          <cell r="A426">
            <v>425</v>
          </cell>
          <cell r="E426" t="str">
            <v/>
          </cell>
        </row>
        <row r="427">
          <cell r="A427">
            <v>426</v>
          </cell>
          <cell r="E427" t="str">
            <v/>
          </cell>
        </row>
        <row r="428">
          <cell r="A428">
            <v>427</v>
          </cell>
          <cell r="E428" t="str">
            <v/>
          </cell>
        </row>
        <row r="429">
          <cell r="A429">
            <v>428</v>
          </cell>
          <cell r="E429" t="str">
            <v/>
          </cell>
        </row>
        <row r="430">
          <cell r="A430">
            <v>429</v>
          </cell>
          <cell r="E430" t="str">
            <v/>
          </cell>
        </row>
        <row r="431">
          <cell r="A431">
            <v>430</v>
          </cell>
          <cell r="E431" t="str">
            <v/>
          </cell>
        </row>
        <row r="432">
          <cell r="A432">
            <v>431</v>
          </cell>
          <cell r="E432" t="str">
            <v/>
          </cell>
        </row>
        <row r="433">
          <cell r="A433">
            <v>432</v>
          </cell>
          <cell r="E433" t="str">
            <v/>
          </cell>
        </row>
        <row r="434">
          <cell r="A434">
            <v>433</v>
          </cell>
          <cell r="E434" t="str">
            <v/>
          </cell>
        </row>
        <row r="435">
          <cell r="A435">
            <v>434</v>
          </cell>
          <cell r="E435" t="str">
            <v/>
          </cell>
        </row>
        <row r="436">
          <cell r="A436">
            <v>435</v>
          </cell>
          <cell r="E436" t="str">
            <v/>
          </cell>
        </row>
        <row r="437">
          <cell r="A437">
            <v>436</v>
          </cell>
          <cell r="E437" t="str">
            <v/>
          </cell>
        </row>
        <row r="438">
          <cell r="A438">
            <v>437</v>
          </cell>
          <cell r="E438" t="str">
            <v/>
          </cell>
        </row>
        <row r="439">
          <cell r="A439">
            <v>438</v>
          </cell>
          <cell r="E439" t="str">
            <v/>
          </cell>
        </row>
        <row r="440">
          <cell r="A440">
            <v>439</v>
          </cell>
          <cell r="E440" t="str">
            <v/>
          </cell>
        </row>
        <row r="441">
          <cell r="A441">
            <v>440</v>
          </cell>
          <cell r="E441" t="str">
            <v/>
          </cell>
        </row>
        <row r="442">
          <cell r="A442">
            <v>441</v>
          </cell>
          <cell r="E442" t="str">
            <v/>
          </cell>
        </row>
        <row r="443">
          <cell r="A443">
            <v>442</v>
          </cell>
          <cell r="E443" t="str">
            <v/>
          </cell>
        </row>
        <row r="444">
          <cell r="A444">
            <v>443</v>
          </cell>
          <cell r="E444" t="str">
            <v/>
          </cell>
        </row>
        <row r="445">
          <cell r="A445">
            <v>444</v>
          </cell>
          <cell r="E445" t="str">
            <v/>
          </cell>
        </row>
        <row r="446">
          <cell r="A446">
            <v>445</v>
          </cell>
          <cell r="E446" t="str">
            <v/>
          </cell>
        </row>
        <row r="447">
          <cell r="A447">
            <v>446</v>
          </cell>
          <cell r="E447" t="str">
            <v/>
          </cell>
        </row>
        <row r="448">
          <cell r="A448">
            <v>447</v>
          </cell>
          <cell r="E448" t="str">
            <v/>
          </cell>
        </row>
        <row r="449">
          <cell r="A449">
            <v>448</v>
          </cell>
          <cell r="E449" t="str">
            <v/>
          </cell>
        </row>
        <row r="450">
          <cell r="A450">
            <v>449</v>
          </cell>
          <cell r="E450" t="str">
            <v/>
          </cell>
        </row>
        <row r="451">
          <cell r="A451">
            <v>450</v>
          </cell>
          <cell r="E451" t="str">
            <v/>
          </cell>
        </row>
        <row r="452">
          <cell r="A452">
            <v>451</v>
          </cell>
          <cell r="E452" t="str">
            <v/>
          </cell>
        </row>
        <row r="453">
          <cell r="A453">
            <v>452</v>
          </cell>
          <cell r="E453" t="str">
            <v/>
          </cell>
        </row>
        <row r="454">
          <cell r="A454">
            <v>453</v>
          </cell>
          <cell r="E454" t="str">
            <v/>
          </cell>
        </row>
        <row r="455">
          <cell r="A455">
            <v>454</v>
          </cell>
          <cell r="E455" t="str">
            <v/>
          </cell>
        </row>
        <row r="456">
          <cell r="A456">
            <v>455</v>
          </cell>
          <cell r="E456" t="str">
            <v/>
          </cell>
        </row>
        <row r="457">
          <cell r="A457">
            <v>456</v>
          </cell>
          <cell r="E457" t="str">
            <v/>
          </cell>
        </row>
        <row r="458">
          <cell r="A458">
            <v>457</v>
          </cell>
          <cell r="E458" t="str">
            <v/>
          </cell>
        </row>
        <row r="459">
          <cell r="A459">
            <v>458</v>
          </cell>
          <cell r="E459" t="str">
            <v/>
          </cell>
        </row>
        <row r="460">
          <cell r="A460">
            <v>459</v>
          </cell>
          <cell r="E460" t="str">
            <v/>
          </cell>
        </row>
        <row r="461">
          <cell r="A461">
            <v>460</v>
          </cell>
          <cell r="E461" t="str">
            <v/>
          </cell>
        </row>
        <row r="462">
          <cell r="A462">
            <v>461</v>
          </cell>
          <cell r="E462" t="str">
            <v/>
          </cell>
        </row>
        <row r="463">
          <cell r="A463">
            <v>462</v>
          </cell>
          <cell r="E463" t="str">
            <v/>
          </cell>
        </row>
        <row r="464">
          <cell r="A464">
            <v>463</v>
          </cell>
          <cell r="E464" t="str">
            <v/>
          </cell>
        </row>
        <row r="465">
          <cell r="A465">
            <v>464</v>
          </cell>
          <cell r="E465" t="str">
            <v/>
          </cell>
        </row>
        <row r="466">
          <cell r="A466">
            <v>465</v>
          </cell>
          <cell r="E466" t="str">
            <v/>
          </cell>
        </row>
        <row r="467">
          <cell r="A467">
            <v>466</v>
          </cell>
          <cell r="E467" t="str">
            <v/>
          </cell>
        </row>
        <row r="468">
          <cell r="A468">
            <v>467</v>
          </cell>
          <cell r="E468" t="str">
            <v/>
          </cell>
        </row>
        <row r="469">
          <cell r="A469">
            <v>468</v>
          </cell>
          <cell r="E469" t="str">
            <v/>
          </cell>
        </row>
        <row r="470">
          <cell r="A470">
            <v>469</v>
          </cell>
          <cell r="E470" t="str">
            <v/>
          </cell>
        </row>
        <row r="471">
          <cell r="A471">
            <v>470</v>
          </cell>
          <cell r="E471" t="str">
            <v/>
          </cell>
        </row>
        <row r="472">
          <cell r="A472">
            <v>471</v>
          </cell>
          <cell r="E472" t="str">
            <v/>
          </cell>
        </row>
        <row r="473">
          <cell r="A473">
            <v>472</v>
          </cell>
          <cell r="E473" t="str">
            <v/>
          </cell>
        </row>
        <row r="474">
          <cell r="A474">
            <v>473</v>
          </cell>
          <cell r="E474" t="str">
            <v/>
          </cell>
        </row>
        <row r="475">
          <cell r="A475">
            <v>474</v>
          </cell>
          <cell r="E475" t="str">
            <v/>
          </cell>
        </row>
        <row r="476">
          <cell r="A476">
            <v>475</v>
          </cell>
          <cell r="E476" t="str">
            <v/>
          </cell>
        </row>
        <row r="477">
          <cell r="A477">
            <v>476</v>
          </cell>
          <cell r="E477" t="str">
            <v/>
          </cell>
        </row>
        <row r="478">
          <cell r="A478">
            <v>477</v>
          </cell>
          <cell r="E478" t="str">
            <v/>
          </cell>
        </row>
        <row r="479">
          <cell r="A479">
            <v>478</v>
          </cell>
          <cell r="E479" t="str">
            <v/>
          </cell>
        </row>
        <row r="480">
          <cell r="A480">
            <v>479</v>
          </cell>
          <cell r="E480" t="str">
            <v/>
          </cell>
        </row>
        <row r="481">
          <cell r="A481">
            <v>480</v>
          </cell>
          <cell r="E481" t="str">
            <v/>
          </cell>
        </row>
        <row r="482">
          <cell r="A482">
            <v>481</v>
          </cell>
          <cell r="E482" t="str">
            <v/>
          </cell>
        </row>
        <row r="483">
          <cell r="A483">
            <v>482</v>
          </cell>
          <cell r="E483" t="str">
            <v/>
          </cell>
        </row>
        <row r="484">
          <cell r="A484">
            <v>483</v>
          </cell>
          <cell r="E484" t="str">
            <v/>
          </cell>
        </row>
        <row r="485">
          <cell r="A485">
            <v>484</v>
          </cell>
          <cell r="E485" t="str">
            <v/>
          </cell>
        </row>
        <row r="486">
          <cell r="A486">
            <v>485</v>
          </cell>
          <cell r="E486" t="str">
            <v/>
          </cell>
        </row>
        <row r="487">
          <cell r="A487">
            <v>486</v>
          </cell>
          <cell r="E487" t="str">
            <v/>
          </cell>
        </row>
        <row r="488">
          <cell r="A488">
            <v>487</v>
          </cell>
          <cell r="E488" t="str">
            <v/>
          </cell>
        </row>
        <row r="489">
          <cell r="A489">
            <v>488</v>
          </cell>
          <cell r="E489" t="str">
            <v/>
          </cell>
        </row>
        <row r="490">
          <cell r="A490">
            <v>489</v>
          </cell>
          <cell r="E490" t="str">
            <v/>
          </cell>
        </row>
        <row r="491">
          <cell r="A491">
            <v>490</v>
          </cell>
          <cell r="E491" t="str">
            <v/>
          </cell>
        </row>
        <row r="492">
          <cell r="A492">
            <v>491</v>
          </cell>
          <cell r="E492" t="str">
            <v/>
          </cell>
        </row>
        <row r="493">
          <cell r="A493">
            <v>492</v>
          </cell>
          <cell r="E493" t="str">
            <v/>
          </cell>
        </row>
        <row r="494">
          <cell r="A494">
            <v>493</v>
          </cell>
          <cell r="E494" t="str">
            <v/>
          </cell>
        </row>
        <row r="495">
          <cell r="A495">
            <v>494</v>
          </cell>
          <cell r="E495" t="str">
            <v/>
          </cell>
        </row>
        <row r="496">
          <cell r="A496">
            <v>495</v>
          </cell>
          <cell r="E496" t="str">
            <v/>
          </cell>
        </row>
        <row r="497">
          <cell r="A497">
            <v>496</v>
          </cell>
          <cell r="E497" t="str">
            <v/>
          </cell>
        </row>
        <row r="498">
          <cell r="A498">
            <v>497</v>
          </cell>
          <cell r="E498" t="str">
            <v/>
          </cell>
        </row>
        <row r="499">
          <cell r="A499">
            <v>498</v>
          </cell>
          <cell r="E499" t="str">
            <v/>
          </cell>
        </row>
        <row r="500">
          <cell r="A500">
            <v>499</v>
          </cell>
          <cell r="E500" t="str">
            <v/>
          </cell>
        </row>
        <row r="501">
          <cell r="A501">
            <v>500</v>
          </cell>
          <cell r="E501" t="str">
            <v/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A"/>
      <sheetName val="B"/>
      <sheetName val="C"/>
      <sheetName val="D"/>
      <sheetName val="E"/>
      <sheetName val="F"/>
      <sheetName val="G"/>
    </sheetNames>
    <sheetDataSet>
      <sheetData sheetId="0">
        <row r="1">
          <cell r="C1" t="str">
            <v>Melun</v>
          </cell>
          <cell r="D1" t="str">
            <v>rue 1</v>
          </cell>
          <cell r="F1" t="str">
            <v xml:space="preserve"> rue 2</v>
          </cell>
          <cell r="H1" t="str">
            <v xml:space="preserve"> rue 3</v>
          </cell>
          <cell r="J1" t="str">
            <v xml:space="preserve"> rue 4</v>
          </cell>
          <cell r="L1" t="str">
            <v xml:space="preserve"> rue 5</v>
          </cell>
          <cell r="N1" t="str">
            <v xml:space="preserve"> rue 6</v>
          </cell>
          <cell r="P1" t="str">
            <v xml:space="preserve"> rue 7</v>
          </cell>
          <cell r="R1" t="str">
            <v xml:space="preserve"> rue 8</v>
          </cell>
          <cell r="T1" t="str">
            <v xml:space="preserve"> rue 9</v>
          </cell>
          <cell r="V1" t="str">
            <v xml:space="preserve"> rue 10</v>
          </cell>
          <cell r="X1" t="str">
            <v xml:space="preserve"> rue 11</v>
          </cell>
          <cell r="Z1" t="str">
            <v xml:space="preserve"> rue 12</v>
          </cell>
          <cell r="AB1" t="str">
            <v xml:space="preserve"> rue 13</v>
          </cell>
          <cell r="AD1" t="str">
            <v xml:space="preserve"> rue 14</v>
          </cell>
          <cell r="AF1" t="str">
            <v xml:space="preserve"> rue 15</v>
          </cell>
          <cell r="AH1" t="str">
            <v xml:space="preserve"> rue 16</v>
          </cell>
          <cell r="AJ1" t="str">
            <v xml:space="preserve"> rue 17</v>
          </cell>
          <cell r="AL1" t="str">
            <v xml:space="preserve"> rue 18</v>
          </cell>
          <cell r="AN1" t="str">
            <v xml:space="preserve"> rue 19</v>
          </cell>
          <cell r="AP1" t="str">
            <v xml:space="preserve"> rue 20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simplification-code-transfere-de-donnees-t32003.html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1:K9"/>
  <sheetViews>
    <sheetView workbookViewId="0">
      <selection activeCell="E32" sqref="E32"/>
    </sheetView>
  </sheetViews>
  <sheetFormatPr baseColWidth="10" defaultRowHeight="12.75"/>
  <sheetData>
    <row r="1" spans="3:11">
      <c r="C1" s="67" t="s">
        <v>0</v>
      </c>
      <c r="D1" s="67"/>
      <c r="E1" s="67"/>
      <c r="K1" s="4" t="s">
        <v>1</v>
      </c>
    </row>
    <row r="2" spans="3:11">
      <c r="C2" s="67"/>
      <c r="D2" s="67"/>
      <c r="E2" s="67"/>
    </row>
    <row r="3" spans="3:11">
      <c r="C3" s="67"/>
      <c r="D3" s="67"/>
      <c r="E3" s="67"/>
    </row>
    <row r="4" spans="3:11">
      <c r="C4" s="67"/>
      <c r="D4" s="67"/>
      <c r="E4" s="67"/>
    </row>
    <row r="5" spans="3:11">
      <c r="C5" s="67"/>
      <c r="D5" s="67"/>
      <c r="E5" s="67"/>
    </row>
    <row r="6" spans="3:11">
      <c r="C6" s="67"/>
      <c r="D6" s="67"/>
      <c r="E6" s="67"/>
    </row>
    <row r="7" spans="3:11">
      <c r="D7" s="68"/>
    </row>
    <row r="8" spans="3:11">
      <c r="D8" s="69"/>
    </row>
    <row r="9" spans="3:11">
      <c r="D9" s="70"/>
    </row>
  </sheetData>
  <mergeCells count="2">
    <mergeCell ref="C1:E6"/>
    <mergeCell ref="D7:D9"/>
  </mergeCells>
  <phoneticPr fontId="2" type="noConversion"/>
  <hyperlinks>
    <hyperlink ref="K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15"/>
  <sheetViews>
    <sheetView workbookViewId="0">
      <selection activeCell="D24" sqref="D24"/>
    </sheetView>
  </sheetViews>
  <sheetFormatPr baseColWidth="10" defaultRowHeight="12.75"/>
  <cols>
    <col min="1" max="1" width="22.7109375" customWidth="1"/>
    <col min="2" max="2" width="17.140625" customWidth="1"/>
    <col min="3" max="3" width="17.7109375" customWidth="1"/>
  </cols>
  <sheetData>
    <row r="1" spans="1:5">
      <c r="A1" s="62" t="s">
        <v>22</v>
      </c>
      <c r="B1" s="1" t="str">
        <f>IF([2]A!$C$1="","",[2]A!$C$1)</f>
        <v>Melun</v>
      </c>
      <c r="C1" s="1"/>
      <c r="D1" t="str">
        <f>IF(Menu!D7="","",IF(Menu!D7=1,[2]A!$D$1,IF(Menu!D7=2,[2]A!$F$1,IF(Menu!D7=3,[2]A!$H$1,IF(Menu!D7=4,[2]A!$J$1,IF(Menu!D7=5,[2]A!$L$1,IF(Menu!D7=6,[2]A!$N$1,IF(Menu!D7=7,[2]A!$P$1,IF(Menu!D7=8,[2]A!$R$1,IF(Menu!D7=9,[2]A!$T$1,IF(Menu!D7=10,[2]A!$V$1,IF(Menu!D7=11,[2]A!$X$1,IF(Menu!D7=12,[2]A!$Z$1,IF(Menu!D7=13,[2]A!$AB$1,IF(Menu!D7=14,[2]A!$AD$1,IF(Menu!D7=15,[2]A!$AF$1,IF(Menu!D7=16,[2]A!$AH$1,IF(Menu!D7=17,[2]A!$AJ$1,IF(Menu!D7=18,[2]A!$AL$1,IF(Menu!D7=19,[2]A!$AN$1,IF(Menu!D7=20,[2]A!$AP$1)))))))))))))))))))))</f>
        <v/>
      </c>
      <c r="E1" s="62" t="s">
        <v>7</v>
      </c>
    </row>
    <row r="2" spans="1:5" ht="13.5">
      <c r="A2" s="29" t="s">
        <v>10</v>
      </c>
      <c r="B2" s="30" t="s">
        <v>11</v>
      </c>
      <c r="C2" s="30" t="s">
        <v>12</v>
      </c>
      <c r="D2" s="75"/>
      <c r="E2" s="76"/>
    </row>
    <row r="3" spans="1:5" ht="13.5">
      <c r="A3" s="29" t="s">
        <v>13</v>
      </c>
      <c r="B3" s="30" t="s">
        <v>11</v>
      </c>
      <c r="C3" s="30" t="s">
        <v>12</v>
      </c>
      <c r="D3" s="2"/>
      <c r="E3" s="3"/>
    </row>
    <row r="4" spans="1:5" ht="13.5">
      <c r="A4" s="29" t="s">
        <v>10</v>
      </c>
      <c r="B4" s="30" t="s">
        <v>11</v>
      </c>
      <c r="C4" s="30" t="s">
        <v>14</v>
      </c>
      <c r="D4" s="2"/>
      <c r="E4" s="3"/>
    </row>
    <row r="5" spans="1:5" ht="13.5">
      <c r="A5" s="29" t="s">
        <v>13</v>
      </c>
      <c r="B5" s="30" t="s">
        <v>11</v>
      </c>
      <c r="C5" s="30" t="s">
        <v>14</v>
      </c>
      <c r="D5" s="2"/>
      <c r="E5" s="3"/>
    </row>
    <row r="6" spans="1:5" ht="13.5">
      <c r="A6" s="29" t="s">
        <v>10</v>
      </c>
      <c r="B6" s="29" t="s">
        <v>15</v>
      </c>
      <c r="C6" s="29"/>
      <c r="D6" s="2"/>
      <c r="E6" s="3"/>
    </row>
    <row r="7" spans="1:5" ht="13.5">
      <c r="A7" s="29" t="s">
        <v>13</v>
      </c>
      <c r="B7" s="29" t="s">
        <v>15</v>
      </c>
      <c r="C7" s="29"/>
      <c r="D7" s="2"/>
      <c r="E7" s="3"/>
    </row>
    <row r="8" spans="1:5" ht="13.5">
      <c r="A8" s="29" t="s">
        <v>10</v>
      </c>
      <c r="B8" s="30" t="s">
        <v>16</v>
      </c>
      <c r="C8" s="30" t="s">
        <v>12</v>
      </c>
      <c r="D8" s="2"/>
      <c r="E8" s="3"/>
    </row>
    <row r="9" spans="1:5" ht="13.5">
      <c r="A9" s="29" t="s">
        <v>13</v>
      </c>
      <c r="B9" s="30" t="s">
        <v>16</v>
      </c>
      <c r="C9" s="30" t="s">
        <v>12</v>
      </c>
      <c r="D9" s="2"/>
      <c r="E9" s="3"/>
    </row>
    <row r="10" spans="1:5" ht="13.5">
      <c r="A10" s="29" t="s">
        <v>10</v>
      </c>
      <c r="B10" s="30" t="s">
        <v>16</v>
      </c>
      <c r="C10" s="47" t="s">
        <v>17</v>
      </c>
      <c r="D10" s="2"/>
      <c r="E10" s="3"/>
    </row>
    <row r="11" spans="1:5" ht="13.5">
      <c r="A11" s="29" t="s">
        <v>13</v>
      </c>
      <c r="B11" s="30" t="s">
        <v>16</v>
      </c>
      <c r="C11" s="47" t="s">
        <v>17</v>
      </c>
      <c r="D11" s="2"/>
      <c r="E11" s="3"/>
    </row>
    <row r="12" spans="1:5" ht="13.5">
      <c r="A12" s="29" t="s">
        <v>10</v>
      </c>
      <c r="B12" s="29" t="s">
        <v>18</v>
      </c>
      <c r="C12" s="29"/>
      <c r="D12" s="2"/>
      <c r="E12" s="3"/>
    </row>
    <row r="13" spans="1:5" ht="13.5">
      <c r="A13" s="29" t="s">
        <v>13</v>
      </c>
      <c r="B13" s="29" t="s">
        <v>18</v>
      </c>
      <c r="C13" s="29"/>
      <c r="D13" s="2"/>
      <c r="E13" s="3"/>
    </row>
    <row r="14" spans="1:5" ht="13.5">
      <c r="A14" s="29" t="s">
        <v>10</v>
      </c>
      <c r="B14" s="29" t="s">
        <v>19</v>
      </c>
      <c r="C14" s="29"/>
      <c r="D14" s="2"/>
      <c r="E14" s="3"/>
    </row>
    <row r="15" spans="1:5" ht="13.5">
      <c r="A15" s="29" t="s">
        <v>13</v>
      </c>
      <c r="B15" s="29" t="s">
        <v>19</v>
      </c>
      <c r="C15" s="29"/>
      <c r="D15" s="65"/>
      <c r="E15" s="66"/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E6"/>
  <sheetViews>
    <sheetView workbookViewId="0">
      <selection activeCell="E1" sqref="E1"/>
    </sheetView>
  </sheetViews>
  <sheetFormatPr baseColWidth="10" defaultRowHeight="12.75"/>
  <cols>
    <col min="1" max="1" width="22.7109375" customWidth="1"/>
    <col min="2" max="2" width="17.140625" customWidth="1"/>
    <col min="3" max="3" width="17.7109375" customWidth="1"/>
  </cols>
  <sheetData>
    <row r="1" spans="1:5">
      <c r="A1" s="62" t="s">
        <v>22</v>
      </c>
      <c r="B1" s="62" t="str">
        <f>IF(A!B1="","",A!B1)</f>
        <v>Melun</v>
      </c>
      <c r="C1" s="62"/>
      <c r="D1" s="62" t="str">
        <f>IF(A!D1="","",A!D1)</f>
        <v/>
      </c>
      <c r="E1" s="62" t="s">
        <v>7</v>
      </c>
    </row>
    <row r="2" spans="1:5" ht="13.5">
      <c r="A2" s="29" t="s">
        <v>10</v>
      </c>
      <c r="B2" s="30" t="s">
        <v>11</v>
      </c>
      <c r="C2" s="30" t="s">
        <v>12</v>
      </c>
      <c r="D2" s="75"/>
      <c r="E2" s="76"/>
    </row>
    <row r="3" spans="1:5" ht="13.5">
      <c r="A3" s="29" t="s">
        <v>13</v>
      </c>
      <c r="B3" s="30" t="s">
        <v>11</v>
      </c>
      <c r="C3" s="30" t="s">
        <v>12</v>
      </c>
      <c r="D3" s="2"/>
      <c r="E3" s="3"/>
    </row>
    <row r="4" spans="1:5" ht="13.5">
      <c r="A4" s="29" t="s">
        <v>10</v>
      </c>
      <c r="B4" s="30" t="s">
        <v>11</v>
      </c>
      <c r="C4" s="30" t="s">
        <v>14</v>
      </c>
      <c r="D4" s="2"/>
      <c r="E4" s="3"/>
    </row>
    <row r="5" spans="1:5" ht="13.5">
      <c r="A5" s="29" t="s">
        <v>13</v>
      </c>
      <c r="B5" s="30" t="s">
        <v>11</v>
      </c>
      <c r="C5" s="30" t="s">
        <v>14</v>
      </c>
      <c r="D5" s="2"/>
      <c r="E5" s="3"/>
    </row>
    <row r="6" spans="1:5" ht="13.5">
      <c r="A6" s="29" t="s">
        <v>10</v>
      </c>
      <c r="B6" s="29" t="s">
        <v>15</v>
      </c>
      <c r="C6" s="29"/>
      <c r="D6" s="65"/>
      <c r="E6" s="66"/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E11"/>
  <sheetViews>
    <sheetView workbookViewId="0">
      <selection sqref="A1:E1"/>
    </sheetView>
  </sheetViews>
  <sheetFormatPr baseColWidth="10" defaultRowHeight="12.75"/>
  <cols>
    <col min="1" max="1" width="22.7109375" customWidth="1"/>
    <col min="2" max="2" width="17.140625" customWidth="1"/>
    <col min="3" max="3" width="17.7109375" customWidth="1"/>
  </cols>
  <sheetData>
    <row r="1" spans="1:5">
      <c r="A1" s="62" t="s">
        <v>22</v>
      </c>
      <c r="B1" s="62" t="str">
        <f>IF(A!B1="","",A!B1)</f>
        <v>Melun</v>
      </c>
      <c r="C1" s="62"/>
      <c r="D1" s="62" t="str">
        <f>IF(A!D1="","",A!D1)</f>
        <v/>
      </c>
      <c r="E1" s="62" t="s">
        <v>7</v>
      </c>
    </row>
    <row r="2" spans="1:5" ht="13.5">
      <c r="A2" s="29" t="s">
        <v>10</v>
      </c>
      <c r="B2" s="30" t="s">
        <v>11</v>
      </c>
      <c r="C2" s="30" t="s">
        <v>12</v>
      </c>
      <c r="D2" s="75"/>
      <c r="E2" s="76"/>
    </row>
    <row r="3" spans="1:5" ht="13.5">
      <c r="A3" s="29" t="s">
        <v>13</v>
      </c>
      <c r="B3" s="30" t="s">
        <v>11</v>
      </c>
      <c r="C3" s="30" t="s">
        <v>12</v>
      </c>
      <c r="D3" s="2"/>
      <c r="E3" s="3"/>
    </row>
    <row r="4" spans="1:5" ht="13.5">
      <c r="A4" s="29" t="s">
        <v>10</v>
      </c>
      <c r="B4" s="30" t="s">
        <v>11</v>
      </c>
      <c r="C4" s="30" t="s">
        <v>14</v>
      </c>
      <c r="D4" s="2"/>
      <c r="E4" s="3"/>
    </row>
    <row r="5" spans="1:5" ht="13.5">
      <c r="A5" s="29" t="s">
        <v>13</v>
      </c>
      <c r="B5" s="30" t="s">
        <v>11</v>
      </c>
      <c r="C5" s="30" t="s">
        <v>14</v>
      </c>
      <c r="D5" s="2"/>
      <c r="E5" s="3"/>
    </row>
    <row r="6" spans="1:5" ht="13.5">
      <c r="A6" s="29" t="s">
        <v>10</v>
      </c>
      <c r="B6" s="29" t="s">
        <v>15</v>
      </c>
      <c r="C6" s="29"/>
      <c r="D6" s="2"/>
      <c r="E6" s="3"/>
    </row>
    <row r="7" spans="1:5" ht="13.5">
      <c r="A7" s="29" t="s">
        <v>13</v>
      </c>
      <c r="B7" s="29" t="s">
        <v>15</v>
      </c>
      <c r="C7" s="29"/>
      <c r="D7" s="2"/>
      <c r="E7" s="3"/>
    </row>
    <row r="8" spans="1:5" ht="13.5">
      <c r="A8" s="29" t="s">
        <v>10</v>
      </c>
      <c r="B8" s="30" t="s">
        <v>16</v>
      </c>
      <c r="C8" s="30" t="s">
        <v>12</v>
      </c>
      <c r="D8" s="2"/>
      <c r="E8" s="3"/>
    </row>
    <row r="9" spans="1:5" ht="13.5">
      <c r="A9" s="29" t="s">
        <v>13</v>
      </c>
      <c r="B9" s="30" t="s">
        <v>16</v>
      </c>
      <c r="C9" s="30" t="s">
        <v>12</v>
      </c>
      <c r="D9" s="2"/>
      <c r="E9" s="3"/>
    </row>
    <row r="10" spans="1:5" ht="13.5">
      <c r="A10" s="29" t="s">
        <v>10</v>
      </c>
      <c r="B10" s="30" t="s">
        <v>16</v>
      </c>
      <c r="C10" s="47" t="s">
        <v>17</v>
      </c>
      <c r="D10" s="2"/>
      <c r="E10" s="3"/>
    </row>
    <row r="11" spans="1:5" ht="13.5">
      <c r="A11" s="29" t="s">
        <v>13</v>
      </c>
      <c r="B11" s="30" t="s">
        <v>16</v>
      </c>
      <c r="C11" s="47" t="s">
        <v>17</v>
      </c>
      <c r="D11" s="63"/>
      <c r="E11" s="64"/>
    </row>
  </sheetData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E5"/>
  <sheetViews>
    <sheetView workbookViewId="0">
      <selection sqref="A1:E1"/>
    </sheetView>
  </sheetViews>
  <sheetFormatPr baseColWidth="10" defaultRowHeight="12.75"/>
  <cols>
    <col min="1" max="1" width="22.7109375" customWidth="1"/>
    <col min="2" max="2" width="17.140625" customWidth="1"/>
    <col min="3" max="3" width="17.7109375" customWidth="1"/>
  </cols>
  <sheetData>
    <row r="1" spans="1:5">
      <c r="A1" s="62" t="s">
        <v>22</v>
      </c>
      <c r="B1" s="62" t="str">
        <f>IF(A!B1="","",A!B1)</f>
        <v>Melun</v>
      </c>
      <c r="C1" s="62"/>
      <c r="D1" s="62" t="str">
        <f>IF(A!D1="","",A!D1)</f>
        <v/>
      </c>
      <c r="E1" s="62" t="s">
        <v>7</v>
      </c>
    </row>
    <row r="2" spans="1:5" ht="13.5">
      <c r="A2" s="29" t="s">
        <v>10</v>
      </c>
      <c r="B2" s="30" t="s">
        <v>11</v>
      </c>
      <c r="C2" s="30" t="s">
        <v>12</v>
      </c>
      <c r="D2" s="75"/>
      <c r="E2" s="76"/>
    </row>
    <row r="3" spans="1:5" ht="13.5">
      <c r="A3" s="29" t="s">
        <v>13</v>
      </c>
      <c r="B3" s="30" t="s">
        <v>11</v>
      </c>
      <c r="C3" s="30" t="s">
        <v>12</v>
      </c>
      <c r="D3" s="2"/>
      <c r="E3" s="3"/>
    </row>
    <row r="4" spans="1:5" ht="13.5">
      <c r="A4" s="29" t="s">
        <v>10</v>
      </c>
      <c r="B4" s="30" t="s">
        <v>11</v>
      </c>
      <c r="C4" s="30" t="s">
        <v>14</v>
      </c>
      <c r="D4" s="2"/>
      <c r="E4" s="3"/>
    </row>
    <row r="5" spans="1:5" ht="13.5">
      <c r="A5" s="29" t="s">
        <v>13</v>
      </c>
      <c r="B5" s="30" t="s">
        <v>11</v>
      </c>
      <c r="C5" s="30" t="s">
        <v>14</v>
      </c>
      <c r="D5" s="63"/>
      <c r="E5" s="64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E15"/>
  <sheetViews>
    <sheetView workbookViewId="0">
      <selection sqref="A1:E1"/>
    </sheetView>
  </sheetViews>
  <sheetFormatPr baseColWidth="10" defaultRowHeight="12.75"/>
  <cols>
    <col min="1" max="1" width="22.7109375" customWidth="1"/>
    <col min="2" max="2" width="17.140625" customWidth="1"/>
    <col min="3" max="3" width="17.7109375" customWidth="1"/>
  </cols>
  <sheetData>
    <row r="1" spans="1:5">
      <c r="A1" s="62" t="s">
        <v>22</v>
      </c>
      <c r="B1" s="62" t="str">
        <f>IF(A!B1="","",A!B1)</f>
        <v>Melun</v>
      </c>
      <c r="C1" s="62"/>
      <c r="D1" s="62" t="str">
        <f>IF(A!D1="","",A!D1)</f>
        <v/>
      </c>
      <c r="E1" s="62" t="s">
        <v>7</v>
      </c>
    </row>
    <row r="2" spans="1:5" ht="13.5">
      <c r="A2" s="29" t="s">
        <v>10</v>
      </c>
      <c r="B2" s="30" t="s">
        <v>11</v>
      </c>
      <c r="C2" s="30" t="s">
        <v>12</v>
      </c>
      <c r="D2" s="75"/>
      <c r="E2" s="76"/>
    </row>
    <row r="3" spans="1:5" ht="13.5">
      <c r="A3" s="29" t="s">
        <v>13</v>
      </c>
      <c r="B3" s="30" t="s">
        <v>11</v>
      </c>
      <c r="C3" s="30" t="s">
        <v>12</v>
      </c>
      <c r="D3" s="2"/>
      <c r="E3" s="3"/>
    </row>
    <row r="4" spans="1:5" ht="13.5">
      <c r="A4" s="29" t="s">
        <v>10</v>
      </c>
      <c r="B4" s="30" t="s">
        <v>11</v>
      </c>
      <c r="C4" s="30" t="s">
        <v>14</v>
      </c>
      <c r="D4" s="2"/>
      <c r="E4" s="3"/>
    </row>
    <row r="5" spans="1:5" ht="13.5">
      <c r="A5" s="29" t="s">
        <v>13</v>
      </c>
      <c r="B5" s="30" t="s">
        <v>11</v>
      </c>
      <c r="C5" s="30" t="s">
        <v>14</v>
      </c>
      <c r="D5" s="2"/>
      <c r="E5" s="3"/>
    </row>
    <row r="6" spans="1:5" ht="13.5">
      <c r="A6" s="29" t="s">
        <v>10</v>
      </c>
      <c r="B6" s="29" t="s">
        <v>15</v>
      </c>
      <c r="C6" s="29"/>
      <c r="D6" s="2"/>
      <c r="E6" s="3"/>
    </row>
    <row r="7" spans="1:5" ht="13.5">
      <c r="A7" s="29" t="s">
        <v>13</v>
      </c>
      <c r="B7" s="29" t="s">
        <v>15</v>
      </c>
      <c r="C7" s="29"/>
      <c r="D7" s="2"/>
      <c r="E7" s="3"/>
    </row>
    <row r="8" spans="1:5" ht="13.5">
      <c r="A8" s="29" t="s">
        <v>10</v>
      </c>
      <c r="B8" s="30" t="s">
        <v>16</v>
      </c>
      <c r="C8" s="30" t="s">
        <v>12</v>
      </c>
      <c r="D8" s="2"/>
      <c r="E8" s="3"/>
    </row>
    <row r="9" spans="1:5" ht="13.5">
      <c r="A9" s="29" t="s">
        <v>13</v>
      </c>
      <c r="B9" s="30" t="s">
        <v>16</v>
      </c>
      <c r="C9" s="30" t="s">
        <v>12</v>
      </c>
      <c r="D9" s="2"/>
      <c r="E9" s="3"/>
    </row>
    <row r="10" spans="1:5" ht="13.5">
      <c r="A10" s="29" t="s">
        <v>10</v>
      </c>
      <c r="B10" s="30" t="s">
        <v>16</v>
      </c>
      <c r="C10" s="47" t="s">
        <v>17</v>
      </c>
      <c r="D10" s="2"/>
      <c r="E10" s="3"/>
    </row>
    <row r="11" spans="1:5" ht="13.5">
      <c r="A11" s="29" t="s">
        <v>13</v>
      </c>
      <c r="B11" s="30" t="s">
        <v>16</v>
      </c>
      <c r="C11" s="47" t="s">
        <v>17</v>
      </c>
      <c r="D11" s="2"/>
      <c r="E11" s="3"/>
    </row>
    <row r="12" spans="1:5" ht="13.5">
      <c r="A12" s="29" t="s">
        <v>10</v>
      </c>
      <c r="B12" s="29" t="s">
        <v>18</v>
      </c>
      <c r="C12" s="29"/>
      <c r="D12" s="2"/>
      <c r="E12" s="3"/>
    </row>
    <row r="13" spans="1:5" ht="13.5">
      <c r="A13" s="29" t="s">
        <v>13</v>
      </c>
      <c r="B13" s="29" t="s">
        <v>18</v>
      </c>
      <c r="C13" s="29"/>
      <c r="D13" s="2"/>
      <c r="E13" s="3"/>
    </row>
    <row r="14" spans="1:5" ht="13.5">
      <c r="A14" s="29" t="s">
        <v>10</v>
      </c>
      <c r="B14" s="29" t="s">
        <v>19</v>
      </c>
      <c r="C14" s="29"/>
      <c r="D14" s="2"/>
      <c r="E14" s="3"/>
    </row>
    <row r="15" spans="1:5" ht="13.5">
      <c r="A15" s="29" t="s">
        <v>13</v>
      </c>
      <c r="B15" s="29" t="s">
        <v>19</v>
      </c>
      <c r="C15" s="29"/>
      <c r="D15" s="65"/>
      <c r="E15" s="66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E15"/>
  <sheetViews>
    <sheetView workbookViewId="0">
      <selection sqref="A1:E1"/>
    </sheetView>
  </sheetViews>
  <sheetFormatPr baseColWidth="10" defaultRowHeight="12.75"/>
  <cols>
    <col min="1" max="1" width="22.7109375" customWidth="1"/>
    <col min="2" max="2" width="17.140625" customWidth="1"/>
    <col min="3" max="3" width="17.7109375" customWidth="1"/>
  </cols>
  <sheetData>
    <row r="1" spans="1:5">
      <c r="A1" s="62" t="s">
        <v>22</v>
      </c>
      <c r="B1" s="62" t="str">
        <f>IF(A!B1="","",A!B1)</f>
        <v>Melun</v>
      </c>
      <c r="C1" s="62"/>
      <c r="D1" s="62" t="str">
        <f>IF(A!D1="","",A!D1)</f>
        <v/>
      </c>
      <c r="E1" s="62" t="s">
        <v>7</v>
      </c>
    </row>
    <row r="2" spans="1:5" ht="13.5">
      <c r="A2" s="29" t="s">
        <v>10</v>
      </c>
      <c r="B2" s="30" t="s">
        <v>11</v>
      </c>
      <c r="C2" s="30" t="s">
        <v>12</v>
      </c>
      <c r="D2" s="75"/>
      <c r="E2" s="76"/>
    </row>
    <row r="3" spans="1:5" ht="13.5">
      <c r="A3" s="29" t="s">
        <v>13</v>
      </c>
      <c r="B3" s="30" t="s">
        <v>11</v>
      </c>
      <c r="C3" s="30" t="s">
        <v>12</v>
      </c>
      <c r="D3" s="2"/>
      <c r="E3" s="3"/>
    </row>
    <row r="4" spans="1:5" ht="13.5">
      <c r="A4" s="29" t="s">
        <v>10</v>
      </c>
      <c r="B4" s="30" t="s">
        <v>11</v>
      </c>
      <c r="C4" s="30" t="s">
        <v>14</v>
      </c>
      <c r="D4" s="2"/>
      <c r="E4" s="3"/>
    </row>
    <row r="5" spans="1:5" ht="13.5">
      <c r="A5" s="29" t="s">
        <v>13</v>
      </c>
      <c r="B5" s="30" t="s">
        <v>11</v>
      </c>
      <c r="C5" s="30" t="s">
        <v>14</v>
      </c>
      <c r="D5" s="2"/>
      <c r="E5" s="3"/>
    </row>
    <row r="6" spans="1:5" ht="13.5">
      <c r="A6" s="29" t="s">
        <v>10</v>
      </c>
      <c r="B6" s="29" t="s">
        <v>15</v>
      </c>
      <c r="C6" s="29"/>
      <c r="D6" s="2"/>
      <c r="E6" s="3"/>
    </row>
    <row r="7" spans="1:5" ht="13.5">
      <c r="A7" s="29" t="s">
        <v>13</v>
      </c>
      <c r="B7" s="29" t="s">
        <v>15</v>
      </c>
      <c r="C7" s="29"/>
      <c r="D7" s="2"/>
      <c r="E7" s="3"/>
    </row>
    <row r="8" spans="1:5" ht="13.5">
      <c r="A8" s="29" t="s">
        <v>10</v>
      </c>
      <c r="B8" s="30" t="s">
        <v>16</v>
      </c>
      <c r="C8" s="30" t="s">
        <v>12</v>
      </c>
      <c r="D8" s="2"/>
      <c r="E8" s="3"/>
    </row>
    <row r="9" spans="1:5" ht="13.5">
      <c r="A9" s="29" t="s">
        <v>13</v>
      </c>
      <c r="B9" s="30" t="s">
        <v>16</v>
      </c>
      <c r="C9" s="30" t="s">
        <v>12</v>
      </c>
      <c r="D9" s="2"/>
      <c r="E9" s="3"/>
    </row>
    <row r="10" spans="1:5" ht="13.5">
      <c r="A10" s="29" t="s">
        <v>10</v>
      </c>
      <c r="B10" s="30" t="s">
        <v>16</v>
      </c>
      <c r="C10" s="47" t="s">
        <v>17</v>
      </c>
      <c r="D10" s="2"/>
      <c r="E10" s="3"/>
    </row>
    <row r="11" spans="1:5" ht="13.5">
      <c r="A11" s="29" t="s">
        <v>13</v>
      </c>
      <c r="B11" s="30" t="s">
        <v>16</v>
      </c>
      <c r="C11" s="47" t="s">
        <v>17</v>
      </c>
      <c r="D11" s="2"/>
      <c r="E11" s="3"/>
    </row>
    <row r="12" spans="1:5" ht="13.5">
      <c r="A12" s="29" t="s">
        <v>10</v>
      </c>
      <c r="B12" s="29" t="s">
        <v>18</v>
      </c>
      <c r="C12" s="29"/>
      <c r="D12" s="2"/>
      <c r="E12" s="3"/>
    </row>
    <row r="13" spans="1:5" ht="13.5">
      <c r="A13" s="29" t="s">
        <v>13</v>
      </c>
      <c r="B13" s="29" t="s">
        <v>18</v>
      </c>
      <c r="C13" s="29"/>
      <c r="D13" s="2"/>
      <c r="E13" s="3"/>
    </row>
    <row r="14" spans="1:5" ht="13.5">
      <c r="A14" s="29" t="s">
        <v>10</v>
      </c>
      <c r="B14" s="29" t="s">
        <v>19</v>
      </c>
      <c r="C14" s="29"/>
      <c r="D14" s="2"/>
      <c r="E14" s="3"/>
    </row>
    <row r="15" spans="1:5" ht="13.5">
      <c r="A15" s="29" t="s">
        <v>13</v>
      </c>
      <c r="B15" s="29" t="s">
        <v>19</v>
      </c>
      <c r="C15" s="29"/>
      <c r="D15" s="65"/>
      <c r="E15" s="66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E15"/>
  <sheetViews>
    <sheetView workbookViewId="0">
      <selection activeCell="C26" sqref="C26"/>
    </sheetView>
  </sheetViews>
  <sheetFormatPr baseColWidth="10" defaultRowHeight="12.75"/>
  <cols>
    <col min="1" max="1" width="22.7109375" customWidth="1"/>
    <col min="2" max="2" width="17.140625" customWidth="1"/>
    <col min="3" max="3" width="17.7109375" customWidth="1"/>
  </cols>
  <sheetData>
    <row r="1" spans="1:5">
      <c r="A1" s="62" t="s">
        <v>22</v>
      </c>
      <c r="B1" s="62" t="str">
        <f>IF(A!B1="","",A!B1)</f>
        <v>Melun</v>
      </c>
      <c r="C1" s="62"/>
      <c r="D1" s="62" t="str">
        <f>IF(A!D1="","",A!D1)</f>
        <v/>
      </c>
      <c r="E1" s="62" t="s">
        <v>7</v>
      </c>
    </row>
    <row r="2" spans="1:5" ht="13.5">
      <c r="A2" s="29" t="s">
        <v>10</v>
      </c>
      <c r="B2" s="30" t="s">
        <v>11</v>
      </c>
      <c r="C2" s="30" t="s">
        <v>12</v>
      </c>
      <c r="D2" s="75"/>
      <c r="E2" s="76"/>
    </row>
    <row r="3" spans="1:5" ht="13.5">
      <c r="A3" s="29" t="s">
        <v>13</v>
      </c>
      <c r="B3" s="30" t="s">
        <v>11</v>
      </c>
      <c r="C3" s="30" t="s">
        <v>12</v>
      </c>
      <c r="D3" s="2"/>
      <c r="E3" s="3"/>
    </row>
    <row r="4" spans="1:5" ht="13.5">
      <c r="A4" s="29" t="s">
        <v>10</v>
      </c>
      <c r="B4" s="30" t="s">
        <v>11</v>
      </c>
      <c r="C4" s="30" t="s">
        <v>14</v>
      </c>
      <c r="D4" s="2"/>
      <c r="E4" s="3"/>
    </row>
    <row r="5" spans="1:5" ht="13.5">
      <c r="A5" s="29" t="s">
        <v>13</v>
      </c>
      <c r="B5" s="30" t="s">
        <v>11</v>
      </c>
      <c r="C5" s="30" t="s">
        <v>14</v>
      </c>
      <c r="D5" s="2"/>
      <c r="E5" s="3"/>
    </row>
    <row r="6" spans="1:5" ht="13.5">
      <c r="A6" s="29" t="s">
        <v>10</v>
      </c>
      <c r="B6" s="29" t="s">
        <v>15</v>
      </c>
      <c r="C6" s="29"/>
      <c r="D6" s="2"/>
      <c r="E6" s="3"/>
    </row>
    <row r="7" spans="1:5" ht="13.5">
      <c r="A7" s="29" t="s">
        <v>13</v>
      </c>
      <c r="B7" s="29" t="s">
        <v>15</v>
      </c>
      <c r="C7" s="29"/>
      <c r="D7" s="2"/>
      <c r="E7" s="3"/>
    </row>
    <row r="8" spans="1:5" ht="13.5">
      <c r="A8" s="29" t="s">
        <v>10</v>
      </c>
      <c r="B8" s="30" t="s">
        <v>16</v>
      </c>
      <c r="C8" s="30" t="s">
        <v>12</v>
      </c>
      <c r="D8" s="2"/>
      <c r="E8" s="3"/>
    </row>
    <row r="9" spans="1:5" ht="13.5">
      <c r="A9" s="29" t="s">
        <v>13</v>
      </c>
      <c r="B9" s="30" t="s">
        <v>16</v>
      </c>
      <c r="C9" s="30" t="s">
        <v>12</v>
      </c>
      <c r="D9" s="2"/>
      <c r="E9" s="3"/>
    </row>
    <row r="10" spans="1:5" ht="13.5">
      <c r="A10" s="29" t="s">
        <v>10</v>
      </c>
      <c r="B10" s="30" t="s">
        <v>16</v>
      </c>
      <c r="C10" s="47" t="s">
        <v>17</v>
      </c>
      <c r="D10" s="2"/>
      <c r="E10" s="3"/>
    </row>
    <row r="11" spans="1:5" ht="13.5">
      <c r="A11" s="29" t="s">
        <v>13</v>
      </c>
      <c r="B11" s="30" t="s">
        <v>16</v>
      </c>
      <c r="C11" s="47" t="s">
        <v>17</v>
      </c>
      <c r="D11" s="2"/>
      <c r="E11" s="3"/>
    </row>
    <row r="12" spans="1:5" ht="13.5">
      <c r="A12" s="29" t="s">
        <v>10</v>
      </c>
      <c r="B12" s="29" t="s">
        <v>18</v>
      </c>
      <c r="C12" s="29"/>
      <c r="D12" s="2"/>
      <c r="E12" s="3"/>
    </row>
    <row r="13" spans="1:5" ht="13.5">
      <c r="A13" s="29" t="s">
        <v>13</v>
      </c>
      <c r="B13" s="29" t="s">
        <v>18</v>
      </c>
      <c r="C13" s="29"/>
      <c r="D13" s="2"/>
      <c r="E13" s="3"/>
    </row>
    <row r="14" spans="1:5" ht="13.5">
      <c r="A14" s="29" t="s">
        <v>10</v>
      </c>
      <c r="B14" s="29" t="s">
        <v>19</v>
      </c>
      <c r="C14" s="29"/>
      <c r="D14" s="2"/>
      <c r="E14" s="3"/>
    </row>
    <row r="15" spans="1:5" ht="13.5">
      <c r="A15" s="29" t="s">
        <v>13</v>
      </c>
      <c r="B15" s="29" t="s">
        <v>19</v>
      </c>
      <c r="C15" s="29"/>
      <c r="D15" s="65"/>
      <c r="E15" s="66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Y68"/>
  <sheetViews>
    <sheetView tabSelected="1" workbookViewId="0">
      <selection activeCell="B3" sqref="B3:D16"/>
    </sheetView>
  </sheetViews>
  <sheetFormatPr baseColWidth="10" defaultRowHeight="12.75"/>
  <cols>
    <col min="1" max="1" width="7" style="5" customWidth="1"/>
    <col min="2" max="2" width="15.7109375" style="50" customWidth="1"/>
    <col min="3" max="3" width="22.7109375" style="51" customWidth="1"/>
    <col min="4" max="4" width="22.7109375" style="28" customWidth="1"/>
    <col min="5" max="6" width="3.28515625" style="16" customWidth="1"/>
    <col min="7" max="10" width="3.28515625" style="9" customWidth="1"/>
    <col min="11" max="12" width="9.7109375" style="9" customWidth="1"/>
    <col min="13" max="13" width="14.7109375" style="9" customWidth="1"/>
    <col min="14" max="14" width="1.7109375" style="18" customWidth="1"/>
    <col min="15" max="15" width="48.7109375" style="9" customWidth="1"/>
    <col min="16" max="16" width="4.7109375" style="12" customWidth="1"/>
    <col min="17" max="17" width="10.7109375" style="13" customWidth="1"/>
    <col min="18" max="18" width="8.7109375" style="14" customWidth="1"/>
    <col min="19" max="19" width="8.7109375" style="15" customWidth="1"/>
    <col min="20" max="21" width="3.28515625" style="16" customWidth="1"/>
    <col min="22" max="25" width="3.28515625" style="9" customWidth="1"/>
  </cols>
  <sheetData>
    <row r="1" spans="1:25" ht="18.75">
      <c r="B1" s="6"/>
      <c r="C1" s="7" t="s">
        <v>3</v>
      </c>
      <c r="D1" s="61" t="s">
        <v>21</v>
      </c>
      <c r="E1" s="8" t="s">
        <v>2</v>
      </c>
      <c r="F1" s="71" t="str">
        <f>IF('[1]Nature Revêt'!F1="","",'[1]Nature Revêt'!F1)</f>
        <v>MELUN</v>
      </c>
      <c r="G1" s="72"/>
      <c r="H1" s="72"/>
      <c r="I1" s="72"/>
      <c r="J1" s="72"/>
      <c r="M1" s="10"/>
      <c r="N1" s="11"/>
    </row>
    <row r="2" spans="1:25" ht="20.100000000000001" customHeight="1">
      <c r="A2" s="17" t="s">
        <v>4</v>
      </c>
      <c r="B2" s="18"/>
      <c r="C2" s="19"/>
      <c r="D2" s="20"/>
      <c r="E2" s="21"/>
      <c r="F2" s="22"/>
      <c r="G2" s="22"/>
      <c r="H2" s="22"/>
      <c r="I2" s="22"/>
      <c r="J2" s="21"/>
      <c r="K2" s="21"/>
      <c r="L2" s="73" t="s">
        <v>5</v>
      </c>
      <c r="M2" s="74"/>
      <c r="N2" s="23"/>
      <c r="O2" s="24" t="str">
        <f>CONCATENATE("Préconisations ",D2)</f>
        <v xml:space="preserve">Préconisations </v>
      </c>
      <c r="P2" s="24" t="s">
        <v>6</v>
      </c>
      <c r="Q2" s="25" t="s">
        <v>7</v>
      </c>
      <c r="R2" s="26" t="s">
        <v>8</v>
      </c>
      <c r="S2" s="27" t="s">
        <v>9</v>
      </c>
      <c r="T2" s="21"/>
      <c r="U2" s="22"/>
      <c r="V2" s="22"/>
      <c r="W2" s="22"/>
      <c r="X2" s="22"/>
      <c r="Y2" s="21"/>
    </row>
    <row r="3" spans="1:25" ht="13.5">
      <c r="A3" s="59" t="str">
        <f>IF(AA3=0,"",AA3)</f>
        <v/>
      </c>
      <c r="B3" s="29" t="s">
        <v>10</v>
      </c>
      <c r="C3" s="30" t="s">
        <v>11</v>
      </c>
      <c r="D3" s="30"/>
      <c r="E3" s="31"/>
      <c r="F3" s="32"/>
      <c r="G3" s="33"/>
      <c r="H3" s="33"/>
      <c r="I3" s="33"/>
      <c r="J3" s="33"/>
      <c r="K3" s="34">
        <v>121</v>
      </c>
      <c r="L3" s="35" t="str">
        <f t="shared" ref="L3:L16" si="0">IF(AND(AA3=1,K3&lt;&gt;""),"*","")</f>
        <v/>
      </c>
      <c r="M3" s="36"/>
      <c r="N3" s="37" t="str">
        <f t="shared" ref="N3:N16" si="1">IF(AND(C3=1,M3&lt;&gt;""),"*","")</f>
        <v/>
      </c>
      <c r="O3" s="38"/>
      <c r="P3" s="38"/>
      <c r="Q3" s="60"/>
      <c r="R3" s="39"/>
      <c r="S3" s="40"/>
      <c r="T3" s="41"/>
      <c r="U3" s="42"/>
      <c r="V3" s="42"/>
      <c r="W3" s="42"/>
      <c r="X3" s="42"/>
      <c r="Y3" s="42"/>
    </row>
    <row r="4" spans="1:25" ht="13.5">
      <c r="A4" s="59" t="str">
        <f t="shared" ref="A4:A16" si="2">IF(AA4=0,"",AA4)</f>
        <v/>
      </c>
      <c r="B4" s="29" t="s">
        <v>13</v>
      </c>
      <c r="C4" s="30" t="s">
        <v>11</v>
      </c>
      <c r="D4" s="30"/>
      <c r="E4" s="31"/>
      <c r="F4" s="32"/>
      <c r="G4" s="33"/>
      <c r="H4" s="33"/>
      <c r="I4" s="33"/>
      <c r="J4" s="33"/>
      <c r="K4" s="34">
        <v>109</v>
      </c>
      <c r="L4" s="35" t="str">
        <f t="shared" si="0"/>
        <v/>
      </c>
      <c r="M4" s="36"/>
      <c r="N4" s="37" t="str">
        <f t="shared" si="1"/>
        <v/>
      </c>
      <c r="O4" s="38"/>
      <c r="P4" s="38"/>
      <c r="Q4" s="60"/>
      <c r="R4" s="39"/>
      <c r="S4" s="40"/>
      <c r="T4" s="41"/>
      <c r="U4" s="42"/>
      <c r="V4" s="42"/>
      <c r="W4" s="42"/>
      <c r="X4" s="42"/>
      <c r="Y4" s="42"/>
    </row>
    <row r="5" spans="1:25" ht="13.5">
      <c r="A5" s="59">
        <v>1</v>
      </c>
      <c r="B5" s="29" t="s">
        <v>10</v>
      </c>
      <c r="C5" s="30" t="s">
        <v>11</v>
      </c>
      <c r="D5" s="30"/>
      <c r="E5" s="31"/>
      <c r="F5" s="32"/>
      <c r="G5" s="33"/>
      <c r="H5" s="33"/>
      <c r="I5" s="33"/>
      <c r="J5" s="33"/>
      <c r="K5" s="34">
        <v>121</v>
      </c>
      <c r="L5" s="35" t="str">
        <f t="shared" si="0"/>
        <v/>
      </c>
      <c r="M5" s="36"/>
      <c r="N5" s="37" t="str">
        <f t="shared" si="1"/>
        <v/>
      </c>
      <c r="O5" s="38"/>
      <c r="P5" s="38"/>
      <c r="Q5" s="60">
        <v>100</v>
      </c>
      <c r="R5" s="39"/>
      <c r="S5" s="40"/>
      <c r="T5" s="41"/>
      <c r="U5" s="43"/>
      <c r="V5" s="43"/>
      <c r="W5" s="43"/>
      <c r="X5" s="43"/>
      <c r="Y5" s="44"/>
    </row>
    <row r="6" spans="1:25" ht="13.5">
      <c r="A6" s="59" t="str">
        <f t="shared" si="2"/>
        <v/>
      </c>
      <c r="B6" s="29" t="s">
        <v>13</v>
      </c>
      <c r="C6" s="30" t="s">
        <v>11</v>
      </c>
      <c r="D6" s="30"/>
      <c r="E6" s="31"/>
      <c r="F6" s="32"/>
      <c r="G6" s="33"/>
      <c r="H6" s="33"/>
      <c r="I6" s="33"/>
      <c r="J6" s="33"/>
      <c r="K6" s="34">
        <v>110</v>
      </c>
      <c r="L6" s="35" t="str">
        <f t="shared" si="0"/>
        <v/>
      </c>
      <c r="M6" s="36"/>
      <c r="N6" s="37" t="str">
        <f t="shared" si="1"/>
        <v/>
      </c>
      <c r="O6" s="38"/>
      <c r="P6" s="38"/>
      <c r="Q6" s="60"/>
      <c r="R6" s="39"/>
      <c r="S6" s="40"/>
      <c r="T6" s="41"/>
      <c r="U6" s="43"/>
      <c r="V6" s="43"/>
      <c r="W6" s="43"/>
      <c r="X6" s="43"/>
      <c r="Y6" s="44"/>
    </row>
    <row r="7" spans="1:25" ht="13.5">
      <c r="A7" s="59" t="str">
        <f t="shared" si="2"/>
        <v/>
      </c>
      <c r="B7" s="29" t="s">
        <v>10</v>
      </c>
      <c r="C7" s="29" t="s">
        <v>15</v>
      </c>
      <c r="D7" s="29"/>
      <c r="E7" s="41"/>
      <c r="F7" s="45"/>
      <c r="G7" s="45"/>
      <c r="H7" s="45"/>
      <c r="I7" s="45"/>
      <c r="J7" s="45"/>
      <c r="K7" s="34"/>
      <c r="L7" s="35" t="str">
        <f t="shared" si="0"/>
        <v/>
      </c>
      <c r="M7" s="36"/>
      <c r="N7" s="37" t="str">
        <f t="shared" si="1"/>
        <v/>
      </c>
      <c r="O7" s="38"/>
      <c r="P7" s="38"/>
      <c r="Q7" s="60"/>
      <c r="R7" s="39"/>
      <c r="S7" s="40"/>
      <c r="T7" s="41"/>
      <c r="U7" s="43"/>
      <c r="V7" s="43"/>
      <c r="W7" s="43"/>
      <c r="X7" s="43"/>
      <c r="Y7" s="44"/>
    </row>
    <row r="8" spans="1:25" ht="13.5">
      <c r="A8" s="59">
        <v>1</v>
      </c>
      <c r="B8" s="29" t="s">
        <v>13</v>
      </c>
      <c r="C8" s="29" t="s">
        <v>15</v>
      </c>
      <c r="D8" s="29"/>
      <c r="E8" s="41"/>
      <c r="F8" s="45"/>
      <c r="G8" s="45"/>
      <c r="H8" s="45"/>
      <c r="I8" s="45"/>
      <c r="J8" s="45"/>
      <c r="K8" s="34"/>
      <c r="L8" s="35" t="str">
        <f t="shared" si="0"/>
        <v/>
      </c>
      <c r="M8" s="36"/>
      <c r="N8" s="37" t="str">
        <f t="shared" si="1"/>
        <v/>
      </c>
      <c r="O8" s="38"/>
      <c r="P8" s="38"/>
      <c r="Q8" s="60">
        <v>200</v>
      </c>
      <c r="R8" s="39"/>
      <c r="S8" s="40"/>
      <c r="T8" s="41"/>
      <c r="U8" s="43"/>
      <c r="V8" s="43"/>
      <c r="W8" s="43"/>
      <c r="X8" s="43"/>
      <c r="Y8" s="44"/>
    </row>
    <row r="9" spans="1:25" ht="13.5">
      <c r="A9" s="59">
        <v>1</v>
      </c>
      <c r="B9" s="29" t="s">
        <v>10</v>
      </c>
      <c r="C9" s="30" t="s">
        <v>16</v>
      </c>
      <c r="D9" s="30"/>
      <c r="E9" s="31"/>
      <c r="F9" s="32"/>
      <c r="G9" s="33"/>
      <c r="H9" s="33"/>
      <c r="I9" s="33"/>
      <c r="J9" s="33"/>
      <c r="K9" s="46">
        <v>122</v>
      </c>
      <c r="L9" s="35" t="str">
        <f t="shared" si="0"/>
        <v/>
      </c>
      <c r="M9" s="36"/>
      <c r="N9" s="37" t="str">
        <f t="shared" si="1"/>
        <v/>
      </c>
      <c r="O9" s="38"/>
      <c r="P9" s="38"/>
      <c r="Q9" s="60">
        <v>100</v>
      </c>
      <c r="R9" s="39"/>
      <c r="S9" s="40"/>
      <c r="T9" s="41"/>
      <c r="U9" s="42"/>
      <c r="V9" s="42"/>
      <c r="W9" s="42"/>
      <c r="X9" s="42"/>
      <c r="Y9" s="42"/>
    </row>
    <row r="10" spans="1:25" ht="13.5">
      <c r="A10" s="59" t="str">
        <f t="shared" si="2"/>
        <v/>
      </c>
      <c r="B10" s="29" t="s">
        <v>13</v>
      </c>
      <c r="C10" s="30" t="s">
        <v>16</v>
      </c>
      <c r="D10" s="30"/>
      <c r="E10" s="31"/>
      <c r="F10" s="32"/>
      <c r="G10" s="33"/>
      <c r="H10" s="33"/>
      <c r="I10" s="33"/>
      <c r="J10" s="33"/>
      <c r="K10" s="46">
        <v>110</v>
      </c>
      <c r="L10" s="35" t="str">
        <f t="shared" si="0"/>
        <v/>
      </c>
      <c r="M10" s="36"/>
      <c r="N10" s="37" t="str">
        <f t="shared" si="1"/>
        <v/>
      </c>
      <c r="O10" s="38"/>
      <c r="P10" s="38"/>
      <c r="Q10" s="60"/>
      <c r="R10" s="39"/>
      <c r="S10" s="40"/>
      <c r="T10" s="41"/>
      <c r="U10" s="42"/>
      <c r="V10" s="42"/>
      <c r="W10" s="42"/>
      <c r="X10" s="42"/>
      <c r="Y10" s="42"/>
    </row>
    <row r="11" spans="1:25" ht="13.5">
      <c r="A11" s="59" t="str">
        <f t="shared" si="2"/>
        <v/>
      </c>
      <c r="B11" s="29" t="s">
        <v>10</v>
      </c>
      <c r="C11" s="30" t="s">
        <v>16</v>
      </c>
      <c r="D11" s="47"/>
      <c r="E11" s="48"/>
      <c r="F11" s="32"/>
      <c r="G11" s="33"/>
      <c r="H11" s="33"/>
      <c r="I11" s="33"/>
      <c r="J11" s="33"/>
      <c r="K11" s="46">
        <v>148</v>
      </c>
      <c r="L11" s="35" t="str">
        <f t="shared" si="0"/>
        <v/>
      </c>
      <c r="M11" s="36"/>
      <c r="N11" s="37" t="str">
        <f t="shared" si="1"/>
        <v/>
      </c>
      <c r="O11" s="38"/>
      <c r="P11" s="38"/>
      <c r="Q11" s="60"/>
      <c r="R11" s="39"/>
      <c r="S11" s="40"/>
      <c r="T11" s="41"/>
      <c r="U11" s="49"/>
      <c r="V11" s="49"/>
      <c r="W11" s="49"/>
      <c r="X11" s="49"/>
      <c r="Y11" s="49"/>
    </row>
    <row r="12" spans="1:25" ht="13.5">
      <c r="A12" s="59" t="str">
        <f t="shared" si="2"/>
        <v/>
      </c>
      <c r="B12" s="29" t="s">
        <v>13</v>
      </c>
      <c r="C12" s="30" t="s">
        <v>16</v>
      </c>
      <c r="D12" s="47"/>
      <c r="E12" s="48"/>
      <c r="F12" s="32"/>
      <c r="G12" s="33"/>
      <c r="H12" s="33"/>
      <c r="I12" s="33"/>
      <c r="J12" s="33"/>
      <c r="K12" s="46">
        <v>148</v>
      </c>
      <c r="L12" s="35" t="str">
        <f t="shared" si="0"/>
        <v/>
      </c>
      <c r="M12" s="36"/>
      <c r="N12" s="37" t="str">
        <f t="shared" si="1"/>
        <v/>
      </c>
      <c r="O12" s="38"/>
      <c r="P12" s="38"/>
      <c r="Q12" s="60"/>
      <c r="R12" s="39"/>
      <c r="S12" s="40"/>
      <c r="T12" s="41"/>
      <c r="U12" s="49"/>
      <c r="V12" s="49"/>
      <c r="W12" s="49"/>
      <c r="X12" s="49"/>
      <c r="Y12" s="49"/>
    </row>
    <row r="13" spans="1:25" ht="13.5">
      <c r="A13" s="59" t="str">
        <f t="shared" si="2"/>
        <v/>
      </c>
      <c r="B13" s="29" t="s">
        <v>10</v>
      </c>
      <c r="C13" s="29" t="s">
        <v>18</v>
      </c>
      <c r="D13" s="29"/>
      <c r="E13" s="41"/>
      <c r="F13" s="45"/>
      <c r="G13" s="45"/>
      <c r="H13" s="45"/>
      <c r="I13" s="45"/>
      <c r="J13" s="45"/>
      <c r="K13" s="34"/>
      <c r="L13" s="35" t="str">
        <f t="shared" si="0"/>
        <v/>
      </c>
      <c r="M13" s="36"/>
      <c r="N13" s="37" t="str">
        <f t="shared" si="1"/>
        <v/>
      </c>
      <c r="O13" s="38"/>
      <c r="P13" s="38"/>
      <c r="Q13" s="60"/>
      <c r="R13" s="39"/>
      <c r="S13" s="40"/>
      <c r="T13" s="41"/>
      <c r="U13" s="43"/>
      <c r="V13" s="43"/>
      <c r="W13" s="43"/>
      <c r="X13" s="43"/>
      <c r="Y13" s="44"/>
    </row>
    <row r="14" spans="1:25" ht="13.5">
      <c r="A14" s="59" t="str">
        <f t="shared" si="2"/>
        <v/>
      </c>
      <c r="B14" s="29" t="s">
        <v>13</v>
      </c>
      <c r="C14" s="29" t="s">
        <v>18</v>
      </c>
      <c r="D14" s="29"/>
      <c r="E14" s="41"/>
      <c r="F14" s="45"/>
      <c r="G14" s="45"/>
      <c r="H14" s="45"/>
      <c r="I14" s="45"/>
      <c r="J14" s="45"/>
      <c r="K14" s="34"/>
      <c r="L14" s="35" t="str">
        <f t="shared" si="0"/>
        <v/>
      </c>
      <c r="M14" s="36"/>
      <c r="N14" s="37" t="str">
        <f t="shared" si="1"/>
        <v/>
      </c>
      <c r="O14" s="38"/>
      <c r="P14" s="38"/>
      <c r="Q14" s="60"/>
      <c r="R14" s="39"/>
      <c r="S14" s="40"/>
      <c r="T14" s="41"/>
      <c r="U14" s="43"/>
      <c r="V14" s="43"/>
      <c r="W14" s="43"/>
      <c r="X14" s="43"/>
      <c r="Y14" s="44"/>
    </row>
    <row r="15" spans="1:25" ht="13.5">
      <c r="A15" s="59" t="str">
        <f t="shared" si="2"/>
        <v/>
      </c>
      <c r="B15" s="29" t="s">
        <v>10</v>
      </c>
      <c r="C15" s="29" t="s">
        <v>19</v>
      </c>
      <c r="D15" s="29"/>
      <c r="E15" s="41"/>
      <c r="F15" s="45"/>
      <c r="G15" s="45"/>
      <c r="H15" s="45"/>
      <c r="I15" s="45"/>
      <c r="J15" s="45"/>
      <c r="K15" s="34"/>
      <c r="L15" s="35" t="str">
        <f t="shared" si="0"/>
        <v/>
      </c>
      <c r="M15" s="36"/>
      <c r="N15" s="37" t="str">
        <f t="shared" si="1"/>
        <v/>
      </c>
      <c r="O15" s="38"/>
      <c r="P15" s="38"/>
      <c r="Q15" s="60"/>
      <c r="R15" s="39"/>
      <c r="S15" s="40"/>
      <c r="T15" s="41"/>
      <c r="U15" s="43"/>
      <c r="V15" s="43"/>
      <c r="W15" s="43"/>
      <c r="X15" s="43"/>
      <c r="Y15" s="44"/>
    </row>
    <row r="16" spans="1:25" ht="13.5">
      <c r="A16" s="59" t="str">
        <f t="shared" si="2"/>
        <v/>
      </c>
      <c r="B16" s="29" t="s">
        <v>13</v>
      </c>
      <c r="C16" s="29" t="s">
        <v>19</v>
      </c>
      <c r="D16" s="29"/>
      <c r="E16" s="41"/>
      <c r="F16" s="45"/>
      <c r="G16" s="45"/>
      <c r="H16" s="45"/>
      <c r="I16" s="45"/>
      <c r="J16" s="45"/>
      <c r="K16" s="34"/>
      <c r="L16" s="35" t="str">
        <f t="shared" si="0"/>
        <v/>
      </c>
      <c r="M16" s="36"/>
      <c r="N16" s="37" t="str">
        <f t="shared" si="1"/>
        <v/>
      </c>
      <c r="O16" s="38"/>
      <c r="P16" s="38"/>
      <c r="Q16" s="60"/>
      <c r="R16" s="39"/>
      <c r="S16" s="40"/>
      <c r="T16" s="41"/>
      <c r="U16" s="43"/>
      <c r="V16" s="43"/>
      <c r="W16" s="43"/>
      <c r="X16" s="43"/>
      <c r="Y16" s="44"/>
    </row>
    <row r="17" spans="1:19">
      <c r="A17" s="5" t="s">
        <v>2</v>
      </c>
      <c r="N17" s="52"/>
      <c r="O17" s="53" t="s">
        <v>20</v>
      </c>
      <c r="P17" s="54" t="str">
        <f t="shared" ref="P17" si="3">IF(AND(K17="",A17=1),"",IF(AND(A17=1,L17="*"),LOOKUP(K17,CODE,UNITE),IF(AND(M17&lt;&gt;"",A17=1),LOOKUP(M17,CODE,UNITE),"")))</f>
        <v/>
      </c>
      <c r="Q17" s="55"/>
      <c r="R17" s="56" t="str">
        <f t="shared" ref="R17" si="4">IF(AND(K17="",A17=1),"",IF(AND(A17=1,L17="*"),LOOKUP(K17,CODE,PRIX),IF(AND(M17&lt;&gt;"",A17=1),LOOKUP(M17,CODE,PRIX),"")))</f>
        <v/>
      </c>
      <c r="S17" s="57"/>
    </row>
    <row r="47" spans="1:1">
      <c r="A47" s="58"/>
    </row>
    <row r="48" spans="1:1">
      <c r="A48" s="58"/>
    </row>
    <row r="49" spans="1:1">
      <c r="A49" s="58"/>
    </row>
    <row r="50" spans="1:1">
      <c r="A50" s="58"/>
    </row>
    <row r="51" spans="1:1">
      <c r="A51" s="58"/>
    </row>
    <row r="52" spans="1:1">
      <c r="A52" s="58"/>
    </row>
    <row r="53" spans="1:1">
      <c r="A53" s="58"/>
    </row>
    <row r="55" spans="1:1">
      <c r="A55" s="58"/>
    </row>
    <row r="56" spans="1:1">
      <c r="A56" s="58"/>
    </row>
    <row r="57" spans="1:1">
      <c r="A57" s="58"/>
    </row>
    <row r="58" spans="1:1">
      <c r="A58" s="58"/>
    </row>
    <row r="59" spans="1:1">
      <c r="A59" s="58"/>
    </row>
    <row r="60" spans="1:1">
      <c r="A60" s="58"/>
    </row>
    <row r="61" spans="1:1">
      <c r="A61" s="58"/>
    </row>
    <row r="62" spans="1:1">
      <c r="A62" s="58"/>
    </row>
    <row r="63" spans="1:1">
      <c r="A63" s="58"/>
    </row>
    <row r="64" spans="1:1">
      <c r="A64" s="58"/>
    </row>
    <row r="65" spans="1:1">
      <c r="A65" s="58"/>
    </row>
    <row r="66" spans="1:1">
      <c r="A66" s="58"/>
    </row>
    <row r="67" spans="1:1">
      <c r="A67" s="58"/>
    </row>
    <row r="68" spans="1:1">
      <c r="A68" s="58"/>
    </row>
  </sheetData>
  <mergeCells count="2">
    <mergeCell ref="F1:J1"/>
    <mergeCell ref="L2:M2"/>
  </mergeCells>
  <hyperlinks>
    <hyperlink ref="A2" location="Menu!a2" display="Menu"/>
  </hyperlink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Menu</vt:lpstr>
      <vt:lpstr>A</vt:lpstr>
      <vt:lpstr>B</vt:lpstr>
      <vt:lpstr>C</vt:lpstr>
      <vt:lpstr>D</vt:lpstr>
      <vt:lpstr>E</vt:lpstr>
      <vt:lpstr>F</vt:lpstr>
      <vt:lpstr>G</vt:lpstr>
      <vt:lpstr>RésultatVoulu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Slijack</dc:creator>
  <cp:lastModifiedBy>Slijack</cp:lastModifiedBy>
  <dcterms:created xsi:type="dcterms:W3CDTF">2012-07-23T16:27:14Z</dcterms:created>
  <dcterms:modified xsi:type="dcterms:W3CDTF">2012-07-28T04:32:09Z</dcterms:modified>
</cp:coreProperties>
</file>