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45" windowWidth="26790" windowHeight="12330"/>
  </bookViews>
  <sheets>
    <sheet name="Test" sheetId="1" r:id="rId1"/>
  </sheets>
  <calcPr calcId="145621"/>
</workbook>
</file>

<file path=xl/calcChain.xml><?xml version="1.0" encoding="utf-8"?>
<calcChain xmlns="http://schemas.openxmlformats.org/spreadsheetml/2006/main">
  <c r="D5" i="1" l="1"/>
  <c r="O7" i="1"/>
  <c r="J7" i="1"/>
  <c r="N7" i="1" s="1"/>
  <c r="P7" i="1" s="1"/>
  <c r="D7" i="1"/>
  <c r="O6" i="1"/>
  <c r="J6" i="1"/>
  <c r="N6" i="1" s="1"/>
  <c r="P6" i="1" s="1"/>
  <c r="D6" i="1"/>
  <c r="N4" i="1"/>
  <c r="M4" i="1"/>
  <c r="O4" i="1" s="1"/>
  <c r="J4" i="1"/>
  <c r="D4" i="1"/>
  <c r="P4" i="1" l="1"/>
</calcChain>
</file>

<file path=xl/sharedStrings.xml><?xml version="1.0" encoding="utf-8"?>
<sst xmlns="http://schemas.openxmlformats.org/spreadsheetml/2006/main" count="25" uniqueCount="16">
  <si>
    <t xml:space="preserve">     Années
Salariés</t>
  </si>
  <si>
    <t>DIFFERENCE</t>
  </si>
  <si>
    <t xml:space="preserve">Dates du contrat
de base </t>
  </si>
  <si>
    <t xml:space="preserve">Avenants </t>
  </si>
  <si>
    <t xml:space="preserve">Date
d'entrée </t>
  </si>
  <si>
    <t xml:space="preserve">Date
de sortie </t>
  </si>
  <si>
    <t>Durée en semaine</t>
  </si>
  <si>
    <t>Sur la 
date d'entrée</t>
  </si>
  <si>
    <t>Sur la 
date de sortie</t>
  </si>
  <si>
    <t>Contrat</t>
  </si>
  <si>
    <t>Avenants</t>
  </si>
  <si>
    <t>Total</t>
  </si>
  <si>
    <t>Dupont</t>
  </si>
  <si>
    <t>Durand</t>
  </si>
  <si>
    <t>Duduche</t>
  </si>
  <si>
    <t>Perus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</si>
</sst>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\ mmmm\ yyyy"/>
    <numFmt numFmtId="165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Times New Roman"/>
      <family val="1"/>
    </font>
    <font>
      <sz val="11"/>
      <color theme="1"/>
      <name val="Times New Roman"/>
      <family val="1"/>
    </font>
    <font>
      <sz val="9"/>
      <name val="Times New Roman"/>
      <family val="1"/>
    </font>
    <font>
      <sz val="10"/>
      <name val="Arial"/>
      <family val="2"/>
    </font>
    <font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 diagonalDown="1">
      <left style="thin">
        <color indexed="64"/>
      </left>
      <right style="thin">
        <color indexed="64"/>
      </right>
      <top/>
      <bottom/>
      <diagonal style="thin">
        <color indexed="64"/>
      </diagonal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26">
    <xf numFmtId="0" fontId="0" fillId="0" borderId="0" xfId="0"/>
    <xf numFmtId="0" fontId="2" fillId="2" borderId="1" xfId="0" applyFont="1" applyFill="1" applyBorder="1" applyAlignment="1">
      <alignment horizontal="left" vertical="top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3" fillId="0" borderId="0" xfId="0" applyFont="1"/>
    <xf numFmtId="0" fontId="2" fillId="0" borderId="8" xfId="0" applyFont="1" applyBorder="1" applyAlignment="1">
      <alignment horizontal="left"/>
    </xf>
    <xf numFmtId="0" fontId="4" fillId="2" borderId="2" xfId="0" applyFont="1" applyFill="1" applyBorder="1" applyAlignment="1">
      <alignment horizontal="center" vertical="top" wrapText="1"/>
    </xf>
    <xf numFmtId="0" fontId="4" fillId="2" borderId="3" xfId="0" applyFont="1" applyFill="1" applyBorder="1" applyAlignment="1">
      <alignment horizontal="center" vertical="top" wrapText="1"/>
    </xf>
    <xf numFmtId="0" fontId="4" fillId="2" borderId="4" xfId="0" applyFont="1" applyFill="1" applyBorder="1" applyAlignment="1">
      <alignment horizontal="center" vertical="top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left"/>
    </xf>
    <xf numFmtId="164" fontId="4" fillId="2" borderId="4" xfId="0" applyNumberFormat="1" applyFont="1" applyFill="1" applyBorder="1" applyAlignment="1">
      <alignment horizontal="center" vertical="top" wrapText="1"/>
    </xf>
    <xf numFmtId="164" fontId="4" fillId="2" borderId="13" xfId="0" applyNumberFormat="1" applyFont="1" applyFill="1" applyBorder="1" applyAlignment="1">
      <alignment horizontal="center" vertical="top" wrapText="1"/>
    </xf>
    <xf numFmtId="0" fontId="6" fillId="0" borderId="13" xfId="2" applyFont="1" applyBorder="1"/>
    <xf numFmtId="164" fontId="4" fillId="3" borderId="13" xfId="0" applyNumberFormat="1" applyFont="1" applyFill="1" applyBorder="1" applyAlignment="1">
      <alignment horizontal="center" vertical="center"/>
    </xf>
    <xf numFmtId="165" fontId="4" fillId="3" borderId="13" xfId="0" applyNumberFormat="1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/>
    </xf>
    <xf numFmtId="0" fontId="4" fillId="3" borderId="13" xfId="0" applyNumberFormat="1" applyFont="1" applyFill="1" applyBorder="1" applyAlignment="1">
      <alignment horizontal="center" vertical="center"/>
    </xf>
    <xf numFmtId="43" fontId="3" fillId="0" borderId="13" xfId="1" applyFont="1" applyBorder="1" applyAlignment="1">
      <alignment horizontal="center"/>
    </xf>
    <xf numFmtId="43" fontId="3" fillId="0" borderId="0" xfId="1" applyFont="1"/>
  </cellXfs>
  <cellStyles count="3">
    <cellStyle name="Milliers" xfId="1" builtin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7"/>
  <sheetViews>
    <sheetView tabSelected="1" workbookViewId="0">
      <selection activeCell="F20" sqref="F20"/>
    </sheetView>
  </sheetViews>
  <sheetFormatPr baseColWidth="10" defaultRowHeight="15" x14ac:dyDescent="0.25"/>
  <cols>
    <col min="1" max="1" width="25.5703125" style="8" bestFit="1" customWidth="1"/>
    <col min="2" max="3" width="14.140625" style="8" bestFit="1" customWidth="1"/>
    <col min="4" max="4" width="8.28515625" style="8" bestFit="1" customWidth="1"/>
    <col min="5" max="5" width="11.42578125" style="8"/>
    <col min="6" max="6" width="13.7109375" style="8" bestFit="1" customWidth="1"/>
    <col min="7" max="7" width="8.28515625" style="8" bestFit="1" customWidth="1"/>
    <col min="8" max="8" width="11.42578125" style="8"/>
    <col min="9" max="9" width="13.7109375" style="8" bestFit="1" customWidth="1"/>
    <col min="10" max="11" width="11.42578125" style="8"/>
    <col min="12" max="12" width="14.140625" style="8" bestFit="1" customWidth="1"/>
    <col min="13" max="13" width="8.28515625" style="8" bestFit="1" customWidth="1"/>
    <col min="14" max="16384" width="11.42578125" style="8"/>
  </cols>
  <sheetData>
    <row r="1" spans="1:17" x14ac:dyDescent="0.25">
      <c r="A1" s="1" t="s">
        <v>0</v>
      </c>
      <c r="B1" s="2">
        <v>2014</v>
      </c>
      <c r="C1" s="3"/>
      <c r="D1" s="3"/>
      <c r="E1" s="3"/>
      <c r="F1" s="3"/>
      <c r="G1" s="4"/>
      <c r="H1" s="2">
        <v>2015</v>
      </c>
      <c r="I1" s="3"/>
      <c r="J1" s="3"/>
      <c r="K1" s="3"/>
      <c r="L1" s="3"/>
      <c r="M1" s="4"/>
      <c r="N1" s="5" t="s">
        <v>1</v>
      </c>
      <c r="O1" s="6"/>
      <c r="P1" s="7"/>
    </row>
    <row r="2" spans="1:17" ht="15" customHeight="1" x14ac:dyDescent="0.25">
      <c r="A2" s="9"/>
      <c r="B2" s="10" t="s">
        <v>2</v>
      </c>
      <c r="C2" s="11"/>
      <c r="D2" s="12"/>
      <c r="E2" s="10" t="s">
        <v>3</v>
      </c>
      <c r="F2" s="11"/>
      <c r="G2" s="12"/>
      <c r="H2" s="10" t="s">
        <v>2</v>
      </c>
      <c r="I2" s="11"/>
      <c r="J2" s="12"/>
      <c r="K2" s="10" t="s">
        <v>3</v>
      </c>
      <c r="L2" s="11"/>
      <c r="M2" s="12"/>
      <c r="N2" s="13"/>
      <c r="O2" s="14"/>
      <c r="P2" s="15"/>
    </row>
    <row r="3" spans="1:17" ht="24" x14ac:dyDescent="0.25">
      <c r="A3" s="16"/>
      <c r="B3" s="17" t="s">
        <v>4</v>
      </c>
      <c r="C3" s="18" t="s">
        <v>5</v>
      </c>
      <c r="D3" s="17" t="s">
        <v>6</v>
      </c>
      <c r="E3" s="17" t="s">
        <v>7</v>
      </c>
      <c r="F3" s="17" t="s">
        <v>8</v>
      </c>
      <c r="G3" s="17" t="s">
        <v>6</v>
      </c>
      <c r="H3" s="18" t="s">
        <v>4</v>
      </c>
      <c r="I3" s="18" t="s">
        <v>5</v>
      </c>
      <c r="J3" s="17" t="s">
        <v>6</v>
      </c>
      <c r="K3" s="17" t="s">
        <v>7</v>
      </c>
      <c r="L3" s="17" t="s">
        <v>8</v>
      </c>
      <c r="M3" s="17" t="s">
        <v>6</v>
      </c>
      <c r="N3" s="17" t="s">
        <v>9</v>
      </c>
      <c r="O3" s="17" t="s">
        <v>10</v>
      </c>
      <c r="P3" s="17" t="s">
        <v>11</v>
      </c>
    </row>
    <row r="4" spans="1:17" x14ac:dyDescent="0.25">
      <c r="A4" s="19" t="s">
        <v>12</v>
      </c>
      <c r="B4" s="20">
        <v>41757</v>
      </c>
      <c r="C4" s="20">
        <v>41951</v>
      </c>
      <c r="D4" s="21">
        <f>ROUND((C4-B4)/7,1)</f>
        <v>27.7</v>
      </c>
      <c r="E4" s="22"/>
      <c r="F4" s="20">
        <v>41956</v>
      </c>
      <c r="G4" s="23"/>
      <c r="H4" s="20">
        <v>42121</v>
      </c>
      <c r="I4" s="20">
        <v>42315</v>
      </c>
      <c r="J4" s="21">
        <f>ROUND((I4-H4)/7,1)</f>
        <v>27.7</v>
      </c>
      <c r="K4" s="22"/>
      <c r="L4" s="22"/>
      <c r="M4" s="22" t="b">
        <f>IF(AND(ISBLANK(K4),NOT(ISBLANK(L4))),ROUND((L4-I4)/7,1))</f>
        <v>0</v>
      </c>
      <c r="N4" s="24">
        <f>J4-D4</f>
        <v>0</v>
      </c>
      <c r="O4" s="24">
        <f>M4-G4</f>
        <v>0</v>
      </c>
      <c r="P4" s="24">
        <f>N4+O4</f>
        <v>0</v>
      </c>
      <c r="Q4" s="25"/>
    </row>
    <row r="5" spans="1:17" x14ac:dyDescent="0.25">
      <c r="A5" s="19" t="s">
        <v>15</v>
      </c>
      <c r="B5" s="20">
        <v>41863</v>
      </c>
      <c r="C5" s="20">
        <v>41867</v>
      </c>
      <c r="D5" s="21">
        <f t="shared" ref="D5:D7" si="0">ROUND((C5-B5)/7,1)</f>
        <v>0.6</v>
      </c>
      <c r="E5" s="22"/>
      <c r="F5" s="20"/>
      <c r="G5" s="23"/>
      <c r="H5" s="20"/>
      <c r="I5" s="20"/>
      <c r="J5" s="21"/>
      <c r="K5" s="22"/>
      <c r="L5" s="22"/>
      <c r="M5" s="22"/>
      <c r="N5" s="24"/>
      <c r="O5" s="24"/>
      <c r="P5" s="24"/>
      <c r="Q5" s="25"/>
    </row>
    <row r="6" spans="1:17" x14ac:dyDescent="0.25">
      <c r="A6" s="19" t="s">
        <v>13</v>
      </c>
      <c r="B6" s="20">
        <v>41729</v>
      </c>
      <c r="C6" s="20">
        <v>41930</v>
      </c>
      <c r="D6" s="21">
        <f t="shared" si="0"/>
        <v>28.7</v>
      </c>
      <c r="E6" s="20">
        <v>41715</v>
      </c>
      <c r="F6" s="20">
        <v>41937</v>
      </c>
      <c r="G6" s="22"/>
      <c r="H6" s="20">
        <v>42093</v>
      </c>
      <c r="I6" s="20">
        <v>42294</v>
      </c>
      <c r="J6" s="21">
        <f t="shared" ref="J6:J7" si="1">ROUND((I6-H6)/7,1)</f>
        <v>28.7</v>
      </c>
      <c r="K6" s="20">
        <v>42079</v>
      </c>
      <c r="L6" s="22"/>
      <c r="M6" s="22">
        <v>3</v>
      </c>
      <c r="N6" s="24">
        <f>J6-D6</f>
        <v>0</v>
      </c>
      <c r="O6" s="24">
        <f>M6-G6</f>
        <v>3</v>
      </c>
      <c r="P6" s="24">
        <f t="shared" ref="P6:P7" si="2">N6+O6</f>
        <v>3</v>
      </c>
      <c r="Q6" s="25"/>
    </row>
    <row r="7" spans="1:17" x14ac:dyDescent="0.25">
      <c r="A7" s="19" t="s">
        <v>14</v>
      </c>
      <c r="B7" s="20">
        <v>41729</v>
      </c>
      <c r="C7" s="20">
        <v>41930</v>
      </c>
      <c r="D7" s="21">
        <f t="shared" si="0"/>
        <v>28.7</v>
      </c>
      <c r="E7" s="20">
        <v>41715</v>
      </c>
      <c r="F7" s="22"/>
      <c r="G7" s="22"/>
      <c r="H7" s="20">
        <v>42093</v>
      </c>
      <c r="I7" s="20">
        <v>42294</v>
      </c>
      <c r="J7" s="21">
        <f t="shared" si="1"/>
        <v>28.7</v>
      </c>
      <c r="K7" s="20">
        <v>42079</v>
      </c>
      <c r="L7" s="22"/>
      <c r="M7" s="22">
        <v>2</v>
      </c>
      <c r="N7" s="24">
        <f>J7-D7</f>
        <v>0</v>
      </c>
      <c r="O7" s="24">
        <f>M7-G7</f>
        <v>2</v>
      </c>
      <c r="P7" s="24">
        <f t="shared" si="2"/>
        <v>2</v>
      </c>
      <c r="Q7" s="25"/>
    </row>
  </sheetData>
  <mergeCells count="8">
    <mergeCell ref="A1:A3"/>
    <mergeCell ref="B1:G1"/>
    <mergeCell ref="H1:M1"/>
    <mergeCell ref="N1:P2"/>
    <mergeCell ref="B2:D2"/>
    <mergeCell ref="E2:G2"/>
    <mergeCell ref="H2:J2"/>
    <mergeCell ref="K2:M2"/>
  </mergeCells>
  <pageMargins left="0.70866141732283472" right="0.70866141732283472" top="0.74803149606299213" bottom="0.74803149606299213" header="0.31496062992125984" footer="0.31496062992125984"/>
  <pageSetup paperSize="9" scale="6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utilisateur2</dc:creator>
  <cp:lastModifiedBy>utilisateur2</cp:lastModifiedBy>
  <cp:lastPrinted>2015-08-13T08:14:12Z</cp:lastPrinted>
  <dcterms:created xsi:type="dcterms:W3CDTF">2015-08-13T08:10:11Z</dcterms:created>
  <dcterms:modified xsi:type="dcterms:W3CDTF">2015-08-13T08:15:02Z</dcterms:modified>
</cp:coreProperties>
</file>