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Marie-Pierre\Tableau bord Cadres F.J\"/>
    </mc:Choice>
  </mc:AlternateContent>
  <xr:revisionPtr revIDLastSave="0" documentId="13_ncr:1_{68C83754-71DC-46A8-87C0-7109E6FC8B2A}" xr6:coauthVersionLast="47" xr6:coauthVersionMax="47" xr10:uidLastSave="{00000000-0000-0000-0000-000000000000}"/>
  <bookViews>
    <workbookView xWindow="-120" yWindow="-120" windowWidth="29040" windowHeight="15840" xr2:uid="{B6582482-BE5A-4E9E-BD8A-89BBCC678185}"/>
  </bookViews>
  <sheets>
    <sheet name="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30" i="1" l="1"/>
  <c r="T28" i="1"/>
  <c r="AM20" i="1"/>
  <c r="AI20" i="1"/>
  <c r="AG20" i="1"/>
  <c r="AM19" i="1"/>
  <c r="AI19" i="1"/>
  <c r="AG19" i="1"/>
  <c r="AM18" i="1"/>
  <c r="AI18" i="1"/>
  <c r="AG18" i="1"/>
  <c r="AM17" i="1"/>
  <c r="AI17" i="1"/>
  <c r="AG17" i="1"/>
  <c r="AM16" i="1"/>
  <c r="AI16" i="1"/>
  <c r="AG16" i="1"/>
  <c r="AM15" i="1"/>
  <c r="AI15" i="1"/>
  <c r="AG15" i="1"/>
  <c r="AM14" i="1"/>
  <c r="AI14" i="1"/>
  <c r="AG14" i="1"/>
  <c r="AM13" i="1"/>
  <c r="AI13" i="1"/>
  <c r="AG13" i="1"/>
  <c r="AM12" i="1"/>
  <c r="AI12" i="1"/>
  <c r="AG12" i="1"/>
  <c r="AM11" i="1"/>
  <c r="AI11" i="1"/>
  <c r="AG11" i="1"/>
  <c r="AM10" i="1"/>
  <c r="AI10" i="1"/>
  <c r="AG10" i="1"/>
  <c r="AO9" i="1"/>
  <c r="AO10" i="1" s="1"/>
  <c r="AO11" i="1" s="1"/>
  <c r="AO12" i="1" s="1"/>
  <c r="AO13" i="1" s="1"/>
  <c r="AO14" i="1" s="1"/>
  <c r="AN9" i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I32" i="1" s="1"/>
  <c r="AM9" i="1"/>
  <c r="AJ9" i="1"/>
  <c r="AJ10" i="1" s="1"/>
  <c r="AJ11" i="1" s="1"/>
  <c r="AJ12" i="1" s="1"/>
  <c r="AJ13" i="1" s="1"/>
  <c r="AJ14" i="1" s="1"/>
  <c r="AJ15" i="1" s="1"/>
  <c r="AJ16" i="1" s="1"/>
  <c r="AJ17" i="1" s="1"/>
  <c r="AJ18" i="1" s="1"/>
  <c r="AJ19" i="1" s="1"/>
  <c r="AJ20" i="1" s="1"/>
  <c r="AI9" i="1"/>
  <c r="AG9" i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O15" i="1" l="1"/>
  <c r="AO16" i="1" s="1"/>
  <c r="AO17" i="1" s="1"/>
  <c r="AO18" i="1" s="1"/>
  <c r="AO19" i="1" s="1"/>
  <c r="AO20" i="1" s="1"/>
  <c r="H31" i="1" s="1"/>
  <c r="H28" i="1"/>
  <c r="AK9" i="1"/>
  <c r="AL9" i="1" s="1"/>
  <c r="AL10" i="1" s="1"/>
  <c r="AL11" i="1" s="1"/>
  <c r="AL12" i="1" s="1"/>
  <c r="AL13" i="1" s="1"/>
  <c r="AL14" i="1" s="1"/>
  <c r="AL15" i="1" s="1"/>
  <c r="AL16" i="1" s="1"/>
  <c r="AL17" i="1" s="1"/>
  <c r="AL18" i="1" s="1"/>
  <c r="AL19" i="1" s="1"/>
  <c r="AL20" i="1" s="1"/>
  <c r="H32" i="1" s="1"/>
</calcChain>
</file>

<file path=xl/sharedStrings.xml><?xml version="1.0" encoding="utf-8"?>
<sst xmlns="http://schemas.openxmlformats.org/spreadsheetml/2006/main" count="216" uniqueCount="64">
  <si>
    <t>Matricule : 1</t>
  </si>
  <si>
    <t>Statut : Cadre au forfait 215 jours</t>
  </si>
  <si>
    <t>Date d'embauche : 2 octobre 2006</t>
  </si>
  <si>
    <t>Congé ancienneté : 3</t>
  </si>
  <si>
    <t>Ancienneté au 31-12-2021 : 15  ans et 3 mois</t>
  </si>
  <si>
    <t>Congé fractionnement 20-21 : 2</t>
  </si>
  <si>
    <t>FEUILLE DE PRESENCE - ANNEE 2022</t>
  </si>
  <si>
    <t>Jours
travaillés</t>
  </si>
  <si>
    <t>Jours
Cadres</t>
  </si>
  <si>
    <t>Congés
payés</t>
  </si>
  <si>
    <t xml:space="preserve">           Jour
Mois</t>
  </si>
  <si>
    <t xml:space="preserve">Mois </t>
  </si>
  <si>
    <t>Cum.</t>
  </si>
  <si>
    <t>we/f</t>
  </si>
  <si>
    <t>Solde</t>
  </si>
  <si>
    <t>Janvier</t>
  </si>
  <si>
    <t>JF</t>
  </si>
  <si>
    <t>RH</t>
  </si>
  <si>
    <t>JC</t>
  </si>
  <si>
    <t>T</t>
  </si>
  <si>
    <t>Twe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</si>
  <si>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</si>
  <si>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</si>
  <si>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</si>
  <si>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</si>
  <si>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</si>
  <si>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</si>
  <si>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</si>
  <si>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</si>
  <si>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</si>
  <si>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</si>
  <si>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</si>
  <si>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Soldes CP et JC</t>
  </si>
  <si>
    <t>Jours repos cadres annuels 2022</t>
  </si>
  <si>
    <t>Observations</t>
  </si>
  <si>
    <t>Jour travaillé sur site</t>
  </si>
  <si>
    <t>Report au 31-12-21 :</t>
  </si>
  <si>
    <t>Nb jours annuels</t>
  </si>
  <si>
    <t>TH</t>
  </si>
  <si>
    <t>Jour travaillé hors site</t>
  </si>
  <si>
    <t>CP</t>
  </si>
  <si>
    <t>Nb jours week-end</t>
  </si>
  <si>
    <t>Congé Payé</t>
  </si>
  <si>
    <t>Nb CP</t>
  </si>
  <si>
    <t>Jour Cadre</t>
  </si>
  <si>
    <t>Nb fériés (hors week-end)</t>
  </si>
  <si>
    <t>Jour Férié</t>
  </si>
  <si>
    <t>Solde CP au 01-06-22 :</t>
  </si>
  <si>
    <t>Nb jours ouvrés</t>
  </si>
  <si>
    <t>ABS</t>
  </si>
  <si>
    <t>Convenance perso, arrêts travail …</t>
  </si>
  <si>
    <t xml:space="preserve">Forfait Contractuel </t>
  </si>
  <si>
    <t>AA</t>
  </si>
  <si>
    <t>Absences autorisées</t>
  </si>
  <si>
    <t>Report au 31-12-22 :</t>
  </si>
  <si>
    <t>Droit JC 2022</t>
  </si>
  <si>
    <t>Repos Hebdomadaire</t>
  </si>
  <si>
    <t>AP</t>
  </si>
  <si>
    <t>Activité partielle</t>
  </si>
  <si>
    <t>We - fériés travaillés</t>
  </si>
  <si>
    <t>SIGNATURE</t>
  </si>
  <si>
    <t>Nom :</t>
  </si>
  <si>
    <t xml:space="preserve">Fonction : </t>
  </si>
  <si>
    <t xml:space="preserve">Prénom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</si>
</sst>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0C]d\ mmmm\ yyyy;@"/>
    <numFmt numFmtId="165" formatCode="_-* #,##0_-;\-* #,##0_-;_-* &quot;-&quot;??_-;_-@_-"/>
    <numFmt numFmtId="166" formatCode="dd\-mm\-yyyy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2"/>
      <color theme="0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4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theme="4" tint="-0.499984740745262"/>
      <name val="Arial"/>
      <family val="2"/>
    </font>
    <font>
      <b/>
      <sz val="11"/>
      <color theme="4" tint="-0.499984740745262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4" tint="-0.499984740745262"/>
      <name val="Arial"/>
      <family val="2"/>
    </font>
    <font>
      <b/>
      <u/>
      <sz val="12"/>
      <color theme="4" tint="-0.499984740745262"/>
      <name val="Arial"/>
      <family val="2"/>
    </font>
    <font>
      <sz val="12"/>
      <color theme="4" tint="-0.499984740745262"/>
      <name val="Arial"/>
      <family val="2"/>
    </font>
    <font>
      <b/>
      <u/>
      <sz val="11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sz val="11"/>
      <color theme="4" tint="-0.499984740745262"/>
      <name val="Arial"/>
      <family val="2"/>
    </font>
    <font>
      <sz val="10"/>
      <color theme="1"/>
      <name val="Arial Black"/>
      <family val="2"/>
    </font>
    <font>
      <b/>
      <sz val="10"/>
      <color theme="4" tint="-0.499984740745262"/>
      <name val="Arial"/>
      <family val="2"/>
    </font>
    <font>
      <b/>
      <sz val="12"/>
      <color theme="4" tint="-0.499984740745262"/>
      <name val="Arial"/>
      <family val="2"/>
    </font>
    <font>
      <sz val="14"/>
      <color theme="4" tint="-0.49998474074526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4659260841701"/>
        <bgColor indexed="64"/>
      </patternFill>
    </fill>
    <fill>
      <patternFill patternType="solid">
        <fgColor rgb="FF776E2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lightUp">
        <bgColor theme="0" tint="-0.24994659260841701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</fills>
  <borders count="81">
    <border>
      <left/>
      <right/>
      <top/>
      <bottom/>
      <diagonal/>
    </border>
    <border>
      <left style="double">
        <color theme="0"/>
      </left>
      <right/>
      <top style="double">
        <color theme="0"/>
      </top>
      <bottom/>
      <diagonal/>
    </border>
    <border>
      <left/>
      <right/>
      <top style="double">
        <color theme="0"/>
      </top>
      <bottom/>
      <diagonal/>
    </border>
    <border>
      <left style="thin">
        <color theme="0"/>
      </left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 style="thin">
        <color theme="0"/>
      </left>
      <right/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medium">
        <color theme="4" tint="-0.499984740745262"/>
      </left>
      <right/>
      <top style="double">
        <color theme="0"/>
      </top>
      <bottom/>
      <diagonal/>
    </border>
    <border>
      <left/>
      <right style="thin">
        <color theme="0"/>
      </right>
      <top style="double">
        <color theme="0"/>
      </top>
      <bottom/>
      <diagonal/>
    </border>
    <border>
      <left/>
      <right style="medium">
        <color theme="4" tint="-0.499984740745262"/>
      </right>
      <top style="double">
        <color theme="0"/>
      </top>
      <bottom/>
      <diagonal/>
    </border>
    <border>
      <left style="medium">
        <color theme="4" tint="-0.499984740745262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medium">
        <color theme="4" tint="-0.499984740745262"/>
      </right>
      <top/>
      <bottom style="thin">
        <color theme="0"/>
      </bottom>
      <diagonal/>
    </border>
    <border diagonalDown="1">
      <left style="medium">
        <color theme="4" tint="-0.499984740745262"/>
      </left>
      <right style="thin">
        <color theme="0"/>
      </right>
      <top style="thin">
        <color theme="0"/>
      </top>
      <bottom style="thin">
        <color theme="0"/>
      </bottom>
      <diagonal style="thin">
        <color theme="0"/>
      </diagonal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-0.499984740745262"/>
      </bottom>
      <diagonal/>
    </border>
    <border>
      <left style="thin">
        <color theme="0"/>
      </left>
      <right style="medium">
        <color theme="4" tint="-0.499984740745262"/>
      </right>
      <top style="thin">
        <color theme="0"/>
      </top>
      <bottom style="thin">
        <color theme="4" tint="-0.499984740745262"/>
      </bottom>
      <diagonal/>
    </border>
    <border>
      <left style="medium">
        <color theme="4" tint="-0.499984740745262"/>
      </left>
      <right/>
      <top style="thin">
        <color theme="0"/>
      </top>
      <bottom style="thin">
        <color theme="0"/>
      </bottom>
      <diagonal/>
    </border>
    <border>
      <left style="medium">
        <color theme="4" tint="-0.499984740745262"/>
      </left>
      <right style="thin">
        <color indexed="64"/>
      </right>
      <top style="medium">
        <color theme="4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4" tint="-0.499984740745262"/>
      </top>
      <bottom style="thin">
        <color indexed="64"/>
      </bottom>
      <diagonal/>
    </border>
    <border>
      <left style="thin">
        <color indexed="64"/>
      </left>
      <right style="medium">
        <color theme="4" tint="-0.499984740745262"/>
      </right>
      <top style="medium">
        <color theme="4" tint="-0.499984740745262"/>
      </top>
      <bottom style="thin">
        <color indexed="64"/>
      </bottom>
      <diagonal/>
    </border>
    <border>
      <left style="medium">
        <color theme="4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theme="4" tint="-0.499984740745262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4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4" tint="-0.49998474074526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/>
      <top style="thin">
        <color theme="0"/>
      </top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indexed="64"/>
      </right>
      <top style="thin">
        <color indexed="64"/>
      </top>
      <bottom style="medium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4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theme="4" tint="-0.499984740745262"/>
      </bottom>
      <diagonal/>
    </border>
    <border>
      <left style="thin">
        <color indexed="64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 style="thin">
        <color indexed="64"/>
      </left>
      <right/>
      <top style="thin">
        <color indexed="64"/>
      </top>
      <bottom style="medium">
        <color theme="4" tint="-0.499984740745262"/>
      </bottom>
      <diagonal/>
    </border>
    <border>
      <left/>
      <right style="thin">
        <color indexed="64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 style="thin">
        <color indexed="64"/>
      </left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theme="4" tint="-0.499984740745262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thin">
        <color theme="4" tint="-0.499984740745262"/>
      </right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double">
        <color theme="7" tint="-0.24994659260841701"/>
      </left>
      <right/>
      <top style="double">
        <color theme="7" tint="-0.24994659260841701"/>
      </top>
      <bottom style="double">
        <color theme="7" tint="-0.24994659260841701"/>
      </bottom>
      <diagonal/>
    </border>
    <border>
      <left/>
      <right/>
      <top style="double">
        <color theme="7" tint="-0.24994659260841701"/>
      </top>
      <bottom style="double">
        <color theme="7" tint="-0.24994659260841701"/>
      </bottom>
      <diagonal/>
    </border>
    <border>
      <left/>
      <right style="double">
        <color theme="7" tint="-0.24994659260841701"/>
      </right>
      <top style="double">
        <color theme="7" tint="-0.24994659260841701"/>
      </top>
      <bottom style="double">
        <color theme="7" tint="-0.24994659260841701"/>
      </bottom>
      <diagonal/>
    </border>
    <border>
      <left style="medium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9">
    <xf numFmtId="0" fontId="0" fillId="0" borderId="0" xfId="0"/>
    <xf numFmtId="0" fontId="3" fillId="2" borderId="1" xfId="0" applyFont="1" applyFill="1" applyBorder="1"/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5" fillId="0" borderId="0" xfId="0" applyFont="1"/>
    <xf numFmtId="0" fontId="6" fillId="2" borderId="5" xfId="0" applyFont="1" applyFill="1" applyBorder="1"/>
    <xf numFmtId="0" fontId="7" fillId="2" borderId="0" xfId="0" applyFont="1" applyFill="1"/>
    <xf numFmtId="0" fontId="7" fillId="2" borderId="6" xfId="0" applyFont="1" applyFill="1" applyBorder="1"/>
    <xf numFmtId="0" fontId="8" fillId="2" borderId="0" xfId="0" applyFont="1" applyFill="1"/>
    <xf numFmtId="0" fontId="8" fillId="2" borderId="7" xfId="0" applyFont="1" applyFill="1" applyBorder="1"/>
    <xf numFmtId="0" fontId="7" fillId="2" borderId="0" xfId="0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4" fillId="2" borderId="8" xfId="0" applyFont="1" applyFill="1" applyBorder="1"/>
    <xf numFmtId="0" fontId="7" fillId="2" borderId="9" xfId="0" applyFont="1" applyFill="1" applyBorder="1"/>
    <xf numFmtId="0" fontId="7" fillId="2" borderId="10" xfId="0" applyFont="1" applyFill="1" applyBorder="1"/>
    <xf numFmtId="0" fontId="7" fillId="2" borderId="11" xfId="0" applyFont="1" applyFill="1" applyBorder="1"/>
    <xf numFmtId="0" fontId="9" fillId="3" borderId="1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top" wrapText="1"/>
    </xf>
    <xf numFmtId="0" fontId="10" fillId="3" borderId="13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top" wrapText="1"/>
    </xf>
    <xf numFmtId="0" fontId="10" fillId="3" borderId="14" xfId="0" applyFont="1" applyFill="1" applyBorder="1" applyAlignment="1">
      <alignment horizontal="center" vertical="top" wrapText="1"/>
    </xf>
    <xf numFmtId="0" fontId="11" fillId="0" borderId="0" xfId="0" applyFont="1" applyAlignment="1">
      <alignment vertical="top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top" wrapText="1"/>
    </xf>
    <xf numFmtId="0" fontId="10" fillId="3" borderId="17" xfId="0" applyFont="1" applyFill="1" applyBorder="1" applyAlignment="1">
      <alignment horizontal="center" vertical="top" wrapText="1"/>
    </xf>
    <xf numFmtId="0" fontId="10" fillId="3" borderId="16" xfId="0" applyFont="1" applyFill="1" applyBorder="1" applyAlignment="1">
      <alignment horizontal="center" vertical="top" wrapText="1"/>
    </xf>
    <xf numFmtId="0" fontId="10" fillId="3" borderId="19" xfId="0" applyFont="1" applyFill="1" applyBorder="1" applyAlignment="1">
      <alignment horizontal="center" vertical="top" wrapText="1"/>
    </xf>
    <xf numFmtId="0" fontId="10" fillId="3" borderId="20" xfId="0" applyFont="1" applyFill="1" applyBorder="1" applyAlignment="1">
      <alignment horizontal="left" vertical="center" wrapText="1"/>
    </xf>
    <xf numFmtId="0" fontId="10" fillId="3" borderId="21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3" borderId="24" xfId="0" applyFont="1" applyFill="1" applyBorder="1" applyAlignment="1">
      <alignment horizontal="left" vertical="center"/>
    </xf>
    <xf numFmtId="165" fontId="13" fillId="4" borderId="25" xfId="1" applyNumberFormat="1" applyFont="1" applyFill="1" applyBorder="1" applyAlignment="1">
      <alignment horizontal="center" vertical="center"/>
    </xf>
    <xf numFmtId="165" fontId="13" fillId="5" borderId="26" xfId="1" applyNumberFormat="1" applyFont="1" applyFill="1" applyBorder="1" applyAlignment="1">
      <alignment horizontal="center" vertical="center"/>
    </xf>
    <xf numFmtId="165" fontId="13" fillId="4" borderId="26" xfId="1" applyNumberFormat="1" applyFont="1" applyFill="1" applyBorder="1" applyAlignment="1">
      <alignment horizontal="center" vertical="center"/>
    </xf>
    <xf numFmtId="165" fontId="13" fillId="4" borderId="27" xfId="1" applyNumberFormat="1" applyFont="1" applyFill="1" applyBorder="1" applyAlignment="1">
      <alignment horizontal="center" vertical="center"/>
    </xf>
    <xf numFmtId="165" fontId="13" fillId="4" borderId="28" xfId="1" applyNumberFormat="1" applyFont="1" applyFill="1" applyBorder="1" applyAlignment="1">
      <alignment horizontal="center"/>
    </xf>
    <xf numFmtId="165" fontId="13" fillId="4" borderId="29" xfId="1" applyNumberFormat="1" applyFont="1" applyFill="1" applyBorder="1" applyAlignment="1">
      <alignment horizontal="center"/>
    </xf>
    <xf numFmtId="165" fontId="13" fillId="4" borderId="30" xfId="1" applyNumberFormat="1" applyFont="1" applyFill="1" applyBorder="1" applyAlignment="1">
      <alignment horizontal="center"/>
    </xf>
    <xf numFmtId="165" fontId="13" fillId="4" borderId="31" xfId="1" applyNumberFormat="1" applyFont="1" applyFill="1" applyBorder="1" applyAlignment="1">
      <alignment horizontal="center"/>
    </xf>
    <xf numFmtId="165" fontId="13" fillId="4" borderId="32" xfId="1" applyNumberFormat="1" applyFont="1" applyFill="1" applyBorder="1" applyAlignment="1">
      <alignment horizontal="center"/>
    </xf>
    <xf numFmtId="165" fontId="13" fillId="4" borderId="33" xfId="1" applyNumberFormat="1" applyFont="1" applyFill="1" applyBorder="1" applyAlignment="1">
      <alignment horizontal="center"/>
    </xf>
    <xf numFmtId="43" fontId="13" fillId="4" borderId="32" xfId="1" applyFont="1" applyFill="1" applyBorder="1" applyAlignment="1">
      <alignment horizontal="center"/>
    </xf>
    <xf numFmtId="165" fontId="13" fillId="4" borderId="34" xfId="1" applyNumberFormat="1" applyFont="1" applyFill="1" applyBorder="1" applyAlignment="1">
      <alignment horizontal="center" vertical="center"/>
    </xf>
    <xf numFmtId="165" fontId="13" fillId="4" borderId="35" xfId="1" applyNumberFormat="1" applyFont="1" applyFill="1" applyBorder="1" applyAlignment="1">
      <alignment horizontal="center" vertical="center"/>
    </xf>
    <xf numFmtId="165" fontId="13" fillId="5" borderId="30" xfId="1" applyNumberFormat="1" applyFont="1" applyFill="1" applyBorder="1" applyAlignment="1">
      <alignment horizontal="center" vertical="center"/>
    </xf>
    <xf numFmtId="165" fontId="13" fillId="6" borderId="35" xfId="1" applyNumberFormat="1" applyFont="1" applyFill="1" applyBorder="1" applyAlignment="1">
      <alignment horizontal="center" vertical="center"/>
    </xf>
    <xf numFmtId="165" fontId="13" fillId="6" borderId="36" xfId="1" applyNumberFormat="1" applyFont="1" applyFill="1" applyBorder="1" applyAlignment="1">
      <alignment horizontal="center" vertical="center"/>
    </xf>
    <xf numFmtId="165" fontId="13" fillId="4" borderId="34" xfId="1" applyNumberFormat="1" applyFont="1" applyFill="1" applyBorder="1" applyAlignment="1">
      <alignment horizontal="center"/>
    </xf>
    <xf numFmtId="165" fontId="13" fillId="4" borderId="35" xfId="1" applyNumberFormat="1" applyFont="1" applyFill="1" applyBorder="1" applyAlignment="1">
      <alignment horizontal="center"/>
    </xf>
    <xf numFmtId="165" fontId="13" fillId="4" borderId="37" xfId="1" applyNumberFormat="1" applyFont="1" applyFill="1" applyBorder="1" applyAlignment="1">
      <alignment horizontal="center"/>
    </xf>
    <xf numFmtId="165" fontId="13" fillId="4" borderId="36" xfId="1" applyNumberFormat="1" applyFont="1" applyFill="1" applyBorder="1" applyAlignment="1">
      <alignment horizontal="center"/>
    </xf>
    <xf numFmtId="43" fontId="13" fillId="4" borderId="36" xfId="1" applyFont="1" applyFill="1" applyBorder="1" applyAlignment="1">
      <alignment horizontal="center"/>
    </xf>
    <xf numFmtId="0" fontId="14" fillId="0" borderId="0" xfId="0" applyFont="1"/>
    <xf numFmtId="165" fontId="13" fillId="4" borderId="36" xfId="1" applyNumberFormat="1" applyFont="1" applyFill="1" applyBorder="1" applyAlignment="1">
      <alignment horizontal="center" vertical="center"/>
    </xf>
    <xf numFmtId="165" fontId="13" fillId="4" borderId="28" xfId="1" applyNumberFormat="1" applyFont="1" applyFill="1" applyBorder="1" applyAlignment="1">
      <alignment horizontal="center" vertical="center"/>
    </xf>
    <xf numFmtId="165" fontId="13" fillId="4" borderId="30" xfId="1" applyNumberFormat="1" applyFont="1" applyFill="1" applyBorder="1" applyAlignment="1">
      <alignment horizontal="center" vertical="center"/>
    </xf>
    <xf numFmtId="165" fontId="13" fillId="5" borderId="32" xfId="1" applyNumberFormat="1" applyFont="1" applyFill="1" applyBorder="1" applyAlignment="1">
      <alignment horizontal="center" vertical="center"/>
    </xf>
    <xf numFmtId="165" fontId="13" fillId="5" borderId="28" xfId="1" applyNumberFormat="1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left" vertical="center"/>
    </xf>
    <xf numFmtId="165" fontId="13" fillId="4" borderId="39" xfId="1" applyNumberFormat="1" applyFont="1" applyFill="1" applyBorder="1" applyAlignment="1">
      <alignment horizontal="center" vertical="center"/>
    </xf>
    <xf numFmtId="165" fontId="13" fillId="4" borderId="40" xfId="1" applyNumberFormat="1" applyFont="1" applyFill="1" applyBorder="1" applyAlignment="1">
      <alignment horizontal="center" vertical="center"/>
    </xf>
    <xf numFmtId="165" fontId="13" fillId="5" borderId="41" xfId="1" applyNumberFormat="1" applyFont="1" applyFill="1" applyBorder="1" applyAlignment="1">
      <alignment horizontal="center" vertical="center"/>
    </xf>
    <xf numFmtId="165" fontId="13" fillId="4" borderId="41" xfId="1" applyNumberFormat="1" applyFont="1" applyFill="1" applyBorder="1" applyAlignment="1">
      <alignment horizontal="center" vertical="center"/>
    </xf>
    <xf numFmtId="165" fontId="13" fillId="5" borderId="42" xfId="1" applyNumberFormat="1" applyFont="1" applyFill="1" applyBorder="1" applyAlignment="1">
      <alignment horizontal="center" vertical="center"/>
    </xf>
    <xf numFmtId="165" fontId="13" fillId="4" borderId="39" xfId="1" applyNumberFormat="1" applyFont="1" applyFill="1" applyBorder="1" applyAlignment="1">
      <alignment horizontal="center"/>
    </xf>
    <xf numFmtId="165" fontId="13" fillId="4" borderId="40" xfId="1" applyNumberFormat="1" applyFont="1" applyFill="1" applyBorder="1" applyAlignment="1">
      <alignment horizontal="center"/>
    </xf>
    <xf numFmtId="165" fontId="13" fillId="4" borderId="43" xfId="1" applyNumberFormat="1" applyFont="1" applyFill="1" applyBorder="1" applyAlignment="1">
      <alignment horizontal="center"/>
    </xf>
    <xf numFmtId="165" fontId="13" fillId="4" borderId="44" xfId="1" applyNumberFormat="1" applyFont="1" applyFill="1" applyBorder="1" applyAlignment="1">
      <alignment horizontal="center"/>
    </xf>
    <xf numFmtId="0" fontId="15" fillId="4" borderId="45" xfId="0" applyFont="1" applyFill="1" applyBorder="1"/>
    <xf numFmtId="0" fontId="15" fillId="4" borderId="46" xfId="0" applyFont="1" applyFill="1" applyBorder="1"/>
    <xf numFmtId="0" fontId="15" fillId="4" borderId="47" xfId="0" applyFont="1" applyFill="1" applyBorder="1"/>
    <xf numFmtId="0" fontId="16" fillId="4" borderId="48" xfId="0" applyFont="1" applyFill="1" applyBorder="1"/>
    <xf numFmtId="0" fontId="17" fillId="4" borderId="49" xfId="0" applyFont="1" applyFill="1" applyBorder="1"/>
    <xf numFmtId="0" fontId="18" fillId="4" borderId="50" xfId="0" applyFont="1" applyFill="1" applyBorder="1" applyAlignment="1">
      <alignment horizontal="center"/>
    </xf>
    <xf numFmtId="0" fontId="18" fillId="4" borderId="51" xfId="0" applyFont="1" applyFill="1" applyBorder="1" applyAlignment="1">
      <alignment horizontal="center"/>
    </xf>
    <xf numFmtId="0" fontId="18" fillId="4" borderId="52" xfId="0" applyFont="1" applyFill="1" applyBorder="1" applyAlignment="1">
      <alignment horizontal="center"/>
    </xf>
    <xf numFmtId="0" fontId="19" fillId="4" borderId="0" xfId="0" applyFont="1" applyFill="1"/>
    <xf numFmtId="0" fontId="13" fillId="4" borderId="0" xfId="0" applyFont="1" applyFill="1"/>
    <xf numFmtId="0" fontId="15" fillId="4" borderId="0" xfId="0" applyFont="1" applyFill="1"/>
    <xf numFmtId="0" fontId="19" fillId="4" borderId="53" xfId="0" applyFont="1" applyFill="1" applyBorder="1"/>
    <xf numFmtId="0" fontId="16" fillId="4" borderId="54" xfId="0" applyFont="1" applyFill="1" applyBorder="1"/>
    <xf numFmtId="0" fontId="20" fillId="4" borderId="0" xfId="0" applyFont="1" applyFill="1"/>
    <xf numFmtId="166" fontId="21" fillId="4" borderId="0" xfId="0" applyNumberFormat="1" applyFont="1" applyFill="1" applyAlignment="1">
      <alignment horizontal="left"/>
    </xf>
    <xf numFmtId="0" fontId="22" fillId="4" borderId="0" xfId="0" applyFont="1" applyFill="1"/>
    <xf numFmtId="0" fontId="22" fillId="4" borderId="55" xfId="0" applyFont="1" applyFill="1" applyBorder="1"/>
    <xf numFmtId="0" fontId="20" fillId="4" borderId="53" xfId="0" applyFont="1" applyFill="1" applyBorder="1"/>
    <xf numFmtId="0" fontId="13" fillId="4" borderId="53" xfId="0" applyFont="1" applyFill="1" applyBorder="1"/>
    <xf numFmtId="0" fontId="13" fillId="4" borderId="55" xfId="0" applyFont="1" applyFill="1" applyBorder="1"/>
    <xf numFmtId="165" fontId="23" fillId="4" borderId="35" xfId="1" applyNumberFormat="1" applyFont="1" applyFill="1" applyBorder="1" applyAlignment="1">
      <alignment horizontal="center" vertical="center"/>
    </xf>
    <xf numFmtId="0" fontId="24" fillId="4" borderId="0" xfId="0" applyFont="1" applyFill="1"/>
    <xf numFmtId="0" fontId="21" fillId="4" borderId="0" xfId="0" applyFont="1" applyFill="1"/>
    <xf numFmtId="0" fontId="25" fillId="4" borderId="53" xfId="0" applyFont="1" applyFill="1" applyBorder="1"/>
    <xf numFmtId="0" fontId="21" fillId="4" borderId="55" xfId="0" applyFont="1" applyFill="1" applyBorder="1"/>
    <xf numFmtId="0" fontId="22" fillId="4" borderId="53" xfId="0" applyFont="1" applyFill="1" applyBorder="1"/>
    <xf numFmtId="0" fontId="21" fillId="4" borderId="56" xfId="0" applyFont="1" applyFill="1" applyBorder="1" applyAlignment="1">
      <alignment horizontal="center"/>
    </xf>
    <xf numFmtId="0" fontId="21" fillId="4" borderId="57" xfId="0" applyFont="1" applyFill="1" applyBorder="1" applyAlignment="1">
      <alignment horizontal="center"/>
    </xf>
    <xf numFmtId="165" fontId="22" fillId="4" borderId="30" xfId="1" applyNumberFormat="1" applyFont="1" applyFill="1" applyBorder="1" applyAlignment="1">
      <alignment horizontal="center" vertical="center"/>
    </xf>
    <xf numFmtId="0" fontId="15" fillId="4" borderId="54" xfId="0" applyFont="1" applyFill="1" applyBorder="1"/>
    <xf numFmtId="166" fontId="21" fillId="4" borderId="0" xfId="0" applyNumberFormat="1" applyFont="1" applyFill="1" applyAlignment="1">
      <alignment horizontal="left"/>
    </xf>
    <xf numFmtId="166" fontId="21" fillId="4" borderId="55" xfId="0" applyNumberFormat="1" applyFont="1" applyFill="1" applyBorder="1" applyAlignment="1">
      <alignment horizontal="left"/>
    </xf>
    <xf numFmtId="43" fontId="21" fillId="4" borderId="37" xfId="1" applyFont="1" applyFill="1" applyBorder="1" applyAlignment="1" applyProtection="1">
      <alignment horizontal="center"/>
      <protection locked="0"/>
    </xf>
    <xf numFmtId="43" fontId="21" fillId="4" borderId="58" xfId="1" applyFont="1" applyFill="1" applyBorder="1" applyAlignment="1" applyProtection="1">
      <alignment horizontal="center"/>
      <protection locked="0"/>
    </xf>
    <xf numFmtId="166" fontId="21" fillId="4" borderId="0" xfId="0" applyNumberFormat="1" applyFont="1" applyFill="1"/>
    <xf numFmtId="43" fontId="21" fillId="4" borderId="37" xfId="1" applyFont="1" applyFill="1" applyBorder="1" applyAlignment="1">
      <alignment horizontal="center"/>
    </xf>
    <xf numFmtId="43" fontId="21" fillId="4" borderId="58" xfId="1" applyFont="1" applyFill="1" applyBorder="1" applyAlignment="1">
      <alignment horizontal="center"/>
    </xf>
    <xf numFmtId="0" fontId="21" fillId="4" borderId="53" xfId="0" applyFont="1" applyFill="1" applyBorder="1"/>
    <xf numFmtId="0" fontId="22" fillId="4" borderId="49" xfId="0" applyFont="1" applyFill="1" applyBorder="1"/>
    <xf numFmtId="0" fontId="21" fillId="4" borderId="0" xfId="0" applyFont="1" applyFill="1" applyAlignment="1">
      <alignment horizontal="left"/>
    </xf>
    <xf numFmtId="43" fontId="22" fillId="4" borderId="0" xfId="0" applyNumberFormat="1" applyFont="1" applyFill="1"/>
    <xf numFmtId="165" fontId="22" fillId="4" borderId="35" xfId="1" applyNumberFormat="1" applyFont="1" applyFill="1" applyBorder="1" applyAlignment="1">
      <alignment horizontal="center" vertical="center"/>
    </xf>
    <xf numFmtId="165" fontId="22" fillId="5" borderId="30" xfId="1" applyNumberFormat="1" applyFont="1" applyFill="1" applyBorder="1" applyAlignment="1">
      <alignment horizontal="center" vertical="center"/>
    </xf>
    <xf numFmtId="0" fontId="6" fillId="7" borderId="35" xfId="0" applyFont="1" applyFill="1" applyBorder="1" applyAlignment="1">
      <alignment horizontal="center"/>
    </xf>
    <xf numFmtId="0" fontId="22" fillId="8" borderId="35" xfId="0" applyFont="1" applyFill="1" applyBorder="1"/>
    <xf numFmtId="0" fontId="19" fillId="4" borderId="31" xfId="0" applyFont="1" applyFill="1" applyBorder="1"/>
    <xf numFmtId="166" fontId="25" fillId="4" borderId="59" xfId="0" applyNumberFormat="1" applyFont="1" applyFill="1" applyBorder="1"/>
    <xf numFmtId="0" fontId="19" fillId="4" borderId="33" xfId="0" applyFont="1" applyFill="1" applyBorder="1"/>
    <xf numFmtId="0" fontId="25" fillId="4" borderId="31" xfId="0" applyFont="1" applyFill="1" applyBorder="1"/>
    <xf numFmtId="0" fontId="25" fillId="4" borderId="59" xfId="0" applyFont="1" applyFill="1" applyBorder="1"/>
    <xf numFmtId="0" fontId="25" fillId="4" borderId="33" xfId="0" applyFont="1" applyFill="1" applyBorder="1"/>
    <xf numFmtId="0" fontId="22" fillId="4" borderId="31" xfId="0" applyFont="1" applyFill="1" applyBorder="1"/>
    <xf numFmtId="0" fontId="22" fillId="4" borderId="59" xfId="0" applyFont="1" applyFill="1" applyBorder="1"/>
    <xf numFmtId="0" fontId="22" fillId="4" borderId="33" xfId="0" applyFont="1" applyFill="1" applyBorder="1"/>
    <xf numFmtId="0" fontId="22" fillId="4" borderId="60" xfId="0" applyFont="1" applyFill="1" applyBorder="1"/>
    <xf numFmtId="0" fontId="26" fillId="4" borderId="61" xfId="0" applyFont="1" applyFill="1" applyBorder="1"/>
    <xf numFmtId="0" fontId="19" fillId="4" borderId="61" xfId="0" applyFont="1" applyFill="1" applyBorder="1"/>
    <xf numFmtId="0" fontId="22" fillId="4" borderId="61" xfId="0" applyFont="1" applyFill="1" applyBorder="1"/>
    <xf numFmtId="0" fontId="26" fillId="4" borderId="62" xfId="0" applyFont="1" applyFill="1" applyBorder="1"/>
    <xf numFmtId="0" fontId="15" fillId="4" borderId="63" xfId="0" applyFont="1" applyFill="1" applyBorder="1"/>
    <xf numFmtId="0" fontId="8" fillId="2" borderId="64" xfId="0" applyFont="1" applyFill="1" applyBorder="1" applyAlignment="1">
      <alignment horizontal="center" vertical="center"/>
    </xf>
    <xf numFmtId="0" fontId="8" fillId="2" borderId="65" xfId="0" applyFont="1" applyFill="1" applyBorder="1" applyAlignment="1">
      <alignment horizontal="center" vertical="center"/>
    </xf>
    <xf numFmtId="0" fontId="8" fillId="2" borderId="6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67" xfId="0" applyFont="1" applyFill="1" applyBorder="1" applyAlignment="1">
      <alignment vertical="center"/>
    </xf>
    <xf numFmtId="0" fontId="24" fillId="4" borderId="31" xfId="0" applyFont="1" applyFill="1" applyBorder="1"/>
    <xf numFmtId="0" fontId="24" fillId="4" borderId="59" xfId="0" applyFont="1" applyFill="1" applyBorder="1"/>
    <xf numFmtId="0" fontId="2" fillId="2" borderId="68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4" fillId="4" borderId="33" xfId="0" applyFont="1" applyFill="1" applyBorder="1"/>
    <xf numFmtId="0" fontId="24" fillId="4" borderId="69" xfId="0" applyFont="1" applyFill="1" applyBorder="1"/>
    <xf numFmtId="0" fontId="2" fillId="2" borderId="70" xfId="0" applyFont="1" applyFill="1" applyBorder="1" applyAlignment="1">
      <alignment vertical="center"/>
    </xf>
    <xf numFmtId="0" fontId="24" fillId="4" borderId="37" xfId="0" applyFont="1" applyFill="1" applyBorder="1"/>
    <xf numFmtId="0" fontId="24" fillId="4" borderId="71" xfId="0" applyFont="1" applyFill="1" applyBorder="1"/>
    <xf numFmtId="0" fontId="2" fillId="2" borderId="72" xfId="0" applyFont="1" applyFill="1" applyBorder="1" applyAlignment="1">
      <alignment horizontal="left" vertical="center"/>
    </xf>
    <xf numFmtId="0" fontId="2" fillId="2" borderId="73" xfId="0" applyFont="1" applyFill="1" applyBorder="1" applyAlignment="1">
      <alignment horizontal="left" vertical="center"/>
    </xf>
    <xf numFmtId="0" fontId="24" fillId="4" borderId="74" xfId="0" applyFont="1" applyFill="1" applyBorder="1"/>
    <xf numFmtId="0" fontId="2" fillId="2" borderId="75" xfId="0" applyFont="1" applyFill="1" applyBorder="1" applyAlignment="1">
      <alignment vertical="center"/>
    </xf>
    <xf numFmtId="0" fontId="24" fillId="4" borderId="76" xfId="0" applyFont="1" applyFill="1" applyBorder="1"/>
    <xf numFmtId="0" fontId="24" fillId="4" borderId="77" xfId="0" applyFont="1" applyFill="1" applyBorder="1"/>
    <xf numFmtId="0" fontId="2" fillId="2" borderId="78" xfId="0" applyFont="1" applyFill="1" applyBorder="1" applyAlignment="1">
      <alignment horizontal="left" vertical="center"/>
    </xf>
    <xf numFmtId="0" fontId="2" fillId="2" borderId="79" xfId="0" applyFont="1" applyFill="1" applyBorder="1" applyAlignment="1">
      <alignment horizontal="left" vertical="center"/>
    </xf>
    <xf numFmtId="0" fontId="24" fillId="4" borderId="80" xfId="0" applyFont="1" applyFill="1" applyBorder="1"/>
  </cellXfs>
  <cellStyles count="2">
    <cellStyle name="Milliers" xfId="1" builtinId="3"/>
    <cellStyle name="Normal" xfId="0" builtinId="0"/>
  </cellStyles>
  <dxfs count="229"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ill>
        <patternFill>
          <bgColor theme="0" tint="-0.14996795556505021"/>
        </patternFill>
      </fill>
    </dxf>
    <dxf>
      <fill>
        <patternFill>
          <bgColor rgb="FFFF61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2193B-C437-4F73-990C-53F807668CAF}">
  <sheetPr>
    <pageSetUpPr fitToPage="1"/>
  </sheetPr>
  <dimension ref="A1:AQ40"/>
  <sheetViews>
    <sheetView tabSelected="1" zoomScale="80" zoomScaleNormal="80" workbookViewId="0">
      <selection activeCell="AS22" sqref="AS22"/>
    </sheetView>
  </sheetViews>
  <sheetFormatPr baseColWidth="10" defaultRowHeight="15" x14ac:dyDescent="0.25"/>
  <cols>
    <col min="1" max="1" width="13.42578125" customWidth="1"/>
    <col min="2" max="32" width="5.140625" customWidth="1"/>
    <col min="33" max="33" width="5.7109375" bestFit="1" customWidth="1"/>
    <col min="34" max="34" width="6.28515625" customWidth="1"/>
    <col min="35" max="35" width="5.140625" customWidth="1"/>
    <col min="36" max="36" width="5.5703125" bestFit="1" customWidth="1"/>
    <col min="37" max="37" width="5.5703125" customWidth="1"/>
    <col min="38" max="38" width="10.140625" bestFit="1" customWidth="1"/>
    <col min="39" max="40" width="6.28515625" customWidth="1"/>
    <col min="41" max="41" width="10.140625" bestFit="1" customWidth="1"/>
  </cols>
  <sheetData>
    <row r="1" spans="1:43" s="5" customFormat="1" ht="21.75" customHeight="1" thickTop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3"/>
      <c r="AH1" s="2"/>
      <c r="AI1" s="2"/>
      <c r="AJ1" s="2"/>
      <c r="AK1" s="2"/>
      <c r="AL1" s="2"/>
      <c r="AM1" s="2"/>
      <c r="AN1" s="2"/>
      <c r="AO1" s="4"/>
    </row>
    <row r="2" spans="1:43" ht="25.5" customHeight="1" x14ac:dyDescent="0.25">
      <c r="A2" s="6"/>
      <c r="B2" s="7" t="s">
        <v>61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 t="s">
        <v>0</v>
      </c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/>
      <c r="AH2" s="7" t="s">
        <v>1</v>
      </c>
      <c r="AI2" s="7"/>
      <c r="AJ2" s="7"/>
      <c r="AK2" s="7"/>
      <c r="AL2" s="7"/>
      <c r="AM2" s="7"/>
      <c r="AN2" s="9"/>
      <c r="AO2" s="10"/>
    </row>
    <row r="3" spans="1:43" ht="21.75" customHeight="1" x14ac:dyDescent="0.25">
      <c r="A3" s="6"/>
      <c r="B3" s="7" t="s">
        <v>63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11" t="s">
        <v>2</v>
      </c>
      <c r="O3" s="11"/>
      <c r="P3" s="11"/>
      <c r="Q3" s="11"/>
      <c r="R3" s="11"/>
      <c r="S3" s="12"/>
      <c r="T3" s="12"/>
      <c r="U3" s="12"/>
      <c r="V3" s="12"/>
      <c r="W3" s="12"/>
      <c r="X3" s="7"/>
      <c r="Y3" s="7"/>
      <c r="Z3" s="7"/>
      <c r="AA3" s="7"/>
      <c r="AB3" s="7"/>
      <c r="AC3" s="7"/>
      <c r="AD3" s="7"/>
      <c r="AE3" s="7"/>
      <c r="AF3" s="7"/>
      <c r="AG3" s="8"/>
      <c r="AH3" s="7" t="s">
        <v>3</v>
      </c>
      <c r="AI3" s="7"/>
      <c r="AJ3" s="7"/>
      <c r="AK3" s="7"/>
      <c r="AL3" s="7"/>
      <c r="AM3" s="7"/>
      <c r="AN3" s="9"/>
      <c r="AO3" s="10"/>
    </row>
    <row r="4" spans="1:43" ht="21.75" customHeight="1" x14ac:dyDescent="0.25">
      <c r="A4" s="6"/>
      <c r="B4" s="7" t="s">
        <v>62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 t="s">
        <v>4</v>
      </c>
      <c r="O4" s="7"/>
      <c r="P4" s="7"/>
      <c r="Q4" s="7"/>
      <c r="R4" s="7"/>
      <c r="S4" s="13"/>
      <c r="T4" s="7"/>
      <c r="U4" s="13"/>
      <c r="V4" s="13"/>
      <c r="W4" s="13"/>
      <c r="X4" s="13"/>
      <c r="Y4" s="13"/>
      <c r="Z4" s="13"/>
      <c r="AA4" s="7"/>
      <c r="AB4" s="7"/>
      <c r="AC4" s="7"/>
      <c r="AD4" s="7"/>
      <c r="AE4" s="7"/>
      <c r="AF4" s="7"/>
      <c r="AG4" s="8"/>
      <c r="AH4" s="7" t="s">
        <v>5</v>
      </c>
      <c r="AI4" s="7"/>
      <c r="AJ4" s="7"/>
      <c r="AK4" s="7"/>
      <c r="AL4" s="7"/>
      <c r="AM4" s="7"/>
      <c r="AN4" s="9"/>
      <c r="AO4" s="10"/>
    </row>
    <row r="5" spans="1:43" s="5" customFormat="1" ht="12" customHeight="1" thickBot="1" x14ac:dyDescent="0.3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6"/>
      <c r="AH5" s="15"/>
      <c r="AI5" s="15"/>
      <c r="AJ5" s="15"/>
      <c r="AK5" s="15"/>
      <c r="AL5" s="15"/>
      <c r="AM5" s="15"/>
      <c r="AN5" s="15"/>
      <c r="AO5" s="17"/>
    </row>
    <row r="6" spans="1:43" s="25" customFormat="1" ht="30" customHeight="1" thickTop="1" x14ac:dyDescent="0.25">
      <c r="A6" s="18" t="s">
        <v>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20"/>
      <c r="AG6" s="21" t="s">
        <v>7</v>
      </c>
      <c r="AH6" s="22"/>
      <c r="AI6" s="21" t="s">
        <v>8</v>
      </c>
      <c r="AJ6" s="23"/>
      <c r="AK6" s="23"/>
      <c r="AL6" s="22"/>
      <c r="AM6" s="21" t="s">
        <v>9</v>
      </c>
      <c r="AN6" s="23"/>
      <c r="AO6" s="24"/>
    </row>
    <row r="7" spans="1:43" s="25" customFormat="1" ht="18.75" x14ac:dyDescent="0.25">
      <c r="A7" s="26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8"/>
      <c r="AG7" s="29"/>
      <c r="AH7" s="30"/>
      <c r="AI7" s="29"/>
      <c r="AJ7" s="31"/>
      <c r="AK7" s="31"/>
      <c r="AL7" s="30"/>
      <c r="AM7" s="29"/>
      <c r="AN7" s="31"/>
      <c r="AO7" s="32"/>
    </row>
    <row r="8" spans="1:43" s="37" customFormat="1" ht="29.25" customHeight="1" thickBot="1" x14ac:dyDescent="0.3">
      <c r="A8" s="33" t="s">
        <v>10</v>
      </c>
      <c r="B8" s="34">
        <v>1</v>
      </c>
      <c r="C8" s="34">
        <v>2</v>
      </c>
      <c r="D8" s="34">
        <v>3</v>
      </c>
      <c r="E8" s="34">
        <v>4</v>
      </c>
      <c r="F8" s="34">
        <v>5</v>
      </c>
      <c r="G8" s="34">
        <v>6</v>
      </c>
      <c r="H8" s="34">
        <v>7</v>
      </c>
      <c r="I8" s="34">
        <v>8</v>
      </c>
      <c r="J8" s="34">
        <v>9</v>
      </c>
      <c r="K8" s="34">
        <v>10</v>
      </c>
      <c r="L8" s="34">
        <v>11</v>
      </c>
      <c r="M8" s="34">
        <v>12</v>
      </c>
      <c r="N8" s="34">
        <v>13</v>
      </c>
      <c r="O8" s="34">
        <v>14</v>
      </c>
      <c r="P8" s="34">
        <v>15</v>
      </c>
      <c r="Q8" s="34">
        <v>16</v>
      </c>
      <c r="R8" s="34">
        <v>17</v>
      </c>
      <c r="S8" s="34">
        <v>18</v>
      </c>
      <c r="T8" s="34">
        <v>19</v>
      </c>
      <c r="U8" s="34">
        <v>20</v>
      </c>
      <c r="V8" s="34">
        <v>21</v>
      </c>
      <c r="W8" s="34">
        <v>22</v>
      </c>
      <c r="X8" s="34">
        <v>23</v>
      </c>
      <c r="Y8" s="34">
        <v>24</v>
      </c>
      <c r="Z8" s="34">
        <v>25</v>
      </c>
      <c r="AA8" s="34">
        <v>26</v>
      </c>
      <c r="AB8" s="34">
        <v>27</v>
      </c>
      <c r="AC8" s="34">
        <v>28</v>
      </c>
      <c r="AD8" s="34">
        <v>29</v>
      </c>
      <c r="AE8" s="34">
        <v>30</v>
      </c>
      <c r="AF8" s="34">
        <v>31</v>
      </c>
      <c r="AG8" s="35" t="s">
        <v>11</v>
      </c>
      <c r="AH8" s="35" t="s">
        <v>12</v>
      </c>
      <c r="AI8" s="35" t="s">
        <v>11</v>
      </c>
      <c r="AJ8" s="35" t="s">
        <v>12</v>
      </c>
      <c r="AK8" s="35" t="s">
        <v>13</v>
      </c>
      <c r="AL8" s="35" t="s">
        <v>14</v>
      </c>
      <c r="AM8" s="35" t="s">
        <v>11</v>
      </c>
      <c r="AN8" s="35" t="s">
        <v>12</v>
      </c>
      <c r="AO8" s="36" t="s">
        <v>14</v>
      </c>
    </row>
    <row r="9" spans="1:43" ht="29.1" customHeight="1" x14ac:dyDescent="0.25">
      <c r="A9" s="38" t="s">
        <v>15</v>
      </c>
      <c r="B9" s="39" t="s">
        <v>16</v>
      </c>
      <c r="C9" s="40" t="s">
        <v>17</v>
      </c>
      <c r="D9" s="41" t="s">
        <v>18</v>
      </c>
      <c r="E9" s="41" t="s">
        <v>19</v>
      </c>
      <c r="F9" s="41" t="s">
        <v>19</v>
      </c>
      <c r="G9" s="41" t="s">
        <v>19</v>
      </c>
      <c r="H9" s="41" t="s">
        <v>19</v>
      </c>
      <c r="I9" s="40" t="s">
        <v>20</v>
      </c>
      <c r="J9" s="40" t="s">
        <v>17</v>
      </c>
      <c r="K9" s="41" t="s">
        <v>19</v>
      </c>
      <c r="L9" s="41" t="s">
        <v>19</v>
      </c>
      <c r="M9" s="41" t="s">
        <v>19</v>
      </c>
      <c r="N9" s="41" t="s">
        <v>18</v>
      </c>
      <c r="O9" s="41" t="s">
        <v>19</v>
      </c>
      <c r="P9" s="40" t="s">
        <v>17</v>
      </c>
      <c r="Q9" s="40" t="s">
        <v>17</v>
      </c>
      <c r="R9" s="41" t="s">
        <v>19</v>
      </c>
      <c r="S9" s="41" t="s">
        <v>19</v>
      </c>
      <c r="T9" s="41" t="s">
        <v>19</v>
      </c>
      <c r="U9" s="41" t="s">
        <v>18</v>
      </c>
      <c r="V9" s="41" t="s">
        <v>19</v>
      </c>
      <c r="W9" s="40" t="s">
        <v>20</v>
      </c>
      <c r="X9" s="40" t="s">
        <v>17</v>
      </c>
      <c r="Y9" s="41" t="s">
        <v>19</v>
      </c>
      <c r="Z9" s="41" t="s">
        <v>18</v>
      </c>
      <c r="AA9" s="41" t="s">
        <v>19</v>
      </c>
      <c r="AB9" s="41" t="s">
        <v>19</v>
      </c>
      <c r="AC9" s="41" t="s">
        <v>19</v>
      </c>
      <c r="AD9" s="40" t="s">
        <v>20</v>
      </c>
      <c r="AE9" s="40" t="s">
        <v>17</v>
      </c>
      <c r="AF9" s="42" t="s">
        <v>18</v>
      </c>
      <c r="AG9" s="43">
        <f>COUNTIF(B9:AF9,"T")+COUNTIF(B9:AF9,"Twe")</f>
        <v>19</v>
      </c>
      <c r="AH9" s="44">
        <f>+AG9</f>
        <v>19</v>
      </c>
      <c r="AI9" s="43">
        <f t="shared" ref="AI9:AI20" si="0">COUNTIF(B9:AF9,"JC")</f>
        <v>5</v>
      </c>
      <c r="AJ9" s="45">
        <f>AI9</f>
        <v>5</v>
      </c>
      <c r="AK9" s="46">
        <f>COUNTIF(D9:AH9,"TWE")</f>
        <v>3</v>
      </c>
      <c r="AL9" s="47">
        <f>T30+H26-AI9+AK9</f>
        <v>11</v>
      </c>
      <c r="AM9" s="48">
        <f t="shared" ref="AM9:AM20" si="1">COUNTIF(B9:AF9,"CP")</f>
        <v>0</v>
      </c>
      <c r="AN9" s="45">
        <f>AM9</f>
        <v>0</v>
      </c>
      <c r="AO9" s="49">
        <f>H25-AM9+2.5</f>
        <v>31.77</v>
      </c>
    </row>
    <row r="10" spans="1:43" ht="29.1" customHeight="1" x14ac:dyDescent="0.25">
      <c r="A10" s="38" t="s">
        <v>21</v>
      </c>
      <c r="B10" s="50"/>
      <c r="C10" s="51"/>
      <c r="D10" s="51"/>
      <c r="E10" s="51"/>
      <c r="F10" s="52" t="s">
        <v>17</v>
      </c>
      <c r="G10" s="52" t="s">
        <v>17</v>
      </c>
      <c r="H10" s="51"/>
      <c r="I10" s="51"/>
      <c r="J10" s="51"/>
      <c r="K10" s="51"/>
      <c r="L10" s="51"/>
      <c r="M10" s="52" t="s">
        <v>17</v>
      </c>
      <c r="N10" s="52" t="s">
        <v>17</v>
      </c>
      <c r="O10" s="51"/>
      <c r="P10" s="51"/>
      <c r="Q10" s="51"/>
      <c r="R10" s="51"/>
      <c r="S10" s="51"/>
      <c r="T10" s="52" t="s">
        <v>17</v>
      </c>
      <c r="U10" s="52" t="s">
        <v>17</v>
      </c>
      <c r="V10" s="51"/>
      <c r="W10" s="51"/>
      <c r="X10" s="51"/>
      <c r="Y10" s="51"/>
      <c r="Z10" s="51"/>
      <c r="AA10" s="52" t="s">
        <v>17</v>
      </c>
      <c r="AB10" s="52" t="s">
        <v>17</v>
      </c>
      <c r="AC10" s="51"/>
      <c r="AD10" s="53"/>
      <c r="AE10" s="53"/>
      <c r="AF10" s="54"/>
      <c r="AG10" s="55">
        <f t="shared" ref="AG10:AG20" si="2">COUNTIF(B10:AF10,"T")+COUNTIF(B10:AF10,"Twe")</f>
        <v>0</v>
      </c>
      <c r="AH10" s="56">
        <f t="shared" ref="AH10:AH20" si="3">AH9+AG10</f>
        <v>19</v>
      </c>
      <c r="AI10" s="55">
        <f t="shared" si="0"/>
        <v>0</v>
      </c>
      <c r="AJ10" s="56">
        <f>AJ9+AI10</f>
        <v>5</v>
      </c>
      <c r="AK10" s="57"/>
      <c r="AL10" s="58">
        <f>+AL9-AI10+AK10</f>
        <v>11</v>
      </c>
      <c r="AM10" s="48">
        <f t="shared" si="1"/>
        <v>0</v>
      </c>
      <c r="AN10" s="56">
        <f>+AN9+AM10</f>
        <v>0</v>
      </c>
      <c r="AO10" s="59">
        <f>AO9-AM10+2.5</f>
        <v>34.269999999999996</v>
      </c>
      <c r="AQ10" s="60" t="s">
        <v>19</v>
      </c>
    </row>
    <row r="11" spans="1:43" ht="29.1" customHeight="1" x14ac:dyDescent="0.25">
      <c r="A11" s="38" t="s">
        <v>22</v>
      </c>
      <c r="B11" s="50"/>
      <c r="C11" s="51"/>
      <c r="D11" s="51"/>
      <c r="E11" s="51"/>
      <c r="F11" s="52" t="s">
        <v>17</v>
      </c>
      <c r="G11" s="52" t="s">
        <v>17</v>
      </c>
      <c r="H11" s="51"/>
      <c r="I11" s="51"/>
      <c r="J11" s="51"/>
      <c r="K11" s="51"/>
      <c r="L11" s="51"/>
      <c r="M11" s="52" t="s">
        <v>17</v>
      </c>
      <c r="N11" s="52" t="s">
        <v>17</v>
      </c>
      <c r="O11" s="51"/>
      <c r="P11" s="51"/>
      <c r="Q11" s="51"/>
      <c r="R11" s="51"/>
      <c r="S11" s="51"/>
      <c r="T11" s="52" t="s">
        <v>17</v>
      </c>
      <c r="U11" s="52" t="s">
        <v>17</v>
      </c>
      <c r="V11" s="51"/>
      <c r="W11" s="51"/>
      <c r="X11" s="51"/>
      <c r="Y11" s="51"/>
      <c r="Z11" s="51"/>
      <c r="AA11" s="52" t="s">
        <v>17</v>
      </c>
      <c r="AB11" s="52" t="s">
        <v>17</v>
      </c>
      <c r="AC11" s="51"/>
      <c r="AD11" s="51"/>
      <c r="AE11" s="51"/>
      <c r="AF11" s="61"/>
      <c r="AG11" s="55">
        <f t="shared" si="2"/>
        <v>0</v>
      </c>
      <c r="AH11" s="56">
        <f t="shared" si="3"/>
        <v>19</v>
      </c>
      <c r="AI11" s="55">
        <f t="shared" si="0"/>
        <v>0</v>
      </c>
      <c r="AJ11" s="56">
        <f>AJ10+AI11</f>
        <v>5</v>
      </c>
      <c r="AK11" s="57"/>
      <c r="AL11" s="58">
        <f t="shared" ref="AL11:AL20" si="4">+AL10-AI11+AK11</f>
        <v>11</v>
      </c>
      <c r="AM11" s="48">
        <f t="shared" si="1"/>
        <v>0</v>
      </c>
      <c r="AN11" s="56">
        <f t="shared" ref="AN11:AN20" si="5">+AN10+AM11</f>
        <v>0</v>
      </c>
      <c r="AO11" s="59">
        <f t="shared" ref="AO11:AO20" si="6">AO10-AM11+2.5</f>
        <v>36.769999999999996</v>
      </c>
    </row>
    <row r="12" spans="1:43" ht="29.1" customHeight="1" x14ac:dyDescent="0.25">
      <c r="A12" s="38" t="s">
        <v>23</v>
      </c>
      <c r="B12" s="50"/>
      <c r="C12" s="52" t="s">
        <v>17</v>
      </c>
      <c r="D12" s="52" t="s">
        <v>17</v>
      </c>
      <c r="E12" s="51"/>
      <c r="F12" s="51"/>
      <c r="G12" s="51"/>
      <c r="H12" s="51"/>
      <c r="I12" s="51"/>
      <c r="J12" s="52" t="s">
        <v>17</v>
      </c>
      <c r="K12" s="52" t="s">
        <v>17</v>
      </c>
      <c r="L12" s="51"/>
      <c r="M12" s="51"/>
      <c r="N12" s="51"/>
      <c r="O12" s="51"/>
      <c r="P12" s="51"/>
      <c r="Q12" s="52" t="s">
        <v>17</v>
      </c>
      <c r="R12" s="52" t="s">
        <v>17</v>
      </c>
      <c r="S12" s="51" t="s">
        <v>16</v>
      </c>
      <c r="T12" s="51"/>
      <c r="U12" s="51"/>
      <c r="V12" s="51"/>
      <c r="W12" s="51"/>
      <c r="X12" s="52" t="s">
        <v>17</v>
      </c>
      <c r="Y12" s="52" t="s">
        <v>17</v>
      </c>
      <c r="Z12" s="51"/>
      <c r="AA12" s="51"/>
      <c r="AB12" s="51"/>
      <c r="AC12" s="51"/>
      <c r="AD12" s="51"/>
      <c r="AE12" s="52" t="s">
        <v>17</v>
      </c>
      <c r="AF12" s="54"/>
      <c r="AG12" s="55">
        <f t="shared" si="2"/>
        <v>0</v>
      </c>
      <c r="AH12" s="56">
        <f t="shared" si="3"/>
        <v>19</v>
      </c>
      <c r="AI12" s="55">
        <f t="shared" si="0"/>
        <v>0</v>
      </c>
      <c r="AJ12" s="56">
        <f t="shared" ref="AJ12:AJ20" si="7">AJ11+AI12</f>
        <v>5</v>
      </c>
      <c r="AK12" s="57"/>
      <c r="AL12" s="58">
        <f t="shared" si="4"/>
        <v>11</v>
      </c>
      <c r="AM12" s="48">
        <f t="shared" si="1"/>
        <v>0</v>
      </c>
      <c r="AN12" s="56">
        <f t="shared" si="5"/>
        <v>0</v>
      </c>
      <c r="AO12" s="59">
        <f t="shared" si="6"/>
        <v>39.269999999999996</v>
      </c>
    </row>
    <row r="13" spans="1:43" ht="29.1" customHeight="1" x14ac:dyDescent="0.25">
      <c r="A13" s="38" t="s">
        <v>24</v>
      </c>
      <c r="B13" s="62" t="s">
        <v>16</v>
      </c>
      <c r="C13" s="51"/>
      <c r="D13" s="51"/>
      <c r="E13" s="51"/>
      <c r="F13" s="51"/>
      <c r="G13" s="51"/>
      <c r="H13" s="52" t="s">
        <v>17</v>
      </c>
      <c r="I13" s="63" t="s">
        <v>16</v>
      </c>
      <c r="J13" s="51"/>
      <c r="K13" s="51"/>
      <c r="L13" s="51"/>
      <c r="M13" s="51"/>
      <c r="N13" s="51"/>
      <c r="O13" s="52" t="s">
        <v>17</v>
      </c>
      <c r="P13" s="52" t="s">
        <v>17</v>
      </c>
      <c r="Q13" s="51"/>
      <c r="R13" s="51"/>
      <c r="S13" s="51"/>
      <c r="T13" s="51"/>
      <c r="U13" s="51"/>
      <c r="V13" s="52" t="s">
        <v>17</v>
      </c>
      <c r="W13" s="52" t="s">
        <v>17</v>
      </c>
      <c r="X13" s="51"/>
      <c r="Y13" s="51"/>
      <c r="Z13" s="51"/>
      <c r="AA13" s="51" t="s">
        <v>16</v>
      </c>
      <c r="AB13" s="51"/>
      <c r="AC13" s="52" t="s">
        <v>17</v>
      </c>
      <c r="AD13" s="52" t="s">
        <v>17</v>
      </c>
      <c r="AE13" s="51"/>
      <c r="AF13" s="61"/>
      <c r="AG13" s="55">
        <f t="shared" si="2"/>
        <v>0</v>
      </c>
      <c r="AH13" s="56">
        <f t="shared" si="3"/>
        <v>19</v>
      </c>
      <c r="AI13" s="55">
        <f t="shared" si="0"/>
        <v>0</v>
      </c>
      <c r="AJ13" s="56">
        <f t="shared" si="7"/>
        <v>5</v>
      </c>
      <c r="AK13" s="57"/>
      <c r="AL13" s="58">
        <f t="shared" si="4"/>
        <v>11</v>
      </c>
      <c r="AM13" s="48">
        <f t="shared" si="1"/>
        <v>0</v>
      </c>
      <c r="AN13" s="56">
        <f t="shared" si="5"/>
        <v>0</v>
      </c>
      <c r="AO13" s="59">
        <f t="shared" si="6"/>
        <v>41.769999999999996</v>
      </c>
    </row>
    <row r="14" spans="1:43" ht="29.1" customHeight="1" x14ac:dyDescent="0.25">
      <c r="A14" s="38" t="s">
        <v>25</v>
      </c>
      <c r="B14" s="50"/>
      <c r="C14" s="51"/>
      <c r="D14" s="51"/>
      <c r="E14" s="52" t="s">
        <v>17</v>
      </c>
      <c r="F14" s="52" t="s">
        <v>17</v>
      </c>
      <c r="G14" s="63" t="s">
        <v>16</v>
      </c>
      <c r="H14" s="51"/>
      <c r="I14" s="51"/>
      <c r="J14" s="51"/>
      <c r="K14" s="51"/>
      <c r="L14" s="52" t="s">
        <v>17</v>
      </c>
      <c r="M14" s="52" t="s">
        <v>17</v>
      </c>
      <c r="N14" s="51"/>
      <c r="O14" s="51"/>
      <c r="P14" s="51"/>
      <c r="Q14" s="51"/>
      <c r="R14" s="51"/>
      <c r="S14" s="52" t="s">
        <v>17</v>
      </c>
      <c r="T14" s="52" t="s">
        <v>17</v>
      </c>
      <c r="U14" s="51"/>
      <c r="V14" s="51"/>
      <c r="W14" s="51"/>
      <c r="X14" s="51"/>
      <c r="Y14" s="51"/>
      <c r="Z14" s="52" t="s">
        <v>17</v>
      </c>
      <c r="AA14" s="52" t="s">
        <v>17</v>
      </c>
      <c r="AB14" s="51"/>
      <c r="AC14" s="51"/>
      <c r="AD14" s="51"/>
      <c r="AE14" s="51"/>
      <c r="AF14" s="54"/>
      <c r="AG14" s="55">
        <f t="shared" si="2"/>
        <v>0</v>
      </c>
      <c r="AH14" s="56">
        <f t="shared" si="3"/>
        <v>19</v>
      </c>
      <c r="AI14" s="55">
        <f t="shared" si="0"/>
        <v>0</v>
      </c>
      <c r="AJ14" s="56">
        <f t="shared" si="7"/>
        <v>5</v>
      </c>
      <c r="AK14" s="57"/>
      <c r="AL14" s="58">
        <f t="shared" si="4"/>
        <v>11</v>
      </c>
      <c r="AM14" s="48">
        <f t="shared" si="1"/>
        <v>0</v>
      </c>
      <c r="AN14" s="56">
        <f t="shared" si="5"/>
        <v>0</v>
      </c>
      <c r="AO14" s="59">
        <f t="shared" si="6"/>
        <v>44.269999999999996</v>
      </c>
    </row>
    <row r="15" spans="1:43" ht="29.1" customHeight="1" x14ac:dyDescent="0.25">
      <c r="A15" s="38" t="s">
        <v>26</v>
      </c>
      <c r="B15" s="50"/>
      <c r="C15" s="52" t="s">
        <v>17</v>
      </c>
      <c r="D15" s="52" t="s">
        <v>17</v>
      </c>
      <c r="E15" s="51"/>
      <c r="F15" s="51"/>
      <c r="G15" s="51"/>
      <c r="H15" s="51"/>
      <c r="I15" s="51"/>
      <c r="J15" s="52" t="s">
        <v>17</v>
      </c>
      <c r="K15" s="52" t="s">
        <v>17</v>
      </c>
      <c r="L15" s="51"/>
      <c r="M15" s="51"/>
      <c r="N15" s="51"/>
      <c r="O15" s="63" t="s">
        <v>16</v>
      </c>
      <c r="P15" s="51"/>
      <c r="Q15" s="52" t="s">
        <v>17</v>
      </c>
      <c r="R15" s="52" t="s">
        <v>17</v>
      </c>
      <c r="S15" s="51"/>
      <c r="T15" s="51"/>
      <c r="U15" s="51"/>
      <c r="V15" s="51"/>
      <c r="W15" s="51"/>
      <c r="X15" s="52" t="s">
        <v>17</v>
      </c>
      <c r="Y15" s="52" t="s">
        <v>17</v>
      </c>
      <c r="Z15" s="51"/>
      <c r="AA15" s="51"/>
      <c r="AB15" s="51"/>
      <c r="AC15" s="51"/>
      <c r="AD15" s="51"/>
      <c r="AE15" s="52" t="s">
        <v>17</v>
      </c>
      <c r="AF15" s="64" t="s">
        <v>17</v>
      </c>
      <c r="AG15" s="55">
        <f t="shared" si="2"/>
        <v>0</v>
      </c>
      <c r="AH15" s="56">
        <f t="shared" si="3"/>
        <v>19</v>
      </c>
      <c r="AI15" s="55">
        <f t="shared" si="0"/>
        <v>0</v>
      </c>
      <c r="AJ15" s="56">
        <f t="shared" si="7"/>
        <v>5</v>
      </c>
      <c r="AK15" s="57"/>
      <c r="AL15" s="58">
        <f t="shared" si="4"/>
        <v>11</v>
      </c>
      <c r="AM15" s="48">
        <f t="shared" si="1"/>
        <v>0</v>
      </c>
      <c r="AN15" s="56">
        <f t="shared" si="5"/>
        <v>0</v>
      </c>
      <c r="AO15" s="59">
        <f t="shared" si="6"/>
        <v>46.769999999999996</v>
      </c>
    </row>
    <row r="16" spans="1:43" ht="29.1" customHeight="1" x14ac:dyDescent="0.25">
      <c r="A16" s="38" t="s">
        <v>27</v>
      </c>
      <c r="B16" s="50"/>
      <c r="C16" s="51"/>
      <c r="D16" s="51"/>
      <c r="E16" s="51"/>
      <c r="F16" s="51"/>
      <c r="G16" s="52" t="s">
        <v>17</v>
      </c>
      <c r="H16" s="52" t="s">
        <v>17</v>
      </c>
      <c r="I16" s="51"/>
      <c r="J16" s="51"/>
      <c r="K16" s="51"/>
      <c r="L16" s="51"/>
      <c r="M16" s="51"/>
      <c r="N16" s="52" t="s">
        <v>17</v>
      </c>
      <c r="O16" s="52" t="s">
        <v>17</v>
      </c>
      <c r="P16" s="63" t="s">
        <v>16</v>
      </c>
      <c r="Q16" s="51"/>
      <c r="R16" s="51"/>
      <c r="S16" s="51"/>
      <c r="T16" s="51"/>
      <c r="U16" s="52" t="s">
        <v>17</v>
      </c>
      <c r="V16" s="52" t="s">
        <v>17</v>
      </c>
      <c r="W16" s="51"/>
      <c r="X16" s="51"/>
      <c r="Y16" s="51"/>
      <c r="Z16" s="51"/>
      <c r="AA16" s="51"/>
      <c r="AB16" s="52" t="s">
        <v>17</v>
      </c>
      <c r="AC16" s="52" t="s">
        <v>17</v>
      </c>
      <c r="AD16" s="51"/>
      <c r="AE16" s="51"/>
      <c r="AF16" s="61"/>
      <c r="AG16" s="55">
        <f t="shared" si="2"/>
        <v>0</v>
      </c>
      <c r="AH16" s="56">
        <f t="shared" si="3"/>
        <v>19</v>
      </c>
      <c r="AI16" s="55">
        <f t="shared" si="0"/>
        <v>0</v>
      </c>
      <c r="AJ16" s="56">
        <f t="shared" si="7"/>
        <v>5</v>
      </c>
      <c r="AK16" s="57"/>
      <c r="AL16" s="58">
        <f t="shared" si="4"/>
        <v>11</v>
      </c>
      <c r="AM16" s="48">
        <f t="shared" si="1"/>
        <v>0</v>
      </c>
      <c r="AN16" s="56">
        <f t="shared" si="5"/>
        <v>0</v>
      </c>
      <c r="AO16" s="59">
        <f t="shared" si="6"/>
        <v>49.269999999999996</v>
      </c>
    </row>
    <row r="17" spans="1:41" ht="29.1" customHeight="1" x14ac:dyDescent="0.25">
      <c r="A17" s="38" t="s">
        <v>28</v>
      </c>
      <c r="B17" s="50"/>
      <c r="C17" s="51"/>
      <c r="D17" s="52" t="s">
        <v>17</v>
      </c>
      <c r="E17" s="52" t="s">
        <v>17</v>
      </c>
      <c r="F17" s="51"/>
      <c r="G17" s="51"/>
      <c r="H17" s="51"/>
      <c r="I17" s="51"/>
      <c r="J17" s="51"/>
      <c r="K17" s="52" t="s">
        <v>17</v>
      </c>
      <c r="L17" s="52" t="s">
        <v>17</v>
      </c>
      <c r="M17" s="51"/>
      <c r="N17" s="51"/>
      <c r="O17" s="51"/>
      <c r="P17" s="51"/>
      <c r="Q17" s="51"/>
      <c r="R17" s="52" t="s">
        <v>17</v>
      </c>
      <c r="S17" s="52" t="s">
        <v>17</v>
      </c>
      <c r="T17" s="51"/>
      <c r="U17" s="51"/>
      <c r="V17" s="51"/>
      <c r="W17" s="51"/>
      <c r="X17" s="51"/>
      <c r="Y17" s="52" t="s">
        <v>17</v>
      </c>
      <c r="Z17" s="52" t="s">
        <v>17</v>
      </c>
      <c r="AA17" s="51"/>
      <c r="AB17" s="51"/>
      <c r="AC17" s="51"/>
      <c r="AD17" s="51"/>
      <c r="AE17" s="51"/>
      <c r="AF17" s="54"/>
      <c r="AG17" s="55">
        <f t="shared" si="2"/>
        <v>0</v>
      </c>
      <c r="AH17" s="56">
        <f t="shared" si="3"/>
        <v>19</v>
      </c>
      <c r="AI17" s="55">
        <f t="shared" si="0"/>
        <v>0</v>
      </c>
      <c r="AJ17" s="56">
        <f t="shared" si="7"/>
        <v>5</v>
      </c>
      <c r="AK17" s="57"/>
      <c r="AL17" s="58">
        <f t="shared" si="4"/>
        <v>11</v>
      </c>
      <c r="AM17" s="48">
        <f t="shared" si="1"/>
        <v>0</v>
      </c>
      <c r="AN17" s="56">
        <f t="shared" si="5"/>
        <v>0</v>
      </c>
      <c r="AO17" s="59">
        <f t="shared" si="6"/>
        <v>51.769999999999996</v>
      </c>
    </row>
    <row r="18" spans="1:41" ht="29.1" customHeight="1" x14ac:dyDescent="0.25">
      <c r="A18" s="38" t="s">
        <v>29</v>
      </c>
      <c r="B18" s="65" t="s">
        <v>17</v>
      </c>
      <c r="C18" s="52" t="s">
        <v>17</v>
      </c>
      <c r="D18" s="51"/>
      <c r="E18" s="51"/>
      <c r="F18" s="51"/>
      <c r="G18" s="51"/>
      <c r="H18" s="51"/>
      <c r="I18" s="52" t="s">
        <v>17</v>
      </c>
      <c r="J18" s="52" t="s">
        <v>17</v>
      </c>
      <c r="K18" s="51"/>
      <c r="L18" s="51"/>
      <c r="M18" s="51"/>
      <c r="N18" s="51"/>
      <c r="O18" s="51"/>
      <c r="P18" s="52" t="s">
        <v>17</v>
      </c>
      <c r="Q18" s="52" t="s">
        <v>17</v>
      </c>
      <c r="R18" s="51"/>
      <c r="S18" s="51"/>
      <c r="T18" s="51"/>
      <c r="U18" s="51"/>
      <c r="V18" s="51"/>
      <c r="W18" s="52" t="s">
        <v>17</v>
      </c>
      <c r="X18" s="52" t="s">
        <v>17</v>
      </c>
      <c r="Y18" s="51"/>
      <c r="Z18" s="51"/>
      <c r="AA18" s="51"/>
      <c r="AB18" s="51"/>
      <c r="AC18" s="51"/>
      <c r="AD18" s="52" t="s">
        <v>17</v>
      </c>
      <c r="AE18" s="52" t="s">
        <v>17</v>
      </c>
      <c r="AF18" s="61"/>
      <c r="AG18" s="55">
        <f t="shared" si="2"/>
        <v>0</v>
      </c>
      <c r="AH18" s="56">
        <f t="shared" si="3"/>
        <v>19</v>
      </c>
      <c r="AI18" s="55">
        <f t="shared" si="0"/>
        <v>0</v>
      </c>
      <c r="AJ18" s="56">
        <f t="shared" si="7"/>
        <v>5</v>
      </c>
      <c r="AK18" s="57"/>
      <c r="AL18" s="58">
        <f t="shared" si="4"/>
        <v>11</v>
      </c>
      <c r="AM18" s="48">
        <f t="shared" si="1"/>
        <v>0</v>
      </c>
      <c r="AN18" s="56">
        <f t="shared" si="5"/>
        <v>0</v>
      </c>
      <c r="AO18" s="59">
        <f t="shared" si="6"/>
        <v>54.269999999999996</v>
      </c>
    </row>
    <row r="19" spans="1:41" ht="29.1" customHeight="1" x14ac:dyDescent="0.25">
      <c r="A19" s="38" t="s">
        <v>30</v>
      </c>
      <c r="B19" s="62" t="s">
        <v>16</v>
      </c>
      <c r="C19" s="51"/>
      <c r="D19" s="51"/>
      <c r="E19" s="51"/>
      <c r="F19" s="52" t="s">
        <v>17</v>
      </c>
      <c r="G19" s="52" t="s">
        <v>17</v>
      </c>
      <c r="H19" s="51"/>
      <c r="I19" s="51"/>
      <c r="J19" s="51"/>
      <c r="K19" s="51"/>
      <c r="L19" s="63" t="s">
        <v>16</v>
      </c>
      <c r="M19" s="52" t="s">
        <v>17</v>
      </c>
      <c r="N19" s="52" t="s">
        <v>17</v>
      </c>
      <c r="O19" s="51"/>
      <c r="P19" s="51"/>
      <c r="Q19" s="51"/>
      <c r="R19" s="51"/>
      <c r="S19" s="51"/>
      <c r="T19" s="52" t="s">
        <v>17</v>
      </c>
      <c r="U19" s="52" t="s">
        <v>17</v>
      </c>
      <c r="V19" s="51"/>
      <c r="W19" s="51"/>
      <c r="X19" s="51"/>
      <c r="Y19" s="51"/>
      <c r="Z19" s="51"/>
      <c r="AA19" s="52" t="s">
        <v>17</v>
      </c>
      <c r="AB19" s="52" t="s">
        <v>17</v>
      </c>
      <c r="AC19" s="51"/>
      <c r="AD19" s="51"/>
      <c r="AE19" s="51"/>
      <c r="AF19" s="54"/>
      <c r="AG19" s="55">
        <f t="shared" si="2"/>
        <v>0</v>
      </c>
      <c r="AH19" s="56">
        <f t="shared" si="3"/>
        <v>19</v>
      </c>
      <c r="AI19" s="55">
        <f t="shared" si="0"/>
        <v>0</v>
      </c>
      <c r="AJ19" s="56">
        <f t="shared" si="7"/>
        <v>5</v>
      </c>
      <c r="AK19" s="57"/>
      <c r="AL19" s="58">
        <f t="shared" si="4"/>
        <v>11</v>
      </c>
      <c r="AM19" s="48">
        <f t="shared" si="1"/>
        <v>0</v>
      </c>
      <c r="AN19" s="56">
        <f t="shared" si="5"/>
        <v>0</v>
      </c>
      <c r="AO19" s="59">
        <f t="shared" si="6"/>
        <v>56.769999999999996</v>
      </c>
    </row>
    <row r="20" spans="1:41" ht="29.1" customHeight="1" thickBot="1" x14ac:dyDescent="0.3">
      <c r="A20" s="66" t="s">
        <v>31</v>
      </c>
      <c r="B20" s="67"/>
      <c r="C20" s="68"/>
      <c r="D20" s="69" t="s">
        <v>17</v>
      </c>
      <c r="E20" s="69" t="s">
        <v>17</v>
      </c>
      <c r="F20" s="68"/>
      <c r="G20" s="68"/>
      <c r="H20" s="68"/>
      <c r="I20" s="68"/>
      <c r="J20" s="68"/>
      <c r="K20" s="69" t="s">
        <v>17</v>
      </c>
      <c r="L20" s="69" t="s">
        <v>17</v>
      </c>
      <c r="M20" s="68"/>
      <c r="N20" s="68"/>
      <c r="O20" s="68"/>
      <c r="P20" s="68"/>
      <c r="Q20" s="68"/>
      <c r="R20" s="69" t="s">
        <v>17</v>
      </c>
      <c r="S20" s="69" t="s">
        <v>17</v>
      </c>
      <c r="T20" s="68"/>
      <c r="U20" s="68"/>
      <c r="V20" s="68"/>
      <c r="W20" s="68"/>
      <c r="X20" s="68"/>
      <c r="Y20" s="69" t="s">
        <v>17</v>
      </c>
      <c r="Z20" s="70" t="s">
        <v>16</v>
      </c>
      <c r="AA20" s="68"/>
      <c r="AB20" s="68"/>
      <c r="AC20" s="68"/>
      <c r="AD20" s="68"/>
      <c r="AE20" s="68"/>
      <c r="AF20" s="71" t="s">
        <v>17</v>
      </c>
      <c r="AG20" s="72">
        <f t="shared" si="2"/>
        <v>0</v>
      </c>
      <c r="AH20" s="73">
        <f t="shared" si="3"/>
        <v>19</v>
      </c>
      <c r="AI20" s="72">
        <f t="shared" si="0"/>
        <v>0</v>
      </c>
      <c r="AJ20" s="73">
        <f t="shared" si="7"/>
        <v>5</v>
      </c>
      <c r="AK20" s="74"/>
      <c r="AL20" s="58">
        <f t="shared" si="4"/>
        <v>11</v>
      </c>
      <c r="AM20" s="75">
        <f t="shared" si="1"/>
        <v>0</v>
      </c>
      <c r="AN20" s="73">
        <f t="shared" si="5"/>
        <v>0</v>
      </c>
      <c r="AO20" s="59">
        <f t="shared" si="6"/>
        <v>59.269999999999996</v>
      </c>
    </row>
    <row r="21" spans="1:41" ht="15.75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8"/>
      <c r="AH21" s="77"/>
      <c r="AI21" s="77"/>
      <c r="AJ21" s="77"/>
      <c r="AK21" s="77"/>
      <c r="AL21" s="77"/>
      <c r="AM21" s="77"/>
      <c r="AN21" s="77"/>
      <c r="AO21" s="79"/>
    </row>
    <row r="22" spans="1:41" ht="27" customHeight="1" x14ac:dyDescent="0.25">
      <c r="A22" s="80"/>
      <c r="B22" s="81" t="s">
        <v>32</v>
      </c>
      <c r="C22" s="82"/>
      <c r="D22" s="82"/>
      <c r="E22" s="82"/>
      <c r="F22" s="82"/>
      <c r="G22" s="82"/>
      <c r="H22" s="82"/>
      <c r="I22" s="82"/>
      <c r="J22" s="83"/>
      <c r="K22" s="84"/>
      <c r="L22" s="85"/>
      <c r="M22" s="81" t="s">
        <v>33</v>
      </c>
      <c r="N22" s="82"/>
      <c r="O22" s="82"/>
      <c r="P22" s="82"/>
      <c r="Q22" s="82"/>
      <c r="R22" s="82"/>
      <c r="S22" s="82"/>
      <c r="T22" s="82"/>
      <c r="U22" s="82"/>
      <c r="V22" s="83"/>
      <c r="W22" s="84"/>
      <c r="X22" s="81" t="s">
        <v>34</v>
      </c>
      <c r="Y22" s="82"/>
      <c r="Z22" s="82"/>
      <c r="AA22" s="82"/>
      <c r="AB22" s="82"/>
      <c r="AC22" s="82"/>
      <c r="AD22" s="82"/>
      <c r="AE22" s="83"/>
      <c r="AF22" s="86"/>
      <c r="AG22" s="87"/>
      <c r="AH22" s="84"/>
      <c r="AI22" s="84"/>
      <c r="AJ22" s="84"/>
      <c r="AK22" s="84"/>
      <c r="AL22" s="84"/>
      <c r="AM22" s="84"/>
      <c r="AN22" s="84"/>
      <c r="AO22" s="88"/>
    </row>
    <row r="23" spans="1:41" ht="18" x14ac:dyDescent="0.25">
      <c r="A23" s="80"/>
      <c r="B23" s="87"/>
      <c r="C23" s="89"/>
      <c r="D23" s="90"/>
      <c r="E23" s="90"/>
      <c r="F23" s="91"/>
      <c r="G23" s="91"/>
      <c r="H23" s="91"/>
      <c r="I23" s="91"/>
      <c r="J23" s="92"/>
      <c r="K23" s="91"/>
      <c r="L23" s="85"/>
      <c r="M23" s="93"/>
      <c r="N23" s="91"/>
      <c r="O23" s="91"/>
      <c r="P23" s="91"/>
      <c r="Q23" s="91"/>
      <c r="R23" s="91"/>
      <c r="S23" s="91"/>
      <c r="T23" s="91"/>
      <c r="U23" s="91"/>
      <c r="V23" s="92"/>
      <c r="W23" s="85"/>
      <c r="X23" s="94"/>
      <c r="Y23" s="85"/>
      <c r="Z23" s="85"/>
      <c r="AA23" s="85"/>
      <c r="AB23" s="85"/>
      <c r="AC23" s="85"/>
      <c r="AD23" s="85"/>
      <c r="AE23" s="95"/>
      <c r="AF23" s="84"/>
      <c r="AG23" s="87"/>
      <c r="AH23" s="96" t="s">
        <v>19</v>
      </c>
      <c r="AI23" s="97"/>
      <c r="AJ23" s="98" t="s">
        <v>35</v>
      </c>
      <c r="AK23" s="98"/>
      <c r="AL23" s="85"/>
      <c r="AM23" s="85"/>
      <c r="AN23" s="85"/>
      <c r="AO23" s="88"/>
    </row>
    <row r="24" spans="1:41" ht="18" x14ac:dyDescent="0.25">
      <c r="A24" s="80"/>
      <c r="B24" s="99"/>
      <c r="C24" s="98" t="s">
        <v>36</v>
      </c>
      <c r="D24" s="98"/>
      <c r="E24" s="98"/>
      <c r="F24" s="98"/>
      <c r="G24" s="98"/>
      <c r="H24" s="98"/>
      <c r="I24" s="98"/>
      <c r="J24" s="100"/>
      <c r="K24" s="98"/>
      <c r="L24" s="85"/>
      <c r="M24" s="101"/>
      <c r="N24" s="98" t="s">
        <v>37</v>
      </c>
      <c r="O24" s="98"/>
      <c r="P24" s="98"/>
      <c r="Q24" s="98"/>
      <c r="R24" s="98"/>
      <c r="S24" s="98"/>
      <c r="T24" s="102">
        <v>365</v>
      </c>
      <c r="U24" s="103"/>
      <c r="V24" s="92"/>
      <c r="W24" s="85"/>
      <c r="X24" s="94"/>
      <c r="Y24" s="85"/>
      <c r="Z24" s="85"/>
      <c r="AA24" s="85"/>
      <c r="AB24" s="85"/>
      <c r="AC24" s="85"/>
      <c r="AD24" s="85"/>
      <c r="AE24" s="95"/>
      <c r="AF24" s="91"/>
      <c r="AG24" s="101"/>
      <c r="AH24" s="104" t="s">
        <v>38</v>
      </c>
      <c r="AI24" s="98"/>
      <c r="AJ24" s="98" t="s">
        <v>39</v>
      </c>
      <c r="AK24" s="91"/>
      <c r="AL24" s="91"/>
      <c r="AM24" s="91"/>
      <c r="AN24" s="85"/>
      <c r="AO24" s="105"/>
    </row>
    <row r="25" spans="1:41" ht="18" x14ac:dyDescent="0.25">
      <c r="A25" s="80"/>
      <c r="B25" s="87"/>
      <c r="C25" s="98"/>
      <c r="D25" s="106"/>
      <c r="E25" s="106"/>
      <c r="F25" s="106" t="s">
        <v>40</v>
      </c>
      <c r="G25" s="107"/>
      <c r="H25" s="108">
        <v>29.27</v>
      </c>
      <c r="I25" s="109"/>
      <c r="J25" s="92"/>
      <c r="K25" s="91"/>
      <c r="L25" s="85"/>
      <c r="M25" s="101"/>
      <c r="N25" s="98" t="s">
        <v>41</v>
      </c>
      <c r="O25" s="98"/>
      <c r="P25" s="98"/>
      <c r="Q25" s="98"/>
      <c r="R25" s="98"/>
      <c r="S25" s="98"/>
      <c r="T25" s="102">
        <v>105</v>
      </c>
      <c r="U25" s="103"/>
      <c r="V25" s="92"/>
      <c r="W25" s="85"/>
      <c r="X25" s="94"/>
      <c r="Y25" s="85"/>
      <c r="Z25" s="85"/>
      <c r="AA25" s="85"/>
      <c r="AB25" s="85"/>
      <c r="AC25" s="85"/>
      <c r="AD25" s="85"/>
      <c r="AE25" s="95"/>
      <c r="AF25" s="91"/>
      <c r="AG25" s="101"/>
      <c r="AH25" s="104" t="s">
        <v>40</v>
      </c>
      <c r="AI25" s="98"/>
      <c r="AJ25" s="98" t="s">
        <v>42</v>
      </c>
      <c r="AK25" s="91"/>
      <c r="AL25" s="91"/>
      <c r="AM25" s="91"/>
      <c r="AN25" s="85"/>
      <c r="AO25" s="105"/>
    </row>
    <row r="26" spans="1:41" ht="18" x14ac:dyDescent="0.25">
      <c r="A26" s="80"/>
      <c r="B26" s="87"/>
      <c r="C26" s="110"/>
      <c r="D26" s="90"/>
      <c r="E26" s="90"/>
      <c r="F26" s="90" t="s">
        <v>18</v>
      </c>
      <c r="G26" s="90"/>
      <c r="H26" s="111">
        <v>0</v>
      </c>
      <c r="I26" s="112"/>
      <c r="J26" s="92"/>
      <c r="K26" s="91"/>
      <c r="L26" s="85"/>
      <c r="M26" s="113"/>
      <c r="N26" s="98" t="s">
        <v>43</v>
      </c>
      <c r="O26" s="98"/>
      <c r="P26" s="98"/>
      <c r="Q26" s="98"/>
      <c r="R26" s="98"/>
      <c r="S26" s="98"/>
      <c r="T26" s="102">
        <v>25</v>
      </c>
      <c r="U26" s="103"/>
      <c r="V26" s="92"/>
      <c r="W26" s="85"/>
      <c r="X26" s="94"/>
      <c r="Y26" s="85"/>
      <c r="Z26" s="85"/>
      <c r="AA26" s="85"/>
      <c r="AB26" s="85"/>
      <c r="AC26" s="85"/>
      <c r="AD26" s="85"/>
      <c r="AE26" s="95"/>
      <c r="AF26" s="91"/>
      <c r="AG26" s="101"/>
      <c r="AH26" s="104" t="s">
        <v>18</v>
      </c>
      <c r="AI26" s="98"/>
      <c r="AJ26" s="98" t="s">
        <v>44</v>
      </c>
      <c r="AK26" s="91"/>
      <c r="AL26" s="91"/>
      <c r="AM26" s="91"/>
      <c r="AN26" s="85"/>
      <c r="AO26" s="105"/>
    </row>
    <row r="27" spans="1:41" ht="15.75" x14ac:dyDescent="0.25">
      <c r="A27" s="114"/>
      <c r="B27" s="87"/>
      <c r="C27" s="115"/>
      <c r="D27" s="90"/>
      <c r="E27" s="90"/>
      <c r="F27" s="91"/>
      <c r="G27" s="91"/>
      <c r="H27" s="116"/>
      <c r="I27" s="116"/>
      <c r="J27" s="92"/>
      <c r="K27" s="91"/>
      <c r="L27" s="85"/>
      <c r="M27" s="101"/>
      <c r="N27" s="98" t="s">
        <v>45</v>
      </c>
      <c r="O27" s="91"/>
      <c r="P27" s="91"/>
      <c r="Q27" s="91"/>
      <c r="R27" s="91"/>
      <c r="S27" s="91"/>
      <c r="T27" s="102">
        <v>7</v>
      </c>
      <c r="U27" s="103"/>
      <c r="V27" s="92"/>
      <c r="W27" s="85"/>
      <c r="X27" s="94"/>
      <c r="Y27" s="85"/>
      <c r="Z27" s="85"/>
      <c r="AA27" s="85"/>
      <c r="AB27" s="85"/>
      <c r="AC27" s="85"/>
      <c r="AD27" s="85"/>
      <c r="AE27" s="95"/>
      <c r="AF27" s="91"/>
      <c r="AG27" s="101"/>
      <c r="AH27" s="117" t="s">
        <v>16</v>
      </c>
      <c r="AI27" s="98"/>
      <c r="AJ27" s="98" t="s">
        <v>46</v>
      </c>
      <c r="AK27" s="91"/>
      <c r="AL27" s="91"/>
      <c r="AM27" s="91"/>
      <c r="AN27" s="85"/>
      <c r="AO27" s="105"/>
    </row>
    <row r="28" spans="1:41" ht="15.75" x14ac:dyDescent="0.25">
      <c r="A28" s="114"/>
      <c r="B28" s="87"/>
      <c r="C28" s="98" t="s">
        <v>47</v>
      </c>
      <c r="D28" s="90"/>
      <c r="E28" s="90"/>
      <c r="F28" s="91"/>
      <c r="G28" s="91"/>
      <c r="H28" s="108">
        <f>AO14</f>
        <v>44.269999999999996</v>
      </c>
      <c r="I28" s="109"/>
      <c r="J28" s="92"/>
      <c r="K28" s="91"/>
      <c r="L28" s="85"/>
      <c r="M28" s="101"/>
      <c r="N28" s="98" t="s">
        <v>48</v>
      </c>
      <c r="O28" s="91"/>
      <c r="P28" s="91"/>
      <c r="Q28" s="91"/>
      <c r="R28" s="91"/>
      <c r="S28" s="91"/>
      <c r="T28" s="102">
        <f>T24-T25-T26-T27</f>
        <v>228</v>
      </c>
      <c r="U28" s="103"/>
      <c r="V28" s="92"/>
      <c r="W28" s="85"/>
      <c r="X28" s="94"/>
      <c r="Y28" s="85"/>
      <c r="Z28" s="85"/>
      <c r="AA28" s="85"/>
      <c r="AB28" s="85"/>
      <c r="AC28" s="85"/>
      <c r="AD28" s="85"/>
      <c r="AE28" s="95"/>
      <c r="AF28" s="91"/>
      <c r="AG28" s="101"/>
      <c r="AH28" s="117" t="s">
        <v>49</v>
      </c>
      <c r="AI28" s="98"/>
      <c r="AJ28" s="98" t="s">
        <v>50</v>
      </c>
      <c r="AK28" s="91"/>
      <c r="AL28" s="91"/>
      <c r="AM28" s="91"/>
      <c r="AN28" s="85"/>
      <c r="AO28" s="105"/>
    </row>
    <row r="29" spans="1:41" ht="15.75" x14ac:dyDescent="0.25">
      <c r="A29" s="114"/>
      <c r="B29" s="87"/>
      <c r="C29" s="98"/>
      <c r="D29" s="106"/>
      <c r="E29" s="106"/>
      <c r="F29" s="91"/>
      <c r="G29" s="91"/>
      <c r="H29" s="116"/>
      <c r="I29" s="116"/>
      <c r="J29" s="92"/>
      <c r="K29" s="91"/>
      <c r="L29" s="85"/>
      <c r="M29" s="101"/>
      <c r="N29" s="98" t="s">
        <v>51</v>
      </c>
      <c r="O29" s="98"/>
      <c r="P29" s="98"/>
      <c r="Q29" s="98"/>
      <c r="R29" s="98"/>
      <c r="S29" s="98"/>
      <c r="T29" s="102">
        <v>215</v>
      </c>
      <c r="U29" s="103"/>
      <c r="V29" s="92"/>
      <c r="W29" s="85"/>
      <c r="X29" s="94"/>
      <c r="Y29" s="85"/>
      <c r="Z29" s="85"/>
      <c r="AA29" s="85"/>
      <c r="AB29" s="85"/>
      <c r="AC29" s="85"/>
      <c r="AD29" s="85"/>
      <c r="AE29" s="95"/>
      <c r="AF29" s="91"/>
      <c r="AG29" s="101"/>
      <c r="AH29" s="104" t="s">
        <v>52</v>
      </c>
      <c r="AI29" s="98"/>
      <c r="AJ29" s="98" t="s">
        <v>53</v>
      </c>
      <c r="AK29" s="91"/>
      <c r="AL29" s="91"/>
      <c r="AM29" s="91"/>
      <c r="AN29" s="85"/>
      <c r="AO29" s="105"/>
    </row>
    <row r="30" spans="1:41" ht="15.75" x14ac:dyDescent="0.25">
      <c r="A30" s="114"/>
      <c r="B30" s="87"/>
      <c r="C30" s="98" t="s">
        <v>54</v>
      </c>
      <c r="D30" s="91"/>
      <c r="E30" s="91"/>
      <c r="F30" s="91"/>
      <c r="G30" s="91"/>
      <c r="H30" s="116"/>
      <c r="I30" s="116"/>
      <c r="J30" s="92"/>
      <c r="K30" s="91"/>
      <c r="L30" s="85"/>
      <c r="M30" s="101"/>
      <c r="N30" s="98" t="s">
        <v>55</v>
      </c>
      <c r="O30" s="98"/>
      <c r="P30" s="98"/>
      <c r="Q30" s="98"/>
      <c r="R30" s="98"/>
      <c r="S30" s="98"/>
      <c r="T30" s="102">
        <f>+T28-T29</f>
        <v>13</v>
      </c>
      <c r="U30" s="103"/>
      <c r="V30" s="92"/>
      <c r="W30" s="85"/>
      <c r="X30" s="94"/>
      <c r="Y30" s="85"/>
      <c r="Z30" s="85"/>
      <c r="AA30" s="85"/>
      <c r="AB30" s="85"/>
      <c r="AC30" s="85"/>
      <c r="AD30" s="85"/>
      <c r="AE30" s="95"/>
      <c r="AF30" s="91"/>
      <c r="AG30" s="101"/>
      <c r="AH30" s="118" t="s">
        <v>17</v>
      </c>
      <c r="AI30" s="98"/>
      <c r="AJ30" s="98" t="s">
        <v>56</v>
      </c>
      <c r="AK30" s="91"/>
      <c r="AL30" s="91"/>
      <c r="AM30" s="91"/>
      <c r="AN30" s="85"/>
      <c r="AO30" s="88"/>
    </row>
    <row r="31" spans="1:41" ht="15.75" x14ac:dyDescent="0.25">
      <c r="A31" s="114"/>
      <c r="B31" s="87"/>
      <c r="C31" s="98"/>
      <c r="D31" s="106"/>
      <c r="E31" s="106"/>
      <c r="F31" s="106" t="s">
        <v>40</v>
      </c>
      <c r="G31" s="106"/>
      <c r="H31" s="108">
        <f>+AO20</f>
        <v>59.269999999999996</v>
      </c>
      <c r="I31" s="109"/>
      <c r="J31" s="92"/>
      <c r="K31" s="91"/>
      <c r="L31" s="91"/>
      <c r="M31" s="113"/>
      <c r="N31" s="91"/>
      <c r="O31" s="91"/>
      <c r="P31" s="91"/>
      <c r="Q31" s="91"/>
      <c r="R31" s="91"/>
      <c r="S31" s="91"/>
      <c r="T31" s="91"/>
      <c r="U31" s="91"/>
      <c r="V31" s="92"/>
      <c r="W31" s="85"/>
      <c r="X31" s="94"/>
      <c r="Y31" s="85"/>
      <c r="Z31" s="85"/>
      <c r="AA31" s="85"/>
      <c r="AB31" s="85"/>
      <c r="AC31" s="85"/>
      <c r="AD31" s="85"/>
      <c r="AE31" s="95"/>
      <c r="AF31" s="91"/>
      <c r="AG31" s="101"/>
      <c r="AH31" s="119" t="s">
        <v>57</v>
      </c>
      <c r="AI31" s="91"/>
      <c r="AJ31" s="98" t="s">
        <v>58</v>
      </c>
      <c r="AK31" s="91"/>
      <c r="AL31" s="91"/>
      <c r="AM31" s="91"/>
      <c r="AN31" s="85"/>
      <c r="AO31" s="88"/>
    </row>
    <row r="32" spans="1:41" ht="15.75" x14ac:dyDescent="0.25">
      <c r="A32" s="114"/>
      <c r="B32" s="87"/>
      <c r="C32" s="98"/>
      <c r="D32" s="106"/>
      <c r="E32" s="106"/>
      <c r="F32" s="106" t="s">
        <v>18</v>
      </c>
      <c r="G32" s="106"/>
      <c r="H32" s="111">
        <f>AL20+T33</f>
        <v>11</v>
      </c>
      <c r="I32" s="112">
        <f>AN20+H26</f>
        <v>0</v>
      </c>
      <c r="J32" s="92"/>
      <c r="K32" s="91"/>
      <c r="L32" s="91"/>
      <c r="M32" s="101"/>
      <c r="N32" s="91"/>
      <c r="O32" s="91"/>
      <c r="P32" s="91"/>
      <c r="Q32" s="91"/>
      <c r="R32" s="91"/>
      <c r="S32" s="91"/>
      <c r="T32" s="91"/>
      <c r="U32" s="91"/>
      <c r="V32" s="92"/>
      <c r="W32" s="91"/>
      <c r="X32" s="101"/>
      <c r="Y32" s="91"/>
      <c r="Z32" s="91"/>
      <c r="AA32" s="91"/>
      <c r="AB32" s="91"/>
      <c r="AC32" s="91"/>
      <c r="AD32" s="91"/>
      <c r="AE32" s="92"/>
      <c r="AF32" s="91"/>
      <c r="AG32" s="101"/>
      <c r="AH32" s="120" t="s">
        <v>20</v>
      </c>
      <c r="AI32" s="91"/>
      <c r="AJ32" s="98" t="s">
        <v>59</v>
      </c>
      <c r="AK32" s="91"/>
      <c r="AL32" s="91"/>
      <c r="AM32" s="91"/>
      <c r="AN32" s="91"/>
      <c r="AO32" s="88"/>
    </row>
    <row r="33" spans="1:41" ht="15.75" x14ac:dyDescent="0.25">
      <c r="A33" s="114"/>
      <c r="B33" s="87"/>
      <c r="C33" s="98"/>
      <c r="D33" s="90"/>
      <c r="E33" s="90"/>
      <c r="F33" s="90"/>
      <c r="G33" s="90"/>
      <c r="H33" s="90"/>
      <c r="I33" s="90"/>
      <c r="J33" s="92"/>
      <c r="K33" s="91"/>
      <c r="L33" s="85"/>
      <c r="M33" s="101"/>
      <c r="N33" s="98"/>
      <c r="O33" s="91"/>
      <c r="P33" s="91"/>
      <c r="Q33" s="91"/>
      <c r="R33" s="91"/>
      <c r="S33" s="91"/>
      <c r="T33" s="91"/>
      <c r="U33" s="91"/>
      <c r="V33" s="92"/>
      <c r="W33" s="91"/>
      <c r="X33" s="101"/>
      <c r="Y33" s="91"/>
      <c r="Z33" s="91"/>
      <c r="AA33" s="91"/>
      <c r="AB33" s="91"/>
      <c r="AC33" s="91"/>
      <c r="AD33" s="91"/>
      <c r="AE33" s="92"/>
      <c r="AF33" s="91"/>
      <c r="AG33" s="101"/>
      <c r="AH33" s="91"/>
      <c r="AI33" s="91"/>
      <c r="AJ33" s="91"/>
      <c r="AK33" s="91"/>
      <c r="AL33" s="91"/>
      <c r="AM33" s="91"/>
      <c r="AN33" s="91"/>
      <c r="AO33" s="105"/>
    </row>
    <row r="34" spans="1:41" ht="15.75" x14ac:dyDescent="0.25">
      <c r="A34" s="114"/>
      <c r="B34" s="121"/>
      <c r="C34" s="122"/>
      <c r="D34" s="122"/>
      <c r="E34" s="122"/>
      <c r="F34" s="122"/>
      <c r="G34" s="122"/>
      <c r="H34" s="122"/>
      <c r="I34" s="122"/>
      <c r="J34" s="123"/>
      <c r="K34" s="84"/>
      <c r="L34" s="85"/>
      <c r="M34" s="124"/>
      <c r="N34" s="125"/>
      <c r="O34" s="125"/>
      <c r="P34" s="125"/>
      <c r="Q34" s="125"/>
      <c r="R34" s="125"/>
      <c r="S34" s="125"/>
      <c r="T34" s="125"/>
      <c r="U34" s="125"/>
      <c r="V34" s="126"/>
      <c r="W34" s="91"/>
      <c r="X34" s="127"/>
      <c r="Y34" s="128"/>
      <c r="Z34" s="128"/>
      <c r="AA34" s="128"/>
      <c r="AB34" s="128"/>
      <c r="AC34" s="128"/>
      <c r="AD34" s="128"/>
      <c r="AE34" s="129"/>
      <c r="AF34" s="91"/>
      <c r="AG34" s="101"/>
      <c r="AH34" s="91"/>
      <c r="AI34" s="91"/>
      <c r="AJ34" s="91"/>
      <c r="AK34" s="91"/>
      <c r="AL34" s="91"/>
      <c r="AM34" s="91"/>
      <c r="AN34" s="91"/>
      <c r="AO34" s="105"/>
    </row>
    <row r="35" spans="1:41" ht="18.75" thickBot="1" x14ac:dyDescent="0.3">
      <c r="A35" s="130"/>
      <c r="B35" s="131"/>
      <c r="C35" s="131"/>
      <c r="D35" s="131"/>
      <c r="E35" s="131"/>
      <c r="F35" s="131"/>
      <c r="G35" s="131"/>
      <c r="H35" s="131"/>
      <c r="I35" s="131"/>
      <c r="J35" s="132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3"/>
      <c r="Z35" s="131"/>
      <c r="AA35" s="131"/>
      <c r="AB35" s="131"/>
      <c r="AC35" s="131"/>
      <c r="AD35" s="131"/>
      <c r="AE35" s="131"/>
      <c r="AF35" s="134"/>
      <c r="AG35" s="133"/>
      <c r="AH35" s="133"/>
      <c r="AI35" s="133"/>
      <c r="AJ35" s="133"/>
      <c r="AK35" s="133"/>
      <c r="AL35" s="133"/>
      <c r="AM35" s="133"/>
      <c r="AN35" s="133"/>
      <c r="AO35" s="135"/>
    </row>
    <row r="36" spans="1:41" ht="8.25" customHeight="1" thickBot="1" x14ac:dyDescent="0.3"/>
    <row r="37" spans="1:41" s="139" customFormat="1" ht="23.25" customHeight="1" thickTop="1" thickBot="1" x14ac:dyDescent="0.3">
      <c r="A37" s="136" t="s">
        <v>60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  <c r="AJ37" s="137"/>
      <c r="AK37" s="137"/>
      <c r="AL37" s="137"/>
      <c r="AM37" s="137"/>
      <c r="AN37" s="137"/>
      <c r="AO37" s="138"/>
    </row>
    <row r="38" spans="1:41" s="139" customFormat="1" ht="45" customHeight="1" thickTop="1" x14ac:dyDescent="0.2">
      <c r="A38" s="140" t="s">
        <v>15</v>
      </c>
      <c r="B38" s="141"/>
      <c r="C38" s="142"/>
      <c r="D38" s="142"/>
      <c r="E38" s="142"/>
      <c r="F38" s="142"/>
      <c r="G38" s="142"/>
      <c r="H38" s="142"/>
      <c r="I38" s="142"/>
      <c r="J38" s="142"/>
      <c r="K38" s="143" t="s">
        <v>23</v>
      </c>
      <c r="L38" s="144"/>
      <c r="M38" s="144"/>
      <c r="N38" s="142"/>
      <c r="O38" s="142"/>
      <c r="P38" s="142"/>
      <c r="Q38" s="142"/>
      <c r="R38" s="142"/>
      <c r="S38" s="142"/>
      <c r="T38" s="142"/>
      <c r="U38" s="142"/>
      <c r="V38" s="145"/>
      <c r="W38" s="143" t="s">
        <v>26</v>
      </c>
      <c r="X38" s="144"/>
      <c r="Y38" s="144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6"/>
    </row>
    <row r="39" spans="1:41" s="139" customFormat="1" ht="45" customHeight="1" x14ac:dyDescent="0.2">
      <c r="A39" s="147" t="s">
        <v>21</v>
      </c>
      <c r="B39" s="148"/>
      <c r="C39" s="149"/>
      <c r="D39" s="149"/>
      <c r="E39" s="149"/>
      <c r="F39" s="149"/>
      <c r="G39" s="149"/>
      <c r="H39" s="149"/>
      <c r="I39" s="149"/>
      <c r="J39" s="149"/>
      <c r="K39" s="150" t="s">
        <v>24</v>
      </c>
      <c r="L39" s="151"/>
      <c r="M39" s="151"/>
      <c r="N39" s="149"/>
      <c r="O39" s="149"/>
      <c r="P39" s="149"/>
      <c r="Q39" s="149"/>
      <c r="R39" s="149"/>
      <c r="S39" s="149"/>
      <c r="T39" s="149"/>
      <c r="U39" s="149"/>
      <c r="V39" s="149"/>
      <c r="W39" s="150" t="s">
        <v>27</v>
      </c>
      <c r="X39" s="151"/>
      <c r="Y39" s="151"/>
      <c r="Z39" s="149"/>
      <c r="AA39" s="149"/>
      <c r="AB39" s="149"/>
      <c r="AC39" s="149"/>
      <c r="AD39" s="149"/>
      <c r="AE39" s="149"/>
      <c r="AF39" s="149"/>
      <c r="AG39" s="149"/>
      <c r="AH39" s="149"/>
      <c r="AI39" s="149"/>
      <c r="AJ39" s="149"/>
      <c r="AK39" s="149"/>
      <c r="AL39" s="149"/>
      <c r="AM39" s="149"/>
      <c r="AN39" s="149"/>
      <c r="AO39" s="152"/>
    </row>
    <row r="40" spans="1:41" s="139" customFormat="1" ht="45" customHeight="1" thickBot="1" x14ac:dyDescent="0.25">
      <c r="A40" s="153" t="s">
        <v>22</v>
      </c>
      <c r="B40" s="154"/>
      <c r="C40" s="155"/>
      <c r="D40" s="155"/>
      <c r="E40" s="155"/>
      <c r="F40" s="155"/>
      <c r="G40" s="155"/>
      <c r="H40" s="155"/>
      <c r="I40" s="155"/>
      <c r="J40" s="155"/>
      <c r="K40" s="156" t="s">
        <v>25</v>
      </c>
      <c r="L40" s="157"/>
      <c r="M40" s="157"/>
      <c r="N40" s="155"/>
      <c r="O40" s="155"/>
      <c r="P40" s="155"/>
      <c r="Q40" s="155"/>
      <c r="R40" s="155"/>
      <c r="S40" s="155"/>
      <c r="T40" s="155"/>
      <c r="U40" s="155"/>
      <c r="V40" s="155"/>
      <c r="W40" s="156" t="s">
        <v>28</v>
      </c>
      <c r="X40" s="157"/>
      <c r="Y40" s="157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8"/>
    </row>
  </sheetData>
  <mergeCells count="34">
    <mergeCell ref="A37:AO37"/>
    <mergeCell ref="K38:M38"/>
    <mergeCell ref="W38:Y38"/>
    <mergeCell ref="K39:M39"/>
    <mergeCell ref="W39:Y39"/>
    <mergeCell ref="K40:M40"/>
    <mergeCell ref="W40:Y40"/>
    <mergeCell ref="D31:E31"/>
    <mergeCell ref="F31:G31"/>
    <mergeCell ref="H31:I31"/>
    <mergeCell ref="D32:E32"/>
    <mergeCell ref="F32:G32"/>
    <mergeCell ref="H32:I32"/>
    <mergeCell ref="T27:U27"/>
    <mergeCell ref="H28:I28"/>
    <mergeCell ref="T28:U28"/>
    <mergeCell ref="D29:E29"/>
    <mergeCell ref="T29:U29"/>
    <mergeCell ref="T30:U30"/>
    <mergeCell ref="T24:U24"/>
    <mergeCell ref="D25:E25"/>
    <mergeCell ref="F25:G25"/>
    <mergeCell ref="H25:I25"/>
    <mergeCell ref="T25:U25"/>
    <mergeCell ref="H26:I26"/>
    <mergeCell ref="T26:U26"/>
    <mergeCell ref="A6:AF7"/>
    <mergeCell ref="AG6:AH6"/>
    <mergeCell ref="AI6:AL7"/>
    <mergeCell ref="AM6:AO7"/>
    <mergeCell ref="AG7:AH7"/>
    <mergeCell ref="B22:J22"/>
    <mergeCell ref="M22:V22"/>
    <mergeCell ref="X22:AE22"/>
  </mergeCells>
  <conditionalFormatting sqref="AG9:AH20">
    <cfRule type="cellIs" dxfId="228" priority="251" operator="between">
      <formula>"ABS"</formula>
      <formula>"ABS"</formula>
    </cfRule>
  </conditionalFormatting>
  <conditionalFormatting sqref="B9:AF20">
    <cfRule type="containsText" dxfId="227" priority="2" operator="containsText" text="RH">
      <formula>NOT(ISERROR(SEARCH("RH",B9)))</formula>
    </cfRule>
  </conditionalFormatting>
  <dataValidations count="1">
    <dataValidation type="list" allowBlank="1" showInputMessage="1" showErrorMessage="1" sqref="B9:AF20" xr:uid="{41C49DC5-6ADC-44C5-9444-C1029E0A8712}">
      <formula1>$AH$23:$AH$32</formula1>
    </dataValidation>
  </dataValidations>
  <pageMargins left="0" right="0" top="0.19685039370078741" bottom="0.19685039370078741" header="0" footer="0"/>
  <pageSetup paperSize="9" scale="5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0" operator="containsText" id="{343E7E6E-046F-46E8-AB45-4E7E3E2417A0}">
            <xm:f>NOT(ISERROR(SEARCH($AH$27,B9)))</xm:f>
            <xm:f>$AH$27</xm:f>
            <x14:dxf>
              <fill>
                <patternFill>
                  <bgColor rgb="FF666699"/>
                </patternFill>
              </fill>
            </x14:dxf>
          </x14:cfRule>
          <x14:cfRule type="containsText" priority="231" operator="containsText" id="{00D9E3E7-5C2D-4E3B-A8D2-A273030495B8}">
            <xm:f>NOT(ISERROR(SEARCH($AH$27,B9)))</xm:f>
            <xm:f>$AH$27</xm:f>
            <x14:dxf>
              <font>
                <color theme="0"/>
              </font>
              <fill>
                <patternFill>
                  <bgColor theme="0" tint="-0.499984740745262"/>
                </patternFill>
              </fill>
            </x14:dxf>
          </x14:cfRule>
          <x14:cfRule type="containsText" priority="232" operator="containsText" id="{DF1A5512-0035-40D9-BCF5-99729A965D49}">
            <xm:f>NOT(ISERROR(SEARCH($AH$27,B9)))</xm:f>
            <xm:f>$AH$27</xm:f>
            <x14:dxf>
              <font>
                <color theme="0" tint="-0.499984740745262"/>
              </font>
            </x14:dxf>
          </x14:cfRule>
          <x14:cfRule type="containsText" priority="233" operator="containsText" id="{AAB3F8FF-EC53-4B07-A48B-BFC3C0563565}">
            <xm:f>NOT(ISERROR(SEARCH($AH$26,B9)))</xm:f>
            <xm:f>$AH$26</xm:f>
            <x14:dxf>
              <font>
                <color theme="4" tint="-0.499984740745262"/>
              </font>
              <fill>
                <patternFill>
                  <bgColor rgb="FFFF9999"/>
                </patternFill>
              </fill>
            </x14:dxf>
          </x14:cfRule>
          <x14:cfRule type="containsText" priority="234" operator="containsText" id="{2E806784-D3BF-4BCD-882F-53A95C34967B}">
            <xm:f>NOT(ISERROR(SEARCH($AH$26,B9)))</xm:f>
            <xm:f>$AH$26</xm:f>
            <x14:dxf/>
          </x14:cfRule>
          <x14:cfRule type="containsText" priority="235" operator="containsText" id="{8AB1AA89-188B-4A72-94F8-F7F5D82510CA}">
            <xm:f>NOT(ISERROR(SEARCH($AH$26,B9)))</xm:f>
            <xm:f>$AH$26</xm:f>
            <x14:dxf>
              <font>
                <color theme="4" tint="-0.499984740745262"/>
              </font>
              <fill>
                <patternFill>
                  <bgColor rgb="FFFFF7E1"/>
                </patternFill>
              </fill>
            </x14:dxf>
          </x14:cfRule>
          <x14:cfRule type="containsText" priority="236" operator="containsText" id="{72AD03CE-CC81-4975-BC9C-E20C85F2218E}">
            <xm:f>NOT(ISERROR(SEARCH($AH$25,B9)))</xm:f>
            <xm:f>$AH$25</xm:f>
            <x14:dxf>
              <font>
                <color theme="4" tint="-0.499984740745262"/>
              </font>
              <fill>
                <patternFill>
                  <bgColor rgb="FFA4D8E4"/>
                </patternFill>
              </fill>
            </x14:dxf>
          </x14:cfRule>
          <x14:cfRule type="containsText" priority="237" operator="containsText" id="{B22C00BB-B3F7-4935-9319-18351CE404E3}">
            <xm:f>NOT(ISERROR(SEARCH($AH$30,B9)))</xm:f>
            <xm:f>$AH$30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238" operator="containsText" id="{E9B87A3C-4CD0-41C8-944A-D6674879B496}">
            <xm:f>NOT(ISERROR(SEARCH($AH$27,B9)))</xm:f>
            <xm:f>$AH$27</xm:f>
            <x14:dxf>
              <font>
                <color theme="0"/>
              </font>
              <fill>
                <patternFill>
                  <bgColor theme="7" tint="-0.24994659260841701"/>
                </patternFill>
              </fill>
            </x14:dxf>
          </x14:cfRule>
          <x14:cfRule type="containsText" priority="239" operator="containsText" id="{821545EA-FDC5-4E6F-94E3-066AB39D3B90}">
            <xm:f>NOT(ISERROR(SEARCH($AH$30,B9)))</xm:f>
            <xm:f>$AH$30</xm:f>
            <x14:dxf>
              <fill>
                <patternFill patternType="lightTrellis">
                  <fgColor theme="0" tint="-4.9989318521683403E-2"/>
                </patternFill>
              </fill>
            </x14:dxf>
          </x14:cfRule>
          <x14:cfRule type="containsText" priority="240" operator="containsText" id="{ADDDD10F-A917-4847-8D68-A5A5902ED93F}">
            <xm:f>NOT(ISERROR(SEARCH($AH$30,B9)))</xm:f>
            <xm:f>$AH$30</xm:f>
            <x14:dxf/>
          </x14:cfRule>
          <x14:cfRule type="containsText" priority="241" operator="containsText" id="{A466B889-DFE0-4D05-8B19-F929CD7CDFDD}">
            <xm:f>NOT(ISERROR(SEARCH($AH$27,B9)))</xm:f>
            <xm:f>$AH$27</xm:f>
            <x14:dxf/>
          </x14:cfRule>
          <x14:cfRule type="containsText" priority="242" operator="containsText" id="{5A9C7CA4-6ED3-4640-823D-95E3685D2C6F}">
            <xm:f>NOT(ISERROR(SEARCH($AH$27,B9)))</xm:f>
            <xm:f>$AH$27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43" operator="containsText" id="{9FAA8D59-20F6-4610-A832-240DF69E4EB8}">
            <xm:f>NOT(ISERROR(SEARCH($AH$26,B9)))</xm:f>
            <xm:f>$AH$26</xm:f>
            <x14:dxf>
              <fill>
                <patternFill>
                  <bgColor rgb="FFACA800"/>
                </patternFill>
              </fill>
            </x14:dxf>
          </x14:cfRule>
          <x14:cfRule type="containsText" priority="244" operator="containsText" id="{96DFC20F-75F7-4B3B-B7CB-B979897CF4C3}">
            <xm:f>NOT(ISERROR(SEARCH($AH$26,B9)))</xm:f>
            <xm:f>$AH$26</xm:f>
            <x14:dxf>
              <fill>
                <patternFill>
                  <bgColor rgb="FFB4AE00"/>
                </patternFill>
              </fill>
            </x14:dxf>
          </x14:cfRule>
          <x14:cfRule type="containsText" priority="245" operator="containsText" id="{CED4C531-F3E7-405B-BCD2-92DAE5B255C7}">
            <xm:f>NOT(ISERROR(SEARCH($AH$26,B9)))</xm:f>
            <xm:f>$AH$26</xm:f>
            <x14:dxf>
              <fill>
                <patternFill>
                  <bgColor rgb="FFBBB543"/>
                </patternFill>
              </fill>
            </x14:dxf>
          </x14:cfRule>
          <x14:cfRule type="containsText" priority="246" operator="containsText" id="{02194DB2-FCEE-449C-BD7E-62D76D9872E3}">
            <xm:f>NOT(ISERROR(SEARCH(#REF!,B9)))</xm:f>
            <xm:f>#REF!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247" operator="containsText" id="{3A7D8F6B-4A13-4139-B938-6E91AFBA66F8}">
            <xm:f>NOT(ISERROR(SEARCH($AH$23,B9)))</xm:f>
            <xm:f>$AH$23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248" operator="containsText" id="{7BE36BEF-5B20-4A7C-A64A-F721BB10F080}">
            <xm:f>NOT(ISERROR(SEARCH($AH$25,B9)))</xm:f>
            <xm:f>$AH$25</xm:f>
            <x14:dxf>
              <font>
                <color auto="1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249" operator="containsText" id="{6D1FBBC5-0274-4578-9F08-1CF8CBBBB649}">
            <xm:f>NOT(ISERROR(SEARCH(#REF!,B9)))</xm:f>
            <xm:f>#REF!</xm:f>
            <x14:dxf>
              <font>
                <color theme="0"/>
              </font>
            </x14:dxf>
          </x14:cfRule>
          <x14:cfRule type="containsText" priority="250" operator="containsText" id="{8172F75B-01AD-492A-A981-34F00CC5CCB9}">
            <xm:f>NOT(ISERROR(SEARCH($AH$23,B9)))</xm:f>
            <xm:f>$AH$23</xm:f>
            <x14:dxf>
              <font>
                <color theme="0"/>
              </font>
            </x14:dxf>
          </x14:cfRule>
          <xm:sqref>AH27 B9:AF20</xm:sqref>
        </x14:conditionalFormatting>
        <x14:conditionalFormatting xmlns:xm="http://schemas.microsoft.com/office/excel/2006/main">
          <x14:cfRule type="containsText" priority="252" operator="containsText" id="{79E36B3B-2A54-4746-B1AC-ED84B13CF896}">
            <xm:f>NOT(ISERROR(SEARCH($AH$30,AH23)))</xm:f>
            <xm:f>$AH$30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253" operator="containsText" id="{4AC9EC34-C509-4B6B-98E9-BED17F69BD5F}">
            <xm:f>NOT(ISERROR(SEARCH($AH$27,AH23)))</xm:f>
            <xm:f>$AH$27</xm:f>
            <x14:dxf>
              <font>
                <color theme="0"/>
              </font>
              <fill>
                <patternFill>
                  <bgColor theme="7" tint="-0.24994659260841701"/>
                </patternFill>
              </fill>
            </x14:dxf>
          </x14:cfRule>
          <x14:cfRule type="containsText" priority="254" operator="containsText" id="{385D5A70-776B-40C8-A93E-C3C2C6B66944}">
            <xm:f>NOT(ISERROR(SEARCH($AH$30,AH23)))</xm:f>
            <xm:f>$AH$30</xm:f>
            <x14:dxf>
              <fill>
                <patternFill patternType="lightTrellis">
                  <fgColor theme="0" tint="-4.9989318521683403E-2"/>
                </patternFill>
              </fill>
            </x14:dxf>
          </x14:cfRule>
          <x14:cfRule type="containsText" priority="255" operator="containsText" id="{DBCB05D8-4520-4A20-98E5-EE47A58B04B1}">
            <xm:f>NOT(ISERROR(SEARCH($AH$30,AH23)))</xm:f>
            <xm:f>$AH$30</xm:f>
            <x14:dxf/>
          </x14:cfRule>
          <x14:cfRule type="containsText" priority="256" operator="containsText" id="{A4DDE1FE-43C0-4D8E-A398-485AAF099B16}">
            <xm:f>NOT(ISERROR(SEARCH($AH$27,AH23)))</xm:f>
            <xm:f>$AH$27</xm:f>
            <x14:dxf/>
          </x14:cfRule>
          <x14:cfRule type="containsText" priority="257" operator="containsText" id="{34094FDC-D02A-4926-92B6-07E99E268F40}">
            <xm:f>NOT(ISERROR(SEARCH($AH$27,AH23)))</xm:f>
            <xm:f>$AH$27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58" operator="containsText" id="{A2BF280A-C747-4EF8-99FF-7C774C751B0D}">
            <xm:f>NOT(ISERROR(SEARCH($AH$26,AH23)))</xm:f>
            <xm:f>$AH$26</xm:f>
            <x14:dxf>
              <fill>
                <patternFill>
                  <bgColor rgb="FFACA800"/>
                </patternFill>
              </fill>
            </x14:dxf>
          </x14:cfRule>
          <x14:cfRule type="containsText" priority="259" operator="containsText" id="{A4DF3A47-9E5C-4F2A-90EA-2E5E8A41388B}">
            <xm:f>NOT(ISERROR(SEARCH($AH$26,AH23)))</xm:f>
            <xm:f>$AH$26</xm:f>
            <x14:dxf>
              <fill>
                <patternFill>
                  <bgColor rgb="FFB4AE00"/>
                </patternFill>
              </fill>
            </x14:dxf>
          </x14:cfRule>
          <x14:cfRule type="containsText" priority="260" operator="containsText" id="{E2C2CB10-0699-41F6-ADD9-EBCF352A5A70}">
            <xm:f>NOT(ISERROR(SEARCH($AH$26,AH23)))</xm:f>
            <xm:f>$AH$26</xm:f>
            <x14:dxf>
              <fill>
                <patternFill>
                  <bgColor rgb="FFBBB543"/>
                </patternFill>
              </fill>
            </x14:dxf>
          </x14:cfRule>
          <x14:cfRule type="containsText" priority="261" operator="containsText" id="{BA977175-8BBE-483D-B274-07E99977F348}">
            <xm:f>NOT(ISERROR(SEARCH(#REF!,AH23)))</xm:f>
            <xm:f>#REF!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262" operator="containsText" id="{27DD3497-F902-4414-AA6D-E567C8BA10B6}">
            <xm:f>NOT(ISERROR(SEARCH($AH$23,AH23)))</xm:f>
            <xm:f>$AH$23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263" operator="containsText" id="{9DA6BDA1-C63A-4E3B-9C73-757651098B8F}">
            <xm:f>NOT(ISERROR(SEARCH($AH$25,AH23)))</xm:f>
            <xm:f>$AH$25</xm:f>
            <x14:dxf>
              <font>
                <color auto="1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264" operator="containsText" id="{3F11F8A5-7A0C-46B6-B30E-61FEA79ECA71}">
            <xm:f>NOT(ISERROR(SEARCH(#REF!,AH23)))</xm:f>
            <xm:f>#REF!</xm:f>
            <x14:dxf>
              <font>
                <color theme="0"/>
              </font>
            </x14:dxf>
          </x14:cfRule>
          <x14:cfRule type="containsText" priority="265" operator="containsText" id="{2C001A5B-3712-48E3-8E88-5B26A32ECA90}">
            <xm:f>NOT(ISERROR(SEARCH($AH$23,AH23)))</xm:f>
            <xm:f>$AH$23</xm:f>
            <x14:dxf>
              <font>
                <color theme="0"/>
              </font>
            </x14:dxf>
          </x14:cfRule>
          <xm:sqref>AH23:AH24</xm:sqref>
        </x14:conditionalFormatting>
        <x14:conditionalFormatting xmlns:xm="http://schemas.microsoft.com/office/excel/2006/main">
          <x14:cfRule type="containsText" priority="1" operator="containsText" id="{4011CD6D-C34A-473B-8D56-79BC814CB1D5}">
            <xm:f>NOT(ISERROR(SEARCH($AH$32,B9)))</xm:f>
            <xm:f>$AH$32</xm:f>
            <x14:dxf>
              <fill>
                <patternFill>
                  <bgColor rgb="FFFFC000"/>
                </patternFill>
              </fill>
            </x14:dxf>
          </x14:cfRule>
          <x14:cfRule type="containsText" priority="109" operator="containsText" id="{92C5643A-37C1-4640-8331-959EBCFE1555}">
            <xm:f>NOT(ISERROR(SEARCH($AH$30,B9)))</xm:f>
            <xm:f>$AH$30</xm:f>
            <x14:dxf>
              <font>
                <color theme="4" tint="-0.499984740745262"/>
              </font>
              <fill>
                <patternFill>
                  <bgColor theme="0" tint="-0.24994659260841701"/>
                </patternFill>
              </fill>
            </x14:dxf>
          </x14:cfRule>
          <x14:cfRule type="containsText" priority="110" operator="containsText" id="{F6AEFA73-F5AD-401E-A76A-49A60404DABB}">
            <xm:f>NOT(ISERROR(SEARCH($AH$30,B9)))</xm:f>
            <xm:f>$AH$30</xm:f>
            <x14:dxf>
              <fill>
                <gradientFill degree="90">
                  <stop position="0">
                    <color theme="0"/>
                  </stop>
                  <stop position="1">
                    <color theme="0"/>
                  </stop>
                </gradientFill>
              </fill>
            </x14:dxf>
          </x14:cfRule>
          <x14:cfRule type="containsText" priority="111" operator="containsText" id="{E4DD0680-0F8F-43B6-98F4-830A0DDBBAF4}">
            <xm:f>NOT(ISERROR(SEARCH($AH$28,B9)))</xm:f>
            <xm:f>$AH$28</xm:f>
            <x14:dxf>
              <font>
                <color theme="0"/>
              </font>
              <fill>
                <patternFill>
                  <bgColor rgb="FFA80000"/>
                </patternFill>
              </fill>
            </x14:dxf>
          </x14:cfRule>
          <x14:cfRule type="containsText" priority="146" operator="containsText" id="{F9F4D68E-57DD-49BF-B91A-7F9F00F8D35E}">
            <xm:f>NOT(ISERROR(SEARCH($AH$29,B9)))</xm:f>
            <xm:f>$AH$29</xm:f>
            <x14:dxf>
              <font>
                <color theme="4" tint="-0.499984740745262"/>
              </font>
              <fill>
                <patternFill>
                  <bgColor rgb="FFFFF2CC"/>
                </patternFill>
              </fill>
            </x14:dxf>
          </x14:cfRule>
          <x14:cfRule type="containsText" priority="180" operator="containsText" id="{D1A641CA-2A59-44B3-8298-A9ED3470BAB5}">
            <xm:f>NOT(ISERROR(SEARCH($AH$25,B9)))</xm:f>
            <xm:f>$AH$25</xm:f>
            <x14:dxf>
              <font>
                <color theme="0"/>
              </font>
              <fill>
                <patternFill>
                  <bgColor theme="5" tint="-0.24994659260841701"/>
                </patternFill>
              </fill>
            </x14:dxf>
          </x14:cfRule>
          <x14:cfRule type="containsText" priority="181" operator="containsText" id="{D1D0391C-798F-4DB5-B116-42EC4520EBD5}">
            <xm:f>NOT(ISERROR(SEARCH($AH$28,B9)))</xm:f>
            <xm:f>$AH$28</xm:f>
            <x14:dxf>
              <font>
                <color theme="4" tint="-0.499984740745262"/>
              </font>
              <fill>
                <patternFill>
                  <bgColor rgb="FFCC0000"/>
                </patternFill>
              </fill>
            </x14:dxf>
          </x14:cfRule>
          <x14:cfRule type="containsText" priority="182" operator="containsText" id="{0B5F6576-C87F-4AED-B390-73610040326D}">
            <xm:f>NOT(ISERROR(SEARCH($AH$28,B9)))</xm:f>
            <xm:f>$AH$28</xm:f>
            <x14:dxf/>
          </x14:cfRule>
          <x14:cfRule type="containsText" priority="213" operator="containsText" id="{233772BA-702E-4B3B-9468-69C61FCC83B9}">
            <xm:f>NOT(ISERROR(SEARCH($AH$26,B9)))</xm:f>
            <xm:f>$AH$26</xm:f>
            <x14:dxf>
              <font>
                <color theme="0"/>
              </font>
              <fill>
                <patternFill>
                  <bgColor rgb="FF009A96"/>
                </patternFill>
              </fill>
            </x14:dxf>
          </x14:cfRule>
          <x14:cfRule type="containsText" priority="222" operator="containsText" id="{53A05AC8-A3EA-4BD9-B37B-ADB2D8B6A0DE}">
            <xm:f>NOT(ISERROR(SEARCH($AH$25,B9)))</xm:f>
            <xm:f>$AH$25</xm:f>
            <x14:dxf>
              <font>
                <color theme="0"/>
              </font>
              <fill>
                <patternFill>
                  <bgColor rgb="FF8A001A"/>
                </patternFill>
              </fill>
            </x14:dxf>
          </x14:cfRule>
          <x14:cfRule type="containsText" priority="223" operator="containsText" id="{A1B8468B-612F-49C7-806F-3C26D0AAF4B6}">
            <xm:f>NOT(ISERROR(SEARCH($AH$27,B9)))</xm:f>
            <xm:f>$AH$27</xm:f>
            <x14:dxf>
              <font>
                <color theme="0"/>
              </font>
              <fill>
                <patternFill>
                  <bgColor rgb="FF3E4D60"/>
                </patternFill>
              </fill>
            </x14:dxf>
          </x14:cfRule>
          <x14:cfRule type="containsText" priority="224" operator="containsText" id="{EE57A8F0-CEDB-497A-BE28-9D5786257428}">
            <xm:f>NOT(ISERROR(SEARCH($AH$26,B9)))</xm:f>
            <xm:f>$AH$26</xm:f>
            <x14:dxf>
              <font>
                <color theme="0"/>
              </font>
              <fill>
                <patternFill>
                  <bgColor rgb="FF086578"/>
                </patternFill>
              </fill>
            </x14:dxf>
          </x14:cfRule>
          <x14:cfRule type="containsText" priority="225" operator="containsText" id="{A878B23D-4151-41EF-9BEA-D62FC7974E75}">
            <xm:f>NOT(ISERROR(SEARCH($AH$27,B9)))</xm:f>
            <xm:f>$AH$27</xm:f>
            <x14:dxf>
              <font>
                <color theme="0"/>
              </font>
              <fill>
                <patternFill patternType="solid">
                  <bgColor rgb="FF5971A1"/>
                </patternFill>
              </fill>
            </x14:dxf>
          </x14:cfRule>
          <x14:cfRule type="containsText" priority="226" operator="containsText" id="{91B30F93-AD58-4906-951F-4F79103078D6}">
            <xm:f>NOT(ISERROR(SEARCH($AH$26,B9)))</xm:f>
            <xm:f>$AH$26</xm:f>
            <x14:dxf>
              <font>
                <color theme="0"/>
              </font>
              <fill>
                <patternFill>
                  <bgColor rgb="FF666699"/>
                </patternFill>
              </fill>
            </x14:dxf>
          </x14:cfRule>
          <x14:cfRule type="containsText" priority="227" operator="containsText" id="{A67D0015-E039-4FD3-8C77-A5139A788E34}">
            <xm:f>NOT(ISERROR(SEARCH($AH$26,B9)))</xm:f>
            <xm:f>$AH$26</xm:f>
            <x14:dxf/>
          </x14:cfRule>
          <x14:cfRule type="containsText" priority="228" operator="containsText" id="{74727456-852D-42F4-8106-D8955E2A6349}">
            <xm:f>NOT(ISERROR(SEARCH($AH$26,B9)))</xm:f>
            <xm:f>$AH$26</xm:f>
            <x14:dxf>
              <font>
                <color theme="0"/>
              </font>
              <fill>
                <patternFill>
                  <bgColor rgb="FFFF7C80"/>
                </patternFill>
              </fill>
            </x14:dxf>
          </x14:cfRule>
          <x14:cfRule type="containsText" priority="229" operator="containsText" id="{BE7FDEE8-1BA6-407D-819A-1D4FA175C021}">
            <xm:f>NOT(ISERROR(SEARCH($AH$25,B9)))</xm:f>
            <xm:f>$AH$25</xm:f>
            <x14:dxf>
              <font>
                <color theme="4" tint="-0.499984740745262"/>
              </font>
              <fill>
                <patternFill>
                  <bgColor rgb="FFFFAE37"/>
                </patternFill>
              </fill>
            </x14:dxf>
          </x14:cfRule>
          <xm:sqref>B9:AF20</xm:sqref>
        </x14:conditionalFormatting>
        <x14:conditionalFormatting xmlns:xm="http://schemas.microsoft.com/office/excel/2006/main">
          <x14:cfRule type="containsText" priority="214" operator="containsText" id="{3C8F7D93-715E-4C34-BB45-5D15CFA9A217}">
            <xm:f>NOT(ISERROR(SEARCH($AH$25,AH27)))</xm:f>
            <xm:f>$AH$25</xm:f>
            <x14:dxf>
              <font>
                <color theme="0"/>
              </font>
              <fill>
                <patternFill>
                  <bgColor rgb="FF8A001A"/>
                </patternFill>
              </fill>
            </x14:dxf>
          </x14:cfRule>
          <x14:cfRule type="containsText" priority="215" operator="containsText" id="{1A9EF9E4-89C0-4E92-ADEE-B36FAA5FFFF2}">
            <xm:f>NOT(ISERROR(SEARCH($AH$27,AH27)))</xm:f>
            <xm:f>$AH$27</xm:f>
            <x14:dxf>
              <font>
                <color theme="0"/>
              </font>
              <fill>
                <patternFill>
                  <bgColor rgb="FF3E4D60"/>
                </patternFill>
              </fill>
            </x14:dxf>
          </x14:cfRule>
          <x14:cfRule type="containsText" priority="216" operator="containsText" id="{3C2AA93D-9A09-4CB8-BBD5-36DF65E8CA9B}">
            <xm:f>NOT(ISERROR(SEARCH($AH$26,AH27)))</xm:f>
            <xm:f>$AH$26</xm:f>
            <x14:dxf>
              <font>
                <color theme="0"/>
              </font>
              <fill>
                <patternFill>
                  <bgColor rgb="FF086578"/>
                </patternFill>
              </fill>
            </x14:dxf>
          </x14:cfRule>
          <x14:cfRule type="containsText" priority="217" operator="containsText" id="{9EAE8DB5-93C9-4786-B174-DDC2538FDCC1}">
            <xm:f>NOT(ISERROR(SEARCH($AH$27,AH27)))</xm:f>
            <xm:f>$AH$27</xm:f>
            <x14:dxf>
              <font>
                <color theme="0"/>
              </font>
              <fill>
                <patternFill patternType="solid">
                  <bgColor rgb="FF5971A1"/>
                </patternFill>
              </fill>
            </x14:dxf>
          </x14:cfRule>
          <x14:cfRule type="containsText" priority="218" operator="containsText" id="{B5610B2F-575A-4890-BC84-A10F8ED81E6C}">
            <xm:f>NOT(ISERROR(SEARCH($AH$26,AH27)))</xm:f>
            <xm:f>$AH$26</xm:f>
            <x14:dxf>
              <font>
                <color theme="0"/>
              </font>
              <fill>
                <patternFill>
                  <bgColor rgb="FF666699"/>
                </patternFill>
              </fill>
            </x14:dxf>
          </x14:cfRule>
          <x14:cfRule type="containsText" priority="219" operator="containsText" id="{6C3E4D0F-D9C0-48A0-8FDB-8096F2C23BBF}">
            <xm:f>NOT(ISERROR(SEARCH($AH$26,AH27)))</xm:f>
            <xm:f>$AH$26</xm:f>
            <x14:dxf/>
          </x14:cfRule>
          <x14:cfRule type="containsText" priority="220" operator="containsText" id="{1F20D882-5D06-4A02-806D-F3D9FCB5522D}">
            <xm:f>NOT(ISERROR(SEARCH($AH$26,AH27)))</xm:f>
            <xm:f>$AH$26</xm:f>
            <x14:dxf>
              <font>
                <color theme="0"/>
              </font>
              <fill>
                <patternFill>
                  <bgColor rgb="FFFF7C80"/>
                </patternFill>
              </fill>
            </x14:dxf>
          </x14:cfRule>
          <x14:cfRule type="containsText" priority="221" operator="containsText" id="{233E9B54-DD0B-434E-BEF2-94D65C85F173}">
            <xm:f>NOT(ISERROR(SEARCH($AH$25,AH27)))</xm:f>
            <xm:f>$AH$25</xm:f>
            <x14:dxf>
              <font>
                <color theme="4" tint="-0.499984740745262"/>
              </font>
              <fill>
                <patternFill>
                  <bgColor rgb="FFFFAE37"/>
                </patternFill>
              </fill>
            </x14:dxf>
          </x14:cfRule>
          <xm:sqref>AH27</xm:sqref>
        </x14:conditionalFormatting>
        <x14:conditionalFormatting xmlns:xm="http://schemas.microsoft.com/office/excel/2006/main">
          <x14:cfRule type="containsText" priority="192" operator="containsText" id="{E08E2A20-825D-444E-BD2D-E6A536E8001F}">
            <xm:f>NOT(ISERROR(SEARCH($AH$27,AH26)))</xm:f>
            <xm:f>$AH$27</xm:f>
            <x14:dxf>
              <fill>
                <patternFill>
                  <bgColor rgb="FF666699"/>
                </patternFill>
              </fill>
            </x14:dxf>
          </x14:cfRule>
          <x14:cfRule type="containsText" priority="193" operator="containsText" id="{E25DFD8B-DD20-412F-94EB-FD4E88F93BCB}">
            <xm:f>NOT(ISERROR(SEARCH($AH$27,AH26)))</xm:f>
            <xm:f>$AH$27</xm:f>
            <x14:dxf>
              <font>
                <color theme="0"/>
              </font>
              <fill>
                <patternFill>
                  <bgColor theme="0" tint="-0.499984740745262"/>
                </patternFill>
              </fill>
            </x14:dxf>
          </x14:cfRule>
          <x14:cfRule type="containsText" priority="194" operator="containsText" id="{0A5B75F2-2F54-47FF-A77E-78B279F9FA78}">
            <xm:f>NOT(ISERROR(SEARCH($AH$27,AH26)))</xm:f>
            <xm:f>$AH$27</xm:f>
            <x14:dxf>
              <font>
                <color theme="0" tint="-0.499984740745262"/>
              </font>
            </x14:dxf>
          </x14:cfRule>
          <x14:cfRule type="containsText" priority="195" operator="containsText" id="{C9F4B338-694C-4DDE-8FB1-5D2D5AA9AB9F}">
            <xm:f>NOT(ISERROR(SEARCH($AH$26,AH26)))</xm:f>
            <xm:f>$AH$26</xm:f>
            <x14:dxf>
              <font>
                <color theme="4" tint="-0.499984740745262"/>
              </font>
              <fill>
                <patternFill>
                  <bgColor rgb="FFFF9999"/>
                </patternFill>
              </fill>
            </x14:dxf>
          </x14:cfRule>
          <x14:cfRule type="containsText" priority="196" operator="containsText" id="{B2107CF8-B1AE-4DF9-86C3-DD983C449749}">
            <xm:f>NOT(ISERROR(SEARCH($AH$26,AH26)))</xm:f>
            <xm:f>$AH$26</xm:f>
            <x14:dxf/>
          </x14:cfRule>
          <x14:cfRule type="containsText" priority="197" operator="containsText" id="{49E77861-E347-4F7E-942A-0131E161D5B9}">
            <xm:f>NOT(ISERROR(SEARCH($AH$26,AH26)))</xm:f>
            <xm:f>$AH$26</xm:f>
            <x14:dxf>
              <font>
                <color theme="4" tint="-0.499984740745262"/>
              </font>
              <fill>
                <patternFill>
                  <bgColor rgb="FFFFF7E1"/>
                </patternFill>
              </fill>
            </x14:dxf>
          </x14:cfRule>
          <x14:cfRule type="containsText" priority="198" operator="containsText" id="{75D71D34-44E6-4FBD-B428-E517BD41873D}">
            <xm:f>NOT(ISERROR(SEARCH($AH$25,AH26)))</xm:f>
            <xm:f>$AH$25</xm:f>
            <x14:dxf>
              <font>
                <color theme="4" tint="-0.499984740745262"/>
              </font>
              <fill>
                <patternFill>
                  <bgColor rgb="FFA4D8E4"/>
                </patternFill>
              </fill>
            </x14:dxf>
          </x14:cfRule>
          <x14:cfRule type="containsText" priority="199" operator="containsText" id="{27FC0893-3CEA-4C38-812F-6736565711F7}">
            <xm:f>NOT(ISERROR(SEARCH($AH$30,AH26)))</xm:f>
            <xm:f>$AH$30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200" operator="containsText" id="{730D0260-A8FE-4F1A-9B57-52DD2E02580C}">
            <xm:f>NOT(ISERROR(SEARCH($AH$27,AH26)))</xm:f>
            <xm:f>$AH$27</xm:f>
            <x14:dxf>
              <font>
                <color theme="0"/>
              </font>
              <fill>
                <patternFill>
                  <bgColor theme="7" tint="-0.24994659260841701"/>
                </patternFill>
              </fill>
            </x14:dxf>
          </x14:cfRule>
          <x14:cfRule type="containsText" priority="201" operator="containsText" id="{D4A71AA3-1437-4AA2-ADD9-654EE39CB038}">
            <xm:f>NOT(ISERROR(SEARCH($AH$30,AH26)))</xm:f>
            <xm:f>$AH$30</xm:f>
            <x14:dxf>
              <fill>
                <patternFill patternType="lightTrellis">
                  <fgColor theme="0" tint="-4.9989318521683403E-2"/>
                </patternFill>
              </fill>
            </x14:dxf>
          </x14:cfRule>
          <x14:cfRule type="containsText" priority="202" operator="containsText" id="{2F2352DF-E11D-49B0-B858-93F00CA4D1BD}">
            <xm:f>NOT(ISERROR(SEARCH($AH$30,AH26)))</xm:f>
            <xm:f>$AH$30</xm:f>
            <x14:dxf/>
          </x14:cfRule>
          <x14:cfRule type="containsText" priority="203" operator="containsText" id="{B273C8E5-8FFA-45C9-A179-0DEF1BDC2260}">
            <xm:f>NOT(ISERROR(SEARCH($AH$27,AH26)))</xm:f>
            <xm:f>$AH$27</xm:f>
            <x14:dxf/>
          </x14:cfRule>
          <x14:cfRule type="containsText" priority="204" operator="containsText" id="{4747C2BE-2B01-43FC-897E-FCBCCDA3346D}">
            <xm:f>NOT(ISERROR(SEARCH($AH$27,AH26)))</xm:f>
            <xm:f>$AH$27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205" operator="containsText" id="{643B6D30-D898-49FC-8877-2B828D3EFEFD}">
            <xm:f>NOT(ISERROR(SEARCH($AH$26,AH26)))</xm:f>
            <xm:f>$AH$26</xm:f>
            <x14:dxf>
              <fill>
                <patternFill>
                  <bgColor rgb="FFACA800"/>
                </patternFill>
              </fill>
            </x14:dxf>
          </x14:cfRule>
          <x14:cfRule type="containsText" priority="206" operator="containsText" id="{013FDF99-A5A6-486D-9742-C4D7E767B3C1}">
            <xm:f>NOT(ISERROR(SEARCH($AH$26,AH26)))</xm:f>
            <xm:f>$AH$26</xm:f>
            <x14:dxf>
              <fill>
                <patternFill>
                  <bgColor rgb="FFB4AE00"/>
                </patternFill>
              </fill>
            </x14:dxf>
          </x14:cfRule>
          <x14:cfRule type="containsText" priority="207" operator="containsText" id="{5A047E45-EEB3-4BBC-B897-06E4DC97AA83}">
            <xm:f>NOT(ISERROR(SEARCH($AH$26,AH26)))</xm:f>
            <xm:f>$AH$26</xm:f>
            <x14:dxf>
              <fill>
                <patternFill>
                  <bgColor rgb="FFBBB543"/>
                </patternFill>
              </fill>
            </x14:dxf>
          </x14:cfRule>
          <x14:cfRule type="containsText" priority="208" operator="containsText" id="{ABCC6C83-1CCC-4005-A143-8D771928304F}">
            <xm:f>NOT(ISERROR(SEARCH(#REF!,AH26)))</xm:f>
            <xm:f>#REF!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209" operator="containsText" id="{3D84565F-B6E2-44D9-9330-8D4B67F9B2DA}">
            <xm:f>NOT(ISERROR(SEARCH($AH$23,AH26)))</xm:f>
            <xm:f>$AH$23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210" operator="containsText" id="{5BFBB7AA-A0B1-471E-BF0F-4DCC4087D475}">
            <xm:f>NOT(ISERROR(SEARCH($AH$25,AH26)))</xm:f>
            <xm:f>$AH$25</xm:f>
            <x14:dxf>
              <font>
                <color auto="1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211" operator="containsText" id="{EB151629-DE69-4B36-9AE3-C0817F31B1AA}">
            <xm:f>NOT(ISERROR(SEARCH(#REF!,AH26)))</xm:f>
            <xm:f>#REF!</xm:f>
            <x14:dxf>
              <font>
                <color theme="0"/>
              </font>
            </x14:dxf>
          </x14:cfRule>
          <x14:cfRule type="containsText" priority="212" operator="containsText" id="{43840312-9BF7-4139-9385-848D050DB89D}">
            <xm:f>NOT(ISERROR(SEARCH($AH$23,AH26)))</xm:f>
            <xm:f>$AH$23</xm:f>
            <x14:dxf>
              <font>
                <color theme="0"/>
              </font>
            </x14:dxf>
          </x14:cfRule>
          <xm:sqref>AH26</xm:sqref>
        </x14:conditionalFormatting>
        <x14:conditionalFormatting xmlns:xm="http://schemas.microsoft.com/office/excel/2006/main">
          <x14:cfRule type="containsText" priority="183" operator="containsText" id="{838DAF74-C7C9-4688-9FFC-962D0CD849EF}">
            <xm:f>NOT(ISERROR(SEARCH($AH$26,AH26)))</xm:f>
            <xm:f>$AH$26</xm:f>
            <x14:dxf>
              <font>
                <color theme="0"/>
              </font>
              <fill>
                <patternFill>
                  <bgColor rgb="FF009A96"/>
                </patternFill>
              </fill>
            </x14:dxf>
          </x14:cfRule>
          <x14:cfRule type="containsText" priority="184" operator="containsText" id="{9103B3E2-5C18-424C-8068-D18C3C6A8B71}">
            <xm:f>NOT(ISERROR(SEARCH($AH$25,AH26)))</xm:f>
            <xm:f>$AH$25</xm:f>
            <x14:dxf>
              <font>
                <color theme="0"/>
              </font>
              <fill>
                <patternFill>
                  <bgColor rgb="FF8A001A"/>
                </patternFill>
              </fill>
            </x14:dxf>
          </x14:cfRule>
          <x14:cfRule type="containsText" priority="185" operator="containsText" id="{84654D5C-6D9F-4D8B-9ABE-D2AE1C53DE99}">
            <xm:f>NOT(ISERROR(SEARCH($AH$27,AH26)))</xm:f>
            <xm:f>$AH$27</xm:f>
            <x14:dxf>
              <font>
                <color theme="0"/>
              </font>
              <fill>
                <patternFill>
                  <bgColor rgb="FF3E4D60"/>
                </patternFill>
              </fill>
            </x14:dxf>
          </x14:cfRule>
          <x14:cfRule type="containsText" priority="186" operator="containsText" id="{8674EE13-7CAF-4F58-B28E-A216B4C67B5C}">
            <xm:f>NOT(ISERROR(SEARCH($AH$26,AH26)))</xm:f>
            <xm:f>$AH$26</xm:f>
            <x14:dxf>
              <font>
                <color theme="0"/>
              </font>
              <fill>
                <patternFill>
                  <bgColor rgb="FF086578"/>
                </patternFill>
              </fill>
            </x14:dxf>
          </x14:cfRule>
          <x14:cfRule type="containsText" priority="187" operator="containsText" id="{CD18BEB0-E831-41B1-8AEE-EFF266D4B5A9}">
            <xm:f>NOT(ISERROR(SEARCH($AH$27,AH26)))</xm:f>
            <xm:f>$AH$27</xm:f>
            <x14:dxf>
              <font>
                <color theme="0"/>
              </font>
              <fill>
                <patternFill patternType="solid">
                  <bgColor rgb="FF5971A1"/>
                </patternFill>
              </fill>
            </x14:dxf>
          </x14:cfRule>
          <x14:cfRule type="containsText" priority="188" operator="containsText" id="{F48E2E3D-B43F-4F52-A7DD-61BFE2847FCF}">
            <xm:f>NOT(ISERROR(SEARCH($AH$26,AH26)))</xm:f>
            <xm:f>$AH$26</xm:f>
            <x14:dxf>
              <font>
                <color theme="0"/>
              </font>
              <fill>
                <patternFill>
                  <bgColor rgb="FF666699"/>
                </patternFill>
              </fill>
            </x14:dxf>
          </x14:cfRule>
          <x14:cfRule type="containsText" priority="189" operator="containsText" id="{D9320770-B504-4BF7-99BE-2D79A2F0A21F}">
            <xm:f>NOT(ISERROR(SEARCH($AH$26,AH26)))</xm:f>
            <xm:f>$AH$26</xm:f>
            <x14:dxf/>
          </x14:cfRule>
          <x14:cfRule type="containsText" priority="190" operator="containsText" id="{7F1D5DF9-9B77-4D40-90A5-0E8E8FA4CF2C}">
            <xm:f>NOT(ISERROR(SEARCH($AH$26,AH26)))</xm:f>
            <xm:f>$AH$26</xm:f>
            <x14:dxf>
              <font>
                <color theme="0"/>
              </font>
              <fill>
                <patternFill>
                  <bgColor rgb="FFFF7C80"/>
                </patternFill>
              </fill>
            </x14:dxf>
          </x14:cfRule>
          <x14:cfRule type="containsText" priority="191" operator="containsText" id="{7653941D-5818-4957-AF81-4497FC8B9778}">
            <xm:f>NOT(ISERROR(SEARCH($AH$25,AH26)))</xm:f>
            <xm:f>$AH$25</xm:f>
            <x14:dxf>
              <font>
                <color theme="4" tint="-0.499984740745262"/>
              </font>
              <fill>
                <patternFill>
                  <bgColor rgb="FFFFAE37"/>
                </patternFill>
              </fill>
            </x14:dxf>
          </x14:cfRule>
          <xm:sqref>AH26</xm:sqref>
        </x14:conditionalFormatting>
        <x14:conditionalFormatting xmlns:xm="http://schemas.microsoft.com/office/excel/2006/main">
          <x14:cfRule type="containsText" priority="159" operator="containsText" id="{3D4AAD0F-0B83-4DA2-89A0-5F1BD8EE8CBE}">
            <xm:f>NOT(ISERROR(SEARCH($AH$27,AH25)))</xm:f>
            <xm:f>$AH$27</xm:f>
            <x14:dxf>
              <fill>
                <patternFill>
                  <bgColor rgb="FF666699"/>
                </patternFill>
              </fill>
            </x14:dxf>
          </x14:cfRule>
          <x14:cfRule type="containsText" priority="160" operator="containsText" id="{C972A8ED-E807-4361-B2E8-62E251CE5457}">
            <xm:f>NOT(ISERROR(SEARCH($AH$27,AH25)))</xm:f>
            <xm:f>$AH$27</xm:f>
            <x14:dxf>
              <font>
                <color theme="0"/>
              </font>
              <fill>
                <patternFill>
                  <bgColor theme="0" tint="-0.499984740745262"/>
                </patternFill>
              </fill>
            </x14:dxf>
          </x14:cfRule>
          <x14:cfRule type="containsText" priority="161" operator="containsText" id="{1B6DF35E-805C-437C-B92A-9FC9BC5288C5}">
            <xm:f>NOT(ISERROR(SEARCH($AH$27,AH25)))</xm:f>
            <xm:f>$AH$27</xm:f>
            <x14:dxf>
              <font>
                <color theme="0" tint="-0.499984740745262"/>
              </font>
            </x14:dxf>
          </x14:cfRule>
          <x14:cfRule type="containsText" priority="162" operator="containsText" id="{AB38A0D0-3D44-4256-87B5-50C9E7A74EE8}">
            <xm:f>NOT(ISERROR(SEARCH($AH$26,AH25)))</xm:f>
            <xm:f>$AH$26</xm:f>
            <x14:dxf>
              <font>
                <color theme="4" tint="-0.499984740745262"/>
              </font>
              <fill>
                <patternFill>
                  <bgColor rgb="FFFF9999"/>
                </patternFill>
              </fill>
            </x14:dxf>
          </x14:cfRule>
          <x14:cfRule type="containsText" priority="163" operator="containsText" id="{BABE57DA-38F1-4537-AEFB-7BF12C2787E9}">
            <xm:f>NOT(ISERROR(SEARCH($AH$26,AH25)))</xm:f>
            <xm:f>$AH$26</xm:f>
            <x14:dxf/>
          </x14:cfRule>
          <x14:cfRule type="containsText" priority="164" operator="containsText" id="{8A19EC8B-E8D8-4ABC-8CE8-CE2124696EC4}">
            <xm:f>NOT(ISERROR(SEARCH($AH$26,AH25)))</xm:f>
            <xm:f>$AH$26</xm:f>
            <x14:dxf>
              <font>
                <color theme="4" tint="-0.499984740745262"/>
              </font>
              <fill>
                <patternFill>
                  <bgColor rgb="FFFFF7E1"/>
                </patternFill>
              </fill>
            </x14:dxf>
          </x14:cfRule>
          <x14:cfRule type="containsText" priority="165" operator="containsText" id="{6652A1DD-802F-47EB-B6A0-F4B71D775462}">
            <xm:f>NOT(ISERROR(SEARCH($AH$25,AH25)))</xm:f>
            <xm:f>$AH$25</xm:f>
            <x14:dxf>
              <font>
                <color theme="4" tint="-0.499984740745262"/>
              </font>
              <fill>
                <patternFill>
                  <bgColor rgb="FFA4D8E4"/>
                </patternFill>
              </fill>
            </x14:dxf>
          </x14:cfRule>
          <x14:cfRule type="containsText" priority="166" operator="containsText" id="{03F715DC-C779-4B3B-9AC2-E9A8FFB484D0}">
            <xm:f>NOT(ISERROR(SEARCH($AH$30,AH25)))</xm:f>
            <xm:f>$AH$30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167" operator="containsText" id="{12A55C88-D43B-4E79-A22B-F406EA8186D9}">
            <xm:f>NOT(ISERROR(SEARCH($AH$27,AH25)))</xm:f>
            <xm:f>$AH$27</xm:f>
            <x14:dxf>
              <font>
                <color theme="0"/>
              </font>
              <fill>
                <patternFill>
                  <bgColor theme="7" tint="-0.24994659260841701"/>
                </patternFill>
              </fill>
            </x14:dxf>
          </x14:cfRule>
          <x14:cfRule type="containsText" priority="168" operator="containsText" id="{4CDA05A6-E037-4D85-91A6-2F58155A06E6}">
            <xm:f>NOT(ISERROR(SEARCH($AH$30,AH25)))</xm:f>
            <xm:f>$AH$30</xm:f>
            <x14:dxf>
              <fill>
                <patternFill patternType="lightTrellis">
                  <fgColor theme="0" tint="-4.9989318521683403E-2"/>
                </patternFill>
              </fill>
            </x14:dxf>
          </x14:cfRule>
          <x14:cfRule type="containsText" priority="169" operator="containsText" id="{DB8D34EF-7C72-4E3C-AB7D-94677CC85C56}">
            <xm:f>NOT(ISERROR(SEARCH($AH$30,AH25)))</xm:f>
            <xm:f>$AH$30</xm:f>
            <x14:dxf/>
          </x14:cfRule>
          <x14:cfRule type="containsText" priority="170" operator="containsText" id="{509CED9A-CE3F-4D04-B053-0D865FA6FEB2}">
            <xm:f>NOT(ISERROR(SEARCH($AH$27,AH25)))</xm:f>
            <xm:f>$AH$27</xm:f>
            <x14:dxf/>
          </x14:cfRule>
          <x14:cfRule type="containsText" priority="171" operator="containsText" id="{00EBA562-DF34-4D85-8052-AD37DAC1995F}">
            <xm:f>NOT(ISERROR(SEARCH($AH$27,AH25)))</xm:f>
            <xm:f>$AH$27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72" operator="containsText" id="{BC58C0CC-740C-40E4-BA41-0FCB0038675D}">
            <xm:f>NOT(ISERROR(SEARCH($AH$26,AH25)))</xm:f>
            <xm:f>$AH$26</xm:f>
            <x14:dxf>
              <fill>
                <patternFill>
                  <bgColor rgb="FFACA800"/>
                </patternFill>
              </fill>
            </x14:dxf>
          </x14:cfRule>
          <x14:cfRule type="containsText" priority="173" operator="containsText" id="{9FBFB558-3D72-4BD0-A6D0-BE7FB8638604}">
            <xm:f>NOT(ISERROR(SEARCH($AH$26,AH25)))</xm:f>
            <xm:f>$AH$26</xm:f>
            <x14:dxf>
              <fill>
                <patternFill>
                  <bgColor rgb="FFB4AE00"/>
                </patternFill>
              </fill>
            </x14:dxf>
          </x14:cfRule>
          <x14:cfRule type="containsText" priority="174" operator="containsText" id="{741C472C-CD15-4D18-80EE-C2629630D091}">
            <xm:f>NOT(ISERROR(SEARCH($AH$26,AH25)))</xm:f>
            <xm:f>$AH$26</xm:f>
            <x14:dxf>
              <fill>
                <patternFill>
                  <bgColor rgb="FFBBB543"/>
                </patternFill>
              </fill>
            </x14:dxf>
          </x14:cfRule>
          <x14:cfRule type="containsText" priority="175" operator="containsText" id="{B711CAEE-2066-44E7-9982-8B41BE57E482}">
            <xm:f>NOT(ISERROR(SEARCH(#REF!,AH25)))</xm:f>
            <xm:f>#REF!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176" operator="containsText" id="{779FEF70-6029-43DF-9D44-0B0C410BDE73}">
            <xm:f>NOT(ISERROR(SEARCH($AH$23,AH25)))</xm:f>
            <xm:f>$AH$23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177" operator="containsText" id="{98D254B4-1959-4B79-BF49-38B333DE42A9}">
            <xm:f>NOT(ISERROR(SEARCH($AH$25,AH25)))</xm:f>
            <xm:f>$AH$25</xm:f>
            <x14:dxf>
              <font>
                <color auto="1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178" operator="containsText" id="{5F3CEB35-932C-44F4-A715-EBD1AAC61D6A}">
            <xm:f>NOT(ISERROR(SEARCH(#REF!,AH25)))</xm:f>
            <xm:f>#REF!</xm:f>
            <x14:dxf>
              <font>
                <color theme="0"/>
              </font>
            </x14:dxf>
          </x14:cfRule>
          <x14:cfRule type="containsText" priority="179" operator="containsText" id="{962A6193-7D96-4E12-B9A0-7DE208A48A42}">
            <xm:f>NOT(ISERROR(SEARCH($AH$23,AH25)))</xm:f>
            <xm:f>$AH$23</xm:f>
            <x14:dxf>
              <font>
                <color theme="0"/>
              </font>
            </x14:dxf>
          </x14:cfRule>
          <xm:sqref>AH25</xm:sqref>
        </x14:conditionalFormatting>
        <x14:conditionalFormatting xmlns:xm="http://schemas.microsoft.com/office/excel/2006/main">
          <x14:cfRule type="containsText" priority="147" operator="containsText" id="{B45BE248-D7B3-4E01-A525-D2A2BCDCC7C3}">
            <xm:f>NOT(ISERROR(SEARCH($AH$25,AH25)))</xm:f>
            <xm:f>$AH$25</xm:f>
            <x14:dxf>
              <font>
                <color theme="0"/>
              </font>
              <fill>
                <patternFill>
                  <bgColor theme="5" tint="-0.24994659260841701"/>
                </patternFill>
              </fill>
            </x14:dxf>
          </x14:cfRule>
          <x14:cfRule type="containsText" priority="148" operator="containsText" id="{AB537424-B1C5-49ED-BBBE-D0C14D3F4839}">
            <xm:f>NOT(ISERROR(SEARCH($AH$28,AH25)))</xm:f>
            <xm:f>$AH$28</xm:f>
            <x14:dxf>
              <font>
                <color theme="4" tint="-0.499984740745262"/>
              </font>
              <fill>
                <patternFill>
                  <bgColor rgb="FFCC0000"/>
                </patternFill>
              </fill>
            </x14:dxf>
          </x14:cfRule>
          <x14:cfRule type="containsText" priority="149" operator="containsText" id="{873DB7AE-E7C7-4D6B-AD25-697B241F7C45}">
            <xm:f>NOT(ISERROR(SEARCH($AH$28,AH25)))</xm:f>
            <xm:f>$AH$28</xm:f>
            <x14:dxf/>
          </x14:cfRule>
          <x14:cfRule type="containsText" priority="150" operator="containsText" id="{60CFF5F5-3AC0-413C-AFA4-B56083AAE2EF}">
            <xm:f>NOT(ISERROR(SEARCH($AH$26,AH25)))</xm:f>
            <xm:f>$AH$26</xm:f>
            <x14:dxf>
              <font>
                <color theme="0"/>
              </font>
              <fill>
                <patternFill>
                  <bgColor rgb="FF009A96"/>
                </patternFill>
              </fill>
            </x14:dxf>
          </x14:cfRule>
          <x14:cfRule type="containsText" priority="151" operator="containsText" id="{258DA556-39A9-4FDB-9EF2-284E0D5FF861}">
            <xm:f>NOT(ISERROR(SEARCH($AH$25,AH25)))</xm:f>
            <xm:f>$AH$25</xm:f>
            <x14:dxf>
              <font>
                <color theme="0"/>
              </font>
              <fill>
                <patternFill>
                  <bgColor rgb="FF8A001A"/>
                </patternFill>
              </fill>
            </x14:dxf>
          </x14:cfRule>
          <x14:cfRule type="containsText" priority="152" operator="containsText" id="{4120CC8C-6F3F-4B72-AFCE-17989DBAF625}">
            <xm:f>NOT(ISERROR(SEARCH($AH$27,AH25)))</xm:f>
            <xm:f>$AH$27</xm:f>
            <x14:dxf>
              <font>
                <color theme="0"/>
              </font>
              <fill>
                <patternFill>
                  <bgColor rgb="FF3E4D60"/>
                </patternFill>
              </fill>
            </x14:dxf>
          </x14:cfRule>
          <x14:cfRule type="containsText" priority="153" operator="containsText" id="{DDBA5F3A-82D9-400A-9A0C-1B0DB502AA65}">
            <xm:f>NOT(ISERROR(SEARCH($AH$26,AH25)))</xm:f>
            <xm:f>$AH$26</xm:f>
            <x14:dxf>
              <font>
                <color theme="0"/>
              </font>
              <fill>
                <patternFill>
                  <bgColor rgb="FF086578"/>
                </patternFill>
              </fill>
            </x14:dxf>
          </x14:cfRule>
          <x14:cfRule type="containsText" priority="154" operator="containsText" id="{66A452D9-352D-47CF-A4C2-21E24B3F706A}">
            <xm:f>NOT(ISERROR(SEARCH($AH$27,AH25)))</xm:f>
            <xm:f>$AH$27</xm:f>
            <x14:dxf>
              <font>
                <color theme="0"/>
              </font>
              <fill>
                <patternFill patternType="solid">
                  <bgColor rgb="FF5971A1"/>
                </patternFill>
              </fill>
            </x14:dxf>
          </x14:cfRule>
          <x14:cfRule type="containsText" priority="155" operator="containsText" id="{D8EEF8D6-F11B-426A-8717-290D946BFB89}">
            <xm:f>NOT(ISERROR(SEARCH($AH$26,AH25)))</xm:f>
            <xm:f>$AH$26</xm:f>
            <x14:dxf>
              <font>
                <color theme="0"/>
              </font>
              <fill>
                <patternFill>
                  <bgColor rgb="FF666699"/>
                </patternFill>
              </fill>
            </x14:dxf>
          </x14:cfRule>
          <x14:cfRule type="containsText" priority="156" operator="containsText" id="{16028E61-F577-4A40-B1E7-7407B65B05B2}">
            <xm:f>NOT(ISERROR(SEARCH($AH$26,AH25)))</xm:f>
            <xm:f>$AH$26</xm:f>
            <x14:dxf/>
          </x14:cfRule>
          <x14:cfRule type="containsText" priority="157" operator="containsText" id="{B1B5E79F-9831-4AE8-A499-8D294209545E}">
            <xm:f>NOT(ISERROR(SEARCH($AH$26,AH25)))</xm:f>
            <xm:f>$AH$26</xm:f>
            <x14:dxf>
              <font>
                <color theme="0"/>
              </font>
              <fill>
                <patternFill>
                  <bgColor rgb="FFFF7C80"/>
                </patternFill>
              </fill>
            </x14:dxf>
          </x14:cfRule>
          <x14:cfRule type="containsText" priority="158" operator="containsText" id="{BF0006DD-64F6-4204-B11A-1A0E8182955B}">
            <xm:f>NOT(ISERROR(SEARCH($AH$25,AH25)))</xm:f>
            <xm:f>$AH$25</xm:f>
            <x14:dxf>
              <font>
                <color theme="4" tint="-0.499984740745262"/>
              </font>
              <fill>
                <patternFill>
                  <bgColor rgb="FFFFAE37"/>
                </patternFill>
              </fill>
            </x14:dxf>
          </x14:cfRule>
          <xm:sqref>AH25</xm:sqref>
        </x14:conditionalFormatting>
        <x14:conditionalFormatting xmlns:xm="http://schemas.microsoft.com/office/excel/2006/main">
          <x14:cfRule type="containsText" priority="125" operator="containsText" id="{C20B4F01-FF20-4C1A-A261-9BEA43C42D73}">
            <xm:f>NOT(ISERROR(SEARCH($AH$27,AH29)))</xm:f>
            <xm:f>$AH$27</xm:f>
            <x14:dxf>
              <fill>
                <patternFill>
                  <bgColor rgb="FF666699"/>
                </patternFill>
              </fill>
            </x14:dxf>
          </x14:cfRule>
          <x14:cfRule type="containsText" priority="126" operator="containsText" id="{686D2EC7-BECE-4AF8-9983-938A89CC2141}">
            <xm:f>NOT(ISERROR(SEARCH($AH$27,AH29)))</xm:f>
            <xm:f>$AH$27</xm:f>
            <x14:dxf>
              <font>
                <color theme="0"/>
              </font>
              <fill>
                <patternFill>
                  <bgColor theme="0" tint="-0.499984740745262"/>
                </patternFill>
              </fill>
            </x14:dxf>
          </x14:cfRule>
          <x14:cfRule type="containsText" priority="127" operator="containsText" id="{7A07E08F-9014-4599-871A-763C00404062}">
            <xm:f>NOT(ISERROR(SEARCH($AH$27,AH29)))</xm:f>
            <xm:f>$AH$27</xm:f>
            <x14:dxf>
              <font>
                <color theme="0" tint="-0.499984740745262"/>
              </font>
            </x14:dxf>
          </x14:cfRule>
          <x14:cfRule type="containsText" priority="128" operator="containsText" id="{E2D66B55-9AF1-4C1A-B659-2D67B6F6C231}">
            <xm:f>NOT(ISERROR(SEARCH($AH$26,AH29)))</xm:f>
            <xm:f>$AH$26</xm:f>
            <x14:dxf>
              <font>
                <color theme="4" tint="-0.499984740745262"/>
              </font>
              <fill>
                <patternFill>
                  <bgColor rgb="FFFF9999"/>
                </patternFill>
              </fill>
            </x14:dxf>
          </x14:cfRule>
          <x14:cfRule type="containsText" priority="129" operator="containsText" id="{A2117FBF-8467-4CD6-980F-A2CF76449863}">
            <xm:f>NOT(ISERROR(SEARCH($AH$26,AH29)))</xm:f>
            <xm:f>$AH$26</xm:f>
            <x14:dxf/>
          </x14:cfRule>
          <x14:cfRule type="containsText" priority="130" operator="containsText" id="{CF0B9EA4-F65F-4717-BA55-66305FB0F051}">
            <xm:f>NOT(ISERROR(SEARCH($AH$26,AH29)))</xm:f>
            <xm:f>$AH$26</xm:f>
            <x14:dxf>
              <font>
                <color theme="4" tint="-0.499984740745262"/>
              </font>
              <fill>
                <patternFill>
                  <bgColor rgb="FFFFF7E1"/>
                </patternFill>
              </fill>
            </x14:dxf>
          </x14:cfRule>
          <x14:cfRule type="containsText" priority="131" operator="containsText" id="{F68D6DBE-F324-40DC-97E4-770FABB52678}">
            <xm:f>NOT(ISERROR(SEARCH($AH$25,AH29)))</xm:f>
            <xm:f>$AH$25</xm:f>
            <x14:dxf>
              <font>
                <color theme="4" tint="-0.499984740745262"/>
              </font>
              <fill>
                <patternFill>
                  <bgColor rgb="FFA4D8E4"/>
                </patternFill>
              </fill>
            </x14:dxf>
          </x14:cfRule>
          <x14:cfRule type="containsText" priority="132" operator="containsText" id="{387A936E-7B90-4196-8959-5F19344178A5}">
            <xm:f>NOT(ISERROR(SEARCH($AH$30,AH29)))</xm:f>
            <xm:f>$AH$30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133" operator="containsText" id="{DA0034A2-C3E7-45C9-97D0-AFA69EDD27DD}">
            <xm:f>NOT(ISERROR(SEARCH($AH$27,AH29)))</xm:f>
            <xm:f>$AH$27</xm:f>
            <x14:dxf>
              <font>
                <color theme="0"/>
              </font>
              <fill>
                <patternFill>
                  <bgColor theme="7" tint="-0.24994659260841701"/>
                </patternFill>
              </fill>
            </x14:dxf>
          </x14:cfRule>
          <x14:cfRule type="containsText" priority="134" operator="containsText" id="{9B7778C0-86F4-40A9-8AC3-54A9EB2FBBA4}">
            <xm:f>NOT(ISERROR(SEARCH($AH$30,AH29)))</xm:f>
            <xm:f>$AH$30</xm:f>
            <x14:dxf>
              <fill>
                <patternFill patternType="lightTrellis">
                  <fgColor theme="0" tint="-4.9989318521683403E-2"/>
                </patternFill>
              </fill>
            </x14:dxf>
          </x14:cfRule>
          <x14:cfRule type="containsText" priority="135" operator="containsText" id="{786CFD8E-C46E-40D0-8999-6D175C76F13A}">
            <xm:f>NOT(ISERROR(SEARCH($AH$30,AH29)))</xm:f>
            <xm:f>$AH$30</xm:f>
            <x14:dxf/>
          </x14:cfRule>
          <x14:cfRule type="containsText" priority="136" operator="containsText" id="{226B2FC0-C742-460D-8344-C1F77A00A67A}">
            <xm:f>NOT(ISERROR(SEARCH($AH$27,AH29)))</xm:f>
            <xm:f>$AH$27</xm:f>
            <x14:dxf/>
          </x14:cfRule>
          <x14:cfRule type="containsText" priority="137" operator="containsText" id="{A4818E3C-0147-4115-8F82-9DB9CDD06DB3}">
            <xm:f>NOT(ISERROR(SEARCH($AH$27,AH29)))</xm:f>
            <xm:f>$AH$27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38" operator="containsText" id="{136F98B0-AC07-4A49-9A97-6EB395E0FBC7}">
            <xm:f>NOT(ISERROR(SEARCH($AH$26,AH29)))</xm:f>
            <xm:f>$AH$26</xm:f>
            <x14:dxf>
              <fill>
                <patternFill>
                  <bgColor rgb="FFACA800"/>
                </patternFill>
              </fill>
            </x14:dxf>
          </x14:cfRule>
          <x14:cfRule type="containsText" priority="139" operator="containsText" id="{9E8BF394-FB8D-414F-945F-99325433DC46}">
            <xm:f>NOT(ISERROR(SEARCH($AH$26,AH29)))</xm:f>
            <xm:f>$AH$26</xm:f>
            <x14:dxf>
              <fill>
                <patternFill>
                  <bgColor rgb="FFB4AE00"/>
                </patternFill>
              </fill>
            </x14:dxf>
          </x14:cfRule>
          <x14:cfRule type="containsText" priority="140" operator="containsText" id="{23223B45-932A-41FC-8AC0-514650F22280}">
            <xm:f>NOT(ISERROR(SEARCH($AH$26,AH29)))</xm:f>
            <xm:f>$AH$26</xm:f>
            <x14:dxf>
              <fill>
                <patternFill>
                  <bgColor rgb="FFBBB543"/>
                </patternFill>
              </fill>
            </x14:dxf>
          </x14:cfRule>
          <x14:cfRule type="containsText" priority="141" operator="containsText" id="{7BAD4B0C-AB63-4BC5-9530-FA677250D3B7}">
            <xm:f>NOT(ISERROR(SEARCH(#REF!,AH29)))</xm:f>
            <xm:f>#REF!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142" operator="containsText" id="{34C4C368-7143-4EFE-9790-65A25EC6B0B5}">
            <xm:f>NOT(ISERROR(SEARCH($AH$23,AH29)))</xm:f>
            <xm:f>$AH$23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143" operator="containsText" id="{638B6260-D56C-44F3-876F-A708946B6B4C}">
            <xm:f>NOT(ISERROR(SEARCH($AH$25,AH29)))</xm:f>
            <xm:f>$AH$25</xm:f>
            <x14:dxf>
              <font>
                <color auto="1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144" operator="containsText" id="{71C030EB-1434-46F6-BD7C-FC1B4CC1A138}">
            <xm:f>NOT(ISERROR(SEARCH(#REF!,AH29)))</xm:f>
            <xm:f>#REF!</xm:f>
            <x14:dxf>
              <font>
                <color theme="0"/>
              </font>
            </x14:dxf>
          </x14:cfRule>
          <x14:cfRule type="containsText" priority="145" operator="containsText" id="{8D197089-0C83-4B79-A4B9-086F8BF4BA81}">
            <xm:f>NOT(ISERROR(SEARCH($AH$23,AH29)))</xm:f>
            <xm:f>$AH$23</xm:f>
            <x14:dxf>
              <font>
                <color theme="0"/>
              </font>
            </x14:dxf>
          </x14:cfRule>
          <xm:sqref>AH29</xm:sqref>
        </x14:conditionalFormatting>
        <x14:conditionalFormatting xmlns:xm="http://schemas.microsoft.com/office/excel/2006/main">
          <x14:cfRule type="containsText" priority="112" operator="containsText" id="{C9801EEB-B6B5-4B44-B448-2E02309B0259}">
            <xm:f>NOT(ISERROR(SEARCH($AH$29,AH29)))</xm:f>
            <xm:f>$AH$29</xm:f>
            <x14:dxf>
              <font>
                <color theme="4" tint="-0.499984740745262"/>
              </font>
              <fill>
                <patternFill>
                  <bgColor rgb="FFFFF2CC"/>
                </patternFill>
              </fill>
            </x14:dxf>
          </x14:cfRule>
          <x14:cfRule type="containsText" priority="113" operator="containsText" id="{D85FA060-EBE5-4CAB-B984-FC469AB9DC88}">
            <xm:f>NOT(ISERROR(SEARCH($AH$25,AH29)))</xm:f>
            <xm:f>$AH$25</xm:f>
            <x14:dxf>
              <font>
                <color theme="0"/>
              </font>
              <fill>
                <patternFill>
                  <bgColor theme="5" tint="-0.24994659260841701"/>
                </patternFill>
              </fill>
            </x14:dxf>
          </x14:cfRule>
          <x14:cfRule type="containsText" priority="114" operator="containsText" id="{C55C3C4E-D075-4CBE-87BE-8ECAED15F154}">
            <xm:f>NOT(ISERROR(SEARCH($AH$28,AH29)))</xm:f>
            <xm:f>$AH$28</xm:f>
            <x14:dxf>
              <font>
                <color theme="4" tint="-0.499984740745262"/>
              </font>
              <fill>
                <patternFill>
                  <bgColor rgb="FFCC0000"/>
                </patternFill>
              </fill>
            </x14:dxf>
          </x14:cfRule>
          <x14:cfRule type="containsText" priority="115" operator="containsText" id="{732DAB68-3F66-48DB-9071-5A72044E1F17}">
            <xm:f>NOT(ISERROR(SEARCH($AH$28,AH29)))</xm:f>
            <xm:f>$AH$28</xm:f>
            <x14:dxf/>
          </x14:cfRule>
          <x14:cfRule type="containsText" priority="116" operator="containsText" id="{345FA841-033F-4432-93CB-584E1FFFFC55}">
            <xm:f>NOT(ISERROR(SEARCH($AH$26,AH29)))</xm:f>
            <xm:f>$AH$26</xm:f>
            <x14:dxf>
              <font>
                <color theme="0"/>
              </font>
              <fill>
                <patternFill>
                  <bgColor rgb="FF009A96"/>
                </patternFill>
              </fill>
            </x14:dxf>
          </x14:cfRule>
          <x14:cfRule type="containsText" priority="117" operator="containsText" id="{0858E4B9-E046-4E39-B3A4-BE57788B7FAC}">
            <xm:f>NOT(ISERROR(SEARCH($AH$25,AH29)))</xm:f>
            <xm:f>$AH$25</xm:f>
            <x14:dxf>
              <font>
                <color theme="0"/>
              </font>
              <fill>
                <patternFill>
                  <bgColor rgb="FF8A001A"/>
                </patternFill>
              </fill>
            </x14:dxf>
          </x14:cfRule>
          <x14:cfRule type="containsText" priority="118" operator="containsText" id="{2B72E147-9A0D-4D83-937F-2F4620A6F5FD}">
            <xm:f>NOT(ISERROR(SEARCH($AH$27,AH29)))</xm:f>
            <xm:f>$AH$27</xm:f>
            <x14:dxf>
              <font>
                <color theme="0"/>
              </font>
              <fill>
                <patternFill>
                  <bgColor rgb="FF3E4D60"/>
                </patternFill>
              </fill>
            </x14:dxf>
          </x14:cfRule>
          <x14:cfRule type="containsText" priority="119" operator="containsText" id="{7F9EA761-F360-4A1E-8E88-D264CD4799CB}">
            <xm:f>NOT(ISERROR(SEARCH($AH$26,AH29)))</xm:f>
            <xm:f>$AH$26</xm:f>
            <x14:dxf>
              <font>
                <color theme="0"/>
              </font>
              <fill>
                <patternFill>
                  <bgColor rgb="FF086578"/>
                </patternFill>
              </fill>
            </x14:dxf>
          </x14:cfRule>
          <x14:cfRule type="containsText" priority="120" operator="containsText" id="{3F534D9C-CDD0-4D94-846E-66346951AA82}">
            <xm:f>NOT(ISERROR(SEARCH($AH$27,AH29)))</xm:f>
            <xm:f>$AH$27</xm:f>
            <x14:dxf>
              <font>
                <color theme="0"/>
              </font>
              <fill>
                <patternFill patternType="solid">
                  <bgColor rgb="FF5971A1"/>
                </patternFill>
              </fill>
            </x14:dxf>
          </x14:cfRule>
          <x14:cfRule type="containsText" priority="121" operator="containsText" id="{DCF3C9DE-6627-45B3-9EAC-C78DEBEE5362}">
            <xm:f>NOT(ISERROR(SEARCH($AH$26,AH29)))</xm:f>
            <xm:f>$AH$26</xm:f>
            <x14:dxf>
              <font>
                <color theme="0"/>
              </font>
              <fill>
                <patternFill>
                  <bgColor rgb="FF666699"/>
                </patternFill>
              </fill>
            </x14:dxf>
          </x14:cfRule>
          <x14:cfRule type="containsText" priority="122" operator="containsText" id="{375FE98C-8971-41C5-B4B8-C47728CDDD08}">
            <xm:f>NOT(ISERROR(SEARCH($AH$26,AH29)))</xm:f>
            <xm:f>$AH$26</xm:f>
            <x14:dxf/>
          </x14:cfRule>
          <x14:cfRule type="containsText" priority="123" operator="containsText" id="{13FB0C92-03B2-411B-80DD-0FE517FDF825}">
            <xm:f>NOT(ISERROR(SEARCH($AH$26,AH29)))</xm:f>
            <xm:f>$AH$26</xm:f>
            <x14:dxf>
              <font>
                <color theme="0"/>
              </font>
              <fill>
                <patternFill>
                  <bgColor rgb="FFFF7C80"/>
                </patternFill>
              </fill>
            </x14:dxf>
          </x14:cfRule>
          <x14:cfRule type="containsText" priority="124" operator="containsText" id="{5494F361-B700-4201-BDCA-22C61A87D619}">
            <xm:f>NOT(ISERROR(SEARCH($AH$25,AH29)))</xm:f>
            <xm:f>$AH$25</xm:f>
            <x14:dxf>
              <font>
                <color theme="4" tint="-0.499984740745262"/>
              </font>
              <fill>
                <patternFill>
                  <bgColor rgb="FFFFAE37"/>
                </patternFill>
              </fill>
            </x14:dxf>
          </x14:cfRule>
          <xm:sqref>AH29</xm:sqref>
        </x14:conditionalFormatting>
        <x14:conditionalFormatting xmlns:xm="http://schemas.microsoft.com/office/excel/2006/main">
          <x14:cfRule type="containsText" priority="88" operator="containsText" id="{0540CE09-7330-46E7-A972-A7CBCAA48C65}">
            <xm:f>NOT(ISERROR(SEARCH($AH$27,AH30)))</xm:f>
            <xm:f>$AH$27</xm:f>
            <x14:dxf>
              <fill>
                <patternFill>
                  <bgColor rgb="FF666699"/>
                </patternFill>
              </fill>
            </x14:dxf>
          </x14:cfRule>
          <x14:cfRule type="containsText" priority="89" operator="containsText" id="{CC6BA4ED-04A4-4DD7-B768-A33FD8565D6C}">
            <xm:f>NOT(ISERROR(SEARCH($AH$27,AH30)))</xm:f>
            <xm:f>$AH$27</xm:f>
            <x14:dxf>
              <font>
                <color theme="0"/>
              </font>
              <fill>
                <patternFill>
                  <bgColor theme="0" tint="-0.499984740745262"/>
                </patternFill>
              </fill>
            </x14:dxf>
          </x14:cfRule>
          <x14:cfRule type="containsText" priority="90" operator="containsText" id="{28BFD844-4D00-4F12-8D44-CDD38FC4E0DE}">
            <xm:f>NOT(ISERROR(SEARCH($AH$27,AH30)))</xm:f>
            <xm:f>$AH$27</xm:f>
            <x14:dxf>
              <font>
                <color theme="0" tint="-0.499984740745262"/>
              </font>
            </x14:dxf>
          </x14:cfRule>
          <x14:cfRule type="containsText" priority="91" operator="containsText" id="{3BE083AA-01F4-4092-8AAF-EDCB8DC4ED33}">
            <xm:f>NOT(ISERROR(SEARCH($AH$26,AH30)))</xm:f>
            <xm:f>$AH$26</xm:f>
            <x14:dxf>
              <font>
                <color theme="4" tint="-0.499984740745262"/>
              </font>
              <fill>
                <patternFill>
                  <bgColor rgb="FFFF9999"/>
                </patternFill>
              </fill>
            </x14:dxf>
          </x14:cfRule>
          <x14:cfRule type="containsText" priority="92" operator="containsText" id="{8B01EB6F-07DF-48DC-A96E-DF81460B910A}">
            <xm:f>NOT(ISERROR(SEARCH($AH$26,AH30)))</xm:f>
            <xm:f>$AH$26</xm:f>
            <x14:dxf/>
          </x14:cfRule>
          <x14:cfRule type="containsText" priority="93" operator="containsText" id="{7A7B9792-22A6-4610-8FBA-BB70498C97A9}">
            <xm:f>NOT(ISERROR(SEARCH($AH$26,AH30)))</xm:f>
            <xm:f>$AH$26</xm:f>
            <x14:dxf>
              <font>
                <color theme="4" tint="-0.499984740745262"/>
              </font>
              <fill>
                <patternFill>
                  <bgColor rgb="FFFFF7E1"/>
                </patternFill>
              </fill>
            </x14:dxf>
          </x14:cfRule>
          <x14:cfRule type="containsText" priority="94" operator="containsText" id="{A3B35805-1282-48D0-BA77-5DD6BF83EACE}">
            <xm:f>NOT(ISERROR(SEARCH($AH$25,AH30)))</xm:f>
            <xm:f>$AH$25</xm:f>
            <x14:dxf>
              <font>
                <color theme="4" tint="-0.499984740745262"/>
              </font>
              <fill>
                <patternFill>
                  <bgColor rgb="FFA4D8E4"/>
                </patternFill>
              </fill>
            </x14:dxf>
          </x14:cfRule>
          <x14:cfRule type="containsText" priority="95" operator="containsText" id="{DB261CA7-0395-44AD-B3E9-22319C97A365}">
            <xm:f>NOT(ISERROR(SEARCH($AH$30,AH30)))</xm:f>
            <xm:f>$AH$30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96" operator="containsText" id="{BEB39C8E-2C7F-4FF8-85BD-F0E8900597B7}">
            <xm:f>NOT(ISERROR(SEARCH($AH$27,AH30)))</xm:f>
            <xm:f>$AH$27</xm:f>
            <x14:dxf>
              <font>
                <color theme="0"/>
              </font>
              <fill>
                <patternFill>
                  <bgColor theme="7" tint="-0.24994659260841701"/>
                </patternFill>
              </fill>
            </x14:dxf>
          </x14:cfRule>
          <x14:cfRule type="containsText" priority="97" operator="containsText" id="{553CB5B2-4709-4D06-A9AC-67047C99ADF3}">
            <xm:f>NOT(ISERROR(SEARCH($AH$30,AH30)))</xm:f>
            <xm:f>$AH$30</xm:f>
            <x14:dxf>
              <fill>
                <patternFill patternType="lightTrellis">
                  <fgColor theme="0" tint="-4.9989318521683403E-2"/>
                </patternFill>
              </fill>
            </x14:dxf>
          </x14:cfRule>
          <x14:cfRule type="containsText" priority="98" operator="containsText" id="{18BBF739-0426-453D-9AE8-C90B17F28F27}">
            <xm:f>NOT(ISERROR(SEARCH($AH$30,AH30)))</xm:f>
            <xm:f>$AH$30</xm:f>
            <x14:dxf/>
          </x14:cfRule>
          <x14:cfRule type="containsText" priority="99" operator="containsText" id="{4A7314F0-E19F-46A1-A7AF-402C590595AC}">
            <xm:f>NOT(ISERROR(SEARCH($AH$27,AH30)))</xm:f>
            <xm:f>$AH$27</xm:f>
            <x14:dxf/>
          </x14:cfRule>
          <x14:cfRule type="containsText" priority="100" operator="containsText" id="{C919F768-5598-4A7D-92C7-6E6B2458BB99}">
            <xm:f>NOT(ISERROR(SEARCH($AH$27,AH30)))</xm:f>
            <xm:f>$AH$27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101" operator="containsText" id="{6F3EFCAA-77E2-4565-87B3-297255BAFEED}">
            <xm:f>NOT(ISERROR(SEARCH($AH$26,AH30)))</xm:f>
            <xm:f>$AH$26</xm:f>
            <x14:dxf>
              <fill>
                <patternFill>
                  <bgColor rgb="FFACA800"/>
                </patternFill>
              </fill>
            </x14:dxf>
          </x14:cfRule>
          <x14:cfRule type="containsText" priority="102" operator="containsText" id="{BD21CB4C-698D-4FEE-9FD4-340CDD75F71C}">
            <xm:f>NOT(ISERROR(SEARCH($AH$26,AH30)))</xm:f>
            <xm:f>$AH$26</xm:f>
            <x14:dxf>
              <fill>
                <patternFill>
                  <bgColor rgb="FFB4AE00"/>
                </patternFill>
              </fill>
            </x14:dxf>
          </x14:cfRule>
          <x14:cfRule type="containsText" priority="103" operator="containsText" id="{5FCEEA38-723B-495F-90E1-C848C3F13537}">
            <xm:f>NOT(ISERROR(SEARCH($AH$26,AH30)))</xm:f>
            <xm:f>$AH$26</xm:f>
            <x14:dxf>
              <fill>
                <patternFill>
                  <bgColor rgb="FFBBB543"/>
                </patternFill>
              </fill>
            </x14:dxf>
          </x14:cfRule>
          <x14:cfRule type="containsText" priority="104" operator="containsText" id="{DC7CDDC6-B9A5-4CA6-8D84-1F1BEA465145}">
            <xm:f>NOT(ISERROR(SEARCH(#REF!,AH30)))</xm:f>
            <xm:f>#REF!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105" operator="containsText" id="{EC07768E-DDD8-4A56-B66D-608C05CAE28E}">
            <xm:f>NOT(ISERROR(SEARCH($AH$23,AH30)))</xm:f>
            <xm:f>$AH$23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106" operator="containsText" id="{3C0D8B4B-BA10-469C-BE45-AE0BA82A55A2}">
            <xm:f>NOT(ISERROR(SEARCH($AH$25,AH30)))</xm:f>
            <xm:f>$AH$25</xm:f>
            <x14:dxf>
              <font>
                <color auto="1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107" operator="containsText" id="{074FED4C-D4CF-4CB9-95BE-0892735A9444}">
            <xm:f>NOT(ISERROR(SEARCH(#REF!,AH30)))</xm:f>
            <xm:f>#REF!</xm:f>
            <x14:dxf>
              <font>
                <color theme="0"/>
              </font>
            </x14:dxf>
          </x14:cfRule>
          <x14:cfRule type="containsText" priority="108" operator="containsText" id="{C3710E10-EB84-4437-A1C4-8A16C51A91CD}">
            <xm:f>NOT(ISERROR(SEARCH($AH$23,AH30)))</xm:f>
            <xm:f>$AH$23</xm:f>
            <x14:dxf>
              <font>
                <color theme="0"/>
              </font>
            </x14:dxf>
          </x14:cfRule>
          <xm:sqref>AH30</xm:sqref>
        </x14:conditionalFormatting>
        <x14:conditionalFormatting xmlns:xm="http://schemas.microsoft.com/office/excel/2006/main">
          <x14:cfRule type="containsText" priority="72" operator="containsText" id="{AA326796-5098-4FAE-82D7-17E23231D161}">
            <xm:f>NOT(ISERROR(SEARCH($AH$30,AH30)))</xm:f>
            <xm:f>$AH$30</xm:f>
            <x14:dxf>
              <font>
                <color theme="4" tint="-0.499984740745262"/>
              </font>
              <fill>
                <patternFill>
                  <bgColor theme="0" tint="-0.24994659260841701"/>
                </patternFill>
              </fill>
            </x14:dxf>
          </x14:cfRule>
          <x14:cfRule type="containsText" priority="73" operator="containsText" id="{43A0EB67-A768-4A60-AACD-1A1ED1E83666}">
            <xm:f>NOT(ISERROR(SEARCH($AH$30,AH30)))</xm:f>
            <xm:f>$AH$30</xm:f>
            <x14:dxf>
              <fill>
                <gradientFill degree="90">
                  <stop position="0">
                    <color theme="0"/>
                  </stop>
                  <stop position="1">
                    <color theme="0"/>
                  </stop>
                </gradientFill>
              </fill>
            </x14:dxf>
          </x14:cfRule>
          <x14:cfRule type="containsText" priority="74" operator="containsText" id="{E2359A29-725A-48F1-9077-3D1A137E8651}">
            <xm:f>NOT(ISERROR(SEARCH($AH$28,AH30)))</xm:f>
            <xm:f>$AH$28</xm:f>
            <x14:dxf>
              <font>
                <color theme="0"/>
              </font>
              <fill>
                <patternFill>
                  <bgColor rgb="FFA80000"/>
                </patternFill>
              </fill>
            </x14:dxf>
          </x14:cfRule>
          <x14:cfRule type="containsText" priority="75" operator="containsText" id="{752E120C-DAF7-4B59-9AF0-4373512F85CE}">
            <xm:f>NOT(ISERROR(SEARCH($AH$29,AH30)))</xm:f>
            <xm:f>$AH$29</xm:f>
            <x14:dxf>
              <font>
                <color theme="4" tint="-0.499984740745262"/>
              </font>
              <fill>
                <patternFill>
                  <bgColor rgb="FFFFF2CC"/>
                </patternFill>
              </fill>
            </x14:dxf>
          </x14:cfRule>
          <x14:cfRule type="containsText" priority="76" operator="containsText" id="{B9E84301-BC2A-4AFA-B74A-11607BA2E1F8}">
            <xm:f>NOT(ISERROR(SEARCH($AH$25,AH30)))</xm:f>
            <xm:f>$AH$25</xm:f>
            <x14:dxf>
              <font>
                <color theme="0"/>
              </font>
              <fill>
                <patternFill>
                  <bgColor theme="5" tint="-0.24994659260841701"/>
                </patternFill>
              </fill>
            </x14:dxf>
          </x14:cfRule>
          <x14:cfRule type="containsText" priority="77" operator="containsText" id="{7D18BFC0-59FD-43B7-B15C-5505D9F640DB}">
            <xm:f>NOT(ISERROR(SEARCH($AH$28,AH30)))</xm:f>
            <xm:f>$AH$28</xm:f>
            <x14:dxf>
              <font>
                <color theme="4" tint="-0.499984740745262"/>
              </font>
              <fill>
                <patternFill>
                  <bgColor rgb="FFCC0000"/>
                </patternFill>
              </fill>
            </x14:dxf>
          </x14:cfRule>
          <x14:cfRule type="containsText" priority="78" operator="containsText" id="{ECD886B6-120C-41BC-9E35-94849ECC1952}">
            <xm:f>NOT(ISERROR(SEARCH($AH$28,AH30)))</xm:f>
            <xm:f>$AH$28</xm:f>
            <x14:dxf/>
          </x14:cfRule>
          <x14:cfRule type="containsText" priority="79" operator="containsText" id="{61A53AF9-83A1-4AAD-8B9D-BC9C30C08194}">
            <xm:f>NOT(ISERROR(SEARCH($AH$26,AH30)))</xm:f>
            <xm:f>$AH$26</xm:f>
            <x14:dxf>
              <font>
                <color theme="0"/>
              </font>
              <fill>
                <patternFill>
                  <bgColor rgb="FF009A96"/>
                </patternFill>
              </fill>
            </x14:dxf>
          </x14:cfRule>
          <x14:cfRule type="containsText" priority="80" operator="containsText" id="{8D0EB440-4809-4FBF-A99C-1FD3E64EE153}">
            <xm:f>NOT(ISERROR(SEARCH($AH$25,AH30)))</xm:f>
            <xm:f>$AH$25</xm:f>
            <x14:dxf>
              <font>
                <color theme="0"/>
              </font>
              <fill>
                <patternFill>
                  <bgColor rgb="FF8A001A"/>
                </patternFill>
              </fill>
            </x14:dxf>
          </x14:cfRule>
          <x14:cfRule type="containsText" priority="81" operator="containsText" id="{B7161FC7-F143-47FC-8C70-115074421A9B}">
            <xm:f>NOT(ISERROR(SEARCH($AH$27,AH30)))</xm:f>
            <xm:f>$AH$27</xm:f>
            <x14:dxf>
              <font>
                <color theme="0"/>
              </font>
              <fill>
                <patternFill>
                  <bgColor rgb="FF3E4D60"/>
                </patternFill>
              </fill>
            </x14:dxf>
          </x14:cfRule>
          <x14:cfRule type="containsText" priority="82" operator="containsText" id="{D82A8AB1-1CBE-472A-837F-06FC859E5153}">
            <xm:f>NOT(ISERROR(SEARCH($AH$26,AH30)))</xm:f>
            <xm:f>$AH$26</xm:f>
            <x14:dxf>
              <font>
                <color theme="0"/>
              </font>
              <fill>
                <patternFill>
                  <bgColor rgb="FF086578"/>
                </patternFill>
              </fill>
            </x14:dxf>
          </x14:cfRule>
          <x14:cfRule type="containsText" priority="83" operator="containsText" id="{55DDA22C-1F43-4B5D-B85D-6F2E64D4C3B7}">
            <xm:f>NOT(ISERROR(SEARCH($AH$27,AH30)))</xm:f>
            <xm:f>$AH$27</xm:f>
            <x14:dxf>
              <font>
                <color theme="0"/>
              </font>
              <fill>
                <patternFill patternType="solid">
                  <bgColor rgb="FF5971A1"/>
                </patternFill>
              </fill>
            </x14:dxf>
          </x14:cfRule>
          <x14:cfRule type="containsText" priority="84" operator="containsText" id="{33E648F7-CA1A-4509-8023-62B8B96AAF8E}">
            <xm:f>NOT(ISERROR(SEARCH($AH$26,AH30)))</xm:f>
            <xm:f>$AH$26</xm:f>
            <x14:dxf>
              <font>
                <color theme="0"/>
              </font>
              <fill>
                <patternFill>
                  <bgColor rgb="FF666699"/>
                </patternFill>
              </fill>
            </x14:dxf>
          </x14:cfRule>
          <x14:cfRule type="containsText" priority="85" operator="containsText" id="{9C3EECEE-4DE3-4D3A-A11A-F2BB4156EE56}">
            <xm:f>NOT(ISERROR(SEARCH($AH$26,AH30)))</xm:f>
            <xm:f>$AH$26</xm:f>
            <x14:dxf/>
          </x14:cfRule>
          <x14:cfRule type="containsText" priority="86" operator="containsText" id="{60722941-1DBB-4303-81FB-8A0D6E4A693E}">
            <xm:f>NOT(ISERROR(SEARCH($AH$26,AH30)))</xm:f>
            <xm:f>$AH$26</xm:f>
            <x14:dxf>
              <font>
                <color theme="0"/>
              </font>
              <fill>
                <patternFill>
                  <bgColor rgb="FFFF7C80"/>
                </patternFill>
              </fill>
            </x14:dxf>
          </x14:cfRule>
          <x14:cfRule type="containsText" priority="87" operator="containsText" id="{9D6597ED-A75C-436E-830B-B469DF873C6E}">
            <xm:f>NOT(ISERROR(SEARCH($AH$25,AH30)))</xm:f>
            <xm:f>$AH$25</xm:f>
            <x14:dxf>
              <font>
                <color theme="4" tint="-0.499984740745262"/>
              </font>
              <fill>
                <patternFill>
                  <bgColor rgb="FFFFAE37"/>
                </patternFill>
              </fill>
            </x14:dxf>
          </x14:cfRule>
          <xm:sqref>AH30</xm:sqref>
        </x14:conditionalFormatting>
        <x14:conditionalFormatting xmlns:xm="http://schemas.microsoft.com/office/excel/2006/main">
          <x14:cfRule type="containsText" priority="56" operator="containsText" id="{F2AB936C-3591-4251-B2F9-725A00EF23FC}">
            <xm:f>NOT(ISERROR(SEARCH($AH$30,AH27)))</xm:f>
            <xm:f>$AH$30</xm:f>
            <x14:dxf>
              <font>
                <color theme="4" tint="-0.499984740745262"/>
              </font>
              <fill>
                <patternFill>
                  <bgColor theme="0" tint="-0.24994659260841701"/>
                </patternFill>
              </fill>
            </x14:dxf>
          </x14:cfRule>
          <x14:cfRule type="containsText" priority="57" operator="containsText" id="{328E2F12-32B5-41C5-9591-F936E51C11A8}">
            <xm:f>NOT(ISERROR(SEARCH($AH$30,AH27)))</xm:f>
            <xm:f>$AH$30</xm:f>
            <x14:dxf>
              <fill>
                <gradientFill degree="90">
                  <stop position="0">
                    <color theme="0"/>
                  </stop>
                  <stop position="1">
                    <color theme="0"/>
                  </stop>
                </gradientFill>
              </fill>
            </x14:dxf>
          </x14:cfRule>
          <x14:cfRule type="containsText" priority="58" operator="containsText" id="{6C3212E6-BBF4-4BA0-85EA-F9F1DFA1E843}">
            <xm:f>NOT(ISERROR(SEARCH($AH$28,AH27)))</xm:f>
            <xm:f>$AH$28</xm:f>
            <x14:dxf>
              <font>
                <color theme="0"/>
              </font>
              <fill>
                <patternFill>
                  <bgColor rgb="FFA80000"/>
                </patternFill>
              </fill>
            </x14:dxf>
          </x14:cfRule>
          <x14:cfRule type="containsText" priority="59" operator="containsText" id="{2A2C4968-30BB-40E8-94F1-0F45AEB14D53}">
            <xm:f>NOT(ISERROR(SEARCH($AH$29,AH27)))</xm:f>
            <xm:f>$AH$29</xm:f>
            <x14:dxf>
              <font>
                <color theme="4" tint="-0.499984740745262"/>
              </font>
              <fill>
                <patternFill>
                  <bgColor rgb="FFFFF2CC"/>
                </patternFill>
              </fill>
            </x14:dxf>
          </x14:cfRule>
          <x14:cfRule type="containsText" priority="60" operator="containsText" id="{9D290F44-C25B-4DF9-AC63-1CCAD9F4A754}">
            <xm:f>NOT(ISERROR(SEARCH($AH$25,AH27)))</xm:f>
            <xm:f>$AH$25</xm:f>
            <x14:dxf>
              <font>
                <color theme="0"/>
              </font>
              <fill>
                <patternFill>
                  <bgColor theme="5" tint="-0.24994659260841701"/>
                </patternFill>
              </fill>
            </x14:dxf>
          </x14:cfRule>
          <x14:cfRule type="containsText" priority="61" operator="containsText" id="{1D39ADBC-7F73-46AB-B776-35B3CF94CB58}">
            <xm:f>NOT(ISERROR(SEARCH($AH$28,AH27)))</xm:f>
            <xm:f>$AH$28</xm:f>
            <x14:dxf>
              <font>
                <color theme="4" tint="-0.499984740745262"/>
              </font>
              <fill>
                <patternFill>
                  <bgColor rgb="FFCC0000"/>
                </patternFill>
              </fill>
            </x14:dxf>
          </x14:cfRule>
          <x14:cfRule type="containsText" priority="62" operator="containsText" id="{FA6B76A4-D819-47D5-B4E1-1EEF102B20E1}">
            <xm:f>NOT(ISERROR(SEARCH($AH$28,AH27)))</xm:f>
            <xm:f>$AH$28</xm:f>
            <x14:dxf/>
          </x14:cfRule>
          <x14:cfRule type="containsText" priority="63" operator="containsText" id="{FD201929-61C8-459B-B4A1-A4FFA0D7F30F}">
            <xm:f>NOT(ISERROR(SEARCH($AH$26,AH27)))</xm:f>
            <xm:f>$AH$26</xm:f>
            <x14:dxf>
              <font>
                <color theme="0"/>
              </font>
              <fill>
                <patternFill>
                  <bgColor rgb="FF009A96"/>
                </patternFill>
              </fill>
            </x14:dxf>
          </x14:cfRule>
          <x14:cfRule type="containsText" priority="64" operator="containsText" id="{81DA94BF-2254-4424-8DDB-C5E82913A817}">
            <xm:f>NOT(ISERROR(SEARCH($AH$25,AH27)))</xm:f>
            <xm:f>$AH$25</xm:f>
            <x14:dxf>
              <font>
                <color theme="0"/>
              </font>
              <fill>
                <patternFill>
                  <bgColor rgb="FF8A001A"/>
                </patternFill>
              </fill>
            </x14:dxf>
          </x14:cfRule>
          <x14:cfRule type="containsText" priority="65" operator="containsText" id="{A1D637E8-423A-4D98-BB7F-8D72678BF28C}">
            <xm:f>NOT(ISERROR(SEARCH($AH$27,AH27)))</xm:f>
            <xm:f>$AH$27</xm:f>
            <x14:dxf>
              <font>
                <color theme="0"/>
              </font>
              <fill>
                <patternFill>
                  <bgColor rgb="FF3E4D60"/>
                </patternFill>
              </fill>
            </x14:dxf>
          </x14:cfRule>
          <x14:cfRule type="containsText" priority="66" operator="containsText" id="{F3017589-6F61-41BD-94D0-0AFC24067FFF}">
            <xm:f>NOT(ISERROR(SEARCH($AH$26,AH27)))</xm:f>
            <xm:f>$AH$26</xm:f>
            <x14:dxf>
              <font>
                <color theme="0"/>
              </font>
              <fill>
                <patternFill>
                  <bgColor rgb="FF086578"/>
                </patternFill>
              </fill>
            </x14:dxf>
          </x14:cfRule>
          <x14:cfRule type="containsText" priority="67" operator="containsText" id="{AE1C7602-85AE-41D1-B9C4-E5DFCE9200BC}">
            <xm:f>NOT(ISERROR(SEARCH($AH$27,AH27)))</xm:f>
            <xm:f>$AH$27</xm:f>
            <x14:dxf>
              <font>
                <color theme="0"/>
              </font>
              <fill>
                <patternFill patternType="solid">
                  <bgColor rgb="FF5971A1"/>
                </patternFill>
              </fill>
            </x14:dxf>
          </x14:cfRule>
          <x14:cfRule type="containsText" priority="68" operator="containsText" id="{99D14D76-BA0E-45F9-9A54-A46BCA882603}">
            <xm:f>NOT(ISERROR(SEARCH($AH$26,AH27)))</xm:f>
            <xm:f>$AH$26</xm:f>
            <x14:dxf>
              <font>
                <color theme="0"/>
              </font>
              <fill>
                <patternFill>
                  <bgColor rgb="FF666699"/>
                </patternFill>
              </fill>
            </x14:dxf>
          </x14:cfRule>
          <x14:cfRule type="containsText" priority="69" operator="containsText" id="{48646052-7648-44EA-AB71-7D0F434BE862}">
            <xm:f>NOT(ISERROR(SEARCH($AH$26,AH27)))</xm:f>
            <xm:f>$AH$26</xm:f>
            <x14:dxf/>
          </x14:cfRule>
          <x14:cfRule type="containsText" priority="70" operator="containsText" id="{E9EA28E9-894F-4668-BF5C-602EA1E12D3F}">
            <xm:f>NOT(ISERROR(SEARCH($AH$26,AH27)))</xm:f>
            <xm:f>$AH$26</xm:f>
            <x14:dxf>
              <font>
                <color theme="0"/>
              </font>
              <fill>
                <patternFill>
                  <bgColor rgb="FFFF7C80"/>
                </patternFill>
              </fill>
            </x14:dxf>
          </x14:cfRule>
          <x14:cfRule type="containsText" priority="71" operator="containsText" id="{64BFB5C8-3A01-48D4-9C30-B1DFA0C8E5C3}">
            <xm:f>NOT(ISERROR(SEARCH($AH$25,AH27)))</xm:f>
            <xm:f>$AH$25</xm:f>
            <x14:dxf>
              <font>
                <color theme="4" tint="-0.499984740745262"/>
              </font>
              <fill>
                <patternFill>
                  <bgColor rgb="FFFFAE37"/>
                </patternFill>
              </fill>
            </x14:dxf>
          </x14:cfRule>
          <xm:sqref>AH27</xm:sqref>
        </x14:conditionalFormatting>
        <x14:conditionalFormatting xmlns:xm="http://schemas.microsoft.com/office/excel/2006/main">
          <x14:cfRule type="containsText" priority="35" operator="containsText" id="{9B175F5E-84BD-4C39-BBA3-3B9D1D316FD5}">
            <xm:f>NOT(ISERROR(SEARCH($AH$27,AH28)))</xm:f>
            <xm:f>$AH$27</xm:f>
            <x14:dxf>
              <fill>
                <patternFill>
                  <bgColor rgb="FF666699"/>
                </patternFill>
              </fill>
            </x14:dxf>
          </x14:cfRule>
          <x14:cfRule type="containsText" priority="36" operator="containsText" id="{877BFD64-922B-4B2E-92FE-2EAA0D90778A}">
            <xm:f>NOT(ISERROR(SEARCH($AH$27,AH28)))</xm:f>
            <xm:f>$AH$27</xm:f>
            <x14:dxf>
              <font>
                <color theme="0"/>
              </font>
              <fill>
                <patternFill>
                  <bgColor theme="0" tint="-0.499984740745262"/>
                </patternFill>
              </fill>
            </x14:dxf>
          </x14:cfRule>
          <x14:cfRule type="containsText" priority="37" operator="containsText" id="{89EE25D4-C611-417E-B4EA-2748674E9342}">
            <xm:f>NOT(ISERROR(SEARCH($AH$27,AH28)))</xm:f>
            <xm:f>$AH$27</xm:f>
            <x14:dxf>
              <font>
                <color theme="0" tint="-0.499984740745262"/>
              </font>
            </x14:dxf>
          </x14:cfRule>
          <x14:cfRule type="containsText" priority="38" operator="containsText" id="{3D625735-4411-4CC1-9A07-2AB71AE45C29}">
            <xm:f>NOT(ISERROR(SEARCH($AH$26,AH28)))</xm:f>
            <xm:f>$AH$26</xm:f>
            <x14:dxf>
              <font>
                <color theme="4" tint="-0.499984740745262"/>
              </font>
              <fill>
                <patternFill>
                  <bgColor rgb="FFFF9999"/>
                </patternFill>
              </fill>
            </x14:dxf>
          </x14:cfRule>
          <x14:cfRule type="containsText" priority="39" operator="containsText" id="{7F9A6BF3-461C-4DBA-8DF8-A8FEDD8B323E}">
            <xm:f>NOT(ISERROR(SEARCH($AH$26,AH28)))</xm:f>
            <xm:f>$AH$26</xm:f>
            <x14:dxf/>
          </x14:cfRule>
          <x14:cfRule type="containsText" priority="40" operator="containsText" id="{E5EFCDA9-C37A-45D2-99A7-0BF621985549}">
            <xm:f>NOT(ISERROR(SEARCH($AH$26,AH28)))</xm:f>
            <xm:f>$AH$26</xm:f>
            <x14:dxf>
              <font>
                <color theme="4" tint="-0.499984740745262"/>
              </font>
              <fill>
                <patternFill>
                  <bgColor rgb="FFFFF7E1"/>
                </patternFill>
              </fill>
            </x14:dxf>
          </x14:cfRule>
          <x14:cfRule type="containsText" priority="41" operator="containsText" id="{E5671559-0635-4F12-A414-F36B909A94B7}">
            <xm:f>NOT(ISERROR(SEARCH($AH$25,AH28)))</xm:f>
            <xm:f>$AH$25</xm:f>
            <x14:dxf>
              <font>
                <color theme="4" tint="-0.499984740745262"/>
              </font>
              <fill>
                <patternFill>
                  <bgColor rgb="FFA4D8E4"/>
                </patternFill>
              </fill>
            </x14:dxf>
          </x14:cfRule>
          <x14:cfRule type="containsText" priority="42" operator="containsText" id="{C0F3032D-DF19-4B5F-8EF6-FA4AAD9DEA99}">
            <xm:f>NOT(ISERROR(SEARCH($AH$30,AH28)))</xm:f>
            <xm:f>$AH$30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43" operator="containsText" id="{B6851D2A-3991-4550-B18D-D2087F4BB0C9}">
            <xm:f>NOT(ISERROR(SEARCH($AH$27,AH28)))</xm:f>
            <xm:f>$AH$27</xm:f>
            <x14:dxf>
              <font>
                <color theme="0"/>
              </font>
              <fill>
                <patternFill>
                  <bgColor theme="7" tint="-0.24994659260841701"/>
                </patternFill>
              </fill>
            </x14:dxf>
          </x14:cfRule>
          <x14:cfRule type="containsText" priority="44" operator="containsText" id="{65B2C4BA-0BB1-4398-AF84-353341FC7851}">
            <xm:f>NOT(ISERROR(SEARCH($AH$30,AH28)))</xm:f>
            <xm:f>$AH$30</xm:f>
            <x14:dxf>
              <fill>
                <patternFill patternType="lightTrellis">
                  <fgColor theme="0" tint="-4.9989318521683403E-2"/>
                </patternFill>
              </fill>
            </x14:dxf>
          </x14:cfRule>
          <x14:cfRule type="containsText" priority="45" operator="containsText" id="{F36EA518-0584-46FB-B4D5-0D476CD3A355}">
            <xm:f>NOT(ISERROR(SEARCH($AH$30,AH28)))</xm:f>
            <xm:f>$AH$30</xm:f>
            <x14:dxf/>
          </x14:cfRule>
          <x14:cfRule type="containsText" priority="46" operator="containsText" id="{6C139780-BF8D-45AA-AE15-5F5056F41D4E}">
            <xm:f>NOT(ISERROR(SEARCH($AH$27,AH28)))</xm:f>
            <xm:f>$AH$27</xm:f>
            <x14:dxf/>
          </x14:cfRule>
          <x14:cfRule type="containsText" priority="47" operator="containsText" id="{6CD41BC4-ABA4-47BF-931E-653A76A6D469}">
            <xm:f>NOT(ISERROR(SEARCH($AH$27,AH28)))</xm:f>
            <xm:f>$AH$27</xm:f>
            <x14:dxf>
              <font>
                <color theme="0"/>
              </font>
              <fill>
                <patternFill>
                  <bgColor rgb="FF993366"/>
                </patternFill>
              </fill>
            </x14:dxf>
          </x14:cfRule>
          <x14:cfRule type="containsText" priority="48" operator="containsText" id="{3A665532-2D25-41A4-ABBC-C9C85C503502}">
            <xm:f>NOT(ISERROR(SEARCH($AH$26,AH28)))</xm:f>
            <xm:f>$AH$26</xm:f>
            <x14:dxf>
              <fill>
                <patternFill>
                  <bgColor rgb="FFACA800"/>
                </patternFill>
              </fill>
            </x14:dxf>
          </x14:cfRule>
          <x14:cfRule type="containsText" priority="49" operator="containsText" id="{3D51C69E-5667-4DFA-8F0B-375F4898039D}">
            <xm:f>NOT(ISERROR(SEARCH($AH$26,AH28)))</xm:f>
            <xm:f>$AH$26</xm:f>
            <x14:dxf>
              <fill>
                <patternFill>
                  <bgColor rgb="FFB4AE00"/>
                </patternFill>
              </fill>
            </x14:dxf>
          </x14:cfRule>
          <x14:cfRule type="containsText" priority="50" operator="containsText" id="{563F407E-36D6-41E9-B1FD-8468C031C666}">
            <xm:f>NOT(ISERROR(SEARCH($AH$26,AH28)))</xm:f>
            <xm:f>$AH$26</xm:f>
            <x14:dxf>
              <fill>
                <patternFill>
                  <bgColor rgb="FFBBB543"/>
                </patternFill>
              </fill>
            </x14:dxf>
          </x14:cfRule>
          <x14:cfRule type="containsText" priority="51" operator="containsText" id="{D55E52F3-8BE3-43B1-A261-A3AFD26A9773}">
            <xm:f>NOT(ISERROR(SEARCH(#REF!,AH28)))</xm:f>
            <xm:f>#REF!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52" operator="containsText" id="{FF89962B-F2D5-411E-911E-CB49B7DCC30B}">
            <xm:f>NOT(ISERROR(SEARCH($AH$23,AH28)))</xm:f>
            <xm:f>$AH$23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14:cfRule type="containsText" priority="53" operator="containsText" id="{4CD56D3C-9BF7-4BF3-8349-7E54C3C387CD}">
            <xm:f>NOT(ISERROR(SEARCH($AH$25,AH28)))</xm:f>
            <xm:f>$AH$25</xm:f>
            <x14:dxf>
              <font>
                <color auto="1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54" operator="containsText" id="{29A70F24-3CE9-4EB0-B58E-80B874895154}">
            <xm:f>NOT(ISERROR(SEARCH(#REF!,AH28)))</xm:f>
            <xm:f>#REF!</xm:f>
            <x14:dxf>
              <font>
                <color theme="0"/>
              </font>
            </x14:dxf>
          </x14:cfRule>
          <x14:cfRule type="containsText" priority="55" operator="containsText" id="{09D01557-3DA7-49FD-A9B3-0594CD7CA518}">
            <xm:f>NOT(ISERROR(SEARCH($AH$23,AH28)))</xm:f>
            <xm:f>$AH$23</xm:f>
            <x14:dxf>
              <font>
                <color theme="0"/>
              </font>
            </x14:dxf>
          </x14:cfRule>
          <xm:sqref>AH28</xm:sqref>
        </x14:conditionalFormatting>
        <x14:conditionalFormatting xmlns:xm="http://schemas.microsoft.com/office/excel/2006/main">
          <x14:cfRule type="containsText" priority="19" operator="containsText" id="{A5A9C08D-BF09-49E5-8EE0-1F138AFAEFE2}">
            <xm:f>NOT(ISERROR(SEARCH($AH$30,AH28)))</xm:f>
            <xm:f>$AH$30</xm:f>
            <x14:dxf>
              <font>
                <color theme="4" tint="-0.499984740745262"/>
              </font>
              <fill>
                <patternFill>
                  <bgColor theme="0" tint="-0.24994659260841701"/>
                </patternFill>
              </fill>
            </x14:dxf>
          </x14:cfRule>
          <x14:cfRule type="containsText" priority="20" operator="containsText" id="{DDEE5A9B-8FD8-4160-87D2-E0108AC5D3FD}">
            <xm:f>NOT(ISERROR(SEARCH($AH$30,AH28)))</xm:f>
            <xm:f>$AH$30</xm:f>
            <x14:dxf>
              <fill>
                <gradientFill degree="90">
                  <stop position="0">
                    <color theme="0"/>
                  </stop>
                  <stop position="1">
                    <color theme="0"/>
                  </stop>
                </gradientFill>
              </fill>
            </x14:dxf>
          </x14:cfRule>
          <x14:cfRule type="containsText" priority="21" operator="containsText" id="{99A737A4-A8AF-4A4A-A3C9-AF5C78922D69}">
            <xm:f>NOT(ISERROR(SEARCH($AH$28,AH28)))</xm:f>
            <xm:f>$AH$28</xm:f>
            <x14:dxf>
              <font>
                <color theme="0"/>
              </font>
              <fill>
                <patternFill>
                  <bgColor rgb="FFA80000"/>
                </patternFill>
              </fill>
            </x14:dxf>
          </x14:cfRule>
          <x14:cfRule type="containsText" priority="22" operator="containsText" id="{DFFBDB7A-EEB6-4B0F-8F57-A4E402844960}">
            <xm:f>NOT(ISERROR(SEARCH($AH$29,AH28)))</xm:f>
            <xm:f>$AH$29</xm:f>
            <x14:dxf>
              <font>
                <color theme="4" tint="-0.499984740745262"/>
              </font>
              <fill>
                <patternFill>
                  <bgColor rgb="FFFFF2CC"/>
                </patternFill>
              </fill>
            </x14:dxf>
          </x14:cfRule>
          <x14:cfRule type="containsText" priority="23" operator="containsText" id="{C12A428A-2335-4AB1-B52B-25D8225E2132}">
            <xm:f>NOT(ISERROR(SEARCH($AH$25,AH28)))</xm:f>
            <xm:f>$AH$25</xm:f>
            <x14:dxf>
              <font>
                <color theme="0"/>
              </font>
              <fill>
                <patternFill>
                  <bgColor theme="5" tint="-0.24994659260841701"/>
                </patternFill>
              </fill>
            </x14:dxf>
          </x14:cfRule>
          <x14:cfRule type="containsText" priority="24" operator="containsText" id="{CD9CC32A-7DD7-4477-B197-7473B2AD6BBF}">
            <xm:f>NOT(ISERROR(SEARCH($AH$28,AH28)))</xm:f>
            <xm:f>$AH$28</xm:f>
            <x14:dxf>
              <font>
                <color theme="4" tint="-0.499984740745262"/>
              </font>
              <fill>
                <patternFill>
                  <bgColor rgb="FFCC0000"/>
                </patternFill>
              </fill>
            </x14:dxf>
          </x14:cfRule>
          <x14:cfRule type="containsText" priority="25" operator="containsText" id="{B9304F1D-51C7-43E5-B4BD-D38C424F3027}">
            <xm:f>NOT(ISERROR(SEARCH($AH$28,AH28)))</xm:f>
            <xm:f>$AH$28</xm:f>
            <x14:dxf/>
          </x14:cfRule>
          <x14:cfRule type="containsText" priority="26" operator="containsText" id="{E4CA371C-E0C6-4774-827B-A071871CD954}">
            <xm:f>NOT(ISERROR(SEARCH($AH$26,AH28)))</xm:f>
            <xm:f>$AH$26</xm:f>
            <x14:dxf>
              <font>
                <color theme="0"/>
              </font>
              <fill>
                <patternFill>
                  <bgColor rgb="FF009A96"/>
                </patternFill>
              </fill>
            </x14:dxf>
          </x14:cfRule>
          <x14:cfRule type="containsText" priority="27" operator="containsText" id="{05861863-696D-4F01-9EBC-874BA0E4D9A9}">
            <xm:f>NOT(ISERROR(SEARCH($AH$25,AH28)))</xm:f>
            <xm:f>$AH$25</xm:f>
            <x14:dxf>
              <font>
                <color theme="0"/>
              </font>
              <fill>
                <patternFill>
                  <bgColor rgb="FF8A001A"/>
                </patternFill>
              </fill>
            </x14:dxf>
          </x14:cfRule>
          <x14:cfRule type="containsText" priority="28" operator="containsText" id="{13ABC225-04A7-49F0-8735-430F6CC3B6AF}">
            <xm:f>NOT(ISERROR(SEARCH($AH$27,AH28)))</xm:f>
            <xm:f>$AH$27</xm:f>
            <x14:dxf>
              <font>
                <color theme="0"/>
              </font>
              <fill>
                <patternFill>
                  <bgColor rgb="FF3E4D60"/>
                </patternFill>
              </fill>
            </x14:dxf>
          </x14:cfRule>
          <x14:cfRule type="containsText" priority="29" operator="containsText" id="{F7F4318E-149D-4851-9560-67DCA292F6D9}">
            <xm:f>NOT(ISERROR(SEARCH($AH$26,AH28)))</xm:f>
            <xm:f>$AH$26</xm:f>
            <x14:dxf>
              <font>
                <color theme="0"/>
              </font>
              <fill>
                <patternFill>
                  <bgColor rgb="FF086578"/>
                </patternFill>
              </fill>
            </x14:dxf>
          </x14:cfRule>
          <x14:cfRule type="containsText" priority="30" operator="containsText" id="{2ED01729-415A-44EA-989F-A9C8C6F184FA}">
            <xm:f>NOT(ISERROR(SEARCH($AH$27,AH28)))</xm:f>
            <xm:f>$AH$27</xm:f>
            <x14:dxf>
              <font>
                <color theme="0"/>
              </font>
              <fill>
                <patternFill patternType="solid">
                  <bgColor rgb="FF5971A1"/>
                </patternFill>
              </fill>
            </x14:dxf>
          </x14:cfRule>
          <x14:cfRule type="containsText" priority="31" operator="containsText" id="{BB78B4F1-909E-4447-A232-FFDADA1D7495}">
            <xm:f>NOT(ISERROR(SEARCH($AH$26,AH28)))</xm:f>
            <xm:f>$AH$26</xm:f>
            <x14:dxf>
              <font>
                <color theme="0"/>
              </font>
              <fill>
                <patternFill>
                  <bgColor rgb="FF666699"/>
                </patternFill>
              </fill>
            </x14:dxf>
          </x14:cfRule>
          <x14:cfRule type="containsText" priority="32" operator="containsText" id="{A4CD19CF-C2CE-4C5D-ADEF-7930074C341C}">
            <xm:f>NOT(ISERROR(SEARCH($AH$26,AH28)))</xm:f>
            <xm:f>$AH$26</xm:f>
            <x14:dxf/>
          </x14:cfRule>
          <x14:cfRule type="containsText" priority="33" operator="containsText" id="{29B0A905-62A5-41C0-A8FD-05332C94EC23}">
            <xm:f>NOT(ISERROR(SEARCH($AH$26,AH28)))</xm:f>
            <xm:f>$AH$26</xm:f>
            <x14:dxf>
              <font>
                <color theme="0"/>
              </font>
              <fill>
                <patternFill>
                  <bgColor rgb="FFFF7C80"/>
                </patternFill>
              </fill>
            </x14:dxf>
          </x14:cfRule>
          <x14:cfRule type="containsText" priority="34" operator="containsText" id="{4795CCC2-25B6-45F6-8109-C9EEE58CBC12}">
            <xm:f>NOT(ISERROR(SEARCH($AH$25,AH28)))</xm:f>
            <xm:f>$AH$25</xm:f>
            <x14:dxf>
              <font>
                <color theme="4" tint="-0.499984740745262"/>
              </font>
              <fill>
                <patternFill>
                  <bgColor rgb="FFFFAE37"/>
                </patternFill>
              </fill>
            </x14:dxf>
          </x14:cfRule>
          <xm:sqref>AH28</xm:sqref>
        </x14:conditionalFormatting>
        <x14:conditionalFormatting xmlns:xm="http://schemas.microsoft.com/office/excel/2006/main">
          <x14:cfRule type="containsText" priority="3" operator="containsText" id="{8E01A817-7AF5-4EE4-8569-6E31AD107312}">
            <xm:f>NOT(ISERROR(SEARCH($AH$30,AH27)))</xm:f>
            <xm:f>$AH$30</xm:f>
            <x14:dxf>
              <font>
                <color theme="4" tint="-0.499984740745262"/>
              </font>
              <fill>
                <patternFill>
                  <bgColor theme="0" tint="-0.24994659260841701"/>
                </patternFill>
              </fill>
            </x14:dxf>
          </x14:cfRule>
          <x14:cfRule type="containsText" priority="4" operator="containsText" id="{5DEF2D23-54E1-4E7E-B40B-10296582C781}">
            <xm:f>NOT(ISERROR(SEARCH($AH$30,AH27)))</xm:f>
            <xm:f>$AH$30</xm:f>
            <x14:dxf>
              <fill>
                <gradientFill degree="90">
                  <stop position="0">
                    <color theme="0"/>
                  </stop>
                  <stop position="1">
                    <color theme="0"/>
                  </stop>
                </gradientFill>
              </fill>
            </x14:dxf>
          </x14:cfRule>
          <x14:cfRule type="containsText" priority="5" operator="containsText" id="{E844456A-07BB-4829-B1EF-C148F239E08B}">
            <xm:f>NOT(ISERROR(SEARCH($AH$28,AH27)))</xm:f>
            <xm:f>$AH$28</xm:f>
            <x14:dxf>
              <font>
                <color theme="0"/>
              </font>
              <fill>
                <patternFill>
                  <bgColor rgb="FFA80000"/>
                </patternFill>
              </fill>
            </x14:dxf>
          </x14:cfRule>
          <x14:cfRule type="containsText" priority="6" operator="containsText" id="{B75EF9BE-F1E4-4FE5-9519-327B5ECF0A6C}">
            <xm:f>NOT(ISERROR(SEARCH($AH$29,AH27)))</xm:f>
            <xm:f>$AH$29</xm:f>
            <x14:dxf>
              <font>
                <color theme="4" tint="-0.499984740745262"/>
              </font>
              <fill>
                <patternFill>
                  <bgColor rgb="FFFFF2CC"/>
                </patternFill>
              </fill>
            </x14:dxf>
          </x14:cfRule>
          <x14:cfRule type="containsText" priority="7" operator="containsText" id="{5B5B84E0-3A6A-459F-913F-6377534505AE}">
            <xm:f>NOT(ISERROR(SEARCH($AH$25,AH27)))</xm:f>
            <xm:f>$AH$25</xm:f>
            <x14:dxf>
              <font>
                <color theme="0"/>
              </font>
              <fill>
                <patternFill>
                  <bgColor theme="5" tint="-0.24994659260841701"/>
                </patternFill>
              </fill>
            </x14:dxf>
          </x14:cfRule>
          <x14:cfRule type="containsText" priority="8" operator="containsText" id="{66135E86-F05A-4F95-B0D6-5B2199A39EEB}">
            <xm:f>NOT(ISERROR(SEARCH($AH$28,AH27)))</xm:f>
            <xm:f>$AH$28</xm:f>
            <x14:dxf>
              <font>
                <color theme="4" tint="-0.499984740745262"/>
              </font>
              <fill>
                <patternFill>
                  <bgColor rgb="FFCC0000"/>
                </patternFill>
              </fill>
            </x14:dxf>
          </x14:cfRule>
          <x14:cfRule type="containsText" priority="9" operator="containsText" id="{C2AC7B89-1764-4F41-9BE0-1496E5808884}">
            <xm:f>NOT(ISERROR(SEARCH($AH$28,AH27)))</xm:f>
            <xm:f>$AH$28</xm:f>
            <x14:dxf/>
          </x14:cfRule>
          <x14:cfRule type="containsText" priority="10" operator="containsText" id="{121A07C9-413D-43F3-AA84-3D980C653BCA}">
            <xm:f>NOT(ISERROR(SEARCH($AH$26,AH27)))</xm:f>
            <xm:f>$AH$26</xm:f>
            <x14:dxf>
              <font>
                <color theme="0"/>
              </font>
              <fill>
                <patternFill>
                  <bgColor rgb="FF009A96"/>
                </patternFill>
              </fill>
            </x14:dxf>
          </x14:cfRule>
          <x14:cfRule type="containsText" priority="11" operator="containsText" id="{CE4409AF-B157-48B0-A96B-F3FF27F96E46}">
            <xm:f>NOT(ISERROR(SEARCH($AH$25,AH27)))</xm:f>
            <xm:f>$AH$25</xm:f>
            <x14:dxf>
              <font>
                <color theme="0"/>
              </font>
              <fill>
                <patternFill>
                  <bgColor rgb="FF8A001A"/>
                </patternFill>
              </fill>
            </x14:dxf>
          </x14:cfRule>
          <x14:cfRule type="containsText" priority="12" operator="containsText" id="{B5CE7EF4-42D1-42B0-82F6-921F1C2F50C3}">
            <xm:f>NOT(ISERROR(SEARCH($AH$27,AH27)))</xm:f>
            <xm:f>$AH$27</xm:f>
            <x14:dxf>
              <font>
                <color theme="0"/>
              </font>
              <fill>
                <patternFill>
                  <bgColor rgb="FF3E4D60"/>
                </patternFill>
              </fill>
            </x14:dxf>
          </x14:cfRule>
          <x14:cfRule type="containsText" priority="13" operator="containsText" id="{DD97F3F3-7BD8-4163-8AC1-DF62CB572A56}">
            <xm:f>NOT(ISERROR(SEARCH($AH$26,AH27)))</xm:f>
            <xm:f>$AH$26</xm:f>
            <x14:dxf>
              <font>
                <color theme="0"/>
              </font>
              <fill>
                <patternFill>
                  <bgColor rgb="FF086578"/>
                </patternFill>
              </fill>
            </x14:dxf>
          </x14:cfRule>
          <x14:cfRule type="containsText" priority="14" operator="containsText" id="{6D6EDF9E-D7AB-4E7F-9881-520863B403DA}">
            <xm:f>NOT(ISERROR(SEARCH($AH$27,AH27)))</xm:f>
            <xm:f>$AH$27</xm:f>
            <x14:dxf>
              <font>
                <color theme="0"/>
              </font>
              <fill>
                <patternFill patternType="solid">
                  <bgColor rgb="FF5971A1"/>
                </patternFill>
              </fill>
            </x14:dxf>
          </x14:cfRule>
          <x14:cfRule type="containsText" priority="15" operator="containsText" id="{9FC2FAE3-2FEF-4715-B587-2C6B0F3D0635}">
            <xm:f>NOT(ISERROR(SEARCH($AH$26,AH27)))</xm:f>
            <xm:f>$AH$26</xm:f>
            <x14:dxf>
              <font>
                <color theme="0"/>
              </font>
              <fill>
                <patternFill>
                  <bgColor rgb="FF666699"/>
                </patternFill>
              </fill>
            </x14:dxf>
          </x14:cfRule>
          <x14:cfRule type="containsText" priority="16" operator="containsText" id="{A26E167D-C948-40F8-950F-894B563BD782}">
            <xm:f>NOT(ISERROR(SEARCH($AH$26,AH27)))</xm:f>
            <xm:f>$AH$26</xm:f>
            <x14:dxf/>
          </x14:cfRule>
          <x14:cfRule type="containsText" priority="17" operator="containsText" id="{7255FC88-E252-47C2-9C05-71AABE80F776}">
            <xm:f>NOT(ISERROR(SEARCH($AH$26,AH27)))</xm:f>
            <xm:f>$AH$26</xm:f>
            <x14:dxf>
              <font>
                <color theme="0"/>
              </font>
              <fill>
                <patternFill>
                  <bgColor rgb="FFFF7C80"/>
                </patternFill>
              </fill>
            </x14:dxf>
          </x14:cfRule>
          <x14:cfRule type="containsText" priority="18" operator="containsText" id="{70958632-1425-4DC5-8700-A6FB7BC7B925}">
            <xm:f>NOT(ISERROR(SEARCH($AH$25,AH27)))</xm:f>
            <xm:f>$AH$25</xm:f>
            <x14:dxf>
              <font>
                <color theme="4" tint="-0.499984740745262"/>
              </font>
              <fill>
                <patternFill>
                  <bgColor rgb="FFFFAE37"/>
                </patternFill>
              </fill>
            </x14:dxf>
          </x14:cfRule>
          <xm:sqref>AH27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utilisateur2</cp:lastModifiedBy>
  <dcterms:created xsi:type="dcterms:W3CDTF">2022-01-27T09:31:51Z</dcterms:created>
  <dcterms:modified xsi:type="dcterms:W3CDTF">2022-01-27T09:34:34Z</dcterms:modified>
</cp:coreProperties>
</file>