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8030" windowHeight="11505"/>
  </bookViews>
  <sheets>
    <sheet name="08-02-2010 à 23-10-2010 " sheetId="2" r:id="rId1"/>
  </sheets>
  <calcPr calcId="125725"/>
</workbook>
</file>

<file path=xl/calcChain.xml><?xml version="1.0" encoding="utf-8"?>
<calcChain xmlns="http://schemas.openxmlformats.org/spreadsheetml/2006/main">
  <c r="E4" i="2"/>
  <c r="H4"/>
  <c r="K4"/>
  <c r="N4"/>
  <c r="Q4"/>
  <c r="T4"/>
  <c r="U4"/>
  <c r="E5"/>
  <c r="H5"/>
  <c r="Q5"/>
  <c r="U5"/>
  <c r="E6"/>
  <c r="H6"/>
  <c r="U6" s="1"/>
  <c r="K6"/>
  <c r="N6"/>
  <c r="Q6"/>
  <c r="T6"/>
  <c r="E8"/>
  <c r="H8"/>
  <c r="N8"/>
  <c r="Q8"/>
  <c r="T8"/>
  <c r="U8"/>
  <c r="E9"/>
  <c r="H9"/>
  <c r="Q9"/>
  <c r="U9"/>
  <c r="E10"/>
  <c r="H10"/>
  <c r="N10"/>
  <c r="Q10"/>
  <c r="T10"/>
  <c r="U10"/>
  <c r="E12"/>
  <c r="H12"/>
  <c r="U12" s="1"/>
  <c r="K12"/>
  <c r="N12"/>
  <c r="E13"/>
  <c r="E14" s="1"/>
  <c r="H13"/>
  <c r="K13"/>
  <c r="K14" s="1"/>
  <c r="N13"/>
  <c r="U13"/>
  <c r="H14"/>
  <c r="N14"/>
  <c r="E16"/>
  <c r="H16"/>
  <c r="K16"/>
  <c r="N16"/>
  <c r="U16"/>
  <c r="E17"/>
  <c r="H17"/>
  <c r="U17" s="1"/>
  <c r="K17"/>
  <c r="N17"/>
  <c r="N18" s="1"/>
  <c r="E18"/>
  <c r="K18"/>
  <c r="E24"/>
  <c r="H24"/>
  <c r="K24"/>
  <c r="N24"/>
  <c r="Q24"/>
  <c r="U24"/>
  <c r="E25"/>
  <c r="H25"/>
  <c r="U25" s="1"/>
  <c r="K25"/>
  <c r="N25"/>
  <c r="N26" s="1"/>
  <c r="E26"/>
  <c r="K26"/>
  <c r="Q26"/>
  <c r="E28"/>
  <c r="U28" s="1"/>
  <c r="H28"/>
  <c r="K28"/>
  <c r="N28"/>
  <c r="Q28"/>
  <c r="E29"/>
  <c r="U29" s="1"/>
  <c r="H29"/>
  <c r="N29"/>
  <c r="N30" s="1"/>
  <c r="E30"/>
  <c r="U30" s="1"/>
  <c r="H30"/>
  <c r="K30"/>
  <c r="Q30"/>
  <c r="E32"/>
  <c r="U32" s="1"/>
  <c r="H32"/>
  <c r="K32"/>
  <c r="Q32"/>
  <c r="T32"/>
  <c r="E33"/>
  <c r="H33"/>
  <c r="K33"/>
  <c r="Q33"/>
  <c r="U33"/>
  <c r="E34"/>
  <c r="H34"/>
  <c r="K34"/>
  <c r="Q34"/>
  <c r="T34"/>
  <c r="U34"/>
  <c r="E36"/>
  <c r="H36"/>
  <c r="K36"/>
  <c r="Q36"/>
  <c r="T36"/>
  <c r="U36"/>
  <c r="E37"/>
  <c r="H37"/>
  <c r="Q37"/>
  <c r="U37"/>
  <c r="E38"/>
  <c r="H38"/>
  <c r="K38"/>
  <c r="Q38"/>
  <c r="T38"/>
  <c r="U38"/>
  <c r="U14" l="1"/>
  <c r="H26"/>
  <c r="U26" s="1"/>
  <c r="H18"/>
  <c r="U18" s="1"/>
</calcChain>
</file>

<file path=xl/sharedStrings.xml><?xml version="1.0" encoding="utf-8"?>
<sst xmlns="http://schemas.openxmlformats.org/spreadsheetml/2006/main" count="131" uniqueCount="27">
  <si>
    <t>ADIN 5</t>
  </si>
  <si>
    <t>ADRH 2</t>
  </si>
  <si>
    <t>ADIN 7</t>
  </si>
  <si>
    <t>Horaire</t>
  </si>
  <si>
    <t>Total</t>
  </si>
  <si>
    <t>Après-midi</t>
  </si>
  <si>
    <t>Matin</t>
  </si>
  <si>
    <t>YASMINE</t>
  </si>
  <si>
    <t>ANGELIQUE</t>
  </si>
  <si>
    <t>PATRICIA</t>
  </si>
  <si>
    <t>Sortie</t>
  </si>
  <si>
    <t>Entrée</t>
  </si>
  <si>
    <t>TOTAL</t>
  </si>
  <si>
    <t>SAMEDI</t>
  </si>
  <si>
    <t>VENDREDI</t>
  </si>
  <si>
    <t>JEUDI</t>
  </si>
  <si>
    <t>MERCREDI</t>
  </si>
  <si>
    <t>MARDI</t>
  </si>
  <si>
    <t>LUNDI</t>
  </si>
  <si>
    <t>ADIN 3</t>
  </si>
  <si>
    <t>ADIN 6</t>
  </si>
  <si>
    <t>ADIN 8</t>
  </si>
  <si>
    <t>ADIN 2</t>
  </si>
  <si>
    <t>CHANTAL</t>
  </si>
  <si>
    <t>ADIN 1</t>
  </si>
  <si>
    <t>SEMAINES IMPAIRES</t>
  </si>
  <si>
    <t>SEMAINES PAIRES</t>
  </si>
</sst>
</file>

<file path=xl/styles.xml><?xml version="1.0" encoding="utf-8"?>
<styleSheet xmlns="http://schemas.openxmlformats.org/spreadsheetml/2006/main">
  <numFmts count="2">
    <numFmt numFmtId="164" formatCode="[h]:mm"/>
    <numFmt numFmtId="165" formatCode="h:mm;@"/>
  </numFmts>
  <fonts count="3">
    <font>
      <sz val="8"/>
      <color theme="1"/>
      <name val="Times New Roman"/>
      <family val="2"/>
    </font>
    <font>
      <sz val="10"/>
      <color theme="1"/>
      <name val="Times New Roman"/>
      <family val="2"/>
    </font>
    <font>
      <b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164" fontId="1" fillId="0" borderId="4" xfId="0" applyNumberFormat="1" applyFont="1" applyBorder="1"/>
    <xf numFmtId="165" fontId="1" fillId="0" borderId="6" xfId="0" applyNumberFormat="1" applyFont="1" applyBorder="1" applyAlignment="1">
      <alignment horizontal="center"/>
    </xf>
    <xf numFmtId="0" fontId="1" fillId="0" borderId="5" xfId="0" applyFont="1" applyBorder="1"/>
    <xf numFmtId="0" fontId="1" fillId="0" borderId="7" xfId="0" applyFont="1" applyBorder="1"/>
    <xf numFmtId="0" fontId="1" fillId="0" borderId="6" xfId="0" applyFont="1" applyBorder="1"/>
    <xf numFmtId="20" fontId="1" fillId="0" borderId="6" xfId="0" applyNumberFormat="1" applyFont="1" applyBorder="1" applyAlignment="1">
      <alignment horizontal="center"/>
    </xf>
    <xf numFmtId="20" fontId="1" fillId="0" borderId="8" xfId="0" applyNumberFormat="1" applyFont="1" applyBorder="1" applyAlignment="1">
      <alignment horizontal="center"/>
    </xf>
    <xf numFmtId="164" fontId="1" fillId="0" borderId="9" xfId="0" applyNumberFormat="1" applyFont="1" applyBorder="1"/>
    <xf numFmtId="20" fontId="1" fillId="0" borderId="9" xfId="0" applyNumberFormat="1" applyFont="1" applyBorder="1" applyAlignment="1">
      <alignment horizontal="center"/>
    </xf>
    <xf numFmtId="20" fontId="1" fillId="0" borderId="10" xfId="0" applyNumberFormat="1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64" fontId="1" fillId="0" borderId="13" xfId="0" applyNumberFormat="1" applyFont="1" applyBorder="1"/>
    <xf numFmtId="0" fontId="1" fillId="2" borderId="3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20" fontId="1" fillId="0" borderId="0" xfId="0" applyNumberFormat="1" applyFont="1"/>
    <xf numFmtId="20" fontId="1" fillId="0" borderId="5" xfId="0" applyNumberFormat="1" applyFont="1" applyBorder="1"/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39"/>
  <sheetViews>
    <sheetView tabSelected="1" workbookViewId="0">
      <selection activeCell="I39" sqref="I39:K39"/>
    </sheetView>
  </sheetViews>
  <sheetFormatPr baseColWidth="10" defaultRowHeight="12.75"/>
  <cols>
    <col min="1" max="1" width="14.6640625" style="1" customWidth="1"/>
    <col min="2" max="2" width="13" style="1" customWidth="1"/>
    <col min="3" max="20" width="9.6640625" style="1" customWidth="1"/>
    <col min="21" max="21" width="10.1640625" style="1" customWidth="1"/>
    <col min="22" max="16384" width="12" style="1"/>
  </cols>
  <sheetData>
    <row r="1" spans="1:21" ht="21.75" customHeight="1">
      <c r="C1" s="28" t="s">
        <v>26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6"/>
    </row>
    <row r="2" spans="1:21" s="23" customFormat="1" ht="18.75" customHeight="1">
      <c r="C2" s="25" t="s">
        <v>18</v>
      </c>
      <c r="D2" s="25"/>
      <c r="E2" s="25"/>
      <c r="F2" s="25" t="s">
        <v>17</v>
      </c>
      <c r="G2" s="25"/>
      <c r="H2" s="25"/>
      <c r="I2" s="25" t="s">
        <v>16</v>
      </c>
      <c r="J2" s="25"/>
      <c r="K2" s="25"/>
      <c r="L2" s="25" t="s">
        <v>15</v>
      </c>
      <c r="M2" s="25"/>
      <c r="N2" s="25"/>
      <c r="O2" s="25" t="s">
        <v>14</v>
      </c>
      <c r="P2" s="25"/>
      <c r="Q2" s="25"/>
      <c r="R2" s="25" t="s">
        <v>13</v>
      </c>
      <c r="S2" s="25"/>
      <c r="T2" s="25"/>
      <c r="U2" s="24" t="s">
        <v>12</v>
      </c>
    </row>
    <row r="3" spans="1:21" ht="18.75" customHeight="1">
      <c r="C3" s="22" t="s">
        <v>11</v>
      </c>
      <c r="D3" s="22" t="s">
        <v>10</v>
      </c>
      <c r="E3" s="22" t="s">
        <v>4</v>
      </c>
      <c r="F3" s="22" t="s">
        <v>11</v>
      </c>
      <c r="G3" s="22" t="s">
        <v>10</v>
      </c>
      <c r="H3" s="22" t="s">
        <v>4</v>
      </c>
      <c r="I3" s="22" t="s">
        <v>11</v>
      </c>
      <c r="J3" s="22" t="s">
        <v>10</v>
      </c>
      <c r="K3" s="22" t="s">
        <v>4</v>
      </c>
      <c r="L3" s="22" t="s">
        <v>11</v>
      </c>
      <c r="M3" s="22" t="s">
        <v>10</v>
      </c>
      <c r="N3" s="22" t="s">
        <v>4</v>
      </c>
      <c r="O3" s="22" t="s">
        <v>11</v>
      </c>
      <c r="P3" s="22" t="s">
        <v>10</v>
      </c>
      <c r="Q3" s="22" t="s">
        <v>4</v>
      </c>
      <c r="R3" s="22" t="s">
        <v>11</v>
      </c>
      <c r="S3" s="22" t="s">
        <v>10</v>
      </c>
      <c r="T3" s="22" t="s">
        <v>4</v>
      </c>
      <c r="U3" s="21"/>
    </row>
    <row r="4" spans="1:21" ht="18.75" customHeight="1">
      <c r="A4" s="17" t="s">
        <v>9</v>
      </c>
      <c r="B4" s="17" t="s">
        <v>6</v>
      </c>
      <c r="C4" s="16">
        <v>0.33333333333333331</v>
      </c>
      <c r="D4" s="15">
        <v>0.54166666666666663</v>
      </c>
      <c r="E4" s="15">
        <f>D4-C4</f>
        <v>0.20833333333333331</v>
      </c>
      <c r="F4" s="15">
        <v>0.33333333333333331</v>
      </c>
      <c r="G4" s="15">
        <v>0.54166666666666663</v>
      </c>
      <c r="H4" s="15">
        <f>G4-F4</f>
        <v>0.20833333333333331</v>
      </c>
      <c r="I4" s="15">
        <v>0.33333333333333331</v>
      </c>
      <c r="J4" s="15">
        <v>0.5</v>
      </c>
      <c r="K4" s="15">
        <f>J4-I4</f>
        <v>0.16666666666666669</v>
      </c>
      <c r="L4" s="15">
        <v>0.33333333333333331</v>
      </c>
      <c r="M4" s="15">
        <v>0.5</v>
      </c>
      <c r="N4" s="15">
        <f>M4-L4</f>
        <v>0.16666666666666669</v>
      </c>
      <c r="O4" s="15">
        <v>0.33333333333333331</v>
      </c>
      <c r="P4" s="15">
        <v>0.54166666666666663</v>
      </c>
      <c r="Q4" s="15">
        <f>P4-O4</f>
        <v>0.20833333333333331</v>
      </c>
      <c r="R4" s="15">
        <v>0.33333333333333331</v>
      </c>
      <c r="S4" s="15">
        <v>0.5</v>
      </c>
      <c r="T4" s="15">
        <f>S4-R4</f>
        <v>0.16666666666666669</v>
      </c>
      <c r="U4" s="20">
        <f>SUM(E4+H4+K4+N4+Q4)</f>
        <v>0.95833333333333326</v>
      </c>
    </row>
    <row r="5" spans="1:21" ht="18.75" customHeight="1">
      <c r="A5" s="10"/>
      <c r="B5" s="10" t="s">
        <v>5</v>
      </c>
      <c r="C5" s="13">
        <v>0.58333333333333337</v>
      </c>
      <c r="D5" s="12">
        <v>0.70833333333333337</v>
      </c>
      <c r="E5" s="12">
        <f>D5-C5</f>
        <v>0.125</v>
      </c>
      <c r="F5" s="12">
        <v>0.58333333333333337</v>
      </c>
      <c r="G5" s="12">
        <v>0.70833333333333337</v>
      </c>
      <c r="H5" s="12">
        <f>G5-F5</f>
        <v>0.125</v>
      </c>
      <c r="I5" s="11"/>
      <c r="J5" s="11"/>
      <c r="K5" s="11"/>
      <c r="L5" s="11"/>
      <c r="M5" s="11"/>
      <c r="N5" s="11"/>
      <c r="O5" s="12">
        <v>0.58333333333333337</v>
      </c>
      <c r="P5" s="12">
        <v>0.66666666666666663</v>
      </c>
      <c r="Q5" s="12">
        <f>P5-O5</f>
        <v>8.3333333333333259E-2</v>
      </c>
      <c r="R5" s="11"/>
      <c r="S5" s="11"/>
      <c r="T5" s="11"/>
      <c r="U5" s="7">
        <f>SUM(E5+H5+K5+N5+Q5)</f>
        <v>0.33333333333333326</v>
      </c>
    </row>
    <row r="6" spans="1:21" ht="18.75" customHeight="1">
      <c r="A6" s="10"/>
      <c r="B6" s="5" t="s">
        <v>4</v>
      </c>
      <c r="C6" s="9"/>
      <c r="D6" s="9"/>
      <c r="E6" s="8">
        <f>SUM(E4:E5)</f>
        <v>0.33333333333333331</v>
      </c>
      <c r="F6" s="9"/>
      <c r="G6" s="9"/>
      <c r="H6" s="8">
        <f>SUM(H4:H5)</f>
        <v>0.33333333333333331</v>
      </c>
      <c r="I6" s="9"/>
      <c r="J6" s="9"/>
      <c r="K6" s="8">
        <f>SUM(K4:K5)</f>
        <v>0.16666666666666669</v>
      </c>
      <c r="L6" s="9"/>
      <c r="M6" s="9"/>
      <c r="N6" s="8">
        <f>SUM(N4:N5)</f>
        <v>0.16666666666666669</v>
      </c>
      <c r="O6" s="9"/>
      <c r="P6" s="9"/>
      <c r="Q6" s="8">
        <f>SUM(Q4:Q5)</f>
        <v>0.29166666666666657</v>
      </c>
      <c r="R6" s="9"/>
      <c r="S6" s="9"/>
      <c r="T6" s="8">
        <f>SUM(T4:T5)</f>
        <v>0.16666666666666669</v>
      </c>
      <c r="U6" s="7">
        <f>SUM(E6+H6+K6+N6+Q6+T6)</f>
        <v>1.4583333333333333</v>
      </c>
    </row>
    <row r="7" spans="1:21">
      <c r="A7" s="10"/>
      <c r="B7" s="6" t="s">
        <v>3</v>
      </c>
      <c r="C7" s="19" t="s">
        <v>0</v>
      </c>
      <c r="D7" s="19"/>
      <c r="E7" s="19"/>
      <c r="F7" s="19" t="s">
        <v>0</v>
      </c>
      <c r="G7" s="19"/>
      <c r="H7" s="19"/>
      <c r="I7" s="4" t="s">
        <v>1</v>
      </c>
      <c r="J7" s="4"/>
      <c r="K7" s="4"/>
      <c r="L7" s="4" t="s">
        <v>1</v>
      </c>
      <c r="M7" s="4"/>
      <c r="N7" s="4"/>
      <c r="O7" s="19" t="s">
        <v>2</v>
      </c>
      <c r="P7" s="19"/>
      <c r="Q7" s="19"/>
      <c r="R7" s="4" t="s">
        <v>1</v>
      </c>
      <c r="S7" s="4"/>
      <c r="T7" s="4"/>
      <c r="U7" s="18"/>
    </row>
    <row r="8" spans="1:21" ht="18.75" customHeight="1">
      <c r="A8" s="17" t="s">
        <v>8</v>
      </c>
      <c r="B8" s="17" t="s">
        <v>6</v>
      </c>
      <c r="C8" s="16">
        <v>0.33333333333333331</v>
      </c>
      <c r="D8" s="15">
        <v>0.54166666666666663</v>
      </c>
      <c r="E8" s="15">
        <f>D8-C8</f>
        <v>0.20833333333333331</v>
      </c>
      <c r="F8" s="15">
        <v>0.33333333333333331</v>
      </c>
      <c r="G8" s="15">
        <v>0.54166666666666663</v>
      </c>
      <c r="H8" s="15">
        <f>G8-F8</f>
        <v>0.20833333333333331</v>
      </c>
      <c r="I8" s="15"/>
      <c r="J8" s="15"/>
      <c r="K8" s="15"/>
      <c r="L8" s="15">
        <v>0.33333333333333331</v>
      </c>
      <c r="M8" s="15">
        <v>0.52083333333333337</v>
      </c>
      <c r="N8" s="15">
        <f>(M8-L8)</f>
        <v>0.18750000000000006</v>
      </c>
      <c r="O8" s="16">
        <v>0.33333333333333331</v>
      </c>
      <c r="P8" s="15">
        <v>0.54166666666666663</v>
      </c>
      <c r="Q8" s="15">
        <f>P8-O8</f>
        <v>0.20833333333333331</v>
      </c>
      <c r="R8" s="15">
        <v>0.33333333333333331</v>
      </c>
      <c r="S8" s="15">
        <v>0.52083333333333337</v>
      </c>
      <c r="T8" s="15">
        <f>S8-R8</f>
        <v>0.18750000000000006</v>
      </c>
      <c r="U8" s="14">
        <f>SUM(E8+H8+K8+N8+Q8)</f>
        <v>0.8125</v>
      </c>
    </row>
    <row r="9" spans="1:21" ht="18.75" customHeight="1">
      <c r="A9" s="10"/>
      <c r="B9" s="10" t="s">
        <v>5</v>
      </c>
      <c r="C9" s="13">
        <v>0.58333333333333337</v>
      </c>
      <c r="D9" s="12">
        <v>0.75</v>
      </c>
      <c r="E9" s="12">
        <f>D9-C9</f>
        <v>0.16666666666666663</v>
      </c>
      <c r="F9" s="12">
        <v>0.58333333333333337</v>
      </c>
      <c r="G9" s="12">
        <v>0.75</v>
      </c>
      <c r="H9" s="12">
        <f>G9-F9</f>
        <v>0.16666666666666663</v>
      </c>
      <c r="I9" s="11"/>
      <c r="J9" s="11"/>
      <c r="K9" s="11"/>
      <c r="L9" s="11"/>
      <c r="M9" s="11"/>
      <c r="N9" s="11"/>
      <c r="O9" s="13">
        <v>0.58333333333333337</v>
      </c>
      <c r="P9" s="12">
        <v>0.70833333333333337</v>
      </c>
      <c r="Q9" s="12">
        <f>P9-O9</f>
        <v>0.125</v>
      </c>
      <c r="R9" s="11"/>
      <c r="S9" s="11"/>
      <c r="T9" s="11"/>
      <c r="U9" s="7">
        <f>SUM(E9+H9+K9+N9+Q9)</f>
        <v>0.45833333333333326</v>
      </c>
    </row>
    <row r="10" spans="1:21" ht="18.75" customHeight="1">
      <c r="A10" s="10"/>
      <c r="B10" s="5" t="s">
        <v>4</v>
      </c>
      <c r="C10" s="9"/>
      <c r="D10" s="9"/>
      <c r="E10" s="8">
        <f>SUM(E8:E9)</f>
        <v>0.37499999999999994</v>
      </c>
      <c r="F10" s="9"/>
      <c r="G10" s="9"/>
      <c r="H10" s="8">
        <f>SUM(H8:H9)</f>
        <v>0.37499999999999994</v>
      </c>
      <c r="I10" s="9"/>
      <c r="J10" s="9"/>
      <c r="K10" s="8"/>
      <c r="L10" s="9"/>
      <c r="M10" s="9"/>
      <c r="N10" s="8">
        <f>SUM(N8:N9)</f>
        <v>0.18750000000000006</v>
      </c>
      <c r="O10" s="9"/>
      <c r="P10" s="9"/>
      <c r="Q10" s="8">
        <f>SUM(Q8:Q9)</f>
        <v>0.33333333333333331</v>
      </c>
      <c r="R10" s="9"/>
      <c r="S10" s="9"/>
      <c r="T10" s="8">
        <f>SUM(T8:T9)</f>
        <v>0.18750000000000006</v>
      </c>
      <c r="U10" s="7">
        <f>SUM(E10+H10+K10+N10+Q10+T10)</f>
        <v>1.4583333333333333</v>
      </c>
    </row>
    <row r="11" spans="1:21">
      <c r="A11" s="6"/>
      <c r="B11" s="6" t="s">
        <v>3</v>
      </c>
      <c r="C11" s="3" t="s">
        <v>24</v>
      </c>
      <c r="D11" s="3"/>
      <c r="E11" s="3"/>
      <c r="F11" s="3" t="s">
        <v>24</v>
      </c>
      <c r="G11" s="3"/>
      <c r="H11" s="3"/>
      <c r="I11" s="3"/>
      <c r="J11" s="3"/>
      <c r="K11" s="3"/>
      <c r="L11" s="3" t="s">
        <v>19</v>
      </c>
      <c r="M11" s="3"/>
      <c r="N11" s="3"/>
      <c r="O11" s="4" t="s">
        <v>0</v>
      </c>
      <c r="P11" s="4"/>
      <c r="Q11" s="4"/>
      <c r="R11" s="3" t="s">
        <v>19</v>
      </c>
      <c r="S11" s="3"/>
      <c r="T11" s="3"/>
      <c r="U11" s="2"/>
    </row>
    <row r="12" spans="1:21" ht="18.75" customHeight="1">
      <c r="A12" s="17" t="s">
        <v>23</v>
      </c>
      <c r="B12" s="17" t="s">
        <v>6</v>
      </c>
      <c r="C12" s="16">
        <v>0.33333333333333331</v>
      </c>
      <c r="D12" s="15">
        <v>0.54166666666666663</v>
      </c>
      <c r="E12" s="15">
        <f>D12-C12</f>
        <v>0.20833333333333331</v>
      </c>
      <c r="F12" s="15">
        <v>0.33333333333333331</v>
      </c>
      <c r="G12" s="15">
        <v>0.54166666666666663</v>
      </c>
      <c r="H12" s="15">
        <f>G12-F12</f>
        <v>0.20833333333333331</v>
      </c>
      <c r="I12" s="16">
        <v>0.33333333333333331</v>
      </c>
      <c r="J12" s="15">
        <v>0.54166666666666663</v>
      </c>
      <c r="K12" s="15">
        <f>J12-I12</f>
        <v>0.20833333333333331</v>
      </c>
      <c r="L12" s="16">
        <v>0.33333333333333331</v>
      </c>
      <c r="M12" s="15">
        <v>0.54166666666666663</v>
      </c>
      <c r="N12" s="15">
        <f>M12-L12</f>
        <v>0.20833333333333331</v>
      </c>
      <c r="O12" s="15"/>
      <c r="P12" s="15"/>
      <c r="Q12" s="15"/>
      <c r="R12" s="31"/>
      <c r="S12" s="31"/>
      <c r="T12" s="15"/>
      <c r="U12" s="14">
        <f>SUM(E12+H12+K12+N12+Q12)</f>
        <v>0.83333333333333326</v>
      </c>
    </row>
    <row r="13" spans="1:21" ht="18.75" customHeight="1">
      <c r="A13" s="10"/>
      <c r="B13" s="10" t="s">
        <v>5</v>
      </c>
      <c r="C13" s="13">
        <v>0.58333333333333337</v>
      </c>
      <c r="D13" s="12">
        <v>0.75</v>
      </c>
      <c r="E13" s="12">
        <f>D13-C13</f>
        <v>0.16666666666666663</v>
      </c>
      <c r="F13" s="12">
        <v>0.58333333333333337</v>
      </c>
      <c r="G13" s="12">
        <v>0.75</v>
      </c>
      <c r="H13" s="12">
        <f>G13-F13</f>
        <v>0.16666666666666663</v>
      </c>
      <c r="I13" s="13">
        <v>0.58333333333333337</v>
      </c>
      <c r="J13" s="12">
        <v>0.72916666666666663</v>
      </c>
      <c r="K13" s="12">
        <f>J13-I13</f>
        <v>0.14583333333333326</v>
      </c>
      <c r="L13" s="13">
        <v>0.58333333333333337</v>
      </c>
      <c r="M13" s="12">
        <v>0.72916666666666663</v>
      </c>
      <c r="N13" s="12">
        <f>M13-L13</f>
        <v>0.14583333333333326</v>
      </c>
      <c r="O13" s="11"/>
      <c r="P13" s="11"/>
      <c r="Q13" s="11"/>
      <c r="R13" s="11"/>
      <c r="S13" s="11"/>
      <c r="T13" s="12"/>
      <c r="U13" s="7">
        <f>SUM(E13+H13+K13+N13+Q13)</f>
        <v>0.62499999999999978</v>
      </c>
    </row>
    <row r="14" spans="1:21" ht="18.75" customHeight="1">
      <c r="A14" s="10"/>
      <c r="B14" s="5" t="s">
        <v>4</v>
      </c>
      <c r="C14" s="9"/>
      <c r="D14" s="9"/>
      <c r="E14" s="8">
        <f>SUM(E12:E13)</f>
        <v>0.37499999999999994</v>
      </c>
      <c r="F14" s="9"/>
      <c r="G14" s="9"/>
      <c r="H14" s="8">
        <f>SUM(H12:H13)</f>
        <v>0.37499999999999994</v>
      </c>
      <c r="I14" s="9"/>
      <c r="J14" s="9"/>
      <c r="K14" s="8">
        <f>SUM(K12:K13)</f>
        <v>0.35416666666666657</v>
      </c>
      <c r="L14" s="9"/>
      <c r="M14" s="9"/>
      <c r="N14" s="8">
        <f>SUM(N12:N13)</f>
        <v>0.35416666666666657</v>
      </c>
      <c r="O14" s="9"/>
      <c r="P14" s="9"/>
      <c r="Q14" s="8"/>
      <c r="R14" s="9"/>
      <c r="S14" s="9"/>
      <c r="T14" s="30"/>
      <c r="U14" s="7">
        <f>SUM(E14+H14+K14+N14+Q14+T14)</f>
        <v>1.458333333333333</v>
      </c>
    </row>
    <row r="15" spans="1:21">
      <c r="A15" s="6"/>
      <c r="B15" s="5" t="s">
        <v>3</v>
      </c>
      <c r="C15" s="3" t="s">
        <v>24</v>
      </c>
      <c r="D15" s="3"/>
      <c r="E15" s="3"/>
      <c r="F15" s="3" t="s">
        <v>24</v>
      </c>
      <c r="G15" s="3"/>
      <c r="H15" s="3"/>
      <c r="I15" s="4" t="s">
        <v>22</v>
      </c>
      <c r="J15" s="4"/>
      <c r="K15" s="4"/>
      <c r="L15" s="4" t="s">
        <v>22</v>
      </c>
      <c r="M15" s="4"/>
      <c r="N15" s="4"/>
      <c r="O15" s="4"/>
      <c r="P15" s="4"/>
      <c r="Q15" s="4"/>
      <c r="R15" s="4"/>
      <c r="S15" s="4"/>
      <c r="T15" s="4"/>
      <c r="U15" s="2"/>
    </row>
    <row r="16" spans="1:21" ht="18.75" customHeight="1">
      <c r="A16" s="17" t="s">
        <v>7</v>
      </c>
      <c r="B16" s="17" t="s">
        <v>6</v>
      </c>
      <c r="C16" s="16">
        <v>0.33333333333333331</v>
      </c>
      <c r="D16" s="15">
        <v>0.54166666666666663</v>
      </c>
      <c r="E16" s="15">
        <f>D16-C16</f>
        <v>0.20833333333333331</v>
      </c>
      <c r="F16" s="15">
        <v>0.33333333333333331</v>
      </c>
      <c r="G16" s="15">
        <v>0.54166666666666663</v>
      </c>
      <c r="H16" s="15">
        <f>G16-F16</f>
        <v>0.20833333333333331</v>
      </c>
      <c r="I16" s="16">
        <v>0.33333333333333331</v>
      </c>
      <c r="J16" s="15">
        <v>0.54166666666666663</v>
      </c>
      <c r="K16" s="15">
        <f>J16-I16</f>
        <v>0.20833333333333331</v>
      </c>
      <c r="L16" s="16">
        <v>0.33333333333333331</v>
      </c>
      <c r="M16" s="15">
        <v>0.54166666666666663</v>
      </c>
      <c r="N16" s="15">
        <f>M16-L16</f>
        <v>0.20833333333333331</v>
      </c>
      <c r="O16" s="15"/>
      <c r="P16" s="15"/>
      <c r="Q16" s="15"/>
      <c r="R16" s="31"/>
      <c r="S16" s="31"/>
      <c r="T16" s="15"/>
      <c r="U16" s="14">
        <f>SUM(E16+H16+K16+N16+Q16)</f>
        <v>0.83333333333333326</v>
      </c>
    </row>
    <row r="17" spans="1:22" ht="18.75" customHeight="1">
      <c r="A17" s="10"/>
      <c r="B17" s="10" t="s">
        <v>5</v>
      </c>
      <c r="C17" s="13">
        <v>0.58333333333333337</v>
      </c>
      <c r="D17" s="12">
        <v>0.75</v>
      </c>
      <c r="E17" s="12">
        <f>D17-C17</f>
        <v>0.16666666666666663</v>
      </c>
      <c r="F17" s="12">
        <v>0.58333333333333337</v>
      </c>
      <c r="G17" s="12">
        <v>0.75</v>
      </c>
      <c r="H17" s="12">
        <f>G17-F17</f>
        <v>0.16666666666666663</v>
      </c>
      <c r="I17" s="13">
        <v>0.58333333333333337</v>
      </c>
      <c r="J17" s="12">
        <v>0.72916666666666663</v>
      </c>
      <c r="K17" s="12">
        <f>J17-I17</f>
        <v>0.14583333333333326</v>
      </c>
      <c r="L17" s="13">
        <v>0.58333333333333337</v>
      </c>
      <c r="M17" s="12">
        <v>0.72916666666666663</v>
      </c>
      <c r="N17" s="12">
        <f>M17-L17</f>
        <v>0.14583333333333326</v>
      </c>
      <c r="O17" s="11"/>
      <c r="P17" s="11"/>
      <c r="Q17" s="11"/>
      <c r="R17" s="11"/>
      <c r="S17" s="11"/>
      <c r="T17" s="12"/>
      <c r="U17" s="7">
        <f>SUM(E17+H17+K17+N17+Q17)</f>
        <v>0.62499999999999978</v>
      </c>
      <c r="V17" s="29"/>
    </row>
    <row r="18" spans="1:22" ht="18.75" customHeight="1">
      <c r="A18" s="10"/>
      <c r="B18" s="5" t="s">
        <v>4</v>
      </c>
      <c r="C18" s="9"/>
      <c r="D18" s="9"/>
      <c r="E18" s="8">
        <f>SUM(E16:E17)</f>
        <v>0.37499999999999994</v>
      </c>
      <c r="F18" s="9"/>
      <c r="G18" s="9"/>
      <c r="H18" s="8">
        <f>SUM(H16:H17)</f>
        <v>0.37499999999999994</v>
      </c>
      <c r="I18" s="9"/>
      <c r="J18" s="9"/>
      <c r="K18" s="8">
        <f>SUM(K16:K17)</f>
        <v>0.35416666666666657</v>
      </c>
      <c r="L18" s="9"/>
      <c r="M18" s="9"/>
      <c r="N18" s="8">
        <f>SUM(N16:N17)</f>
        <v>0.35416666666666657</v>
      </c>
      <c r="O18" s="9"/>
      <c r="P18" s="9"/>
      <c r="Q18" s="8"/>
      <c r="R18" s="9"/>
      <c r="S18" s="9"/>
      <c r="T18" s="30"/>
      <c r="U18" s="7">
        <f>SUM(E18+H18+K18+N18+Q18+T18)</f>
        <v>1.458333333333333</v>
      </c>
      <c r="V18" s="29"/>
    </row>
    <row r="19" spans="1:22">
      <c r="A19" s="6"/>
      <c r="B19" s="5" t="s">
        <v>3</v>
      </c>
      <c r="C19" s="3" t="s">
        <v>24</v>
      </c>
      <c r="D19" s="3"/>
      <c r="E19" s="3"/>
      <c r="F19" s="3" t="s">
        <v>24</v>
      </c>
      <c r="G19" s="3"/>
      <c r="H19" s="3"/>
      <c r="I19" s="4" t="s">
        <v>22</v>
      </c>
      <c r="J19" s="4"/>
      <c r="K19" s="4"/>
      <c r="L19" s="4" t="s">
        <v>22</v>
      </c>
      <c r="M19" s="4"/>
      <c r="N19" s="4"/>
      <c r="O19" s="4"/>
      <c r="P19" s="4"/>
      <c r="Q19" s="4"/>
      <c r="R19" s="4"/>
      <c r="S19" s="4"/>
      <c r="T19" s="4"/>
      <c r="U19" s="2"/>
    </row>
    <row r="20" spans="1:22" ht="24" customHeight="1">
      <c r="K20" s="29"/>
    </row>
    <row r="21" spans="1:22" ht="21.75" customHeight="1">
      <c r="C21" s="28" t="s">
        <v>25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6"/>
    </row>
    <row r="22" spans="1:22" s="23" customFormat="1" ht="18.75" customHeight="1">
      <c r="C22" s="25" t="s">
        <v>18</v>
      </c>
      <c r="D22" s="25"/>
      <c r="E22" s="25"/>
      <c r="F22" s="25" t="s">
        <v>17</v>
      </c>
      <c r="G22" s="25"/>
      <c r="H22" s="25"/>
      <c r="I22" s="25" t="s">
        <v>16</v>
      </c>
      <c r="J22" s="25"/>
      <c r="K22" s="25"/>
      <c r="L22" s="25" t="s">
        <v>15</v>
      </c>
      <c r="M22" s="25"/>
      <c r="N22" s="25"/>
      <c r="O22" s="25" t="s">
        <v>14</v>
      </c>
      <c r="P22" s="25"/>
      <c r="Q22" s="25"/>
      <c r="R22" s="25" t="s">
        <v>13</v>
      </c>
      <c r="S22" s="25"/>
      <c r="T22" s="25"/>
      <c r="U22" s="24" t="s">
        <v>12</v>
      </c>
    </row>
    <row r="23" spans="1:22" ht="18.75" customHeight="1">
      <c r="C23" s="22" t="s">
        <v>11</v>
      </c>
      <c r="D23" s="22" t="s">
        <v>10</v>
      </c>
      <c r="E23" s="22" t="s">
        <v>4</v>
      </c>
      <c r="F23" s="22" t="s">
        <v>11</v>
      </c>
      <c r="G23" s="22" t="s">
        <v>10</v>
      </c>
      <c r="H23" s="22" t="s">
        <v>4</v>
      </c>
      <c r="I23" s="22" t="s">
        <v>11</v>
      </c>
      <c r="J23" s="22" t="s">
        <v>10</v>
      </c>
      <c r="K23" s="22" t="s">
        <v>4</v>
      </c>
      <c r="L23" s="22" t="s">
        <v>11</v>
      </c>
      <c r="M23" s="22" t="s">
        <v>10</v>
      </c>
      <c r="N23" s="22" t="s">
        <v>4</v>
      </c>
      <c r="O23" s="22" t="s">
        <v>11</v>
      </c>
      <c r="P23" s="22" t="s">
        <v>10</v>
      </c>
      <c r="Q23" s="22" t="s">
        <v>4</v>
      </c>
      <c r="R23" s="22" t="s">
        <v>11</v>
      </c>
      <c r="S23" s="22" t="s">
        <v>10</v>
      </c>
      <c r="T23" s="22" t="s">
        <v>4</v>
      </c>
      <c r="U23" s="21"/>
    </row>
    <row r="24" spans="1:22" ht="18.75" customHeight="1">
      <c r="A24" s="17" t="s">
        <v>9</v>
      </c>
      <c r="B24" s="17" t="s">
        <v>6</v>
      </c>
      <c r="C24" s="16">
        <v>0.33333333333333331</v>
      </c>
      <c r="D24" s="15">
        <v>0.54166666666666663</v>
      </c>
      <c r="E24" s="15">
        <f>D24-C24</f>
        <v>0.20833333333333331</v>
      </c>
      <c r="F24" s="15">
        <v>0.33333333333333331</v>
      </c>
      <c r="G24" s="15">
        <v>0.54166666666666663</v>
      </c>
      <c r="H24" s="15">
        <f>G24-F24</f>
        <v>0.20833333333333331</v>
      </c>
      <c r="I24" s="15">
        <v>0.33333333333333331</v>
      </c>
      <c r="J24" s="15">
        <v>0.54166666666666663</v>
      </c>
      <c r="K24" s="15">
        <f>J24-I24</f>
        <v>0.20833333333333331</v>
      </c>
      <c r="L24" s="15">
        <v>0.33333333333333331</v>
      </c>
      <c r="M24" s="15">
        <v>0.54166666666666663</v>
      </c>
      <c r="N24" s="15">
        <f>M24-L24</f>
        <v>0.20833333333333331</v>
      </c>
      <c r="O24" s="15">
        <v>0.33333333333333331</v>
      </c>
      <c r="P24" s="15">
        <v>0.5</v>
      </c>
      <c r="Q24" s="15">
        <f>P24-O24</f>
        <v>0.16666666666666669</v>
      </c>
      <c r="R24" s="15"/>
      <c r="S24" s="15"/>
      <c r="T24" s="15"/>
      <c r="U24" s="20">
        <f>SUM(E24+H24+K24+N24+Q24)</f>
        <v>1</v>
      </c>
    </row>
    <row r="25" spans="1:22" ht="18.75" customHeight="1">
      <c r="A25" s="10"/>
      <c r="B25" s="10" t="s">
        <v>5</v>
      </c>
      <c r="C25" s="13">
        <v>0.58333333333333337</v>
      </c>
      <c r="D25" s="12">
        <v>0.70833333333333337</v>
      </c>
      <c r="E25" s="12">
        <f>D25-C25</f>
        <v>0.125</v>
      </c>
      <c r="F25" s="12">
        <v>0.58333333333333337</v>
      </c>
      <c r="G25" s="12">
        <v>0.70833333333333337</v>
      </c>
      <c r="H25" s="12">
        <f>G25-F25</f>
        <v>0.125</v>
      </c>
      <c r="I25" s="12">
        <v>0.58333333333333337</v>
      </c>
      <c r="J25" s="12">
        <v>0.70833333333333337</v>
      </c>
      <c r="K25" s="12">
        <f>J25-I25</f>
        <v>0.125</v>
      </c>
      <c r="L25" s="12">
        <v>0.58333333333333337</v>
      </c>
      <c r="M25" s="12">
        <v>0.66666666666666663</v>
      </c>
      <c r="N25" s="12">
        <f>M25-L25</f>
        <v>8.3333333333333259E-2</v>
      </c>
      <c r="O25" s="11"/>
      <c r="P25" s="11"/>
      <c r="Q25" s="11"/>
      <c r="R25" s="11"/>
      <c r="S25" s="11"/>
      <c r="T25" s="11"/>
      <c r="U25" s="7">
        <f>SUM(E25+H25+K25+N25+Q25)</f>
        <v>0.45833333333333326</v>
      </c>
    </row>
    <row r="26" spans="1:22" ht="18.75" customHeight="1">
      <c r="A26" s="10"/>
      <c r="B26" s="5" t="s">
        <v>4</v>
      </c>
      <c r="C26" s="9"/>
      <c r="D26" s="9"/>
      <c r="E26" s="8">
        <f>SUM(E24:E25)</f>
        <v>0.33333333333333331</v>
      </c>
      <c r="F26" s="9"/>
      <c r="G26" s="9"/>
      <c r="H26" s="8">
        <f>SUM(H24:H25)</f>
        <v>0.33333333333333331</v>
      </c>
      <c r="I26" s="9"/>
      <c r="J26" s="9"/>
      <c r="K26" s="8">
        <f>SUM(K24:K25)</f>
        <v>0.33333333333333331</v>
      </c>
      <c r="L26" s="9"/>
      <c r="M26" s="9"/>
      <c r="N26" s="8">
        <f>SUM(N24:N25)</f>
        <v>0.29166666666666657</v>
      </c>
      <c r="O26" s="9"/>
      <c r="P26" s="9"/>
      <c r="Q26" s="8">
        <f>SUM(Q24:Q25)</f>
        <v>0.16666666666666669</v>
      </c>
      <c r="R26" s="9"/>
      <c r="S26" s="9"/>
      <c r="T26" s="8"/>
      <c r="U26" s="7">
        <f>SUM(E26+H26+K26+N26+Q26+T26)</f>
        <v>1.4583333333333333</v>
      </c>
    </row>
    <row r="27" spans="1:22">
      <c r="A27" s="10"/>
      <c r="B27" s="10" t="s">
        <v>3</v>
      </c>
      <c r="C27" s="19" t="s">
        <v>0</v>
      </c>
      <c r="D27" s="19"/>
      <c r="E27" s="19"/>
      <c r="F27" s="19" t="s">
        <v>0</v>
      </c>
      <c r="G27" s="19"/>
      <c r="H27" s="19"/>
      <c r="I27" s="19" t="s">
        <v>0</v>
      </c>
      <c r="J27" s="19"/>
      <c r="K27" s="19"/>
      <c r="L27" s="19" t="s">
        <v>2</v>
      </c>
      <c r="M27" s="19"/>
      <c r="N27" s="19"/>
      <c r="O27" s="19" t="s">
        <v>2</v>
      </c>
      <c r="P27" s="19"/>
      <c r="Q27" s="19"/>
      <c r="R27" s="4"/>
      <c r="S27" s="4"/>
      <c r="T27" s="4"/>
      <c r="U27" s="18"/>
    </row>
    <row r="28" spans="1:22" ht="18.75" customHeight="1">
      <c r="A28" s="17" t="s">
        <v>8</v>
      </c>
      <c r="B28" s="17" t="s">
        <v>6</v>
      </c>
      <c r="C28" s="16">
        <v>0.33333333333333331</v>
      </c>
      <c r="D28" s="15">
        <v>0.54166666666666663</v>
      </c>
      <c r="E28" s="15">
        <f>D28-C28</f>
        <v>0.20833333333333331</v>
      </c>
      <c r="F28" s="15">
        <v>0.33333333333333331</v>
      </c>
      <c r="G28" s="15">
        <v>0.54166666666666663</v>
      </c>
      <c r="H28" s="15">
        <f>G28-F28</f>
        <v>0.20833333333333331</v>
      </c>
      <c r="I28" s="15">
        <v>0.33333333333333331</v>
      </c>
      <c r="J28" s="15">
        <v>0.52083333333333337</v>
      </c>
      <c r="K28" s="15">
        <f>(J28-I28)</f>
        <v>0.18750000000000006</v>
      </c>
      <c r="L28" s="16">
        <v>0.33333333333333331</v>
      </c>
      <c r="M28" s="15">
        <v>0.54166666666666663</v>
      </c>
      <c r="N28" s="15">
        <f>M28-L28</f>
        <v>0.20833333333333331</v>
      </c>
      <c r="O28" s="15">
        <v>0.33333333333333331</v>
      </c>
      <c r="P28" s="15">
        <v>0.5</v>
      </c>
      <c r="Q28" s="15">
        <f>P28-O28</f>
        <v>0.16666666666666669</v>
      </c>
      <c r="R28" s="15"/>
      <c r="S28" s="15"/>
      <c r="T28" s="15"/>
      <c r="U28" s="14">
        <f>SUM(E28+H28+K28+N28+Q28)</f>
        <v>0.97916666666666674</v>
      </c>
    </row>
    <row r="29" spans="1:22" ht="18.75" customHeight="1">
      <c r="A29" s="10"/>
      <c r="B29" s="10" t="s">
        <v>5</v>
      </c>
      <c r="C29" s="13">
        <v>0.58333333333333337</v>
      </c>
      <c r="D29" s="12">
        <v>0.75</v>
      </c>
      <c r="E29" s="12">
        <f>D29-C29</f>
        <v>0.16666666666666663</v>
      </c>
      <c r="F29" s="12">
        <v>0.58333333333333337</v>
      </c>
      <c r="G29" s="12">
        <v>0.75</v>
      </c>
      <c r="H29" s="12">
        <f>G29-F29</f>
        <v>0.16666666666666663</v>
      </c>
      <c r="I29" s="11"/>
      <c r="J29" s="11"/>
      <c r="K29" s="11"/>
      <c r="L29" s="13">
        <v>0.58333333333333337</v>
      </c>
      <c r="M29" s="12">
        <v>0.72916666666666663</v>
      </c>
      <c r="N29" s="12">
        <f>M29-L29</f>
        <v>0.14583333333333326</v>
      </c>
      <c r="O29" s="11"/>
      <c r="P29" s="11"/>
      <c r="Q29" s="11"/>
      <c r="R29" s="11"/>
      <c r="S29" s="11"/>
      <c r="T29" s="11"/>
      <c r="U29" s="7">
        <f>SUM(E29+H29+K29+N29+Q29)</f>
        <v>0.47916666666666652</v>
      </c>
    </row>
    <row r="30" spans="1:22" ht="18.75" customHeight="1">
      <c r="A30" s="10"/>
      <c r="B30" s="5" t="s">
        <v>4</v>
      </c>
      <c r="C30" s="9"/>
      <c r="D30" s="9"/>
      <c r="E30" s="8">
        <f>SUM(E28:E29)</f>
        <v>0.37499999999999994</v>
      </c>
      <c r="F30" s="9"/>
      <c r="G30" s="9"/>
      <c r="H30" s="8">
        <f>SUM(H28:H29)</f>
        <v>0.37499999999999994</v>
      </c>
      <c r="I30" s="9"/>
      <c r="J30" s="9"/>
      <c r="K30" s="8">
        <f>SUM(K28:K29)</f>
        <v>0.18750000000000006</v>
      </c>
      <c r="L30" s="9"/>
      <c r="M30" s="9"/>
      <c r="N30" s="8">
        <f>SUM(N28:N29)</f>
        <v>0.35416666666666657</v>
      </c>
      <c r="O30" s="9"/>
      <c r="P30" s="9"/>
      <c r="Q30" s="8">
        <f>SUM(Q28:Q29)</f>
        <v>0.16666666666666669</v>
      </c>
      <c r="R30" s="9"/>
      <c r="S30" s="9"/>
      <c r="T30" s="8"/>
      <c r="U30" s="7">
        <f>SUM(E30+H30+K30+N30+Q30+T30)</f>
        <v>1.4583333333333333</v>
      </c>
    </row>
    <row r="31" spans="1:22">
      <c r="A31" s="6"/>
      <c r="B31" s="6" t="s">
        <v>3</v>
      </c>
      <c r="C31" s="3" t="s">
        <v>24</v>
      </c>
      <c r="D31" s="3"/>
      <c r="E31" s="3"/>
      <c r="F31" s="3" t="s">
        <v>24</v>
      </c>
      <c r="G31" s="3"/>
      <c r="H31" s="3"/>
      <c r="I31" s="3" t="s">
        <v>19</v>
      </c>
      <c r="J31" s="3"/>
      <c r="K31" s="3"/>
      <c r="L31" s="4" t="s">
        <v>22</v>
      </c>
      <c r="M31" s="4"/>
      <c r="N31" s="4"/>
      <c r="O31" s="4" t="s">
        <v>1</v>
      </c>
      <c r="P31" s="4"/>
      <c r="Q31" s="4"/>
      <c r="R31" s="3"/>
      <c r="S31" s="3"/>
      <c r="T31" s="3"/>
      <c r="U31" s="2"/>
    </row>
    <row r="32" spans="1:22" ht="18.75" customHeight="1">
      <c r="A32" s="17" t="s">
        <v>23</v>
      </c>
      <c r="B32" s="17" t="s">
        <v>6</v>
      </c>
      <c r="C32" s="16">
        <v>0.33333333333333331</v>
      </c>
      <c r="D32" s="15">
        <v>0.54166666666666663</v>
      </c>
      <c r="E32" s="15">
        <f>D32-C32</f>
        <v>0.20833333333333331</v>
      </c>
      <c r="F32" s="16">
        <v>0.33333333333333331</v>
      </c>
      <c r="G32" s="15">
        <v>0.52083333333333337</v>
      </c>
      <c r="H32" s="15">
        <f>G32-F32</f>
        <v>0.18750000000000006</v>
      </c>
      <c r="I32" s="16">
        <v>0.33333333333333331</v>
      </c>
      <c r="J32" s="15">
        <v>0.5</v>
      </c>
      <c r="K32" s="15">
        <f>J32-I32</f>
        <v>0.16666666666666669</v>
      </c>
      <c r="L32" s="15"/>
      <c r="M32" s="15"/>
      <c r="N32" s="15"/>
      <c r="O32" s="16">
        <v>0.33333333333333331</v>
      </c>
      <c r="P32" s="15">
        <v>0.5</v>
      </c>
      <c r="Q32" s="15">
        <f>P32-O32</f>
        <v>0.16666666666666669</v>
      </c>
      <c r="R32" s="15">
        <v>0.33333333333333331</v>
      </c>
      <c r="S32" s="15">
        <v>0.52083333333333337</v>
      </c>
      <c r="T32" s="15">
        <f>S32-R32</f>
        <v>0.18750000000000006</v>
      </c>
      <c r="U32" s="14">
        <f>SUM(E32+H32+K32+N32+Q32)</f>
        <v>0.72916666666666674</v>
      </c>
    </row>
    <row r="33" spans="1:21" ht="18.75" customHeight="1">
      <c r="A33" s="10"/>
      <c r="B33" s="10" t="s">
        <v>5</v>
      </c>
      <c r="C33" s="13">
        <v>0.58333333333333337</v>
      </c>
      <c r="D33" s="12">
        <v>0.72916666666666663</v>
      </c>
      <c r="E33" s="12">
        <f>D33-C33</f>
        <v>0.14583333333333326</v>
      </c>
      <c r="F33" s="13">
        <v>0.58333333333333337</v>
      </c>
      <c r="G33" s="12">
        <v>0.72916666666666663</v>
      </c>
      <c r="H33" s="12">
        <f>G33-F33</f>
        <v>0.14583333333333326</v>
      </c>
      <c r="I33" s="13">
        <v>0.58333333333333337</v>
      </c>
      <c r="J33" s="12">
        <v>0.70833333333333337</v>
      </c>
      <c r="K33" s="12">
        <f>J33-I33</f>
        <v>0.125</v>
      </c>
      <c r="L33" s="11"/>
      <c r="M33" s="11"/>
      <c r="N33" s="11"/>
      <c r="O33" s="13">
        <v>0.58333333333333337</v>
      </c>
      <c r="P33" s="12">
        <v>0.70833333333333337</v>
      </c>
      <c r="Q33" s="12">
        <f>P33-O33</f>
        <v>0.125</v>
      </c>
      <c r="R33" s="11"/>
      <c r="S33" s="11"/>
      <c r="T33" s="11"/>
      <c r="U33" s="7">
        <f>SUM(E33+H33+K33+N33+Q33)</f>
        <v>0.54166666666666652</v>
      </c>
    </row>
    <row r="34" spans="1:21" ht="18.75" customHeight="1">
      <c r="A34" s="10"/>
      <c r="B34" s="5" t="s">
        <v>4</v>
      </c>
      <c r="C34" s="9"/>
      <c r="D34" s="9"/>
      <c r="E34" s="8">
        <f>SUM(E32:E33)</f>
        <v>0.35416666666666657</v>
      </c>
      <c r="F34" s="9"/>
      <c r="G34" s="9"/>
      <c r="H34" s="8">
        <f>SUM(H32:H33)</f>
        <v>0.33333333333333331</v>
      </c>
      <c r="I34" s="9"/>
      <c r="J34" s="9"/>
      <c r="K34" s="8">
        <f>SUM(K32:K33)</f>
        <v>0.29166666666666669</v>
      </c>
      <c r="L34" s="9"/>
      <c r="M34" s="9"/>
      <c r="N34" s="8"/>
      <c r="O34" s="9"/>
      <c r="P34" s="9"/>
      <c r="Q34" s="8">
        <f>SUM(Q32:Q33)</f>
        <v>0.29166666666666669</v>
      </c>
      <c r="R34" s="9"/>
      <c r="S34" s="9"/>
      <c r="T34" s="8">
        <f>SUM(T32:T33)</f>
        <v>0.18750000000000006</v>
      </c>
      <c r="U34" s="7">
        <f>SUM(E34+H34+K34+N34+Q34+T34)</f>
        <v>1.4583333333333333</v>
      </c>
    </row>
    <row r="35" spans="1:21">
      <c r="A35" s="6"/>
      <c r="B35" s="5" t="s">
        <v>3</v>
      </c>
      <c r="C35" s="4" t="s">
        <v>22</v>
      </c>
      <c r="D35" s="4"/>
      <c r="E35" s="4"/>
      <c r="F35" s="4" t="s">
        <v>21</v>
      </c>
      <c r="G35" s="4"/>
      <c r="H35" s="4"/>
      <c r="I35" s="4" t="s">
        <v>20</v>
      </c>
      <c r="J35" s="4"/>
      <c r="K35" s="4"/>
      <c r="L35" s="4"/>
      <c r="M35" s="4"/>
      <c r="N35" s="4"/>
      <c r="O35" s="4" t="s">
        <v>20</v>
      </c>
      <c r="P35" s="4"/>
      <c r="Q35" s="4"/>
      <c r="R35" s="3" t="s">
        <v>19</v>
      </c>
      <c r="S35" s="3"/>
      <c r="T35" s="3"/>
      <c r="U35" s="2"/>
    </row>
    <row r="36" spans="1:21" ht="18.75" customHeight="1">
      <c r="A36" s="17" t="s">
        <v>7</v>
      </c>
      <c r="B36" s="17" t="s">
        <v>6</v>
      </c>
      <c r="C36" s="16">
        <v>0.33333333333333331</v>
      </c>
      <c r="D36" s="15">
        <v>0.54166666666666663</v>
      </c>
      <c r="E36" s="15">
        <f>D36-C36</f>
        <v>0.20833333333333331</v>
      </c>
      <c r="F36" s="15">
        <v>0.33333333333333331</v>
      </c>
      <c r="G36" s="15">
        <v>0.54166666666666663</v>
      </c>
      <c r="H36" s="15">
        <f>G36-F36</f>
        <v>0.20833333333333331</v>
      </c>
      <c r="I36" s="15">
        <v>0.33333333333333331</v>
      </c>
      <c r="J36" s="15">
        <v>0.52083333333333337</v>
      </c>
      <c r="K36" s="15">
        <f>(J36-I36)</f>
        <v>0.18750000000000006</v>
      </c>
      <c r="L36" s="15"/>
      <c r="M36" s="15"/>
      <c r="N36" s="15"/>
      <c r="O36" s="15">
        <v>0.33333333333333331</v>
      </c>
      <c r="P36" s="15">
        <v>0.54166666666666663</v>
      </c>
      <c r="Q36" s="15">
        <f>P36-O36</f>
        <v>0.20833333333333331</v>
      </c>
      <c r="R36" s="15">
        <v>0.33333333333333331</v>
      </c>
      <c r="S36" s="15">
        <v>0.52083333333333337</v>
      </c>
      <c r="T36" s="15">
        <f>S36-R36</f>
        <v>0.18750000000000006</v>
      </c>
      <c r="U36" s="14">
        <f>SUM(E36+H36+K36+N36+Q36)</f>
        <v>0.8125</v>
      </c>
    </row>
    <row r="37" spans="1:21" ht="18.75" customHeight="1">
      <c r="A37" s="10"/>
      <c r="B37" s="10" t="s">
        <v>5</v>
      </c>
      <c r="C37" s="13">
        <v>0.58333333333333337</v>
      </c>
      <c r="D37" s="12">
        <v>0.75</v>
      </c>
      <c r="E37" s="12">
        <f>D37-C37</f>
        <v>0.16666666666666663</v>
      </c>
      <c r="F37" s="12">
        <v>0.58333333333333337</v>
      </c>
      <c r="G37" s="12">
        <v>0.75</v>
      </c>
      <c r="H37" s="12">
        <f>G37-F37</f>
        <v>0.16666666666666663</v>
      </c>
      <c r="I37" s="11"/>
      <c r="J37" s="11"/>
      <c r="K37" s="11"/>
      <c r="L37" s="11"/>
      <c r="M37" s="11"/>
      <c r="N37" s="11"/>
      <c r="O37" s="12">
        <v>0.58333333333333337</v>
      </c>
      <c r="P37" s="12">
        <v>0.70833333333333337</v>
      </c>
      <c r="Q37" s="12">
        <f>P37-O37</f>
        <v>0.125</v>
      </c>
      <c r="R37" s="11"/>
      <c r="S37" s="11"/>
      <c r="T37" s="11"/>
      <c r="U37" s="7">
        <f>SUM(E37+H37+K37+N37+Q37)</f>
        <v>0.45833333333333326</v>
      </c>
    </row>
    <row r="38" spans="1:21" ht="18.75" customHeight="1">
      <c r="A38" s="10"/>
      <c r="B38" s="5" t="s">
        <v>4</v>
      </c>
      <c r="C38" s="9"/>
      <c r="D38" s="9"/>
      <c r="E38" s="8">
        <f>SUM(E36:E37)</f>
        <v>0.37499999999999994</v>
      </c>
      <c r="F38" s="9"/>
      <c r="G38" s="9"/>
      <c r="H38" s="8">
        <f>SUM(H36:H37)</f>
        <v>0.37499999999999994</v>
      </c>
      <c r="I38" s="9"/>
      <c r="J38" s="9"/>
      <c r="K38" s="8">
        <f>(SUM(K36:K37))</f>
        <v>0.18750000000000006</v>
      </c>
      <c r="L38" s="9"/>
      <c r="M38" s="9"/>
      <c r="N38" s="8"/>
      <c r="O38" s="9"/>
      <c r="P38" s="9"/>
      <c r="Q38" s="8">
        <f>SUM(Q36:Q37)</f>
        <v>0.33333333333333331</v>
      </c>
      <c r="R38" s="9"/>
      <c r="S38" s="9"/>
      <c r="T38" s="8">
        <f>SUM(T36:T37)</f>
        <v>0.18750000000000006</v>
      </c>
      <c r="U38" s="7">
        <f>SUM(E38+H38+K38+N38+Q38+T38)</f>
        <v>1.4583333333333333</v>
      </c>
    </row>
    <row r="39" spans="1:21">
      <c r="A39" s="6"/>
      <c r="B39" s="5" t="s">
        <v>3</v>
      </c>
      <c r="C39" s="4" t="s">
        <v>0</v>
      </c>
      <c r="D39" s="4"/>
      <c r="E39" s="4"/>
      <c r="F39" s="4" t="s">
        <v>0</v>
      </c>
      <c r="G39" s="4"/>
      <c r="H39" s="4"/>
      <c r="I39" s="3" t="s">
        <v>19</v>
      </c>
      <c r="J39" s="3"/>
      <c r="K39" s="3"/>
      <c r="L39" s="4"/>
      <c r="M39" s="4"/>
      <c r="N39" s="4"/>
      <c r="O39" s="4" t="s">
        <v>0</v>
      </c>
      <c r="P39" s="4"/>
      <c r="Q39" s="4"/>
      <c r="R39" s="3" t="s">
        <v>19</v>
      </c>
      <c r="S39" s="3"/>
      <c r="T39" s="3"/>
      <c r="U39" s="2"/>
    </row>
  </sheetData>
  <mergeCells count="62">
    <mergeCell ref="L19:N19"/>
    <mergeCell ref="O19:Q19"/>
    <mergeCell ref="R19:T19"/>
    <mergeCell ref="C11:E11"/>
    <mergeCell ref="F11:H11"/>
    <mergeCell ref="I11:K11"/>
    <mergeCell ref="L11:N11"/>
    <mergeCell ref="O11:Q11"/>
    <mergeCell ref="R11:T11"/>
    <mergeCell ref="C19:E19"/>
    <mergeCell ref="F19:H19"/>
    <mergeCell ref="I19:K19"/>
    <mergeCell ref="I7:K7"/>
    <mergeCell ref="L7:N7"/>
    <mergeCell ref="O7:Q7"/>
    <mergeCell ref="R7:T7"/>
    <mergeCell ref="C2:E2"/>
    <mergeCell ref="F2:H2"/>
    <mergeCell ref="I2:K2"/>
    <mergeCell ref="L2:N2"/>
    <mergeCell ref="O2:Q2"/>
    <mergeCell ref="R2:T2"/>
    <mergeCell ref="R22:T22"/>
    <mergeCell ref="C1:U1"/>
    <mergeCell ref="C15:E15"/>
    <mergeCell ref="F15:H15"/>
    <mergeCell ref="I15:K15"/>
    <mergeCell ref="L15:N15"/>
    <mergeCell ref="O15:Q15"/>
    <mergeCell ref="R15:T15"/>
    <mergeCell ref="C7:E7"/>
    <mergeCell ref="F7:H7"/>
    <mergeCell ref="F31:H31"/>
    <mergeCell ref="I31:K31"/>
    <mergeCell ref="L31:N31"/>
    <mergeCell ref="O31:Q31"/>
    <mergeCell ref="C21:U21"/>
    <mergeCell ref="C22:E22"/>
    <mergeCell ref="F22:H22"/>
    <mergeCell ref="I22:K22"/>
    <mergeCell ref="L22:N22"/>
    <mergeCell ref="O22:Q22"/>
    <mergeCell ref="L39:N39"/>
    <mergeCell ref="O39:Q39"/>
    <mergeCell ref="R31:T31"/>
    <mergeCell ref="C27:E27"/>
    <mergeCell ref="F27:H27"/>
    <mergeCell ref="I27:K27"/>
    <mergeCell ref="L27:N27"/>
    <mergeCell ref="O27:Q27"/>
    <mergeCell ref="R27:T27"/>
    <mergeCell ref="C31:E31"/>
    <mergeCell ref="R39:T39"/>
    <mergeCell ref="C35:E35"/>
    <mergeCell ref="F35:H35"/>
    <mergeCell ref="I35:K35"/>
    <mergeCell ref="L35:N35"/>
    <mergeCell ref="O35:Q35"/>
    <mergeCell ref="R35:T35"/>
    <mergeCell ref="C39:E39"/>
    <mergeCell ref="F39:H39"/>
    <mergeCell ref="I39:K39"/>
  </mergeCells>
  <printOptions horizontalCentered="1"/>
  <pageMargins left="0.19685039370078741" right="0.43307086614173229" top="0.47244094488188981" bottom="0.47244094488188981" header="0.15748031496062992" footer="0.31496062992125984"/>
  <pageSetup paperSize="9" scale="81" orientation="landscape" r:id="rId1"/>
  <headerFooter>
    <oddHeader>&amp;C&amp;"Times New Roman,Gras"&amp;10&amp;UHORAIRES DU SERVICE DES INSCRIPTIONS - PERIODE :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08-02-2010 à 23-10-2010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utilisateur2</cp:lastModifiedBy>
  <dcterms:created xsi:type="dcterms:W3CDTF">2010-01-18T09:49:17Z</dcterms:created>
  <dcterms:modified xsi:type="dcterms:W3CDTF">2010-01-18T09:51:06Z</dcterms:modified>
</cp:coreProperties>
</file>