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ANG\Desktop\WATCH LISTS VK\2026\08-2026\Test\"/>
    </mc:Choice>
  </mc:AlternateContent>
  <xr:revisionPtr revIDLastSave="0" documentId="13_ncr:1_{6D79E0CF-D791-49FB-9969-48F0D265AD9D}" xr6:coauthVersionLast="47" xr6:coauthVersionMax="47" xr10:uidLastSave="{00000000-0000-0000-0000-000000000000}"/>
  <bookViews>
    <workbookView xWindow="28680" yWindow="-120" windowWidth="29040" windowHeight="15720" xr2:uid="{4DC0BFE3-9665-4AFF-960E-F63070BB7F6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7" i="1" l="1" a="1"/>
  <c r="B7" i="1" s="1"/>
  <c r="B14" i="1" a="1"/>
  <c r="B14" i="1" s="1"/>
  <c r="B13" i="1" a="1"/>
  <c r="B13" i="1" s="1"/>
  <c r="B12" i="1" a="1"/>
  <c r="B12" i="1" s="1"/>
  <c r="B11" i="1" a="1"/>
  <c r="B11" i="1" s="1"/>
  <c r="B10" i="1" a="1"/>
  <c r="B10" i="1" s="1"/>
  <c r="B9" i="1" a="1"/>
  <c r="B9" i="1" s="1"/>
  <c r="B8" i="1" a="1"/>
  <c r="B8" i="1" s="1"/>
  <c r="B6" i="1" a="1"/>
  <c r="B6" i="1" s="1"/>
  <c r="B5" i="1" a="1"/>
  <c r="B5" i="1" s="1"/>
  <c r="B4" i="1" a="1"/>
  <c r="B4" i="1" s="1"/>
  <c r="B3" i="1" a="1"/>
  <c r="B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<sst xmlns="http://schemas.openxmlformats.org/spreadsheetml/2006/main" count="141" uniqueCount="30">
  <si>
    <t>Nb de j</t>
  </si>
  <si>
    <t>IMPAYES</t>
  </si>
  <si>
    <t>Nb de j dépassement</t>
  </si>
  <si>
    <t>DEPASSEMENT</t>
  </si>
  <si>
    <t>Nb de j échus</t>
  </si>
  <si>
    <t/>
  </si>
  <si>
    <t>Gel</t>
  </si>
  <si>
    <t>Impayés</t>
  </si>
  <si>
    <t>Dépassement</t>
  </si>
  <si>
    <t>Nombre de jours d'échéance</t>
  </si>
  <si>
    <t>gel</t>
  </si>
  <si>
    <t>Nb de j Gel</t>
  </si>
  <si>
    <t>DEPASSEMENT / ECHEANCE</t>
  </si>
  <si>
    <t>Créances saines</t>
  </si>
  <si>
    <t>Créances  sains</t>
  </si>
  <si>
    <t>Crédit</t>
  </si>
  <si>
    <t>COMMENTAIRE</t>
  </si>
  <si>
    <t>ID CLIENT</t>
  </si>
  <si>
    <t>001</t>
  </si>
  <si>
    <t>007</t>
  </si>
  <si>
    <t>002</t>
  </si>
  <si>
    <t>003</t>
  </si>
  <si>
    <t>004</t>
  </si>
  <si>
    <t>005</t>
  </si>
  <si>
    <t>006</t>
  </si>
  <si>
    <t>008</t>
  </si>
  <si>
    <t>009</t>
  </si>
  <si>
    <t>010</t>
  </si>
  <si>
    <t>011</t>
  </si>
  <si>
    <t>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</si>
</sst>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1"/>
      <color indexed="8"/>
      <name val="Aptos Narrow"/>
      <family val="2"/>
      <scheme val="minor"/>
    </font>
    <font>
      <i/>
      <sz val="11"/>
      <color theme="1"/>
      <name val="Aptos Narrow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14" fontId="1" fillId="2" borderId="1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wrapText="1"/>
    </xf>
    <xf numFmtId="0" fontId="2" fillId="3" borderId="0" xfId="0" applyFont="1" applyFill="1" applyAlignment="1">
      <alignment wrapText="1"/>
    </xf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1FF60-542B-4B9C-A18B-ED4F33CDF13B}">
  <dimension ref="A2:U19"/>
  <sheetViews>
    <sheetView tabSelected="1" workbookViewId="0">
      <selection activeCell="C17" sqref="C17"/>
    </sheetView>
  </sheetViews>
  <sheetFormatPr baseColWidth="10" defaultRowHeight="14.15"/>
  <cols>
    <col min="2" max="2" width="26.640625" customWidth="1"/>
    <col min="3" max="3" width="18.7109375" customWidth="1"/>
    <col min="5" max="5" width="17.35546875" customWidth="1"/>
    <col min="8" max="8" width="15.35546875" customWidth="1"/>
    <col min="12" max="12" width="12.2109375" customWidth="1"/>
    <col min="13" max="13" width="14.140625" customWidth="1"/>
    <col min="19" max="19" width="13" customWidth="1"/>
    <col min="20" max="20" width="14.35546875" customWidth="1"/>
    <col min="22" max="22" width="14.140625" customWidth="1"/>
  </cols>
  <sheetData>
    <row r="2" spans="1:21" ht="42.45">
      <c r="A2" t="s">
        <v>17</v>
      </c>
      <c r="B2" t="s">
        <v>16</v>
      </c>
      <c r="C2" s="2" t="s">
        <v>3</v>
      </c>
      <c r="D2" s="2" t="s">
        <v>0</v>
      </c>
      <c r="E2" s="2" t="s">
        <v>12</v>
      </c>
      <c r="F2" s="2" t="s">
        <v>2</v>
      </c>
      <c r="G2" s="2" t="s">
        <v>4</v>
      </c>
      <c r="H2" s="2" t="s">
        <v>3</v>
      </c>
      <c r="I2" s="2" t="s">
        <v>0</v>
      </c>
      <c r="J2" s="2" t="s">
        <v>1</v>
      </c>
      <c r="K2" s="2" t="s">
        <v>0</v>
      </c>
      <c r="L2" s="2" t="s">
        <v>15</v>
      </c>
      <c r="M2" s="2" t="s">
        <v>0</v>
      </c>
      <c r="N2" s="2" t="s">
        <v>6</v>
      </c>
      <c r="O2" s="2" t="s">
        <v>0</v>
      </c>
      <c r="P2" s="2" t="s">
        <v>6</v>
      </c>
      <c r="Q2" s="2" t="s">
        <v>0</v>
      </c>
      <c r="R2" s="2" t="s">
        <v>10</v>
      </c>
      <c r="S2" s="2" t="s">
        <v>2</v>
      </c>
      <c r="T2" s="2" t="s">
        <v>11</v>
      </c>
      <c r="U2" s="2" t="s">
        <v>14</v>
      </c>
    </row>
    <row r="3" spans="1:21" ht="26.6" customHeight="1">
      <c r="A3" s="5" t="s">
        <v>18</v>
      </c>
      <c r="B3" s="3" t="str" cm="1">
        <f t="array" ref="B3">IF(AND(L3="",U3=""),_xlfn.IFS((AND((MAX(D3,F3,G3,I3,K3,O3,Q3,S3,T3)=T3),T3&lt;&gt;0)),"Gel",(AND((MAX(D3,F3,G3,I3,K3,O3,Q3,S3,T3)=O3),O3&lt;&gt;0)),"Gel",(AND((MAX(D3,F3,G3,I3,K3,O3,Q3,S3,T3)=Q3),Q3&lt;&gt;0)),"Gel",(AND((MAX(D3,F3,G3,I3,K3,O3,Q3,S3,T3)=D3),D3&lt;&gt;0)),"Dépassement",(AND((MAX(D3,F3,G3,I3,K3,O3,Q3,S3,T3)=G3),G3&lt;&gt;0)),E3,(AND((MAX(D3,F3,G3,I3,K3,O3,Q3,S3,T3)=I3),I3&lt;&gt;0)),"Dépassement",(AND((MAX(D3,F3,G3,I3,K3,O3,Q3,S3,T3)=F3),F3&lt;&gt;0)),E3,(AND((MAX(D3,F3,G3,I3,K3,O3,Q3,S3,T3)=K3),K3&lt;&gt;0)),"Impayé(s)",(AND((MAX(D3,F3,G3,I3,K3,O3,Q3,S3,T3)=S3),S3&lt;&gt;0)),"Dépassement",(AND(D3=0,F3,G3=0,I3=0,K3=0,O3=0,Q3=0,S3,T3=0)),""),"à traiter manuellement")</f>
        <v>Dépassement</v>
      </c>
      <c r="C3" s="1" t="s">
        <v>8</v>
      </c>
      <c r="D3" s="1">
        <v>41</v>
      </c>
      <c r="E3" s="1" t="s">
        <v>5</v>
      </c>
      <c r="F3" s="1">
        <v>0</v>
      </c>
      <c r="G3" s="1">
        <v>0</v>
      </c>
      <c r="H3" s="1" t="s">
        <v>5</v>
      </c>
      <c r="I3" s="1">
        <v>0</v>
      </c>
      <c r="J3" s="1" t="s">
        <v>5</v>
      </c>
      <c r="K3" s="1">
        <v>0</v>
      </c>
      <c r="L3" s="1" t="s">
        <v>5</v>
      </c>
      <c r="M3" s="1">
        <v>0</v>
      </c>
      <c r="N3" s="1" t="s">
        <v>5</v>
      </c>
      <c r="O3" s="1">
        <v>0</v>
      </c>
      <c r="P3" s="1" t="s">
        <v>5</v>
      </c>
      <c r="Q3" s="1">
        <v>0</v>
      </c>
      <c r="R3" s="1" t="s">
        <v>5</v>
      </c>
      <c r="S3" s="1">
        <v>0</v>
      </c>
      <c r="T3" s="1">
        <v>0</v>
      </c>
      <c r="U3" s="1" t="s">
        <v>5</v>
      </c>
    </row>
    <row r="4" spans="1:21" ht="26.6" customHeight="1">
      <c r="A4" s="5" t="s">
        <v>20</v>
      </c>
      <c r="B4" s="3" t="str" cm="1">
        <f t="array" ref="B4">IF(AND(L4="",U4=""),_xlfn.IFS((AND((MAX(D4,F4,G4,I4,K4,O4,Q4,S4,T4)=T4),T4&lt;&gt;0)),"Gel",(AND((MAX(D4,F4,G4,I4,K4,O4,Q4,S4,T4)=O4),O4&lt;&gt;0)),"Gel",(AND((MAX(D4,F4,G4,I4,K4,O4,Q4,S4,T4)=Q4),Q4&lt;&gt;0)),"Gel",(AND((MAX(D4,F4,G4,I4,K4,O4,Q4,S4,T4)=D4),D4&lt;&gt;0)),"Dépassement",(AND((MAX(D4,F4,G4,I4,K4,O4,Q4,S4,T4)=G4),G4&lt;&gt;0)),E4,(AND((MAX(D4,F4,G4,I4,K4,O4,Q4,S4,T4)=I4),I4&lt;&gt;0)),"Dépassement",(AND((MAX(D4,F4,G4,I4,K4,O4,Q4,S4,T4)=F4),F4&lt;&gt;0)),E4,(AND((MAX(D4,F4,G4,I4,K4,O4,Q4,S4,T4)=K4),K4&lt;&gt;0)),"Impayé(s)",(AND((MAX(D4,F4,G4,I4,K4,O4,Q4,S4,T4)=S4),S4&lt;&gt;0)),"Dépassement",(AND(D4=0,F4,G4=0,I4=0,K4=0,O4=0,Q4=0,S4,T4=0)),""),"à traiter manuellement")</f>
        <v>Gel</v>
      </c>
      <c r="C4" s="1" t="s">
        <v>8</v>
      </c>
      <c r="D4" s="1">
        <v>31</v>
      </c>
      <c r="E4" s="1" t="s">
        <v>5</v>
      </c>
      <c r="F4" s="1">
        <v>0</v>
      </c>
      <c r="G4" s="1">
        <v>0</v>
      </c>
      <c r="H4" s="1" t="s">
        <v>5</v>
      </c>
      <c r="I4" s="1">
        <v>0</v>
      </c>
      <c r="J4" s="1" t="s">
        <v>5</v>
      </c>
      <c r="K4" s="1">
        <v>0</v>
      </c>
      <c r="L4" s="1" t="s">
        <v>5</v>
      </c>
      <c r="M4" s="1">
        <v>0</v>
      </c>
      <c r="N4" s="1" t="s">
        <v>5</v>
      </c>
      <c r="O4" s="1">
        <v>0</v>
      </c>
      <c r="P4" s="1" t="s">
        <v>5</v>
      </c>
      <c r="Q4" s="1">
        <v>0</v>
      </c>
      <c r="R4" s="1" t="s">
        <v>6</v>
      </c>
      <c r="S4" s="1">
        <v>0</v>
      </c>
      <c r="T4" s="1">
        <v>145</v>
      </c>
      <c r="U4" s="1" t="s">
        <v>5</v>
      </c>
    </row>
    <row r="5" spans="1:21" ht="26.6" customHeight="1">
      <c r="A5" s="5" t="s">
        <v>21</v>
      </c>
      <c r="B5" s="4" t="str" cm="1">
        <f t="array" ref="B5">IF(AND(L5="",U5=""),_xlfn.IFS((AND((MAX(D5,F5,G5,I5,K5,O5,Q5,S5,T5)=T5),T5&lt;&gt;0)),"Gel",(AND((MAX(D5,F5,G5,I5,K5,O5,Q5,S5,T5)=O5),O5&lt;&gt;0)),"Gel",(AND((MAX(D5,F5,G5,I5,K5,O5,Q5,S5,T5)=Q5),Q5&lt;&gt;0)),"Gel",(AND((MAX(D5,F5,G5,I5,K5,O5,Q5,S5,T5)=D5),D5&lt;&gt;0)),"Dépassement",(AND((MAX(D5,F5,G5,I5,K5,O5,Q5,S5,T5)=G5),G5&lt;&gt;0)),E5,(AND((MAX(D5,F5,G5,I5,K5,O5,Q5,S5,T5)=I5),I5&lt;&gt;0)),"Dépassement",(AND((MAX(D5,F5,G5,I5,K5,O5,Q5,S5,T5)=F5),F5&lt;&gt;0)),E5,(AND((MAX(D5,F5,G5,I5,K5,O5,Q5,S5,T5)=K5),K5&lt;&gt;0)),"Impayé(s)",(AND((MAX(D5,F5,G5,I5,K5,O5,Q5,S5,T5)=S5),S5&lt;&gt;0)),"Dépassement",(AND(D5=0,F5,G5=0,I5=0,K5=0,O5=0,Q5=0,S5,T5=0)),""),"à traiter manuellement")</f>
        <v>à traiter manuellement</v>
      </c>
      <c r="C5" s="1" t="s">
        <v>5</v>
      </c>
      <c r="D5" s="1">
        <v>6</v>
      </c>
      <c r="E5" s="1" t="s">
        <v>5</v>
      </c>
      <c r="F5" s="1">
        <v>0</v>
      </c>
      <c r="G5" s="1">
        <v>0</v>
      </c>
      <c r="H5" s="1" t="s">
        <v>5</v>
      </c>
      <c r="I5" s="1">
        <v>0</v>
      </c>
      <c r="J5" s="1" t="s">
        <v>5</v>
      </c>
      <c r="K5" s="1">
        <v>0</v>
      </c>
      <c r="L5" s="1" t="s">
        <v>5</v>
      </c>
      <c r="M5" s="1">
        <v>0</v>
      </c>
      <c r="N5" s="1" t="s">
        <v>5</v>
      </c>
      <c r="O5" s="1">
        <v>0</v>
      </c>
      <c r="P5" s="1" t="s">
        <v>5</v>
      </c>
      <c r="Q5" s="1">
        <v>0</v>
      </c>
      <c r="R5" s="1" t="s">
        <v>6</v>
      </c>
      <c r="S5" s="1">
        <v>0</v>
      </c>
      <c r="T5" s="1">
        <v>35</v>
      </c>
      <c r="U5" s="1" t="s">
        <v>13</v>
      </c>
    </row>
    <row r="6" spans="1:21" ht="26.6" customHeight="1">
      <c r="A6" s="5" t="s">
        <v>22</v>
      </c>
      <c r="B6" s="3" t="str" cm="1">
        <f t="array" ref="B6">IF(AND(L6="",U6=""),_xlfn.IFS((AND((MAX(D6,F6,G6,I6,K6,O6,Q6,S6,T6)=T6),T6&lt;&gt;0)),"Gel",(AND((MAX(D6,F6,G6,I6,K6,O6,Q6,S6,T6)=O6),O6&lt;&gt;0)),"Gel",(AND((MAX(D6,F6,G6,I6,K6,O6,Q6,S6,T6)=Q6),Q6&lt;&gt;0)),"Gel",(AND((MAX(D6,F6,G6,I6,K6,O6,Q6,S6,T6)=D6),D6&lt;&gt;0)),"Dépassement",(AND((MAX(D6,F6,G6,I6,K6,O6,Q6,S6,T6)=G6),G6&lt;&gt;0)),E6,(AND((MAX(D6,F6,G6,I6,K6,O6,Q6,S6,T6)=I6),I6&lt;&gt;0)),"Dépassement",(AND((MAX(D6,F6,G6,I6,K6,O6,Q6,S6,T6)=F6),F6&lt;&gt;0)),E6,(AND((MAX(D6,F6,G6,I6,K6,O6,Q6,S6,T6)=K6),K6&lt;&gt;0)),"Impayé(s)",(AND((MAX(D6,F6,G6,I6,K6,O6,Q6,S6,T6)=S6),S6&lt;&gt;0)),"Dépassement",(AND(D6=0,F6,G6=0,I6=0,K6=0,O6=0,Q6=0,S6,T6=0)),""),"à traiter manuellement")</f>
        <v>Impayé(s)</v>
      </c>
      <c r="C6" s="1" t="s">
        <v>5</v>
      </c>
      <c r="D6" s="1">
        <v>0</v>
      </c>
      <c r="E6" s="1" t="s">
        <v>5</v>
      </c>
      <c r="F6" s="1">
        <v>0</v>
      </c>
      <c r="G6" s="1">
        <v>0</v>
      </c>
      <c r="H6" s="1" t="s">
        <v>5</v>
      </c>
      <c r="I6" s="1">
        <v>0</v>
      </c>
      <c r="J6" s="1" t="s">
        <v>7</v>
      </c>
      <c r="K6" s="1">
        <v>39</v>
      </c>
      <c r="L6" s="1" t="s">
        <v>5</v>
      </c>
      <c r="M6" s="1">
        <v>0</v>
      </c>
      <c r="N6" s="1" t="s">
        <v>5</v>
      </c>
      <c r="O6" s="1">
        <v>0</v>
      </c>
      <c r="P6" s="1" t="s">
        <v>5</v>
      </c>
      <c r="Q6" s="1">
        <v>0</v>
      </c>
      <c r="R6" s="1" t="s">
        <v>5</v>
      </c>
      <c r="S6" s="1">
        <v>0</v>
      </c>
      <c r="T6" s="1">
        <v>0</v>
      </c>
      <c r="U6" s="1" t="s">
        <v>5</v>
      </c>
    </row>
    <row r="7" spans="1:21" ht="26.6" customHeight="1">
      <c r="A7" s="5" t="s">
        <v>23</v>
      </c>
      <c r="B7" s="3" t="str" cm="1">
        <f t="array" ref="B7">IF(AND(L7="",U7=""),_xlfn.IFS((AND((MAX(D7,F7,G7,I7,K7,O7,Q7,S7,T7)=T7),T7&lt;&gt;0)),"Gel",(AND((MAX(D7,F7,G7,I7,K7,O7,Q7,S7,T7)=O7),O7&lt;&gt;0)),"Gel",(AND((MAX(D7,F7,G7,I7,K7,O7,Q7,S7,T7)=Q7),Q7&lt;&gt;0)),"Gel",(AND((MAX(D7,F7,G7,I7,K7,O7,Q7,S7,T7)=D7),D7&lt;&gt;0)),"Dépassement",(AND((MAX(D7,F7,G7,I7,K7,O7,Q7,S7,T7)=G7),G7&lt;&gt;0)),E7,(AND((MAX(D7,F7,G7,I7,K7,O7,Q7,S7,T7)=I7),I7&lt;&gt;0)),"Dépassement",(AND((MAX(D7,F7,G7,I7,K7,O7,Q7,S7,T7)=F7),F7&lt;&gt;0)),E7,(AND((MAX(D7,F7,G7,I7,K7,O7,Q7,S7,T7)=K7),K7&lt;&gt;0)),"Impayé(s)",(AND((MAX(D7,F7,G7,I7,K7,O7,Q7,S7,T7)=S7),S7&lt;&gt;0)),"Dépassement",(AND(D7=0,F7,G7=0,I7=0,K7=0,O7=0,Q7=0,S7,T7=0)),""),"à traiter manuellement")</f>
        <v>Dépassement</v>
      </c>
      <c r="C7" s="1" t="s">
        <v>8</v>
      </c>
      <c r="D7" s="1">
        <v>0</v>
      </c>
      <c r="E7" s="1" t="s">
        <v>8</v>
      </c>
      <c r="F7" s="1">
        <v>200</v>
      </c>
      <c r="G7" s="1">
        <v>0</v>
      </c>
      <c r="H7" s="1" t="s">
        <v>5</v>
      </c>
      <c r="I7" s="1">
        <v>0</v>
      </c>
      <c r="J7" s="1" t="s">
        <v>5</v>
      </c>
      <c r="K7" s="1">
        <v>0</v>
      </c>
      <c r="L7" s="1" t="s">
        <v>5</v>
      </c>
      <c r="M7" s="1">
        <v>0</v>
      </c>
      <c r="N7" s="1" t="s">
        <v>5</v>
      </c>
      <c r="O7" s="1">
        <v>0</v>
      </c>
      <c r="P7" s="1" t="s">
        <v>5</v>
      </c>
      <c r="Q7" s="1">
        <v>0</v>
      </c>
      <c r="R7" s="1" t="s">
        <v>6</v>
      </c>
      <c r="S7" s="1">
        <v>0</v>
      </c>
      <c r="T7" s="1">
        <v>56</v>
      </c>
      <c r="U7" s="1" t="s">
        <v>5</v>
      </c>
    </row>
    <row r="8" spans="1:21" ht="26.6" customHeight="1">
      <c r="A8" s="5" t="s">
        <v>24</v>
      </c>
      <c r="B8" s="3" t="str" cm="1">
        <f t="array" ref="B8">IF(AND(L8="",U8=""),_xlfn.IFS((AND((MAX(D8,F8,G8,I8,K8,O8,Q8,S8,T8)=T8),T8&lt;&gt;0)),"Gel",(AND((MAX(D8,F8,G8,I8,K8,O8,Q8,S8,T8)=O8),O8&lt;&gt;0)),"Gel",(AND((MAX(D8,F8,G8,I8,K8,O8,Q8,S8,T8)=Q8),Q8&lt;&gt;0)),"Gel",(AND((MAX(D8,F8,G8,I8,K8,O8,Q8,S8,T8)=D8),D8&lt;&gt;0)),"Dépassement",(AND((MAX(D8,F8,G8,I8,K8,O8,Q8,S8,T8)=G8),G8&lt;&gt;0)),E8,(AND((MAX(D8,F8,G8,I8,K8,O8,Q8,S8,T8)=I8),I8&lt;&gt;0)),"Dépassement",(AND((MAX(D8,F8,G8,I8,K8,O8,Q8,S8,T8)=F8),F8&lt;&gt;0)),E8,(AND((MAX(D8,F8,G8,I8,K8,O8,Q8,S8,T8)=K8),K8&lt;&gt;0)),"Impayé(s)",(AND((MAX(D8,F8,G8,I8,K8,O8,Q8,S8,T8)=S8),S8&lt;&gt;0)),"Dépassement",(AND(D8=0,F8,G8=0,I8=0,K8=0,O8=0,Q8=0,S8,T8=0)),""),"à traiter manuellement")</f>
        <v>Dépassement</v>
      </c>
      <c r="C8" s="1" t="s">
        <v>8</v>
      </c>
      <c r="D8" s="1">
        <v>37</v>
      </c>
      <c r="E8" s="1" t="s">
        <v>5</v>
      </c>
      <c r="F8" s="1">
        <v>0</v>
      </c>
      <c r="G8" s="1">
        <v>0</v>
      </c>
      <c r="H8" s="1" t="s">
        <v>5</v>
      </c>
      <c r="I8" s="1">
        <v>0</v>
      </c>
      <c r="J8" s="1" t="s">
        <v>5</v>
      </c>
      <c r="K8" s="1">
        <v>0</v>
      </c>
      <c r="L8" s="1" t="s">
        <v>5</v>
      </c>
      <c r="M8" s="1">
        <v>0</v>
      </c>
      <c r="N8" s="1" t="s">
        <v>5</v>
      </c>
      <c r="O8" s="1">
        <v>0</v>
      </c>
      <c r="P8" s="1" t="s">
        <v>5</v>
      </c>
      <c r="Q8" s="1">
        <v>0</v>
      </c>
      <c r="R8" s="1" t="s">
        <v>5</v>
      </c>
      <c r="S8" s="1">
        <v>0</v>
      </c>
      <c r="T8" s="1">
        <v>0</v>
      </c>
      <c r="U8" s="1" t="s">
        <v>5</v>
      </c>
    </row>
    <row r="9" spans="1:21" ht="26.6" customHeight="1">
      <c r="A9" s="5" t="s">
        <v>19</v>
      </c>
      <c r="B9" s="3" t="str" cm="1">
        <f t="array" ref="B9">IF(AND(L9="",U9=""),_xlfn.IFS((AND((MAX(D9,F9,G9,I9,K9,O9,Q9,S9,T9)=T9),T9&lt;&gt;0)),"Gel",(AND((MAX(D9,F9,G9,I9,K9,O9,Q9,S9,T9)=O9),O9&lt;&gt;0)),"Gel",(AND((MAX(D9,F9,G9,I9,K9,O9,Q9,S9,T9)=Q9),Q9&lt;&gt;0)),"Gel",(AND((MAX(D9,F9,G9,I9,K9,O9,Q9,S9,T9)=D9),D9&lt;&gt;0)),"Dépassement",(AND((MAX(D9,F9,G9,I9,K9,O9,Q9,S9,T9)=G9),G9&lt;&gt;0)),E9,(AND((MAX(D9,F9,G9,I9,K9,O9,Q9,S9,T9)=I9),I9&lt;&gt;0)),"Dépassement",(AND((MAX(D9,F9,G9,I9,K9,O9,Q9,S9,T9)=F9),F9&lt;&gt;0)),E9,(AND((MAX(D9,F9,G9,I9,K9,O9,Q9,S9,T9)=K9),K9&lt;&gt;0)),"Impayé(s)",(AND((MAX(D9,F9,G9,I9,K9,O9,Q9,S9,T9)=S9),S9&lt;&gt;0)),"Dépassement",(AND(D9=0,F9,G9=0,I9=0,K9=0,O9=0,Q9=0,S9,T9=0)),""),"à traiter manuellement")</f>
        <v>Gel</v>
      </c>
      <c r="C9" s="1" t="s">
        <v>5</v>
      </c>
      <c r="D9" s="1">
        <v>0</v>
      </c>
      <c r="E9" s="1" t="s">
        <v>8</v>
      </c>
      <c r="F9" s="1">
        <v>31</v>
      </c>
      <c r="G9" s="1">
        <v>31</v>
      </c>
      <c r="H9" s="1" t="s">
        <v>5</v>
      </c>
      <c r="I9" s="1">
        <v>0</v>
      </c>
      <c r="J9" s="1" t="s">
        <v>5</v>
      </c>
      <c r="K9" s="1">
        <v>8</v>
      </c>
      <c r="L9" s="1" t="s">
        <v>5</v>
      </c>
      <c r="M9" s="1">
        <v>0</v>
      </c>
      <c r="N9" s="1" t="s">
        <v>5</v>
      </c>
      <c r="O9" s="1">
        <v>0</v>
      </c>
      <c r="P9" s="1" t="s">
        <v>5</v>
      </c>
      <c r="Q9" s="1">
        <v>0</v>
      </c>
      <c r="R9" s="1" t="s">
        <v>6</v>
      </c>
      <c r="S9" s="1">
        <v>31</v>
      </c>
      <c r="T9" s="1">
        <v>34</v>
      </c>
      <c r="U9" s="1" t="s">
        <v>5</v>
      </c>
    </row>
    <row r="10" spans="1:21" ht="26.6" customHeight="1">
      <c r="A10" s="5" t="s">
        <v>25</v>
      </c>
      <c r="B10" s="3" t="str" cm="1">
        <f t="array" ref="B10">IF(AND(L10="",U10=""),_xlfn.IFS((AND((MAX(D10,F10,G10,I10,K10,O10,Q10,S10,T10)=T10),T10&lt;&gt;0)),"Gel",(AND((MAX(D10,F10,G10,I10,K10,O10,Q10,S10,T10)=O10),O10&lt;&gt;0)),"Gel",(AND((MAX(D10,F10,G10,I10,K10,O10,Q10,S10,T10)=Q10),Q10&lt;&gt;0)),"Gel",(AND((MAX(D10,F10,G10,I10,K10,O10,Q10,S10,T10)=D10),D10&lt;&gt;0)),"Dépassement",(AND((MAX(D10,F10,G10,I10,K10,O10,Q10,S10,T10)=G10),G10&lt;&gt;0)),E10,(AND((MAX(D10,F10,G10,I10,K10,O10,Q10,S10,T10)=I10),I10&lt;&gt;0)),"Dépassement",(AND((MAX(D10,F10,G10,I10,K10,O10,Q10,S10,T10)=F10),F10&lt;&gt;0)),E10,(AND((MAX(D10,F10,G10,I10,K10,O10,Q10,S10,T10)=K10),K10&lt;&gt;0)),"Impayé(s)",(AND((MAX(D10,F10,G10,I10,K10,O10,Q10,S10,T10)=S10),S10&lt;&gt;0)),"Dépassement",(AND(D10=0,F10,G10=0,I10=0,K10=0,O10=0,Q10=0,S10,T10=0)),""),"à traiter manuellement")</f>
        <v>Impayé(s)</v>
      </c>
      <c r="C10" s="1" t="s">
        <v>5</v>
      </c>
      <c r="D10" s="1">
        <v>0</v>
      </c>
      <c r="E10" s="1" t="s">
        <v>8</v>
      </c>
      <c r="F10" s="1">
        <v>31</v>
      </c>
      <c r="G10" s="1">
        <v>68</v>
      </c>
      <c r="H10" s="1" t="s">
        <v>5</v>
      </c>
      <c r="I10" s="1">
        <v>0</v>
      </c>
      <c r="J10" s="1" t="s">
        <v>7</v>
      </c>
      <c r="K10" s="1">
        <v>69</v>
      </c>
      <c r="L10" s="1" t="s">
        <v>5</v>
      </c>
      <c r="M10" s="1">
        <v>0</v>
      </c>
      <c r="N10" s="1" t="s">
        <v>5</v>
      </c>
      <c r="O10" s="1">
        <v>0</v>
      </c>
      <c r="P10" s="1" t="s">
        <v>5</v>
      </c>
      <c r="Q10" s="1">
        <v>0</v>
      </c>
      <c r="R10" s="1" t="s">
        <v>5</v>
      </c>
      <c r="S10" s="1">
        <v>0</v>
      </c>
      <c r="T10" s="1">
        <v>0</v>
      </c>
      <c r="U10" s="1" t="s">
        <v>5</v>
      </c>
    </row>
    <row r="11" spans="1:21" ht="26.6" customHeight="1">
      <c r="A11" s="5" t="s">
        <v>26</v>
      </c>
      <c r="B11" s="3" t="str" cm="1">
        <f t="array" ref="B11">IF(AND(L11="",U11=""),_xlfn.IFS((AND((MAX(D11,F11,G11,I11,K11,O11,Q11,S11,T11)=T11),T11&lt;&gt;0)),"Gel",(AND((MAX(D11,F11,G11,I11,K11,O11,Q11,S11,T11)=O11),O11&lt;&gt;0)),"Gel",(AND((MAX(D11,F11,G11,I11,K11,O11,Q11,S11,T11)=Q11),Q11&lt;&gt;0)),"Gel",(AND((MAX(D11,F11,G11,I11,K11,O11,Q11,S11,T11)=D11),D11&lt;&gt;0)),"Dépassement",(AND((MAX(D11,F11,G11,I11,K11,O11,Q11,S11,T11)=G11),G11&lt;&gt;0)),E11,(AND((MAX(D11,F11,G11,I11,K11,O11,Q11,S11,T11)=I11),I11&lt;&gt;0)),"Dépassement",(AND((MAX(D11,F11,G11,I11,K11,O11,Q11,S11,T11)=F11),F11&lt;&gt;0)),E11,(AND((MAX(D11,F11,G11,I11,K11,O11,Q11,S11,T11)=K11),K11&lt;&gt;0)),"Impayé(s)",(AND((MAX(D11,F11,G11,I11,K11,O11,Q11,S11,T11)=S11),S11&lt;&gt;0)),"Dépassement",(AND(D11=0,F11,G11=0,I11=0,K11=0,O11=0,Q11=0,S11,T11=0)),""),"à traiter manuellement")</f>
        <v>Gel</v>
      </c>
      <c r="C11" s="1" t="s">
        <v>5</v>
      </c>
      <c r="D11" s="1">
        <v>0</v>
      </c>
      <c r="E11" s="1" t="s">
        <v>9</v>
      </c>
      <c r="F11" s="1">
        <v>62</v>
      </c>
      <c r="G11" s="1">
        <v>62</v>
      </c>
      <c r="H11" s="1" t="s">
        <v>5</v>
      </c>
      <c r="I11" s="1">
        <v>0</v>
      </c>
      <c r="J11" s="1" t="s">
        <v>5</v>
      </c>
      <c r="K11" s="1">
        <v>0</v>
      </c>
      <c r="L11" s="1" t="s">
        <v>5</v>
      </c>
      <c r="M11" s="1">
        <v>0</v>
      </c>
      <c r="N11" s="1" t="s">
        <v>5</v>
      </c>
      <c r="O11" s="1">
        <v>0</v>
      </c>
      <c r="P11" s="1" t="s">
        <v>5</v>
      </c>
      <c r="Q11" s="1">
        <v>0</v>
      </c>
      <c r="R11" s="1" t="s">
        <v>6</v>
      </c>
      <c r="S11" s="1">
        <v>62</v>
      </c>
      <c r="T11" s="1">
        <v>87</v>
      </c>
      <c r="U11" s="1" t="s">
        <v>5</v>
      </c>
    </row>
    <row r="12" spans="1:21" ht="26.6" customHeight="1">
      <c r="A12" s="5" t="s">
        <v>27</v>
      </c>
      <c r="B12" s="4" t="str" cm="1">
        <f t="array" ref="B12">IF(AND(L12="",U12=""),_xlfn.IFS((AND((MAX(D12,F12,G12,I12,K12,O12,Q12,S12,T12)=T12),T12&lt;&gt;0)),"Gel",(AND((MAX(D12,F12,G12,I12,K12,O12,Q12,S12,T12)=O12),O12&lt;&gt;0)),"Gel",(AND((MAX(D12,F12,G12,I12,K12,O12,Q12,S12,T12)=Q12),Q12&lt;&gt;0)),"Gel",(AND((MAX(D12,F12,G12,I12,K12,O12,Q12,S12,T12)=D12),D12&lt;&gt;0)),"Dépassement",(AND((MAX(D12,F12,G12,I12,K12,O12,Q12,S12,T12)=G12),G12&lt;&gt;0)),E12,(AND((MAX(D12,F12,G12,I12,K12,O12,Q12,S12,T12)=I12),I12&lt;&gt;0)),"Dépassement",(AND((MAX(D12,F12,G12,I12,K12,O12,Q12,S12,T12)=F12),F12&lt;&gt;0)),E12,(AND((MAX(D12,F12,G12,I12,K12,O12,Q12,S12,T12)=K12),K12&lt;&gt;0)),"Impayé(s)",(AND((MAX(D12,F12,G12,I12,K12,O12,Q12,S12,T12)=S12),S12&lt;&gt;0)),"Dépassement",(AND(D12=0,F12,G12=0,I12=0,K12=0,O12=0,Q12=0,S12,T12=0)),""),"à traiter manuellement")</f>
        <v>à traiter manuellement</v>
      </c>
      <c r="C12" s="1" t="s">
        <v>5</v>
      </c>
      <c r="D12" s="1">
        <v>0</v>
      </c>
      <c r="E12" s="1" t="s">
        <v>9</v>
      </c>
      <c r="F12" s="1">
        <v>184</v>
      </c>
      <c r="G12" s="1">
        <v>63</v>
      </c>
      <c r="H12" s="1" t="s">
        <v>5</v>
      </c>
      <c r="I12" s="1">
        <v>0</v>
      </c>
      <c r="J12" s="1" t="s">
        <v>5</v>
      </c>
      <c r="K12" s="1">
        <v>0</v>
      </c>
      <c r="L12" s="1" t="s">
        <v>15</v>
      </c>
      <c r="M12" s="1">
        <v>0</v>
      </c>
      <c r="N12" s="1" t="s">
        <v>5</v>
      </c>
      <c r="O12" s="1">
        <v>0</v>
      </c>
      <c r="P12" s="1" t="s">
        <v>5</v>
      </c>
      <c r="Q12" s="1">
        <v>0</v>
      </c>
      <c r="R12" s="1" t="s">
        <v>6</v>
      </c>
      <c r="S12" s="1">
        <v>90</v>
      </c>
      <c r="T12" s="1">
        <v>55</v>
      </c>
      <c r="U12" s="1" t="s">
        <v>5</v>
      </c>
    </row>
    <row r="13" spans="1:21" ht="26.6" customHeight="1">
      <c r="A13" s="5" t="s">
        <v>28</v>
      </c>
      <c r="B13" s="3" t="str" cm="1">
        <f t="array" ref="B13">IF(AND(L13="",U13=""),_xlfn.IFS((AND((MAX(D13,F13,G13,I13,K13,O13,Q13,S13,T13)=T13),T13&lt;&gt;0)),"Gel",(AND((MAX(D13,F13,G13,I13,K13,O13,Q13,S13,T13)=O13),O13&lt;&gt;0)),"Gel",(AND((MAX(D13,F13,G13,I13,K13,O13,Q13,S13,T13)=Q13),Q13&lt;&gt;0)),"Gel",(AND((MAX(D13,F13,G13,I13,K13,O13,Q13,S13,T13)=D13),D13&lt;&gt;0)),"Dépassement",(AND((MAX(D13,F13,G13,I13,K13,O13,Q13,S13,T13)=G13),G13&lt;&gt;0)),E13,(AND((MAX(D13,F13,G13,I13,K13,O13,Q13,S13,T13)=I13),I13&lt;&gt;0)),"Dépassement",(AND((MAX(D13,F13,G13,I13,K13,O13,Q13,S13,T13)=F13),F13&lt;&gt;0)),E13,(AND((MAX(D13,F13,G13,I13,K13,O13,Q13,S13,T13)=K13),K13&lt;&gt;0)),"Impayé(s)",(AND((MAX(D13,F13,G13,I13,K13,O13,Q13,S13,T13)=S13),S13&lt;&gt;0)),"Dépassement",(AND(D13=0,F13,G13=0,I13=0,K13=0,O13=0,Q13=0,S13,T13=0)),""),"à traiter manuellement")</f>
        <v>Gel</v>
      </c>
      <c r="C13" t="s">
        <v>5</v>
      </c>
      <c r="D13" s="1">
        <v>0</v>
      </c>
      <c r="E13" s="1" t="s">
        <v>5</v>
      </c>
      <c r="F13" s="1">
        <v>0</v>
      </c>
      <c r="G13" s="1">
        <v>0</v>
      </c>
      <c r="H13" s="1" t="s">
        <v>5</v>
      </c>
      <c r="I13" s="1">
        <v>0</v>
      </c>
      <c r="J13" s="1" t="s">
        <v>5</v>
      </c>
      <c r="K13" s="1">
        <v>0</v>
      </c>
      <c r="L13" s="1" t="s">
        <v>5</v>
      </c>
      <c r="M13" s="1">
        <v>0</v>
      </c>
      <c r="N13" s="1" t="s">
        <v>5</v>
      </c>
      <c r="O13" s="1">
        <v>0</v>
      </c>
      <c r="P13" s="1" t="s">
        <v>5</v>
      </c>
      <c r="Q13" s="1">
        <v>0</v>
      </c>
      <c r="R13" s="1" t="s">
        <v>6</v>
      </c>
      <c r="S13" s="1">
        <v>31</v>
      </c>
      <c r="T13" s="1">
        <v>34</v>
      </c>
      <c r="U13" t="s">
        <v>5</v>
      </c>
    </row>
    <row r="14" spans="1:21" ht="26.6" customHeight="1">
      <c r="A14" s="5" t="s">
        <v>29</v>
      </c>
      <c r="B14" s="3" t="str" cm="1">
        <f t="array" ref="B14">IF(AND(L14="",U14=""),_xlfn.IFS((AND((MAX(D14,F14,G14,I14,K14,O14,Q14,S14,T14)=T14),T14&lt;&gt;0)),"Gel",(AND((MAX(D14,F14,G14,I14,K14,O14,Q14,S14,T14)=O14),O14&lt;&gt;0)),"Gel",(AND((MAX(D14,F14,G14,I14,K14,O14,Q14,S14,T14)=Q14),Q14&lt;&gt;0)),"Gel",(AND((MAX(D14,F14,G14,I14,K14,O14,Q14,S14,T14)=D14),D14&lt;&gt;0)),"Dépassement",(AND((MAX(D14,F14,G14,I14,K14,O14,Q14,S14,T14)=G14),G14&lt;&gt;0)),E14,(AND((MAX(D14,F14,G14,I14,K14,O14,Q14,S14,T14)=I14),I14&lt;&gt;0)),"Dépassement",(AND((MAX(D14,F14,G14,I14,K14,O14,Q14,S14,T14)=F14),F14&lt;&gt;0)),E14,(AND((MAX(D14,F14,G14,I14,K14,O14,Q14,S14,T14)=K14),K14&lt;&gt;0)),"Impayé(s)",(AND((MAX(D14,F14,G14,I14,K14,O14,Q14,S14,T14)=S14),S14&lt;&gt;0)),"Dépassement",(AND(D14=0,F14,G14=0,I14=0,K14=0,O14=0,Q14=0,S14,T14=0)),""),"à traiter manuellement")</f>
        <v>Nombre de jours d'échéance</v>
      </c>
      <c r="C14" t="s">
        <v>5</v>
      </c>
      <c r="D14" s="1">
        <v>0</v>
      </c>
      <c r="E14" s="1" t="s">
        <v>9</v>
      </c>
      <c r="F14" s="1">
        <v>2222</v>
      </c>
      <c r="G14" s="1">
        <v>335</v>
      </c>
      <c r="H14" s="1" t="s">
        <v>5</v>
      </c>
      <c r="I14" s="1">
        <v>0</v>
      </c>
      <c r="J14" s="1" t="s">
        <v>5</v>
      </c>
      <c r="K14" s="1">
        <v>0</v>
      </c>
      <c r="L14" s="1" t="s">
        <v>5</v>
      </c>
      <c r="M14" s="1">
        <v>0</v>
      </c>
      <c r="N14" s="1" t="s">
        <v>5</v>
      </c>
      <c r="O14" s="1">
        <v>0</v>
      </c>
      <c r="P14" s="1" t="s">
        <v>5</v>
      </c>
      <c r="Q14" s="1">
        <v>0</v>
      </c>
      <c r="R14" s="1" t="s">
        <v>6</v>
      </c>
      <c r="S14" s="1">
        <v>90</v>
      </c>
      <c r="T14" s="1">
        <v>374</v>
      </c>
      <c r="U14" t="s">
        <v>5</v>
      </c>
    </row>
    <row r="15" spans="1:2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1"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4:20"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4:20"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4:20"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Karine KANGNI</cp:lastModifiedBy>
  <dcterms:created xsi:type="dcterms:W3CDTF">2026-10-02T09:15:18Z</dcterms:created>
  <dcterms:modified xsi:type="dcterms:W3CDTF">2026-10-02T09:37:56Z</dcterms:modified>
</cp:coreProperties>
</file>