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groupsg001-my.sharepoint.com/personal/ibrahima-emmanuel_diop_socgen_com/Documents/Bureau/"/>
    </mc:Choice>
  </mc:AlternateContent>
  <xr:revisionPtr revIDLastSave="11" documentId="11_F25DC773A252ABDACC104825891F66085BDE58F8" xr6:coauthVersionLast="47" xr6:coauthVersionMax="47" xr10:uidLastSave="{DB7BC5F0-ECFA-46C8-9773-47D21CADB394}"/>
  <bookViews>
    <workbookView xWindow="-110" yWindow="-110" windowWidth="19420" windowHeight="1030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" l="1" a="1"/>
  <c r="K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<sst xmlns="http://schemas.openxmlformats.org/spreadsheetml/2006/main" count="140" uniqueCount="70">
  <si>
    <t>Type</t>
  </si>
  <si>
    <t>Sous_Type</t>
  </si>
  <si>
    <t>Mode</t>
  </si>
  <si>
    <t>Segment</t>
  </si>
  <si>
    <t>Montant</t>
  </si>
  <si>
    <t>Email</t>
  </si>
  <si>
    <t>Code agence</t>
  </si>
  <si>
    <t>Date opération</t>
  </si>
  <si>
    <t>Référence</t>
  </si>
  <si>
    <t>Commentaire</t>
  </si>
  <si>
    <t>liste</t>
  </si>
  <si>
    <t>liste  dependante</t>
  </si>
  <si>
    <t>Dépôt</t>
  </si>
  <si>
    <t>ATM</t>
  </si>
  <si>
    <t>Chèque</t>
  </si>
  <si>
    <t>Particulier</t>
  </si>
  <si>
    <t>15/03/2025</t>
  </si>
  <si>
    <t>OP-2025-73681</t>
  </si>
  <si>
    <t>Paiement</t>
  </si>
  <si>
    <t>Mobile</t>
  </si>
  <si>
    <t>PME</t>
  </si>
  <si>
    <t>06/04/2025</t>
  </si>
  <si>
    <t>OP-2025-38599</t>
  </si>
  <si>
    <t>Virement</t>
  </si>
  <si>
    <t>Externe</t>
  </si>
  <si>
    <t>Institutionnel</t>
  </si>
  <si>
    <t>25/05/2025</t>
  </si>
  <si>
    <t>OP-2025-86661</t>
  </si>
  <si>
    <t>type</t>
  </si>
  <si>
    <t>Retrait</t>
  </si>
  <si>
    <t>Guichet</t>
  </si>
  <si>
    <t>Espèces</t>
  </si>
  <si>
    <t>Grand Compte</t>
  </si>
  <si>
    <t>03/06/2025</t>
  </si>
  <si>
    <t>OP-2025-92950</t>
  </si>
  <si>
    <t>21/06/2025</t>
  </si>
  <si>
    <t>OP-2025-45348</t>
  </si>
  <si>
    <t>Interne</t>
  </si>
  <si>
    <t>02/04/2025</t>
  </si>
  <si>
    <t>OP-2025-41042</t>
  </si>
  <si>
    <t>07/04/2025</t>
  </si>
  <si>
    <t>OP-2025-44800</t>
  </si>
  <si>
    <t>01/05/2025</t>
  </si>
  <si>
    <t>OP-2025-71189</t>
  </si>
  <si>
    <t>21/04/2025</t>
  </si>
  <si>
    <t>OP-2025-33553</t>
  </si>
  <si>
    <t>25/01/2025</t>
  </si>
  <si>
    <t>OP-2025-36094</t>
  </si>
  <si>
    <t>Carte</t>
  </si>
  <si>
    <t>24/01/2025</t>
  </si>
  <si>
    <t>OP-2025-15938</t>
  </si>
  <si>
    <t>26/02/2025</t>
  </si>
  <si>
    <t>OP-2025-26408</t>
  </si>
  <si>
    <t>22/04/2025</t>
  </si>
  <si>
    <t>OP-2025-80708</t>
  </si>
  <si>
    <t>Facture</t>
  </si>
  <si>
    <t>05/06/2025</t>
  </si>
  <si>
    <t>OP-2025-70402</t>
  </si>
  <si>
    <t>31/01/2025</t>
  </si>
  <si>
    <t>OP-2025-52669</t>
  </si>
  <si>
    <t>Salaire</t>
  </si>
  <si>
    <t>23/06/2025</t>
  </si>
  <si>
    <t>OP-2025-66180</t>
  </si>
  <si>
    <t>30/05/2025</t>
  </si>
  <si>
    <t>OP-2025-32386</t>
  </si>
  <si>
    <t>Consignes :</t>
  </si>
  <si>
    <t>1) Listes dépendantes : Sous‑Type dépend de Type (INDIRECT + noms de plages).</t>
  </si>
  <si>
    <t>2) Si Mode='Mobile' alors Type ∈ {Paiement, Virement}.</t>
  </si>
  <si>
    <t>3) Montant ≥ 0 ; Email contient '@' et '.' ; Code agence 'LL‑NNN‑L' ; Date ≤ AUJOURD'HUI.</t>
  </si>
  <si>
    <t>4) Référence commence par 'OP-2025-'.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</si>
</sst>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workbookViewId="0">
      <selection activeCell="I22" sqref="I22"/>
    </sheetView>
  </sheetViews>
  <sheetFormatPr baseColWidth="10" defaultColWidth="8.7265625" defaultRowHeight="14.5" x14ac:dyDescent="0.35"/>
  <cols>
    <col min="8" max="8" width="13.36328125" bestFit="1" customWidth="1"/>
    <col min="9" max="9" width="13.453125" bestFit="1" customWidth="1"/>
  </cols>
  <sheetData>
    <row r="1" spans="1:1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s="1" t="s">
        <v>10</v>
      </c>
      <c r="N1" t="s">
        <v>11</v>
      </c>
    </row>
    <row r="2" spans="1:18" x14ac:dyDescent="0.35">
      <c r="A2" t="s">
        <v>12</v>
      </c>
      <c r="B2" t="s">
        <v>13</v>
      </c>
      <c r="C2" t="s">
        <v>14</v>
      </c>
      <c r="D2" t="s">
        <v>15</v>
      </c>
      <c r="E2">
        <v>6992605</v>
      </c>
      <c r="H2" t="s">
        <v>16</v>
      </c>
      <c r="I2" t="s">
        <v>17</v>
      </c>
      <c r="K2" t="s">
        <v>0</v>
      </c>
      <c r="N2" t="s">
        <v>0</v>
      </c>
      <c r="Q2" t="s">
        <v>0</v>
      </c>
      <c r="R2" t="s">
        <v>1</v>
      </c>
    </row>
    <row r="3" spans="1:18" x14ac:dyDescent="0.35">
      <c r="A3" t="s">
        <v>18</v>
      </c>
      <c r="B3" t="s">
        <v>14</v>
      </c>
      <c r="C3" t="s">
        <v>19</v>
      </c>
      <c r="D3" t="s">
        <v>20</v>
      </c>
      <c r="E3">
        <v>5466233</v>
      </c>
      <c r="H3" t="s">
        <v>21</v>
      </c>
      <c r="I3" t="s">
        <v>22</v>
      </c>
      <c r="Q3" t="s">
        <v>23</v>
      </c>
      <c r="R3" t="s">
        <v>13</v>
      </c>
    </row>
    <row r="4" spans="1:18" x14ac:dyDescent="0.35">
      <c r="A4" t="s">
        <v>23</v>
      </c>
      <c r="B4" t="s">
        <v>24</v>
      </c>
      <c r="C4" t="s">
        <v>14</v>
      </c>
      <c r="D4" t="s">
        <v>25</v>
      </c>
      <c r="E4">
        <v>6756636</v>
      </c>
      <c r="H4" t="s">
        <v>26</v>
      </c>
      <c r="I4" t="s">
        <v>27</v>
      </c>
      <c r="K4" s="1" t="s">
        <v>28</v>
      </c>
      <c r="Q4" t="s">
        <v>18</v>
      </c>
      <c r="R4" t="s">
        <v>14</v>
      </c>
    </row>
    <row r="5" spans="1:18" x14ac:dyDescent="0.35">
      <c r="A5" t="s">
        <v>29</v>
      </c>
      <c r="B5" t="s">
        <v>30</v>
      </c>
      <c r="C5" t="s">
        <v>31</v>
      </c>
      <c r="D5" t="s">
        <v>32</v>
      </c>
      <c r="E5">
        <v>6288274</v>
      </c>
      <c r="H5" t="s">
        <v>33</v>
      </c>
      <c r="I5" t="s">
        <v>34</v>
      </c>
      <c r="K5" t="e" cm="1">
        <f t="array" aca="1" ref="K5" ca="1">INDIRECT(K2)</f>
        <v>#REF!</v>
      </c>
      <c r="Q5" t="s">
        <v>23</v>
      </c>
      <c r="R5" t="s">
        <v>24</v>
      </c>
    </row>
    <row r="6" spans="1:18" x14ac:dyDescent="0.35">
      <c r="A6" t="s">
        <v>12</v>
      </c>
      <c r="B6" t="s">
        <v>19</v>
      </c>
      <c r="C6" t="s">
        <v>14</v>
      </c>
      <c r="D6" t="s">
        <v>15</v>
      </c>
      <c r="E6">
        <v>5143019</v>
      </c>
      <c r="H6" t="s">
        <v>35</v>
      </c>
      <c r="I6" t="s">
        <v>36</v>
      </c>
      <c r="Q6" t="s">
        <v>29</v>
      </c>
      <c r="R6" t="s">
        <v>30</v>
      </c>
    </row>
    <row r="7" spans="1:18" x14ac:dyDescent="0.35">
      <c r="A7" t="s">
        <v>29</v>
      </c>
      <c r="B7" t="s">
        <v>37</v>
      </c>
      <c r="C7" t="s">
        <v>19</v>
      </c>
      <c r="D7" t="s">
        <v>20</v>
      </c>
      <c r="E7">
        <v>6372136</v>
      </c>
      <c r="H7" t="s">
        <v>38</v>
      </c>
      <c r="I7" t="s">
        <v>39</v>
      </c>
      <c r="Q7" t="s">
        <v>12</v>
      </c>
      <c r="R7" t="s">
        <v>19</v>
      </c>
    </row>
    <row r="8" spans="1:18" x14ac:dyDescent="0.35">
      <c r="A8" t="s">
        <v>29</v>
      </c>
      <c r="B8" t="s">
        <v>30</v>
      </c>
      <c r="C8" t="s">
        <v>31</v>
      </c>
      <c r="D8" t="s">
        <v>15</v>
      </c>
      <c r="E8">
        <v>5839639</v>
      </c>
      <c r="H8" t="s">
        <v>40</v>
      </c>
      <c r="I8" t="s">
        <v>41</v>
      </c>
      <c r="Q8" t="s">
        <v>29</v>
      </c>
      <c r="R8" t="s">
        <v>37</v>
      </c>
    </row>
    <row r="9" spans="1:18" x14ac:dyDescent="0.35">
      <c r="A9" t="s">
        <v>18</v>
      </c>
      <c r="B9" t="s">
        <v>14</v>
      </c>
      <c r="C9" t="s">
        <v>23</v>
      </c>
      <c r="D9" t="s">
        <v>20</v>
      </c>
      <c r="E9">
        <v>1530342</v>
      </c>
      <c r="H9" t="s">
        <v>42</v>
      </c>
      <c r="I9" t="s">
        <v>43</v>
      </c>
      <c r="Q9" t="s">
        <v>29</v>
      </c>
      <c r="R9" t="s">
        <v>30</v>
      </c>
    </row>
    <row r="10" spans="1:18" x14ac:dyDescent="0.35">
      <c r="A10" t="s">
        <v>29</v>
      </c>
      <c r="B10" t="s">
        <v>37</v>
      </c>
      <c r="C10" t="s">
        <v>23</v>
      </c>
      <c r="D10" t="s">
        <v>32</v>
      </c>
      <c r="E10">
        <v>6208903</v>
      </c>
      <c r="H10" t="s">
        <v>44</v>
      </c>
      <c r="I10" t="s">
        <v>45</v>
      </c>
      <c r="Q10" t="s">
        <v>18</v>
      </c>
      <c r="R10" t="s">
        <v>14</v>
      </c>
    </row>
    <row r="11" spans="1:18" x14ac:dyDescent="0.35">
      <c r="A11" t="s">
        <v>23</v>
      </c>
      <c r="B11" t="s">
        <v>37</v>
      </c>
      <c r="C11" t="s">
        <v>14</v>
      </c>
      <c r="D11" t="s">
        <v>15</v>
      </c>
      <c r="E11">
        <v>6801605</v>
      </c>
      <c r="H11" t="s">
        <v>46</v>
      </c>
      <c r="I11" t="s">
        <v>47</v>
      </c>
    </row>
    <row r="12" spans="1:18" x14ac:dyDescent="0.35">
      <c r="A12" t="s">
        <v>29</v>
      </c>
      <c r="B12" t="s">
        <v>48</v>
      </c>
      <c r="C12" t="s">
        <v>23</v>
      </c>
      <c r="D12" t="s">
        <v>20</v>
      </c>
      <c r="E12">
        <v>1202252</v>
      </c>
      <c r="H12" t="s">
        <v>49</v>
      </c>
      <c r="I12" t="s">
        <v>50</v>
      </c>
    </row>
    <row r="13" spans="1:18" x14ac:dyDescent="0.35">
      <c r="A13" t="s">
        <v>23</v>
      </c>
      <c r="B13" t="s">
        <v>30</v>
      </c>
      <c r="C13" t="s">
        <v>14</v>
      </c>
      <c r="D13" t="s">
        <v>32</v>
      </c>
      <c r="E13">
        <v>4352232</v>
      </c>
      <c r="H13" t="s">
        <v>51</v>
      </c>
      <c r="I13" t="s">
        <v>52</v>
      </c>
    </row>
    <row r="14" spans="1:18" x14ac:dyDescent="0.35">
      <c r="A14" t="s">
        <v>29</v>
      </c>
      <c r="B14" t="s">
        <v>13</v>
      </c>
      <c r="C14" t="s">
        <v>19</v>
      </c>
      <c r="D14" t="s">
        <v>25</v>
      </c>
      <c r="E14">
        <v>6552658</v>
      </c>
      <c r="H14" t="s">
        <v>53</v>
      </c>
      <c r="I14" t="s">
        <v>54</v>
      </c>
    </row>
    <row r="15" spans="1:18" x14ac:dyDescent="0.35">
      <c r="A15" t="s">
        <v>23</v>
      </c>
      <c r="B15" t="s">
        <v>55</v>
      </c>
      <c r="C15" t="s">
        <v>23</v>
      </c>
      <c r="D15" t="s">
        <v>15</v>
      </c>
      <c r="E15">
        <v>3811518</v>
      </c>
      <c r="H15" t="s">
        <v>56</v>
      </c>
      <c r="I15" t="s">
        <v>57</v>
      </c>
    </row>
    <row r="16" spans="1:18" x14ac:dyDescent="0.35">
      <c r="A16" t="s">
        <v>23</v>
      </c>
      <c r="B16" t="s">
        <v>19</v>
      </c>
      <c r="C16" t="s">
        <v>19</v>
      </c>
      <c r="D16" t="s">
        <v>32</v>
      </c>
      <c r="E16">
        <v>1938342</v>
      </c>
      <c r="H16" t="s">
        <v>58</v>
      </c>
      <c r="I16" t="s">
        <v>59</v>
      </c>
    </row>
    <row r="17" spans="1:9" x14ac:dyDescent="0.35">
      <c r="A17" t="s">
        <v>29</v>
      </c>
      <c r="B17" t="s">
        <v>60</v>
      </c>
      <c r="C17" t="s">
        <v>31</v>
      </c>
      <c r="D17" t="s">
        <v>25</v>
      </c>
      <c r="E17">
        <v>4146458</v>
      </c>
      <c r="H17" t="s">
        <v>61</v>
      </c>
      <c r="I17" t="s">
        <v>62</v>
      </c>
    </row>
    <row r="18" spans="1:9" x14ac:dyDescent="0.35">
      <c r="A18" t="s">
        <v>29</v>
      </c>
      <c r="B18" t="s">
        <v>19</v>
      </c>
      <c r="C18" t="s">
        <v>19</v>
      </c>
      <c r="D18" t="s">
        <v>25</v>
      </c>
      <c r="E18">
        <v>746882</v>
      </c>
      <c r="H18" t="s">
        <v>63</v>
      </c>
      <c r="I18" t="s">
        <v>64</v>
      </c>
    </row>
    <row r="22" spans="1:9" x14ac:dyDescent="0.35">
      <c r="A22" s="2" t="s">
        <v>65</v>
      </c>
    </row>
    <row r="23" spans="1:9" x14ac:dyDescent="0.35">
      <c r="A23" t="s">
        <v>66</v>
      </c>
    </row>
    <row r="24" spans="1:9" x14ac:dyDescent="0.35">
      <c r="A24" t="s">
        <v>67</v>
      </c>
    </row>
    <row r="25" spans="1:9" x14ac:dyDescent="0.35">
      <c r="A25" t="s">
        <v>68</v>
      </c>
    </row>
    <row r="26" spans="1:9" x14ac:dyDescent="0.35">
      <c r="A26" t="s">
        <v>69</v>
      </c>
    </row>
  </sheetData>
  <dataValidations count="9">
    <dataValidation type="list" allowBlank="1" showInputMessage="1" showErrorMessage="1" sqref="K2" xr:uid="{BB479443-401F-4DD1-AFE6-092E6ABC8B95}">
      <formula1>$A$1:$C$1</formula1>
    </dataValidation>
    <dataValidation type="list" allowBlank="1" showInputMessage="1" showErrorMessage="1" sqref="N2" xr:uid="{6E845A73-4568-47D6-A9F7-18176288E18D}">
      <formula1>$A$1:$B$1</formula1>
    </dataValidation>
    <dataValidation type="date" operator="lessThanOrEqual" allowBlank="1" sqref="H2:H18" xr:uid="{15888AB8-ED29-4C3C-936E-265F70C40419}">
      <formula1>TODAY()</formula1>
    </dataValidation>
    <dataValidation type="custom" allowBlank="1" sqref="G2:G18" xr:uid="{FAAA7205-EDE0-44C9-A01B-57495C53EB20}">
      <formula1>AND(LEN(G2)=8, MID(G2,3,1)="-", MID(G2,7,1)="-", ISNUMBER(VALUE(MID(G2,4,3))))</formula1>
    </dataValidation>
    <dataValidation type="custom" allowBlank="1" sqref="F2:F18" xr:uid="{B1D1F2CE-A6BB-4E87-B80C-B748D562B044}">
      <formula1>AND(NOT(ISERROR(SEARCH("@",F2))),NOT(ISERROR(SEARCH(".",F2))))</formula1>
    </dataValidation>
    <dataValidation type="whole" operator="greaterThanOrEqual" allowBlank="1" sqref="E2:E18" xr:uid="{E69736A4-AA12-4F81-A32B-509722C9D32E}">
      <formula1>0</formula1>
    </dataValidation>
    <dataValidation type="list" allowBlank="1" sqref="D2:D18 D22:D26" xr:uid="{B33D411D-7C5D-4898-B0F1-91FF449FD831}">
      <formula1>"Particulier,PME,Grand Compte,Institutionnel"</formula1>
    </dataValidation>
    <dataValidation type="list" allowBlank="1" sqref="C2:C18 C22:C26" xr:uid="{5921E99C-C392-45E6-9365-2E3D606E0E87}">
      <formula1>"Espèces,Virement,Chèque,Mobile"</formula1>
    </dataValidation>
    <dataValidation type="list" allowBlank="1" sqref="Q3:Q10 A2:A18 A22 A26" xr:uid="{ADBA8E5E-1468-47F4-A1BC-C19AEE2799C7}">
      <formula1>"Dépôt,Retrait,Virement,Paiement"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DIOP Ibrahima-Emmanuel Sgsn</cp:lastModifiedBy>
  <dcterms:created xsi:type="dcterms:W3CDTF">2015-06-05T18:17:20Z</dcterms:created>
  <dcterms:modified xsi:type="dcterms:W3CDTF">2025-12-24T12:46:22Z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2025-12-24T12:46:03Z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78ef64b7-8b45-4e28-96f2-55ce09d9fa6a</vt:lpwstr>
  </property>
  <property fmtid="{D5CDD505-2E9C-101B-9397-08002B2CF9AE}" pid="8" name="MSIP_Label_1aaa69c8-0478-4e13-9e4c-38511e3b6774_ContentBits">
    <vt:lpwstr>0</vt:lpwstr>
  </property>
</Properties>
</file>