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40" yWindow="165" windowWidth="14805" windowHeight="7950"/>
  </bookViews>
  <sheets>
    <sheet name="Personnel" sheetId="1" r:id="rId1"/>
  </sheets>
  <externalReferences>
    <externalReference r:id="rId2"/>
  </externalReferences>
  <definedNames>
    <definedName name="Localisations">#REF!</definedName>
    <definedName name="NomsComplets">Tableau1[Nom Complet]</definedName>
    <definedName name="Permis">Personnel!$B$14:$B$24</definedName>
    <definedName name="Postes">#REF!</definedName>
    <definedName name="Tableau_Missions">#REF!</definedName>
    <definedName name="Tableau_Personnel">Tableau1[]</definedName>
    <definedName name="Vehicules">[1]!Vehicules</definedName>
  </definedNames>
  <calcPr calcId="144525"/>
</workbook>
</file>

<file path=xl/calcChain.xml><?xml version="1.0" encoding="utf-8"?>
<calcChain xmlns="http://schemas.openxmlformats.org/spreadsheetml/2006/main">
  <c r="B23" i="1" l="1"/>
  <c r="B24" i="1" s="1"/>
  <c r="F12" i="1" l="1" a="1"/>
  <c r="F12" i="1" s="1"/>
  <c r="F11" i="1" a="1"/>
  <c r="F11" i="1" s="1"/>
  <c r="F10" i="1" a="1"/>
  <c r="F10" i="1" s="1"/>
  <c r="F9" i="1" a="1"/>
  <c r="F9" i="1" s="1"/>
  <c r="F8" i="1" a="1"/>
  <c r="F8" i="1" s="1"/>
  <c r="F7" i="1" a="1"/>
  <c r="F7" i="1" s="1"/>
  <c r="B25" i="1" l="1"/>
  <c r="A12" i="1" l="1"/>
  <c r="A11" i="1" l="1"/>
  <c r="F6" i="1" a="1"/>
  <c r="F6" i="1" l="1"/>
  <c r="A3" i="1"/>
  <c r="A4" i="1"/>
  <c r="A5" i="1"/>
  <c r="A6" i="1"/>
  <c r="A7" i="1"/>
  <c r="A8" i="1"/>
  <c r="A9" i="1"/>
  <c r="A10" i="1"/>
  <c r="F4" i="1" a="1"/>
  <c r="F5" i="1" a="1"/>
  <c r="F2" i="1" a="1"/>
  <c r="F3" i="1" a="1"/>
  <c r="F5" i="1" l="1"/>
  <c r="F4" i="1"/>
  <c r="F3" i="1"/>
  <c r="F2" i="1"/>
</calcChain>
</file>

<file path=xl/sharedStrings.xml><?xml version="1.0" encoding="utf-8"?>
<sst xmlns="http://schemas.openxmlformats.org/spreadsheetml/2006/main" count="43" uniqueCount="34">
  <si>
    <t>Nom</t>
  </si>
  <si>
    <t>Prénom</t>
  </si>
  <si>
    <t>Jean</t>
  </si>
  <si>
    <t>Marc</t>
  </si>
  <si>
    <t>Luc</t>
  </si>
  <si>
    <t>Paul</t>
  </si>
  <si>
    <t>Vander</t>
  </si>
  <si>
    <t>Van</t>
  </si>
  <si>
    <t>Vande</t>
  </si>
  <si>
    <t>Vanden</t>
  </si>
  <si>
    <t>Pichot</t>
  </si>
  <si>
    <t>Pichat</t>
  </si>
  <si>
    <t>Pichet</t>
  </si>
  <si>
    <t>Pichit</t>
  </si>
  <si>
    <t>Nom Complet</t>
  </si>
  <si>
    <t>Vanden Paul</t>
  </si>
  <si>
    <t>Vandeb</t>
  </si>
  <si>
    <t>Thierry</t>
  </si>
  <si>
    <t>Marie</t>
  </si>
  <si>
    <t>Madelaine</t>
  </si>
  <si>
    <t>Thérèse</t>
  </si>
  <si>
    <t>Jeanne</t>
  </si>
  <si>
    <t>Chauffeur</t>
  </si>
  <si>
    <t>Jacques</t>
  </si>
  <si>
    <t>Vernes</t>
  </si>
  <si>
    <t>Permis</t>
  </si>
  <si>
    <t>Oui</t>
  </si>
  <si>
    <t>GDT Ho 4x4</t>
  </si>
  <si>
    <t xml:space="preserve">Revenir à l'accueil </t>
  </si>
  <si>
    <t>Véhicule</t>
  </si>
  <si>
    <t>Date</t>
  </si>
  <si>
    <t>Vandeb Thierry</t>
  </si>
  <si>
    <t>Ho 4x4 GDT</t>
  </si>
  <si>
    <t>Ho 4x4 EDF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</si>
</sst>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111111"/>
      <name val="Courier New"/>
      <family val="3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1" fillId="0" borderId="0" xfId="1"/>
    <xf numFmtId="0" fontId="2" fillId="0" borderId="0" xfId="0" applyFont="1"/>
    <xf numFmtId="0" fontId="3" fillId="0" borderId="1" xfId="0" applyFont="1" applyBorder="1"/>
    <xf numFmtId="0" fontId="4" fillId="2" borderId="0" xfId="0" applyFont="1" applyFill="1"/>
    <xf numFmtId="14" fontId="4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0" fontId="4" fillId="2" borderId="2" xfId="0" applyFont="1" applyFill="1" applyBorder="1"/>
    <xf numFmtId="14" fontId="4" fillId="2" borderId="2" xfId="0" applyNumberFormat="1" applyFont="1" applyFill="1" applyBorder="1"/>
  </cellXfs>
  <cellStyles count="2">
    <cellStyle name="Lien hypertexte" xfId="1" builtinId="8"/>
    <cellStyle name="Normal" xfId="0" builtinId="0"/>
  </cellStyles>
  <dxfs count="5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&#233;hic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Véhicules"/>
      <sheetName val="Déplacements"/>
      <sheetName val="Analyse Déplacements"/>
      <sheetName val="Agenda Déplacements"/>
      <sheetName val="Carburant"/>
      <sheetName val="Analyse Carburant"/>
      <sheetName val="Pièces &amp; Entretiens"/>
      <sheetName val="Pièces &amp; Entretiens Analyse"/>
    </sheetNames>
    <definedNames>
      <definedName name="Vehicules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D12" totalsRowShown="0" dataDxfId="4">
  <autoFilter ref="A2:D12"/>
  <tableColumns count="4">
    <tableColumn id="9" name="Nom Complet" dataDxfId="3">
      <calculatedColumnFormula>CONCATENATE(Tableau1[[#This Row],[Nom]], " ",Tableau1[[#This Row],[Prénom]])</calculatedColumnFormula>
    </tableColumn>
    <tableColumn id="1" name="Nom" dataDxfId="2"/>
    <tableColumn id="2" name="Prénom" dataDxfId="1"/>
    <tableColumn id="8" name="Perm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1" max="1" width="17.5703125" customWidth="1"/>
    <col min="2" max="2" width="10.7109375" bestFit="1" customWidth="1"/>
    <col min="3" max="3" width="19" customWidth="1"/>
    <col min="4" max="4" width="22.140625" bestFit="1" customWidth="1"/>
    <col min="5" max="5" width="12.85546875" bestFit="1" customWidth="1"/>
    <col min="6" max="6" width="19.28515625" bestFit="1" customWidth="1"/>
    <col min="7" max="7" width="18.5703125" customWidth="1"/>
    <col min="8" max="8" width="18.85546875" bestFit="1" customWidth="1"/>
    <col min="9" max="9" width="14.7109375" bestFit="1" customWidth="1"/>
    <col min="10" max="10" width="18.85546875" bestFit="1" customWidth="1"/>
  </cols>
  <sheetData>
    <row r="1" spans="1:7" x14ac:dyDescent="0.25">
      <c r="A1" s="4" t="s">
        <v>28</v>
      </c>
    </row>
    <row r="2" spans="1:7" x14ac:dyDescent="0.25">
      <c r="A2" t="s">
        <v>14</v>
      </c>
      <c r="B2" t="s">
        <v>0</v>
      </c>
      <c r="C2" t="s">
        <v>1</v>
      </c>
      <c r="D2" t="s">
        <v>25</v>
      </c>
      <c r="F2" s="5" t="str">
        <f t="array" aca="1" ref="F2" ca="1">IF(ROWS($1:1)&lt;=COUNTIF(Tableau1[[#All],[Permis]],"oui"),INDEX(Tableau1[[#All],[Nom Complet]],SMALL(IF(Tableau1[[#All],[Permis]]="oui",ROW(INDIRECT("1:"&amp;ROWS(Tableau1[[#All],[Permis]])))),ROWS($1:1))),"")</f>
        <v>Van Jean</v>
      </c>
    </row>
    <row r="3" spans="1:7" x14ac:dyDescent="0.25">
      <c r="A3" s="1" t="str">
        <f>CONCATENATE(Tableau1[[#This Row],[Nom]], " ",Tableau1[[#This Row],[Prénom]])</f>
        <v>Van Jean</v>
      </c>
      <c r="B3" s="1" t="s">
        <v>7</v>
      </c>
      <c r="C3" s="1" t="s">
        <v>2</v>
      </c>
      <c r="D3" s="1" t="s">
        <v>26</v>
      </c>
      <c r="E3" s="1"/>
      <c r="F3" s="5" t="str">
        <f t="array" aca="1" ref="F3" ca="1">IF(ROWS($1:2)&lt;=COUNTIF(Tableau1[[#All],[Permis]],"oui"),INDEX(Tableau1[[#All],[Nom Complet]],SMALL(IF(Tableau1[[#All],[Permis]]="oui",ROW(INDIRECT("1:"&amp;ROWS(Tableau1[[#All],[Permis]])))),ROWS($1:2))),"")</f>
        <v>Vande Marc</v>
      </c>
    </row>
    <row r="4" spans="1:7" x14ac:dyDescent="0.25">
      <c r="A4" s="1" t="str">
        <f>CONCATENATE(Tableau1[[#This Row],[Nom]], " ",Tableau1[[#This Row],[Prénom]])</f>
        <v>Vander Luc</v>
      </c>
      <c r="B4" s="1" t="s">
        <v>6</v>
      </c>
      <c r="C4" s="1" t="s">
        <v>4</v>
      </c>
      <c r="D4" s="1"/>
      <c r="E4" s="1"/>
      <c r="F4" s="5" t="str">
        <f t="array" aca="1" ref="F4" ca="1">IF(ROWS($1:3)&lt;=COUNTIF(Tableau1[[#All],[Permis]],"oui"),INDEX(Tableau1[[#All],[Nom Complet]],SMALL(IF(Tableau1[[#All],[Permis]]="oui",ROW(INDIRECT("1:"&amp;ROWS(Tableau1[[#All],[Permis]])))),ROWS($1:3))),"")</f>
        <v>Pichot Marie</v>
      </c>
    </row>
    <row r="5" spans="1:7" x14ac:dyDescent="0.25">
      <c r="A5" s="3" t="str">
        <f>CONCATENATE(Tableau1[[#This Row],[Nom]], " ",Tableau1[[#This Row],[Prénom]])</f>
        <v>Vande Marc</v>
      </c>
      <c r="B5" s="1" t="s">
        <v>8</v>
      </c>
      <c r="C5" s="1" t="s">
        <v>3</v>
      </c>
      <c r="D5" s="1" t="s">
        <v>26</v>
      </c>
      <c r="E5" s="1"/>
      <c r="F5" s="5" t="str">
        <f t="array" aca="1" ref="F5" ca="1">IF(ROWS($1:4)&lt;=COUNTIF(Tableau1[[#All],[Permis]],"oui"),INDEX(Tableau1[[#All],[Nom Complet]],SMALL(IF(Tableau1[[#All],[Permis]]="oui",ROW(INDIRECT("1:"&amp;ROWS(Tableau1[[#All],[Permis]])))),ROWS($1:4))),"")</f>
        <v>Pichet Thérèse</v>
      </c>
    </row>
    <row r="6" spans="1:7" x14ac:dyDescent="0.25">
      <c r="A6" s="3" t="str">
        <f>CONCATENATE(Tableau1[[#This Row],[Nom]], " ",Tableau1[[#This Row],[Prénom]])</f>
        <v>Vanden Paul</v>
      </c>
      <c r="B6" s="1" t="s">
        <v>9</v>
      </c>
      <c r="C6" s="1" t="s">
        <v>5</v>
      </c>
      <c r="D6" s="1"/>
      <c r="E6" s="1"/>
      <c r="F6" s="5" t="str">
        <f t="array" aca="1" ref="F6" ca="1">IF(ROWS($1:5)&lt;=COUNTIF(Tableau1[[#All],[Permis]],"oui"),INDEX(Tableau1[[#All],[Nom Complet]],SMALL(IF(Tableau1[[#All],[Permis]]="oui",ROW(INDIRECT("1:"&amp;ROWS(Tableau1[[#All],[Permis]])))),ROWS($1:5))),"")</f>
        <v>Vandeb Thierry</v>
      </c>
    </row>
    <row r="7" spans="1:7" x14ac:dyDescent="0.25">
      <c r="A7" s="1" t="str">
        <f>CONCATENATE(Tableau1[[#This Row],[Nom]], " ",Tableau1[[#This Row],[Prénom]])</f>
        <v>Pichot Marie</v>
      </c>
      <c r="B7" s="1" t="s">
        <v>10</v>
      </c>
      <c r="C7" s="1" t="s">
        <v>18</v>
      </c>
      <c r="D7" s="1" t="s">
        <v>26</v>
      </c>
      <c r="E7" s="1"/>
      <c r="F7" s="5" t="str">
        <f t="array" aca="1" ref="F7" ca="1">IF(ROWS($1:6)&lt;=COUNTIF(Tableau1[[#All],[Permis]],"oui"),INDEX(Tableau1[[#All],[Nom Complet]],SMALL(IF(Tableau1[[#All],[Permis]]="oui",ROW(INDIRECT("1:"&amp;ROWS(Tableau1[[#All],[Permis]])))),ROWS($1:6))),"")</f>
        <v/>
      </c>
    </row>
    <row r="8" spans="1:7" x14ac:dyDescent="0.25">
      <c r="A8" s="1" t="str">
        <f>CONCATENATE(Tableau1[[#This Row],[Nom]], " ",Tableau1[[#This Row],[Prénom]])</f>
        <v>Pichat Madelaine</v>
      </c>
      <c r="B8" s="1" t="s">
        <v>11</v>
      </c>
      <c r="C8" s="1" t="s">
        <v>19</v>
      </c>
      <c r="D8" s="1"/>
      <c r="E8" s="1"/>
      <c r="F8" s="5" t="str">
        <f t="array" aca="1" ref="F8" ca="1">IF(ROWS($1:7)&lt;=COUNTIF(Tableau1[[#All],[Permis]],"oui"),INDEX(Tableau1[[#All],[Nom Complet]],SMALL(IF(Tableau1[[#All],[Permis]]="oui",ROW(INDIRECT("1:"&amp;ROWS(Tableau1[[#All],[Permis]])))),ROWS($1:7))),"")</f>
        <v/>
      </c>
    </row>
    <row r="9" spans="1:7" x14ac:dyDescent="0.25">
      <c r="A9" s="1" t="str">
        <f>CONCATENATE(Tableau1[[#This Row],[Nom]], " ",Tableau1[[#This Row],[Prénom]])</f>
        <v>Pichet Thérèse</v>
      </c>
      <c r="B9" s="1" t="s">
        <v>12</v>
      </c>
      <c r="C9" s="1" t="s">
        <v>20</v>
      </c>
      <c r="D9" s="1" t="s">
        <v>26</v>
      </c>
      <c r="E9" s="1"/>
      <c r="F9" s="5" t="str">
        <f t="array" aca="1" ref="F9" ca="1">IF(ROWS($1:8)&lt;=COUNTIF(Tableau1[[#All],[Permis]],"oui"),INDEX(Tableau1[[#All],[Nom Complet]],SMALL(IF(Tableau1[[#All],[Permis]]="oui",ROW(INDIRECT("1:"&amp;ROWS(Tableau1[[#All],[Permis]])))),ROWS($1:8))),"")</f>
        <v/>
      </c>
    </row>
    <row r="10" spans="1:7" x14ac:dyDescent="0.25">
      <c r="A10" s="1" t="str">
        <f>CONCATENATE(Tableau1[[#This Row],[Nom]], " ",Tableau1[[#This Row],[Prénom]])</f>
        <v>Pichit Jeanne</v>
      </c>
      <c r="B10" s="1" t="s">
        <v>13</v>
      </c>
      <c r="C10" s="1" t="s">
        <v>21</v>
      </c>
      <c r="D10" s="1"/>
      <c r="E10" s="1"/>
      <c r="F10" s="5" t="str">
        <f t="array" aca="1" ref="F10" ca="1">IF(ROWS($1:9)&lt;=COUNTIF(Tableau1[[#All],[Permis]],"oui"),INDEX(Tableau1[[#All],[Nom Complet]],SMALL(IF(Tableau1[[#All],[Permis]]="oui",ROW(INDIRECT("1:"&amp;ROWS(Tableau1[[#All],[Permis]])))),ROWS($1:9))),"")</f>
        <v/>
      </c>
    </row>
    <row r="11" spans="1:7" x14ac:dyDescent="0.25">
      <c r="A11" s="1" t="str">
        <f>CONCATENATE(Tableau1[[#This Row],[Nom]], " ",Tableau1[[#This Row],[Prénom]])</f>
        <v>Vandeb Thierry</v>
      </c>
      <c r="B11" s="1" t="s">
        <v>16</v>
      </c>
      <c r="C11" s="1" t="s">
        <v>17</v>
      </c>
      <c r="D11" s="1" t="s">
        <v>26</v>
      </c>
      <c r="E11" s="1"/>
      <c r="F11" s="5" t="str">
        <f t="array" aca="1" ref="F11" ca="1">IF(ROWS($1:10)&lt;=COUNTIF(Tableau1[[#All],[Permis]],"oui"),INDEX(Tableau1[[#All],[Nom Complet]],SMALL(IF(Tableau1[[#All],[Permis]]="oui",ROW(INDIRECT("1:"&amp;ROWS(Tableau1[[#All],[Permis]])))),ROWS($1:10))),"")</f>
        <v/>
      </c>
    </row>
    <row r="12" spans="1:7" x14ac:dyDescent="0.25">
      <c r="A12" s="1" t="str">
        <f>CONCATENATE(Tableau1[[#This Row],[Nom]], " ",Tableau1[[#This Row],[Prénom]])</f>
        <v>Vernes Jacques</v>
      </c>
      <c r="B12" s="1" t="s">
        <v>24</v>
      </c>
      <c r="C12" s="1" t="s">
        <v>23</v>
      </c>
      <c r="D12" s="1"/>
      <c r="E12" s="1"/>
      <c r="F12" s="5" t="str">
        <f t="array" aca="1" ref="F12" ca="1">IF(ROWS($1:11)&lt;=COUNTIF(Tableau1[[#All],[Permis]],"oui"),INDEX(Tableau1[[#All],[Nom Complet]],SMALL(IF(Tableau1[[#All],[Permis]]="oui",ROW(INDIRECT("1:"&amp;ROWS(Tableau1[[#All],[Permis]])))),ROWS($1:11))),"")</f>
        <v/>
      </c>
    </row>
    <row r="13" spans="1:7" x14ac:dyDescent="0.25">
      <c r="A13" s="1"/>
      <c r="B13" s="1"/>
      <c r="C13" s="1"/>
      <c r="D13" s="2"/>
      <c r="E13" s="1"/>
      <c r="F13" s="1"/>
      <c r="G13" s="1"/>
    </row>
    <row r="19" spans="1:3" x14ac:dyDescent="0.25">
      <c r="A19" s="6" t="s">
        <v>29</v>
      </c>
      <c r="B19" s="6" t="s">
        <v>30</v>
      </c>
      <c r="C19" s="6" t="s">
        <v>22</v>
      </c>
    </row>
    <row r="20" spans="1:3" x14ac:dyDescent="0.25">
      <c r="A20" s="7" t="s">
        <v>27</v>
      </c>
      <c r="B20" s="8">
        <v>40909</v>
      </c>
      <c r="C20" s="7" t="s">
        <v>31</v>
      </c>
    </row>
    <row r="21" spans="1:3" x14ac:dyDescent="0.25">
      <c r="A21" s="9" t="s">
        <v>32</v>
      </c>
      <c r="B21" s="10">
        <v>40918</v>
      </c>
      <c r="C21" s="9" t="s">
        <v>23</v>
      </c>
    </row>
    <row r="22" spans="1:3" x14ac:dyDescent="0.25">
      <c r="A22" s="7" t="s">
        <v>32</v>
      </c>
      <c r="B22" s="8">
        <v>40921</v>
      </c>
      <c r="C22" s="7" t="s">
        <v>15</v>
      </c>
    </row>
    <row r="23" spans="1:3" x14ac:dyDescent="0.25">
      <c r="A23" s="9" t="s">
        <v>32</v>
      </c>
      <c r="B23" s="10">
        <f>B22+1</f>
        <v>40922</v>
      </c>
      <c r="C23" s="9" t="s">
        <v>23</v>
      </c>
    </row>
    <row r="24" spans="1:3" x14ac:dyDescent="0.25">
      <c r="A24" s="11" t="s">
        <v>33</v>
      </c>
      <c r="B24" s="12">
        <f>B23+2</f>
        <v>40924</v>
      </c>
      <c r="C24" s="11" t="s">
        <v>23</v>
      </c>
    </row>
    <row r="25" spans="1:3" x14ac:dyDescent="0.25">
      <c r="B25" s="5" t="str">
        <f ca="1">IF(ROWS($1:12)&lt;=COUNTIF($D$2:$D$11,"oui"),INDEX($A$2:$A$11,SMALL(IF($D$2:$D$11="oui",ROW(INDIRECT("1:"&amp;ROWS($D$2:$D$11)))),ROWS($1:12))),"")</f>
        <v/>
      </c>
    </row>
  </sheetData>
  <sortState ref="B2:H5">
    <sortCondition ref="C2:C5"/>
  </sortState>
  <dataConsolidate/>
  <dataValidations count="2">
    <dataValidation type="list" allowBlank="1" showInputMessage="1" showErrorMessage="1" sqref="A20:A24">
      <formula1>Vehicules</formula1>
    </dataValidation>
    <dataValidation type="list" allowBlank="1" showInputMessage="1" showErrorMessage="1" sqref="C20:C24">
      <formula1>$M:$M</formula1>
    </dataValidation>
  </dataValidations>
  <hyperlinks>
    <hyperlink ref="A1" location="Intro!A1" display="Intro!A1"/>
  </hyperlink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Personnel</vt:lpstr>
      <vt:lpstr>NomsComplets</vt:lpstr>
      <vt:lpstr>Permis</vt:lpstr>
      <vt:lpstr>Tableau_Personnel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2011-10-24T18:01:01Z</dcterms:modified>
</cp:coreProperties>
</file>