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15" windowWidth="12795" windowHeight="10995"/>
  </bookViews>
  <sheets>
    <sheet name="Cv_eau" sheetId="3" r:id="rId1"/>
    <sheet name="Feuil1" sheetId="6" state="veryHidden" r:id="rId2"/>
    <sheet name="Feuil2" sheetId="10" r:id="rId3"/>
  </sheets>
  <functionGroups builtInGroupCount="17"/>
  <definedNames>
    <definedName name="apercu">Cv_eau!$D$18:$H$27</definedName>
    <definedName name="conditions">Cv_eau!$G$18:$H$27</definedName>
    <definedName name="cv">Cv_eau!$D$14</definedName>
    <definedName name="debit">Cv_eau!$D$9</definedName>
    <definedName name="delta_p">Cv_eau!$D$13</definedName>
    <definedName name="kv">Cv_eau!$D$15</definedName>
    <definedName name="masse_volumique">Cv_eau!$D$12</definedName>
    <definedName name="plage">Cv_eau!$D$18:$H$27</definedName>
    <definedName name="pression_amont">Cv_eau!$D$10</definedName>
    <definedName name="pression_aval">Cv_eau!$D$11</definedName>
    <definedName name="temperature">Cv_eau!$D$8</definedName>
    <definedName name="zefzef">Cv_eau!$D$8</definedName>
  </definedNames>
  <calcPr calcId="145621"/>
</workbook>
</file>

<file path=xl/calcChain.xml><?xml version="1.0" encoding="utf-8"?>
<calcChain xmlns="http://schemas.openxmlformats.org/spreadsheetml/2006/main">
  <c r="D13" i="3" l="1"/>
  <c r="B29" i="3"/>
  <c r="D12" i="3" l="1"/>
  <c r="D14" i="3" s="1"/>
  <c r="D15" i="3" s="1"/>
</calcChain>
</file>

<file path=xl/sharedStrings.xml><?xml version="1.0" encoding="utf-8"?>
<sst xmlns="http://schemas.openxmlformats.org/spreadsheetml/2006/main" count="91" uniqueCount="34">
  <si>
    <t>Données d'entrées :</t>
  </si>
  <si>
    <t>Valeur</t>
  </si>
  <si>
    <t>Symbole</t>
  </si>
  <si>
    <t>Unité</t>
  </si>
  <si>
    <t>Débit de l'eau</t>
  </si>
  <si>
    <t>°C</t>
  </si>
  <si>
    <t>kg/m3</t>
  </si>
  <si>
    <t>kg/h</t>
  </si>
  <si>
    <t>barA</t>
  </si>
  <si>
    <t>T</t>
  </si>
  <si>
    <t>ρ</t>
  </si>
  <si>
    <t>F</t>
  </si>
  <si>
    <t>P1</t>
  </si>
  <si>
    <t>P2</t>
  </si>
  <si>
    <t xml:space="preserve">Température en amont </t>
  </si>
  <si>
    <t>Coefficient Cv</t>
  </si>
  <si>
    <t>Coefficienyt Kv</t>
  </si>
  <si>
    <t>Données d'entrées</t>
  </si>
  <si>
    <t>Résultats</t>
  </si>
  <si>
    <t>-----</t>
  </si>
  <si>
    <t>Cv vanne</t>
  </si>
  <si>
    <t>Unités</t>
  </si>
  <si>
    <t>******</t>
  </si>
  <si>
    <t/>
  </si>
  <si>
    <t>Fluide : EAU</t>
  </si>
  <si>
    <t>Delta Pression</t>
  </si>
  <si>
    <t>∆P</t>
  </si>
  <si>
    <t>Masse volumique</t>
  </si>
  <si>
    <t>Pression (aval)</t>
  </si>
  <si>
    <t>Pression (amont)</t>
  </si>
  <si>
    <t>Masse volumique (eau)</t>
  </si>
  <si>
    <t>ECT….</t>
  </si>
  <si>
    <t>…… et ainsi de suite…</t>
  </si>
  <si>
    <t>Seulement, si je supprime une colonne, quand je clique sur le bouton ajouter, les colonnes continuerons à se mettrent les unes après les autres, sans combler l'espace vide crée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</si>
</sst>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D6EF3F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/>
      <top/>
      <bottom/>
      <diagonal/>
    </border>
    <border>
      <left/>
      <right style="medium">
        <color theme="4"/>
      </right>
      <top/>
      <bottom/>
      <diagonal/>
    </border>
    <border>
      <left style="medium">
        <color theme="4"/>
      </left>
      <right/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 style="medium">
        <color theme="4"/>
      </right>
      <top/>
      <bottom style="medium">
        <color theme="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4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3" borderId="12" xfId="0" applyFont="1" applyFill="1" applyBorder="1" applyAlignment="1">
      <alignment horizontal="center" vertical="top"/>
    </xf>
    <xf numFmtId="0" fontId="0" fillId="0" borderId="0" xfId="0" applyBorder="1" applyAlignment="1">
      <alignment horizontal="left" indent="1"/>
    </xf>
    <xf numFmtId="0" fontId="0" fillId="0" borderId="0" xfId="0" applyFill="1" applyBorder="1"/>
    <xf numFmtId="0" fontId="0" fillId="0" borderId="12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1" fillId="3" borderId="14" xfId="0" applyFont="1" applyFill="1" applyBorder="1" applyAlignment="1">
      <alignment horizontal="center" vertical="top"/>
    </xf>
    <xf numFmtId="0" fontId="0" fillId="0" borderId="4" xfId="0" applyBorder="1" applyAlignment="1">
      <alignment horizontal="left" indent="1"/>
    </xf>
    <xf numFmtId="0" fontId="0" fillId="0" borderId="14" xfId="0" applyBorder="1" applyAlignment="1">
      <alignment horizontal="center"/>
    </xf>
    <xf numFmtId="0" fontId="0" fillId="0" borderId="14" xfId="0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2" fontId="0" fillId="0" borderId="0" xfId="0" applyNumberFormat="1"/>
    <xf numFmtId="2" fontId="6" fillId="0" borderId="0" xfId="0" applyNumberFormat="1" applyFont="1" applyFill="1" applyBorder="1" applyAlignment="1">
      <alignment horizontal="center"/>
    </xf>
    <xf numFmtId="0" fontId="7" fillId="0" borderId="0" xfId="0" applyFont="1"/>
    <xf numFmtId="0" fontId="0" fillId="0" borderId="0" xfId="0" applyBorder="1" applyAlignment="1">
      <alignment vertical="top"/>
    </xf>
    <xf numFmtId="0" fontId="0" fillId="0" borderId="0" xfId="0" applyFill="1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8" fillId="0" borderId="0" xfId="0" applyFont="1" applyBorder="1"/>
    <xf numFmtId="164" fontId="6" fillId="0" borderId="0" xfId="0" applyNumberFormat="1" applyFont="1" applyFill="1" applyBorder="1" applyAlignment="1">
      <alignment horizontal="center"/>
    </xf>
    <xf numFmtId="0" fontId="9" fillId="6" borderId="0" xfId="0" applyFont="1" applyFill="1"/>
    <xf numFmtId="2" fontId="0" fillId="5" borderId="10" xfId="0" applyNumberFormat="1" applyFill="1" applyBorder="1" applyAlignment="1"/>
    <xf numFmtId="0" fontId="6" fillId="0" borderId="19" xfId="0" applyFont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2" fontId="6" fillId="0" borderId="19" xfId="0" quotePrefix="1" applyNumberFormat="1" applyFont="1" applyFill="1" applyBorder="1" applyAlignment="1">
      <alignment horizontal="center"/>
    </xf>
    <xf numFmtId="0" fontId="0" fillId="7" borderId="15" xfId="0" applyFill="1" applyBorder="1" applyAlignment="1">
      <alignment horizontal="right"/>
    </xf>
    <xf numFmtId="0" fontId="0" fillId="7" borderId="16" xfId="0" applyFill="1" applyBorder="1" applyAlignment="1">
      <alignment horizontal="right"/>
    </xf>
    <xf numFmtId="0" fontId="0" fillId="7" borderId="17" xfId="0" applyFill="1" applyBorder="1" applyAlignment="1">
      <alignment horizontal="right"/>
    </xf>
    <xf numFmtId="2" fontId="10" fillId="7" borderId="15" xfId="0" applyNumberFormat="1" applyFont="1" applyFill="1" applyBorder="1" applyAlignment="1"/>
    <xf numFmtId="2" fontId="10" fillId="7" borderId="18" xfId="0" applyNumberFormat="1" applyFont="1" applyFill="1" applyBorder="1" applyAlignment="1"/>
    <xf numFmtId="0" fontId="0" fillId="0" borderId="0" xfId="0" applyAlignment="1">
      <alignment vertical="top" wrapText="1"/>
    </xf>
    <xf numFmtId="2" fontId="5" fillId="2" borderId="20" xfId="0" applyNumberFormat="1" applyFont="1" applyFill="1" applyBorder="1" applyAlignment="1">
      <alignment horizontal="center" vertical="center" wrapText="1"/>
    </xf>
    <xf numFmtId="2" fontId="6" fillId="3" borderId="19" xfId="0" applyNumberFormat="1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8" borderId="0" xfId="0" applyFont="1" applyFill="1"/>
    <xf numFmtId="2" fontId="6" fillId="0" borderId="24" xfId="0" applyNumberFormat="1" applyFont="1" applyFill="1" applyBorder="1" applyAlignment="1">
      <alignment horizontal="center"/>
    </xf>
    <xf numFmtId="2" fontId="0" fillId="0" borderId="25" xfId="0" applyNumberFormat="1" applyBorder="1"/>
    <xf numFmtId="164" fontId="6" fillId="0" borderId="27" xfId="0" applyNumberFormat="1" applyFont="1" applyFill="1" applyBorder="1" applyAlignment="1">
      <alignment horizontal="center"/>
    </xf>
    <xf numFmtId="2" fontId="0" fillId="0" borderId="27" xfId="0" applyNumberFormat="1" applyFill="1" applyBorder="1" applyAlignment="1">
      <alignment horizontal="center"/>
    </xf>
    <xf numFmtId="2" fontId="0" fillId="0" borderId="27" xfId="0" applyNumberFormat="1" applyBorder="1" applyAlignment="1">
      <alignment horizontal="center"/>
    </xf>
    <xf numFmtId="2" fontId="0" fillId="0" borderId="28" xfId="0" applyNumberFormat="1" applyBorder="1"/>
    <xf numFmtId="2" fontId="5" fillId="0" borderId="21" xfId="0" applyNumberFormat="1" applyFont="1" applyFill="1" applyBorder="1" applyAlignment="1">
      <alignment horizontal="center" vertical="center" wrapText="1"/>
    </xf>
    <xf numFmtId="2" fontId="5" fillId="0" borderId="22" xfId="0" applyNumberFormat="1" applyFont="1" applyFill="1" applyBorder="1" applyAlignment="1">
      <alignment horizontal="center" vertical="center" wrapText="1"/>
    </xf>
    <xf numFmtId="2" fontId="5" fillId="0" borderId="22" xfId="0" applyNumberFormat="1" applyFont="1" applyBorder="1" applyAlignment="1">
      <alignment horizontal="center" vertical="center"/>
    </xf>
    <xf numFmtId="2" fontId="5" fillId="0" borderId="23" xfId="0" applyNumberFormat="1" applyFont="1" applyBorder="1" applyAlignment="1">
      <alignment vertical="center"/>
    </xf>
    <xf numFmtId="2" fontId="5" fillId="0" borderId="0" xfId="0" applyNumberFormat="1" applyFont="1" applyAlignment="1">
      <alignment vertical="center"/>
    </xf>
    <xf numFmtId="2" fontId="6" fillId="9" borderId="24" xfId="0" applyNumberFormat="1" applyFont="1" applyFill="1" applyBorder="1" applyAlignment="1">
      <alignment horizontal="center"/>
    </xf>
    <xf numFmtId="164" fontId="6" fillId="9" borderId="24" xfId="0" quotePrefix="1" applyNumberFormat="1" applyFont="1" applyFill="1" applyBorder="1" applyAlignment="1">
      <alignment horizontal="center"/>
    </xf>
    <xf numFmtId="164" fontId="6" fillId="9" borderId="26" xfId="0" quotePrefix="1" applyNumberFormat="1" applyFont="1" applyFill="1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Border="1" applyAlignment="1"/>
    <xf numFmtId="0" fontId="6" fillId="0" borderId="0" xfId="0" applyFont="1" applyBorder="1" applyAlignment="1">
      <alignment horizontal="left" indent="1"/>
    </xf>
    <xf numFmtId="0" fontId="5" fillId="3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indent="1"/>
    </xf>
    <xf numFmtId="0" fontId="5" fillId="2" borderId="10" xfId="0" applyFont="1" applyFill="1" applyBorder="1" applyAlignment="1">
      <alignment horizontal="left" vertical="top"/>
    </xf>
    <xf numFmtId="0" fontId="6" fillId="0" borderId="0" xfId="0" applyFont="1" applyBorder="1" applyAlignment="1">
      <alignment horizontal="left" vertical="top" indent="1"/>
    </xf>
    <xf numFmtId="0" fontId="0" fillId="0" borderId="13" xfId="0" applyBorder="1" applyAlignment="1">
      <alignment horizontal="left" vertical="top" indent="1"/>
    </xf>
    <xf numFmtId="0" fontId="0" fillId="0" borderId="12" xfId="0" applyBorder="1" applyAlignment="1">
      <alignment horizontal="left" vertical="top" indent="1"/>
    </xf>
    <xf numFmtId="0" fontId="10" fillId="0" borderId="13" xfId="0" applyFont="1" applyBorder="1" applyAlignment="1">
      <alignment horizontal="left" indent="1"/>
    </xf>
    <xf numFmtId="0" fontId="10" fillId="0" borderId="12" xfId="0" applyFont="1" applyBorder="1" applyAlignment="1">
      <alignment horizontal="left" indent="1"/>
    </xf>
    <xf numFmtId="0" fontId="10" fillId="0" borderId="9" xfId="0" applyFont="1" applyBorder="1" applyAlignment="1">
      <alignment horizontal="left" indent="1"/>
    </xf>
    <xf numFmtId="0" fontId="10" fillId="0" borderId="10" xfId="0" applyFont="1" applyBorder="1" applyAlignment="1">
      <alignment horizontal="left" indent="1"/>
    </xf>
    <xf numFmtId="0" fontId="0" fillId="0" borderId="13" xfId="0" applyBorder="1" applyAlignment="1">
      <alignment horizontal="left" indent="1"/>
    </xf>
    <xf numFmtId="0" fontId="0" fillId="0" borderId="12" xfId="0" applyBorder="1" applyAlignment="1">
      <alignment horizontal="left" indent="1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left" vertical="top" indent="1"/>
    </xf>
    <xf numFmtId="0" fontId="1" fillId="3" borderId="12" xfId="0" applyFont="1" applyFill="1" applyBorder="1" applyAlignment="1">
      <alignment horizontal="left" vertical="top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6EF3F"/>
      <color rgb="FFCFF5AD"/>
      <color rgb="FFC2DF13"/>
      <color rgb="FFADF33B"/>
      <color rgb="FFE6EE80"/>
      <color rgb="FF7FAEF3"/>
      <color rgb="FFD3E0FD"/>
      <color rgb="FF3B83E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238124</xdr:colOff>
      <xdr:row>0</xdr:row>
      <xdr:rowOff>104775</xdr:rowOff>
    </xdr:from>
    <xdr:to>
      <xdr:col>14</xdr:col>
      <xdr:colOff>38099</xdr:colOff>
      <xdr:row>15</xdr:row>
      <xdr:rowOff>9525</xdr:rowOff>
    </xdr:to>
    <xdr:sp macro="" textlink="">
      <xdr:nvSpPr>
        <xdr:cNvPr id="2" name="ZoneTexte 1"/>
        <xdr:cNvSpPr txBox="1"/>
      </xdr:nvSpPr>
      <xdr:spPr>
        <a:xfrm>
          <a:off x="4552949" y="104775"/>
          <a:ext cx="5895975" cy="3000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En fait, quand je clique sur le bouton</a:t>
          </a:r>
          <a:r>
            <a:rPr lang="fr-FR" sz="1100" baseline="0"/>
            <a:t> "PLUS"</a:t>
          </a:r>
          <a:r>
            <a:rPr lang="fr-FR" sz="1100"/>
            <a:t> , je copie les cellules de D9 à D11 dans E19 à  E24, et je copie aussi les cellules D14 à D15 dans les cellules E26 à E27. (les cellules en rose</a:t>
          </a:r>
          <a:r>
            <a:rPr lang="fr-FR" sz="1100" baseline="0"/>
            <a:t> sont collé dans les cellules en vert.</a:t>
          </a:r>
          <a:endParaRPr lang="fr-FR" sz="1100"/>
        </a:p>
        <a:p>
          <a:r>
            <a:rPr lang="fr-FR" sz="1100"/>
            <a:t>Le</a:t>
          </a:r>
          <a:r>
            <a:rPr lang="fr-FR" sz="1100" baseline="0"/>
            <a:t> code qui est contenue dans le module "Permet_de_coller" permet en fait  de copier ces valeurs à partir de la colonne E ( départ ligne 18). ça vérifie en fait si la cellule E18 est vide, si elle est vide, alors les données sont colée  à partir de E18.</a:t>
          </a:r>
        </a:p>
        <a:p>
          <a:r>
            <a:rPr lang="fr-FR" sz="1100" baseline="0"/>
            <a:t>Quand je clique de nouveau sur le plus, ça vérifie si la cellule E18 est pleine ou non, et comme est elle pleine, alors les données sont collé à partir de la cellule F18.</a:t>
          </a:r>
        </a:p>
        <a:p>
          <a:r>
            <a:rPr lang="fr-FR" sz="1100" baseline="0"/>
            <a:t>Et ainsi de suite...</a:t>
          </a:r>
        </a:p>
        <a:p>
          <a:r>
            <a:rPr lang="fr-FR" sz="1100" baseline="0"/>
            <a:t>En gros, les donnée D8:D11 et D14:D15 sont collée dans la plage de cellules aux contours bleus, colonnes après colonnes.</a:t>
          </a:r>
        </a:p>
        <a:p>
          <a:endParaRPr lang="fr-FR" sz="1100" baseline="0"/>
        </a:p>
        <a:p>
          <a:r>
            <a:rPr lang="fr-FR" sz="1100" baseline="0"/>
            <a:t>Le seule problème, c'est que les données sont collée derrière la dernière colonne ajoutée. Si je supprime  une colonne, le trou laissé ne sera pas comblé.</a:t>
          </a:r>
          <a:endParaRPr lang="fr-FR" sz="1100"/>
        </a:p>
      </xdr:txBody>
    </xdr:sp>
    <xdr:clientData/>
  </xdr:twoCellAnchor>
  <xdr:twoCellAnchor>
    <xdr:from>
      <xdr:col>8</xdr:col>
      <xdr:colOff>466724</xdr:colOff>
      <xdr:row>15</xdr:row>
      <xdr:rowOff>180975</xdr:rowOff>
    </xdr:from>
    <xdr:to>
      <xdr:col>9</xdr:col>
      <xdr:colOff>476249</xdr:colOff>
      <xdr:row>17</xdr:row>
      <xdr:rowOff>104775</xdr:rowOff>
    </xdr:to>
    <xdr:sp macro="" textlink="">
      <xdr:nvSpPr>
        <xdr:cNvPr id="5" name="Flèche courbée vers le bas 4"/>
        <xdr:cNvSpPr/>
      </xdr:nvSpPr>
      <xdr:spPr>
        <a:xfrm>
          <a:off x="6305549" y="3276600"/>
          <a:ext cx="771525" cy="314325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371475</xdr:colOff>
      <xdr:row>15</xdr:row>
      <xdr:rowOff>171450</xdr:rowOff>
    </xdr:from>
    <xdr:to>
      <xdr:col>7</xdr:col>
      <xdr:colOff>381000</xdr:colOff>
      <xdr:row>17</xdr:row>
      <xdr:rowOff>95250</xdr:rowOff>
    </xdr:to>
    <xdr:sp macro="" textlink="">
      <xdr:nvSpPr>
        <xdr:cNvPr id="6" name="Flèche courbée vers le bas 5"/>
        <xdr:cNvSpPr/>
      </xdr:nvSpPr>
      <xdr:spPr>
        <a:xfrm>
          <a:off x="4686300" y="3267075"/>
          <a:ext cx="771525" cy="314325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390525</xdr:colOff>
      <xdr:row>15</xdr:row>
      <xdr:rowOff>180975</xdr:rowOff>
    </xdr:from>
    <xdr:to>
      <xdr:col>8</xdr:col>
      <xdr:colOff>400050</xdr:colOff>
      <xdr:row>17</xdr:row>
      <xdr:rowOff>104775</xdr:rowOff>
    </xdr:to>
    <xdr:sp macro="" textlink="">
      <xdr:nvSpPr>
        <xdr:cNvPr id="7" name="Flèche courbée vers le bas 6"/>
        <xdr:cNvSpPr/>
      </xdr:nvSpPr>
      <xdr:spPr>
        <a:xfrm>
          <a:off x="5467350" y="3276600"/>
          <a:ext cx="771525" cy="323850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485775</xdr:colOff>
      <xdr:row>15</xdr:row>
      <xdr:rowOff>161925</xdr:rowOff>
    </xdr:from>
    <xdr:to>
      <xdr:col>10</xdr:col>
      <xdr:colOff>495300</xdr:colOff>
      <xdr:row>17</xdr:row>
      <xdr:rowOff>85725</xdr:rowOff>
    </xdr:to>
    <xdr:sp macro="" textlink="">
      <xdr:nvSpPr>
        <xdr:cNvPr id="8" name="Flèche courbée vers le bas 7"/>
        <xdr:cNvSpPr/>
      </xdr:nvSpPr>
      <xdr:spPr>
        <a:xfrm>
          <a:off x="7086600" y="3257550"/>
          <a:ext cx="771525" cy="314325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628650</xdr:colOff>
      <xdr:row>13</xdr:row>
      <xdr:rowOff>47625</xdr:rowOff>
    </xdr:from>
    <xdr:to>
      <xdr:col>5</xdr:col>
      <xdr:colOff>352425</xdr:colOff>
      <xdr:row>14</xdr:row>
      <xdr:rowOff>104775</xdr:rowOff>
    </xdr:to>
    <xdr:sp macro="" textlink="">
      <xdr:nvSpPr>
        <xdr:cNvPr id="9" name="Flèche droite rayée 8"/>
        <xdr:cNvSpPr/>
      </xdr:nvSpPr>
      <xdr:spPr>
        <a:xfrm rot="10800000">
          <a:off x="3219450" y="2733675"/>
          <a:ext cx="514350" cy="25717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390525</xdr:colOff>
      <xdr:row>29</xdr:row>
      <xdr:rowOff>66675</xdr:rowOff>
    </xdr:from>
    <xdr:to>
      <xdr:col>11</xdr:col>
      <xdr:colOff>400050</xdr:colOff>
      <xdr:row>30</xdr:row>
      <xdr:rowOff>152400</xdr:rowOff>
    </xdr:to>
    <xdr:sp macro="" textlink="">
      <xdr:nvSpPr>
        <xdr:cNvPr id="10" name="Flèche courbée vers le bas 9"/>
        <xdr:cNvSpPr/>
      </xdr:nvSpPr>
      <xdr:spPr>
        <a:xfrm>
          <a:off x="7753350" y="6019800"/>
          <a:ext cx="771525" cy="323850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476250</xdr:colOff>
      <xdr:row>29</xdr:row>
      <xdr:rowOff>66675</xdr:rowOff>
    </xdr:from>
    <xdr:to>
      <xdr:col>12</xdr:col>
      <xdr:colOff>485775</xdr:colOff>
      <xdr:row>30</xdr:row>
      <xdr:rowOff>152400</xdr:rowOff>
    </xdr:to>
    <xdr:sp macro="" textlink="">
      <xdr:nvSpPr>
        <xdr:cNvPr id="11" name="Flèche courbée vers le bas 10"/>
        <xdr:cNvSpPr/>
      </xdr:nvSpPr>
      <xdr:spPr>
        <a:xfrm>
          <a:off x="8601075" y="6019800"/>
          <a:ext cx="771525" cy="323850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266699</xdr:colOff>
      <xdr:row>38</xdr:row>
      <xdr:rowOff>95250</xdr:rowOff>
    </xdr:from>
    <xdr:to>
      <xdr:col>8</xdr:col>
      <xdr:colOff>552448</xdr:colOff>
      <xdr:row>42</xdr:row>
      <xdr:rowOff>85724</xdr:rowOff>
    </xdr:to>
    <xdr:sp macro="" textlink="">
      <xdr:nvSpPr>
        <xdr:cNvPr id="12" name="Flèche vers le haut 11"/>
        <xdr:cNvSpPr/>
      </xdr:nvSpPr>
      <xdr:spPr>
        <a:xfrm flipH="1">
          <a:off x="6105524" y="7810500"/>
          <a:ext cx="285749" cy="761999"/>
        </a:xfrm>
        <a:prstGeom prst="up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704850</xdr:colOff>
      <xdr:row>8</xdr:row>
      <xdr:rowOff>19050</xdr:rowOff>
    </xdr:from>
    <xdr:to>
      <xdr:col>6</xdr:col>
      <xdr:colOff>276225</xdr:colOff>
      <xdr:row>20</xdr:row>
      <xdr:rowOff>19050</xdr:rowOff>
    </xdr:to>
    <xdr:cxnSp macro="">
      <xdr:nvCxnSpPr>
        <xdr:cNvPr id="14" name="Connecteur droit avec flèche 13"/>
        <xdr:cNvCxnSpPr/>
      </xdr:nvCxnSpPr>
      <xdr:spPr>
        <a:xfrm>
          <a:off x="2505075" y="1562100"/>
          <a:ext cx="2085975" cy="26860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619125</xdr:colOff>
      <xdr:row>14</xdr:row>
      <xdr:rowOff>104775</xdr:rowOff>
    </xdr:from>
    <xdr:to>
      <xdr:col>6</xdr:col>
      <xdr:colOff>133350</xdr:colOff>
      <xdr:row>25</xdr:row>
      <xdr:rowOff>152400</xdr:rowOff>
    </xdr:to>
    <xdr:cxnSp macro="">
      <xdr:nvCxnSpPr>
        <xdr:cNvPr id="16" name="Connecteur droit avec flèche 15"/>
        <xdr:cNvCxnSpPr/>
      </xdr:nvCxnSpPr>
      <xdr:spPr>
        <a:xfrm>
          <a:off x="2419350" y="2990850"/>
          <a:ext cx="2028825" cy="23431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13</xdr:row>
          <xdr:rowOff>38100</xdr:rowOff>
        </xdr:from>
        <xdr:to>
          <xdr:col>4</xdr:col>
          <xdr:colOff>581025</xdr:colOff>
          <xdr:row>15</xdr:row>
          <xdr:rowOff>28575</xdr:rowOff>
        </xdr:to>
        <xdr:sp macro="" textlink="">
          <xdr:nvSpPr>
            <xdr:cNvPr id="1034" name="Image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428625</xdr:colOff>
      <xdr:row>42</xdr:row>
      <xdr:rowOff>180974</xdr:rowOff>
    </xdr:from>
    <xdr:to>
      <xdr:col>9</xdr:col>
      <xdr:colOff>657225</xdr:colOff>
      <xdr:row>48</xdr:row>
      <xdr:rowOff>114299</xdr:rowOff>
    </xdr:to>
    <xdr:sp macro="" textlink="">
      <xdr:nvSpPr>
        <xdr:cNvPr id="3" name="ZoneTexte 2"/>
        <xdr:cNvSpPr txBox="1"/>
      </xdr:nvSpPr>
      <xdr:spPr>
        <a:xfrm>
          <a:off x="5505450" y="8667749"/>
          <a:ext cx="175260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ça serait bien que les données soient collées dans  la</a:t>
          </a:r>
          <a:r>
            <a:rPr lang="fr-FR" sz="1100" baseline="0"/>
            <a:t> colonne vie, mais effectivement, je peux supprimer  aussi la colone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2</xdr:row>
          <xdr:rowOff>76200</xdr:rowOff>
        </xdr:from>
        <xdr:to>
          <xdr:col>1</xdr:col>
          <xdr:colOff>76200</xdr:colOff>
          <xdr:row>4</xdr:row>
          <xdr:rowOff>142875</xdr:rowOff>
        </xdr:to>
        <xdr:sp macro="" textlink="">
          <xdr:nvSpPr>
            <xdr:cNvPr id="5121" name="Image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H41"/>
  <sheetViews>
    <sheetView showGridLines="0" tabSelected="1" topLeftCell="A10" workbookViewId="0">
      <selection activeCell="M49" sqref="M49"/>
    </sheetView>
  </sheetViews>
  <sheetFormatPr baseColWidth="10" defaultRowHeight="15" x14ac:dyDescent="0.25"/>
  <cols>
    <col min="1" max="1" width="3.85546875" customWidth="1"/>
    <col min="3" max="3" width="11.7109375" customWidth="1"/>
    <col min="4" max="5" width="11.85546875" customWidth="1"/>
    <col min="6" max="6" width="14" customWidth="1"/>
    <col min="7" max="7" width="11.42578125" customWidth="1"/>
  </cols>
  <sheetData>
    <row r="1" spans="1:10" ht="15" customHeight="1" thickBot="1" x14ac:dyDescent="0.3"/>
    <row r="2" spans="1:10" x14ac:dyDescent="0.25">
      <c r="B2" s="72" t="s">
        <v>20</v>
      </c>
      <c r="C2" s="73"/>
      <c r="D2" s="73"/>
      <c r="E2" s="73"/>
      <c r="F2" s="74"/>
    </row>
    <row r="3" spans="1:10" ht="19.5" customHeight="1" x14ac:dyDescent="0.25">
      <c r="B3" s="75"/>
      <c r="C3" s="76"/>
      <c r="D3" s="76"/>
      <c r="E3" s="76"/>
      <c r="F3" s="77"/>
    </row>
    <row r="4" spans="1:10" ht="16.5" thickBot="1" x14ac:dyDescent="0.3">
      <c r="B4" s="78" t="s">
        <v>24</v>
      </c>
      <c r="C4" s="79"/>
      <c r="D4" s="79"/>
      <c r="E4" s="79"/>
      <c r="F4" s="80"/>
    </row>
    <row r="5" spans="1:10" x14ac:dyDescent="0.25">
      <c r="B5" s="1"/>
      <c r="C5" s="2"/>
      <c r="D5" s="2"/>
      <c r="E5" s="2"/>
      <c r="F5" s="3"/>
      <c r="H5" s="10"/>
    </row>
    <row r="6" spans="1:10" x14ac:dyDescent="0.25">
      <c r="B6" s="81" t="s">
        <v>0</v>
      </c>
      <c r="C6" s="82"/>
      <c r="D6" s="8" t="s">
        <v>1</v>
      </c>
      <c r="E6" s="8" t="s">
        <v>3</v>
      </c>
      <c r="F6" s="13" t="s">
        <v>2</v>
      </c>
      <c r="H6" s="10"/>
    </row>
    <row r="7" spans="1:10" ht="10.5" customHeight="1" thickBot="1" x14ac:dyDescent="0.3">
      <c r="B7" s="14"/>
      <c r="C7" s="9"/>
      <c r="D7" s="2"/>
      <c r="E7" s="4"/>
      <c r="F7" s="3"/>
      <c r="H7" s="10"/>
    </row>
    <row r="8" spans="1:10" x14ac:dyDescent="0.25">
      <c r="B8" s="70" t="s">
        <v>14</v>
      </c>
      <c r="C8" s="71"/>
      <c r="D8" s="31">
        <v>325</v>
      </c>
      <c r="E8" s="11" t="s">
        <v>5</v>
      </c>
      <c r="F8" s="15" t="s">
        <v>9</v>
      </c>
      <c r="H8" s="17"/>
    </row>
    <row r="9" spans="1:10" ht="15" customHeight="1" x14ac:dyDescent="0.25">
      <c r="B9" s="70" t="s">
        <v>4</v>
      </c>
      <c r="C9" s="71"/>
      <c r="D9" s="32">
        <v>256</v>
      </c>
      <c r="E9" s="12" t="s">
        <v>7</v>
      </c>
      <c r="F9" s="16" t="s">
        <v>11</v>
      </c>
      <c r="G9" s="20"/>
      <c r="H9" s="17"/>
      <c r="I9" s="36"/>
      <c r="J9" s="36"/>
    </row>
    <row r="10" spans="1:10" x14ac:dyDescent="0.25">
      <c r="B10" s="70" t="s">
        <v>29</v>
      </c>
      <c r="C10" s="71"/>
      <c r="D10" s="32">
        <v>166</v>
      </c>
      <c r="E10" s="12" t="s">
        <v>8</v>
      </c>
      <c r="F10" s="16" t="s">
        <v>12</v>
      </c>
      <c r="H10" s="17"/>
      <c r="I10" s="36"/>
      <c r="J10" s="36"/>
    </row>
    <row r="11" spans="1:10" ht="15.75" thickBot="1" x14ac:dyDescent="0.3">
      <c r="B11" s="70" t="s">
        <v>28</v>
      </c>
      <c r="C11" s="71"/>
      <c r="D11" s="33">
        <v>132</v>
      </c>
      <c r="E11" s="12" t="s">
        <v>8</v>
      </c>
      <c r="F11" s="16" t="s">
        <v>13</v>
      </c>
      <c r="H11" s="17"/>
      <c r="I11" s="36"/>
      <c r="J11" s="36"/>
    </row>
    <row r="12" spans="1:10" x14ac:dyDescent="0.25">
      <c r="B12" s="64" t="s">
        <v>30</v>
      </c>
      <c r="C12" s="65"/>
      <c r="D12" s="27">
        <f>1/B29</f>
        <v>669.74282319099257</v>
      </c>
      <c r="E12" s="11" t="s">
        <v>6</v>
      </c>
      <c r="F12" s="15" t="s">
        <v>10</v>
      </c>
      <c r="H12" s="17"/>
      <c r="I12" s="36"/>
      <c r="J12" s="36"/>
    </row>
    <row r="13" spans="1:10" ht="29.25" customHeight="1" thickBot="1" x14ac:dyDescent="0.3">
      <c r="B13" s="64" t="s">
        <v>25</v>
      </c>
      <c r="C13" s="65"/>
      <c r="D13" s="21">
        <f>pression_amont-pression_aval</f>
        <v>34</v>
      </c>
      <c r="E13" s="22" t="s">
        <v>8</v>
      </c>
      <c r="F13" s="23" t="s">
        <v>26</v>
      </c>
      <c r="H13" s="17"/>
      <c r="I13" s="36"/>
      <c r="J13" s="36"/>
    </row>
    <row r="14" spans="1:10" ht="15.75" x14ac:dyDescent="0.25">
      <c r="B14" s="66" t="s">
        <v>15</v>
      </c>
      <c r="C14" s="67"/>
      <c r="D14" s="34">
        <f>D9/(27.3*(SQRT((D10-D11)*D12)))</f>
        <v>6.2141799516004743E-2</v>
      </c>
      <c r="E14" s="2"/>
      <c r="F14" s="3"/>
      <c r="H14" s="17"/>
      <c r="I14" s="36"/>
      <c r="J14" s="36"/>
    </row>
    <row r="15" spans="1:10" ht="16.5" thickBot="1" x14ac:dyDescent="0.3">
      <c r="A15" s="2"/>
      <c r="B15" s="68" t="s">
        <v>16</v>
      </c>
      <c r="C15" s="69"/>
      <c r="D15" s="35">
        <f>D14*0.865</f>
        <v>5.3752656581344101E-2</v>
      </c>
      <c r="E15" s="2"/>
      <c r="F15" s="3"/>
      <c r="H15" s="17"/>
      <c r="I15" s="36"/>
      <c r="J15" s="36"/>
    </row>
    <row r="16" spans="1:10" ht="15.75" thickBot="1" x14ac:dyDescent="0.3">
      <c r="A16" s="2"/>
      <c r="B16" s="5"/>
      <c r="C16" s="6"/>
      <c r="D16" s="6"/>
      <c r="E16" s="6"/>
      <c r="F16" s="7"/>
      <c r="H16" s="17"/>
    </row>
    <row r="17" spans="1:34" ht="15.75" thickBot="1" x14ac:dyDescent="0.3">
      <c r="A17" s="2"/>
      <c r="B17" s="2"/>
      <c r="C17" s="2"/>
      <c r="D17" s="2"/>
      <c r="E17" s="2"/>
      <c r="F17" s="2"/>
      <c r="G17" s="10"/>
      <c r="H17" s="10"/>
      <c r="L17" s="42" t="s">
        <v>31</v>
      </c>
    </row>
    <row r="18" spans="1:34" ht="27.75" customHeight="1" x14ac:dyDescent="0.25">
      <c r="D18" s="62" t="s">
        <v>17</v>
      </c>
      <c r="E18" s="62"/>
      <c r="F18" s="37" t="s">
        <v>21</v>
      </c>
      <c r="G18" s="49" t="s">
        <v>1</v>
      </c>
      <c r="H18" s="50" t="s">
        <v>1</v>
      </c>
      <c r="I18" s="50" t="s">
        <v>1</v>
      </c>
      <c r="J18" s="51" t="s">
        <v>1</v>
      </c>
      <c r="K18" s="51" t="s">
        <v>1</v>
      </c>
      <c r="L18" s="51" t="s">
        <v>1</v>
      </c>
      <c r="M18" s="51"/>
      <c r="N18" s="51"/>
      <c r="O18" s="51"/>
      <c r="P18" s="52"/>
      <c r="Q18" s="53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</row>
    <row r="19" spans="1:34" x14ac:dyDescent="0.25">
      <c r="A19" s="2"/>
      <c r="D19" s="59" t="s">
        <v>14</v>
      </c>
      <c r="E19" s="59"/>
      <c r="F19" s="28" t="s">
        <v>5</v>
      </c>
      <c r="G19" s="54">
        <v>325</v>
      </c>
      <c r="H19" s="19">
        <v>325</v>
      </c>
      <c r="I19" s="17">
        <v>325</v>
      </c>
      <c r="J19" s="39">
        <v>325</v>
      </c>
      <c r="K19" s="39">
        <v>325</v>
      </c>
      <c r="L19" s="39">
        <v>325</v>
      </c>
      <c r="M19" s="39"/>
      <c r="N19" s="39"/>
      <c r="O19" s="39"/>
      <c r="P19" s="44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</row>
    <row r="20" spans="1:34" x14ac:dyDescent="0.25">
      <c r="A20" s="2"/>
      <c r="D20" s="63" t="s">
        <v>4</v>
      </c>
      <c r="E20" s="63"/>
      <c r="F20" s="28" t="s">
        <v>6</v>
      </c>
      <c r="G20" s="54">
        <v>256</v>
      </c>
      <c r="H20" s="19">
        <v>256</v>
      </c>
      <c r="I20" s="17">
        <v>256</v>
      </c>
      <c r="J20" s="39">
        <v>256</v>
      </c>
      <c r="K20" s="39">
        <v>256</v>
      </c>
      <c r="L20" s="39">
        <v>256</v>
      </c>
      <c r="M20" s="39"/>
      <c r="N20" s="39"/>
      <c r="O20" s="39"/>
      <c r="P20" s="44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</row>
    <row r="21" spans="1:34" x14ac:dyDescent="0.25">
      <c r="A21" s="2"/>
      <c r="D21" s="59" t="s">
        <v>29</v>
      </c>
      <c r="E21" s="59"/>
      <c r="F21" s="29" t="s">
        <v>8</v>
      </c>
      <c r="G21" s="54">
        <v>166</v>
      </c>
      <c r="H21" s="19">
        <v>166</v>
      </c>
      <c r="I21" s="17">
        <v>166</v>
      </c>
      <c r="J21" s="39">
        <v>166</v>
      </c>
      <c r="K21" s="39">
        <v>166</v>
      </c>
      <c r="L21" s="39">
        <v>166</v>
      </c>
      <c r="M21" s="39"/>
      <c r="N21" s="39"/>
      <c r="O21" s="39"/>
      <c r="P21" s="44"/>
      <c r="Q21" s="18" t="s">
        <v>32</v>
      </c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</row>
    <row r="22" spans="1:34" x14ac:dyDescent="0.25">
      <c r="A22" s="2"/>
      <c r="D22" s="59" t="s">
        <v>28</v>
      </c>
      <c r="E22" s="59"/>
      <c r="F22" s="29" t="s">
        <v>8</v>
      </c>
      <c r="G22" s="54">
        <v>132</v>
      </c>
      <c r="H22" s="19">
        <v>132</v>
      </c>
      <c r="I22" s="17">
        <v>132</v>
      </c>
      <c r="J22" s="39">
        <v>132</v>
      </c>
      <c r="K22" s="39">
        <v>132</v>
      </c>
      <c r="L22" s="39">
        <v>132</v>
      </c>
      <c r="M22" s="39"/>
      <c r="N22" s="39"/>
      <c r="O22" s="39"/>
      <c r="P22" s="44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</row>
    <row r="23" spans="1:34" x14ac:dyDescent="0.25">
      <c r="A23" s="2"/>
      <c r="D23" s="59" t="s">
        <v>27</v>
      </c>
      <c r="E23" s="59"/>
      <c r="F23" s="29" t="s">
        <v>6</v>
      </c>
      <c r="G23" s="54">
        <v>669.74282319099257</v>
      </c>
      <c r="H23" s="19">
        <v>669.74282319099257</v>
      </c>
      <c r="I23" s="17">
        <v>669.74282319099257</v>
      </c>
      <c r="J23" s="39">
        <v>669.74282319099257</v>
      </c>
      <c r="K23" s="39">
        <v>669.74282319099257</v>
      </c>
      <c r="L23" s="39">
        <v>669.74282319099257</v>
      </c>
      <c r="M23" s="39"/>
      <c r="N23" s="39"/>
      <c r="O23" s="39"/>
      <c r="P23" s="44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</row>
    <row r="24" spans="1:34" x14ac:dyDescent="0.25">
      <c r="A24" s="2"/>
      <c r="D24" s="59" t="s">
        <v>25</v>
      </c>
      <c r="E24" s="59"/>
      <c r="F24" s="29" t="s">
        <v>8</v>
      </c>
      <c r="G24" s="54">
        <v>34</v>
      </c>
      <c r="H24" s="19">
        <v>34</v>
      </c>
      <c r="I24" s="17">
        <v>34</v>
      </c>
      <c r="J24" s="39">
        <v>34</v>
      </c>
      <c r="K24" s="39">
        <v>34</v>
      </c>
      <c r="L24" s="39">
        <v>34</v>
      </c>
      <c r="M24" s="39"/>
      <c r="N24" s="39"/>
      <c r="O24" s="39"/>
      <c r="P24" s="44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</row>
    <row r="25" spans="1:34" x14ac:dyDescent="0.25">
      <c r="A25" s="2"/>
      <c r="D25" s="60" t="s">
        <v>18</v>
      </c>
      <c r="E25" s="60"/>
      <c r="F25" s="38" t="s">
        <v>22</v>
      </c>
      <c r="G25" s="43" t="s">
        <v>19</v>
      </c>
      <c r="H25" s="19" t="s">
        <v>19</v>
      </c>
      <c r="I25" s="17" t="s">
        <v>19</v>
      </c>
      <c r="J25" s="39" t="s">
        <v>19</v>
      </c>
      <c r="K25" s="39" t="s">
        <v>19</v>
      </c>
      <c r="L25" s="39" t="s">
        <v>19</v>
      </c>
      <c r="M25" s="39"/>
      <c r="N25" s="39"/>
      <c r="O25" s="39"/>
      <c r="P25" s="44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</row>
    <row r="26" spans="1:34" x14ac:dyDescent="0.25">
      <c r="A26" s="2"/>
      <c r="D26" s="61" t="s">
        <v>15</v>
      </c>
      <c r="E26" s="61"/>
      <c r="F26" s="30" t="s">
        <v>23</v>
      </c>
      <c r="G26" s="55">
        <v>6.2141799516004743E-2</v>
      </c>
      <c r="H26" s="25">
        <v>6.2141799516004743E-2</v>
      </c>
      <c r="I26" s="17">
        <v>6.2141799516004743E-2</v>
      </c>
      <c r="J26" s="39">
        <v>6.2141799516004743E-2</v>
      </c>
      <c r="K26" s="39">
        <v>6.2141799516004743E-2</v>
      </c>
      <c r="L26" s="39">
        <v>6.2141799516004743E-2</v>
      </c>
      <c r="M26" s="39"/>
      <c r="N26" s="39"/>
      <c r="O26" s="39"/>
      <c r="P26" s="44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</row>
    <row r="27" spans="1:34" ht="15.75" thickBot="1" x14ac:dyDescent="0.3">
      <c r="A27" s="2"/>
      <c r="D27" s="59" t="s">
        <v>16</v>
      </c>
      <c r="E27" s="59"/>
      <c r="F27" s="30" t="s">
        <v>23</v>
      </c>
      <c r="G27" s="56">
        <v>5.3752656581344101E-2</v>
      </c>
      <c r="H27" s="45">
        <v>5.3752656581344101E-2</v>
      </c>
      <c r="I27" s="46">
        <v>5.3752656581344101E-2</v>
      </c>
      <c r="J27" s="47">
        <v>5.3752656581344101E-2</v>
      </c>
      <c r="K27" s="47">
        <v>5.3752656581344101E-2</v>
      </c>
      <c r="L27" s="47">
        <v>5.3752656581344101E-2</v>
      </c>
      <c r="M27" s="47"/>
      <c r="N27" s="47"/>
      <c r="O27" s="47"/>
      <c r="P27" s="4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</row>
    <row r="28" spans="1:34" x14ac:dyDescent="0.25">
      <c r="A28" s="2"/>
      <c r="B28" s="2"/>
      <c r="C28" s="2"/>
      <c r="D28" s="2"/>
      <c r="E28" s="10"/>
      <c r="F28" s="10"/>
      <c r="G28" s="40"/>
      <c r="H28" s="40"/>
      <c r="I28" s="40"/>
      <c r="J28" s="41"/>
      <c r="K28" s="41"/>
      <c r="L28" s="41"/>
      <c r="M28" s="41"/>
      <c r="N28" s="41"/>
      <c r="O28" s="41"/>
    </row>
    <row r="29" spans="1:34" x14ac:dyDescent="0.25">
      <c r="A29" s="2"/>
      <c r="B29" s="26">
        <f>Mollier(D10,D8,"P-T","V")</f>
        <v>1.4931104378774762E-3</v>
      </c>
      <c r="C29" s="2"/>
      <c r="D29" s="2"/>
      <c r="E29" s="2"/>
      <c r="F29" s="2"/>
    </row>
    <row r="30" spans="1:34" ht="18.75" x14ac:dyDescent="0.3">
      <c r="A30" s="2"/>
      <c r="B30" s="24"/>
      <c r="C30" s="2"/>
      <c r="D30" s="2"/>
      <c r="E30" s="2"/>
      <c r="F30" s="2"/>
      <c r="G30" t="s">
        <v>33</v>
      </c>
    </row>
    <row r="31" spans="1:34" ht="15" customHeight="1" thickBot="1" x14ac:dyDescent="0.3">
      <c r="A31" s="2"/>
      <c r="B31" s="57"/>
      <c r="C31" s="58"/>
      <c r="D31" s="58"/>
      <c r="E31" s="58"/>
      <c r="F31" s="58"/>
      <c r="G31" s="58"/>
      <c r="H31" s="58"/>
    </row>
    <row r="32" spans="1:34" x14ac:dyDescent="0.25">
      <c r="A32" s="2"/>
      <c r="B32" s="2"/>
      <c r="C32" s="2"/>
      <c r="D32" s="62" t="s">
        <v>17</v>
      </c>
      <c r="E32" s="62"/>
      <c r="F32" s="37" t="s">
        <v>21</v>
      </c>
      <c r="G32" s="49" t="s">
        <v>1</v>
      </c>
      <c r="H32" s="50" t="s">
        <v>1</v>
      </c>
      <c r="I32" s="50"/>
      <c r="J32" s="51" t="s">
        <v>1</v>
      </c>
      <c r="K32" s="51" t="s">
        <v>1</v>
      </c>
      <c r="L32" s="51" t="s">
        <v>1</v>
      </c>
      <c r="M32" s="51"/>
      <c r="N32" s="51"/>
      <c r="O32" s="51"/>
      <c r="P32" s="52"/>
    </row>
    <row r="33" spans="4:16" x14ac:dyDescent="0.25">
      <c r="D33" s="59" t="s">
        <v>14</v>
      </c>
      <c r="E33" s="59"/>
      <c r="F33" s="28" t="s">
        <v>5</v>
      </c>
      <c r="G33" s="54">
        <v>325</v>
      </c>
      <c r="H33" s="19">
        <v>325</v>
      </c>
      <c r="I33" s="17"/>
      <c r="J33" s="39">
        <v>325</v>
      </c>
      <c r="K33" s="39">
        <v>325</v>
      </c>
      <c r="L33" s="39">
        <v>325</v>
      </c>
      <c r="M33" s="39"/>
      <c r="N33" s="39"/>
      <c r="O33" s="39"/>
      <c r="P33" s="44"/>
    </row>
    <row r="34" spans="4:16" x14ac:dyDescent="0.25">
      <c r="D34" s="63" t="s">
        <v>4</v>
      </c>
      <c r="E34" s="63"/>
      <c r="F34" s="28" t="s">
        <v>6</v>
      </c>
      <c r="G34" s="54">
        <v>256</v>
      </c>
      <c r="H34" s="19">
        <v>256</v>
      </c>
      <c r="I34" s="17"/>
      <c r="J34" s="39">
        <v>256</v>
      </c>
      <c r="K34" s="39">
        <v>256</v>
      </c>
      <c r="L34" s="39">
        <v>256</v>
      </c>
      <c r="M34" s="39"/>
      <c r="N34" s="39"/>
      <c r="O34" s="39"/>
      <c r="P34" s="44"/>
    </row>
    <row r="35" spans="4:16" x14ac:dyDescent="0.25">
      <c r="D35" s="59" t="s">
        <v>29</v>
      </c>
      <c r="E35" s="59"/>
      <c r="F35" s="29" t="s">
        <v>8</v>
      </c>
      <c r="G35" s="54">
        <v>166</v>
      </c>
      <c r="H35" s="19">
        <v>166</v>
      </c>
      <c r="I35" s="17"/>
      <c r="J35" s="39">
        <v>166</v>
      </c>
      <c r="K35" s="39">
        <v>166</v>
      </c>
      <c r="L35" s="39">
        <v>166</v>
      </c>
      <c r="M35" s="39"/>
      <c r="N35" s="39"/>
      <c r="O35" s="39"/>
      <c r="P35" s="44"/>
    </row>
    <row r="36" spans="4:16" x14ac:dyDescent="0.25">
      <c r="D36" s="59" t="s">
        <v>28</v>
      </c>
      <c r="E36" s="59"/>
      <c r="F36" s="29" t="s">
        <v>8</v>
      </c>
      <c r="G36" s="54">
        <v>132</v>
      </c>
      <c r="H36" s="19">
        <v>132</v>
      </c>
      <c r="I36" s="17"/>
      <c r="J36" s="39">
        <v>132</v>
      </c>
      <c r="K36" s="39">
        <v>132</v>
      </c>
      <c r="L36" s="39">
        <v>132</v>
      </c>
      <c r="M36" s="39"/>
      <c r="N36" s="39"/>
      <c r="O36" s="39"/>
      <c r="P36" s="44"/>
    </row>
    <row r="37" spans="4:16" x14ac:dyDescent="0.25">
      <c r="D37" s="59" t="s">
        <v>27</v>
      </c>
      <c r="E37" s="59"/>
      <c r="F37" s="29" t="s">
        <v>6</v>
      </c>
      <c r="G37" s="54">
        <v>669.74282319099257</v>
      </c>
      <c r="H37" s="19">
        <v>669.74282319099257</v>
      </c>
      <c r="I37" s="17"/>
      <c r="J37" s="39">
        <v>669.74282319099257</v>
      </c>
      <c r="K37" s="39">
        <v>669.74282319099257</v>
      </c>
      <c r="L37" s="39">
        <v>669.74282319099257</v>
      </c>
      <c r="M37" s="39"/>
      <c r="N37" s="39"/>
      <c r="O37" s="39"/>
      <c r="P37" s="44"/>
    </row>
    <row r="38" spans="4:16" x14ac:dyDescent="0.25">
      <c r="D38" s="59" t="s">
        <v>25</v>
      </c>
      <c r="E38" s="59"/>
      <c r="F38" s="29" t="s">
        <v>8</v>
      </c>
      <c r="G38" s="54">
        <v>34</v>
      </c>
      <c r="H38" s="19">
        <v>34</v>
      </c>
      <c r="I38" s="17"/>
      <c r="J38" s="39">
        <v>34</v>
      </c>
      <c r="K38" s="39">
        <v>34</v>
      </c>
      <c r="L38" s="39">
        <v>34</v>
      </c>
      <c r="M38" s="39"/>
      <c r="N38" s="39"/>
      <c r="O38" s="39"/>
      <c r="P38" s="44"/>
    </row>
    <row r="39" spans="4:16" x14ac:dyDescent="0.25">
      <c r="D39" s="60" t="s">
        <v>18</v>
      </c>
      <c r="E39" s="60"/>
      <c r="F39" s="38" t="s">
        <v>22</v>
      </c>
      <c r="G39" s="43" t="s">
        <v>19</v>
      </c>
      <c r="H39" s="19" t="s">
        <v>19</v>
      </c>
      <c r="I39" s="17"/>
      <c r="J39" s="39" t="s">
        <v>19</v>
      </c>
      <c r="K39" s="39" t="s">
        <v>19</v>
      </c>
      <c r="L39" s="39" t="s">
        <v>19</v>
      </c>
      <c r="M39" s="39"/>
      <c r="N39" s="39"/>
      <c r="O39" s="39"/>
      <c r="P39" s="44"/>
    </row>
    <row r="40" spans="4:16" x14ac:dyDescent="0.25">
      <c r="D40" s="61" t="s">
        <v>15</v>
      </c>
      <c r="E40" s="61"/>
      <c r="F40" s="30" t="s">
        <v>23</v>
      </c>
      <c r="G40" s="55">
        <v>6.2141799516004743E-2</v>
      </c>
      <c r="H40" s="25">
        <v>6.2141799516004743E-2</v>
      </c>
      <c r="I40" s="17"/>
      <c r="J40" s="39">
        <v>6.2141799516004743E-2</v>
      </c>
      <c r="K40" s="39">
        <v>6.2141799516004743E-2</v>
      </c>
      <c r="L40" s="39">
        <v>6.2141799516004743E-2</v>
      </c>
      <c r="M40" s="39"/>
      <c r="N40" s="39"/>
      <c r="O40" s="39"/>
      <c r="P40" s="44"/>
    </row>
    <row r="41" spans="4:16" ht="15.75" thickBot="1" x14ac:dyDescent="0.3">
      <c r="D41" s="59" t="s">
        <v>16</v>
      </c>
      <c r="E41" s="59"/>
      <c r="F41" s="30" t="s">
        <v>23</v>
      </c>
      <c r="G41" s="56">
        <v>5.3752656581344101E-2</v>
      </c>
      <c r="H41" s="45">
        <v>5.3752656581344101E-2</v>
      </c>
      <c r="I41" s="46"/>
      <c r="J41" s="47">
        <v>5.3752656581344101E-2</v>
      </c>
      <c r="K41" s="47">
        <v>5.3752656581344101E-2</v>
      </c>
      <c r="L41" s="47">
        <v>5.3752656581344101E-2</v>
      </c>
      <c r="M41" s="47"/>
      <c r="N41" s="47"/>
      <c r="O41" s="47"/>
      <c r="P41" s="48"/>
    </row>
  </sheetData>
  <mergeCells count="31">
    <mergeCell ref="B8:C8"/>
    <mergeCell ref="B9:C9"/>
    <mergeCell ref="B10:C10"/>
    <mergeCell ref="B11:C11"/>
    <mergeCell ref="B2:F3"/>
    <mergeCell ref="B4:F4"/>
    <mergeCell ref="B6:C6"/>
    <mergeCell ref="D27:E27"/>
    <mergeCell ref="B14:C14"/>
    <mergeCell ref="B15:C15"/>
    <mergeCell ref="D25:E25"/>
    <mergeCell ref="D22:E22"/>
    <mergeCell ref="D23:E23"/>
    <mergeCell ref="D18:E18"/>
    <mergeCell ref="D19:E19"/>
    <mergeCell ref="D21:E21"/>
    <mergeCell ref="B12:C12"/>
    <mergeCell ref="B13:C13"/>
    <mergeCell ref="D20:E20"/>
    <mergeCell ref="D24:E24"/>
    <mergeCell ref="D26:E26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34" r:id="rId4" name="Image1">
          <controlPr defaultSize="0" autoLine="0" r:id="rId5">
            <anchor moveWithCells="1">
              <from>
                <xdr:col>4</xdr:col>
                <xdr:colOff>180975</xdr:colOff>
                <xdr:row>13</xdr:row>
                <xdr:rowOff>38100</xdr:rowOff>
              </from>
              <to>
                <xdr:col>4</xdr:col>
                <xdr:colOff>581025</xdr:colOff>
                <xdr:row>15</xdr:row>
                <xdr:rowOff>28575</xdr:rowOff>
              </to>
            </anchor>
          </controlPr>
        </control>
      </mc:Choice>
      <mc:Fallback>
        <control shapeId="1034" r:id="rId4" name="Imag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showGridLines="0" workbookViewId="0">
      <selection activeCell="K10" sqref="K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Image1">
          <controlPr defaultSize="0" autoLine="0" r:id="rId4">
            <anchor moveWithCells="1">
              <from>
                <xdr:col>0</xdr:col>
                <xdr:colOff>361950</xdr:colOff>
                <xdr:row>2</xdr:row>
                <xdr:rowOff>76200</xdr:rowOff>
              </from>
              <to>
                <xdr:col>1</xdr:col>
                <xdr:colOff>76200</xdr:colOff>
                <xdr:row>4</xdr:row>
                <xdr:rowOff>142875</xdr:rowOff>
              </to>
            </anchor>
          </controlPr>
        </control>
      </mc:Choice>
      <mc:Fallback>
        <control shapeId="5121" r:id="rId3" name="Image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Cv_eau</vt:lpstr>
      <vt:lpstr>Feuil2</vt:lpstr>
      <vt:lpstr>apercu</vt:lpstr>
      <vt:lpstr>conditions</vt:lpstr>
      <vt:lpstr>cv</vt:lpstr>
      <vt:lpstr>debit</vt:lpstr>
      <vt:lpstr>delta_p</vt:lpstr>
      <vt:lpstr>kv</vt:lpstr>
      <vt:lpstr>masse_volumique</vt:lpstr>
      <vt:lpstr>plage</vt:lpstr>
      <vt:lpstr>pression_amont</vt:lpstr>
      <vt:lpstr>pression_aval</vt:lpstr>
      <vt:lpstr>temperature</vt:lpstr>
      <vt:lpstr>zefzef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Welfele</dc:creator>
  <cp:lastModifiedBy>Stephanie Welfele</cp:lastModifiedBy>
  <cp:lastPrinted>2011-11-28T13:38:53Z</cp:lastPrinted>
  <dcterms:created xsi:type="dcterms:W3CDTF">2011-10-07T13:09:16Z</dcterms:created>
  <dcterms:modified xsi:type="dcterms:W3CDTF">2011-11-29T08:25:23Z</dcterms:modified>
</cp:coreProperties>
</file>