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blic\REQUIN\"/>
    </mc:Choice>
  </mc:AlternateContent>
  <xr:revisionPtr revIDLastSave="0" documentId="13_ncr:1_{7067F8EC-5C0B-4EFF-9EFE-38D585AF535D}" xr6:coauthVersionLast="47" xr6:coauthVersionMax="47" xr10:uidLastSave="{00000000-0000-0000-0000-000000000000}"/>
  <bookViews>
    <workbookView xWindow="-120" yWindow="-120" windowWidth="29040" windowHeight="15720" xr2:uid="{5032BACA-D4AE-409E-BBB2-543D99DDF9AC}"/>
  </bookViews>
  <sheets>
    <sheet name="Feuil1" sheetId="1" r:id="rId1"/>
  </sheet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21" i="1" l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3" i="1"/>
  <c r="T52" i="1"/>
  <c r="H22" i="1"/>
  <c r="I22" i="1"/>
  <c r="J22" i="1" s="1"/>
  <c r="K22" i="1"/>
  <c r="L22" i="1"/>
  <c r="M22" i="1"/>
  <c r="N22" i="1"/>
  <c r="O22" i="1"/>
  <c r="P22" i="1"/>
  <c r="Q22" i="1" s="1"/>
  <c r="H23" i="1"/>
  <c r="I23" i="1"/>
  <c r="J23" i="1"/>
  <c r="K23" i="1"/>
  <c r="L23" i="1"/>
  <c r="M23" i="1" s="1"/>
  <c r="N23" i="1"/>
  <c r="H24" i="1"/>
  <c r="I24" i="1" s="1"/>
  <c r="J24" i="1" s="1"/>
  <c r="K24" i="1"/>
  <c r="N24" i="1" s="1"/>
  <c r="L24" i="1"/>
  <c r="M24" i="1"/>
  <c r="H25" i="1"/>
  <c r="I25" i="1"/>
  <c r="J25" i="1"/>
  <c r="K25" i="1"/>
  <c r="L25" i="1" s="1"/>
  <c r="H26" i="1"/>
  <c r="I26" i="1" s="1"/>
  <c r="J26" i="1" s="1"/>
  <c r="K26" i="1"/>
  <c r="O26" i="1" s="1"/>
  <c r="P26" i="1" s="1"/>
  <c r="L26" i="1"/>
  <c r="M26" i="1"/>
  <c r="N26" i="1"/>
  <c r="H27" i="1"/>
  <c r="I27" i="1"/>
  <c r="J27" i="1"/>
  <c r="K27" i="1"/>
  <c r="L27" i="1" s="1"/>
  <c r="H28" i="1"/>
  <c r="I28" i="1" s="1"/>
  <c r="J28" i="1" s="1"/>
  <c r="K28" i="1"/>
  <c r="O28" i="1" s="1"/>
  <c r="P28" i="1" s="1"/>
  <c r="L28" i="1"/>
  <c r="M28" i="1"/>
  <c r="N28" i="1"/>
  <c r="H29" i="1"/>
  <c r="I29" i="1" s="1"/>
  <c r="J29" i="1" s="1"/>
  <c r="K29" i="1"/>
  <c r="L29" i="1" s="1"/>
  <c r="N29" i="1"/>
  <c r="H30" i="1"/>
  <c r="I30" i="1"/>
  <c r="J30" i="1"/>
  <c r="K30" i="1"/>
  <c r="L30" i="1" s="1"/>
  <c r="H31" i="1"/>
  <c r="I31" i="1"/>
  <c r="J31" i="1" s="1"/>
  <c r="K31" i="1"/>
  <c r="O31" i="1" s="1"/>
  <c r="P31" i="1" s="1"/>
  <c r="L31" i="1"/>
  <c r="M31" i="1"/>
  <c r="N31" i="1"/>
  <c r="H32" i="1"/>
  <c r="I32" i="1"/>
  <c r="J32" i="1"/>
  <c r="K32" i="1"/>
  <c r="M32" i="1" s="1"/>
  <c r="L32" i="1"/>
  <c r="H33" i="1"/>
  <c r="I33" i="1"/>
  <c r="J33" i="1" s="1"/>
  <c r="K33" i="1"/>
  <c r="L33" i="1"/>
  <c r="M33" i="1"/>
  <c r="N33" i="1"/>
  <c r="O33" i="1"/>
  <c r="P33" i="1" s="1"/>
  <c r="H34" i="1"/>
  <c r="I34" i="1"/>
  <c r="J34" i="1"/>
  <c r="K34" i="1"/>
  <c r="M34" i="1" s="1"/>
  <c r="L34" i="1"/>
  <c r="H35" i="1"/>
  <c r="I35" i="1" s="1"/>
  <c r="J35" i="1" s="1"/>
  <c r="K35" i="1"/>
  <c r="L35" i="1"/>
  <c r="M35" i="1"/>
  <c r="N35" i="1"/>
  <c r="O35" i="1"/>
  <c r="P35" i="1" s="1"/>
  <c r="H36" i="1"/>
  <c r="I36" i="1"/>
  <c r="J36" i="1" s="1"/>
  <c r="K36" i="1"/>
  <c r="L36" i="1" s="1"/>
  <c r="O36" i="1" s="1"/>
  <c r="P36" i="1" s="1"/>
  <c r="H37" i="1"/>
  <c r="I37" i="1"/>
  <c r="J37" i="1"/>
  <c r="K37" i="1"/>
  <c r="M37" i="1" s="1"/>
  <c r="L37" i="1"/>
  <c r="H38" i="1"/>
  <c r="I38" i="1"/>
  <c r="J38" i="1"/>
  <c r="K38" i="1"/>
  <c r="L38" i="1"/>
  <c r="M38" i="1"/>
  <c r="N38" i="1"/>
  <c r="O38" i="1"/>
  <c r="P38" i="1" s="1"/>
  <c r="H39" i="1"/>
  <c r="I39" i="1" s="1"/>
  <c r="J39" i="1" s="1"/>
  <c r="K39" i="1"/>
  <c r="N39" i="1" s="1"/>
  <c r="L39" i="1"/>
  <c r="M39" i="1"/>
  <c r="H40" i="1"/>
  <c r="I40" i="1"/>
  <c r="J40" i="1"/>
  <c r="K40" i="1"/>
  <c r="L40" i="1" s="1"/>
  <c r="N40" i="1"/>
  <c r="H41" i="1"/>
  <c r="I41" i="1"/>
  <c r="J41" i="1"/>
  <c r="K41" i="1"/>
  <c r="N41" i="1" s="1"/>
  <c r="L41" i="1"/>
  <c r="M41" i="1"/>
  <c r="H42" i="1"/>
  <c r="I42" i="1"/>
  <c r="J42" i="1" s="1"/>
  <c r="K42" i="1"/>
  <c r="L42" i="1"/>
  <c r="M42" i="1"/>
  <c r="N42" i="1"/>
  <c r="O42" i="1"/>
  <c r="P42" i="1"/>
  <c r="Q42" i="1" s="1"/>
  <c r="H43" i="1"/>
  <c r="I43" i="1"/>
  <c r="J43" i="1"/>
  <c r="K43" i="1"/>
  <c r="N43" i="1" s="1"/>
  <c r="L43" i="1"/>
  <c r="M43" i="1" s="1"/>
  <c r="H44" i="1"/>
  <c r="I44" i="1" s="1"/>
  <c r="J44" i="1" s="1"/>
  <c r="K44" i="1"/>
  <c r="N44" i="1" s="1"/>
  <c r="L44" i="1"/>
  <c r="M44" i="1"/>
  <c r="H45" i="1"/>
  <c r="I45" i="1"/>
  <c r="J45" i="1"/>
  <c r="K45" i="1"/>
  <c r="L45" i="1" s="1"/>
  <c r="H46" i="1"/>
  <c r="I46" i="1" s="1"/>
  <c r="J46" i="1" s="1"/>
  <c r="K46" i="1"/>
  <c r="O46" i="1" s="1"/>
  <c r="P46" i="1" s="1"/>
  <c r="L46" i="1"/>
  <c r="M46" i="1"/>
  <c r="N46" i="1"/>
  <c r="H47" i="1"/>
  <c r="I47" i="1"/>
  <c r="J47" i="1"/>
  <c r="K47" i="1"/>
  <c r="L47" i="1" s="1"/>
  <c r="H48" i="1"/>
  <c r="I48" i="1" s="1"/>
  <c r="J48" i="1" s="1"/>
  <c r="K48" i="1"/>
  <c r="O48" i="1" s="1"/>
  <c r="P48" i="1" s="1"/>
  <c r="L48" i="1"/>
  <c r="M48" i="1"/>
  <c r="N48" i="1"/>
  <c r="H49" i="1"/>
  <c r="I49" i="1" s="1"/>
  <c r="J49" i="1" s="1"/>
  <c r="K49" i="1"/>
  <c r="L49" i="1" s="1"/>
  <c r="N49" i="1"/>
  <c r="H50" i="1"/>
  <c r="I50" i="1"/>
  <c r="J50" i="1"/>
  <c r="K50" i="1"/>
  <c r="L50" i="1" s="1"/>
  <c r="H51" i="1"/>
  <c r="I51" i="1"/>
  <c r="J51" i="1" s="1"/>
  <c r="K51" i="1"/>
  <c r="O51" i="1" s="1"/>
  <c r="P51" i="1" s="1"/>
  <c r="L51" i="1"/>
  <c r="M51" i="1"/>
  <c r="N51" i="1"/>
  <c r="H52" i="1"/>
  <c r="I52" i="1"/>
  <c r="J52" i="1"/>
  <c r="K52" i="1"/>
  <c r="M52" i="1" s="1"/>
  <c r="L52" i="1"/>
  <c r="H53" i="1"/>
  <c r="I53" i="1"/>
  <c r="J53" i="1" s="1"/>
  <c r="K53" i="1"/>
  <c r="L53" i="1"/>
  <c r="M53" i="1"/>
  <c r="N53" i="1"/>
  <c r="O53" i="1"/>
  <c r="P53" i="1" s="1"/>
  <c r="S21" i="1"/>
  <c r="I21" i="1"/>
  <c r="H21" i="1"/>
  <c r="O21" i="1"/>
  <c r="P21" i="1" s="1"/>
  <c r="N21" i="1"/>
  <c r="L21" i="1"/>
  <c r="M21" i="1" s="1"/>
  <c r="K21" i="1"/>
  <c r="M49" i="1" l="1"/>
  <c r="O49" i="1"/>
  <c r="P49" i="1" s="1"/>
  <c r="M29" i="1"/>
  <c r="O29" i="1"/>
  <c r="P29" i="1" s="1"/>
  <c r="M40" i="1"/>
  <c r="O40" i="1"/>
  <c r="P40" i="1" s="1"/>
  <c r="Q48" i="1"/>
  <c r="R48" i="1"/>
  <c r="S48" i="1" s="1"/>
  <c r="Q36" i="1"/>
  <c r="R36" i="1" s="1"/>
  <c r="S36" i="1" s="1"/>
  <c r="Q28" i="1"/>
  <c r="R28" i="1"/>
  <c r="S28" i="1" s="1"/>
  <c r="Q35" i="1"/>
  <c r="R35" i="1"/>
  <c r="S35" i="1" s="1"/>
  <c r="Q38" i="1"/>
  <c r="R38" i="1"/>
  <c r="S38" i="1" s="1"/>
  <c r="Q46" i="1"/>
  <c r="R46" i="1"/>
  <c r="S46" i="1" s="1"/>
  <c r="Q31" i="1"/>
  <c r="R31" i="1" s="1"/>
  <c r="S31" i="1" s="1"/>
  <c r="Q51" i="1"/>
  <c r="R51" i="1"/>
  <c r="S51" i="1" s="1"/>
  <c r="Q26" i="1"/>
  <c r="R26" i="1"/>
  <c r="S26" i="1" s="1"/>
  <c r="Q53" i="1"/>
  <c r="R53" i="1"/>
  <c r="S53" i="1" s="1"/>
  <c r="Q33" i="1"/>
  <c r="R33" i="1"/>
  <c r="S33" i="1" s="1"/>
  <c r="O45" i="1"/>
  <c r="P45" i="1" s="1"/>
  <c r="O25" i="1"/>
  <c r="P25" i="1" s="1"/>
  <c r="O52" i="1"/>
  <c r="P52" i="1" s="1"/>
  <c r="N45" i="1"/>
  <c r="O32" i="1"/>
  <c r="P32" i="1" s="1"/>
  <c r="N25" i="1"/>
  <c r="N52" i="1"/>
  <c r="M45" i="1"/>
  <c r="O39" i="1"/>
  <c r="P39" i="1" s="1"/>
  <c r="N32" i="1"/>
  <c r="M25" i="1"/>
  <c r="O47" i="1"/>
  <c r="P47" i="1" s="1"/>
  <c r="O27" i="1"/>
  <c r="P27" i="1" s="1"/>
  <c r="O34" i="1"/>
  <c r="P34" i="1" s="1"/>
  <c r="N27" i="1"/>
  <c r="M47" i="1"/>
  <c r="R42" i="1"/>
  <c r="S42" i="1" s="1"/>
  <c r="O41" i="1"/>
  <c r="P41" i="1" s="1"/>
  <c r="N34" i="1"/>
  <c r="M27" i="1"/>
  <c r="R22" i="1"/>
  <c r="S22" i="1" s="1"/>
  <c r="N47" i="1"/>
  <c r="O43" i="1"/>
  <c r="P43" i="1" s="1"/>
  <c r="N36" i="1"/>
  <c r="O23" i="1"/>
  <c r="P23" i="1" s="1"/>
  <c r="O50" i="1"/>
  <c r="P50" i="1" s="1"/>
  <c r="M36" i="1"/>
  <c r="O30" i="1"/>
  <c r="P30" i="1" s="1"/>
  <c r="N50" i="1"/>
  <c r="O37" i="1"/>
  <c r="P37" i="1" s="1"/>
  <c r="N30" i="1"/>
  <c r="M50" i="1"/>
  <c r="O44" i="1"/>
  <c r="P44" i="1" s="1"/>
  <c r="N37" i="1"/>
  <c r="M30" i="1"/>
  <c r="O24" i="1"/>
  <c r="P24" i="1" s="1"/>
  <c r="Q21" i="1"/>
  <c r="R21" i="1" s="1"/>
  <c r="J21" i="1"/>
  <c r="Q47" i="1" l="1"/>
  <c r="R47" i="1" s="1"/>
  <c r="S47" i="1" s="1"/>
  <c r="Q30" i="1"/>
  <c r="R30" i="1" s="1"/>
  <c r="S30" i="1" s="1"/>
  <c r="Q43" i="1"/>
  <c r="R43" i="1"/>
  <c r="S43" i="1" s="1"/>
  <c r="Q52" i="1"/>
  <c r="R52" i="1" s="1"/>
  <c r="S52" i="1" s="1"/>
  <c r="Q50" i="1"/>
  <c r="R50" i="1" s="1"/>
  <c r="S50" i="1" s="1"/>
  <c r="Q32" i="1"/>
  <c r="R32" i="1" s="1"/>
  <c r="S32" i="1" s="1"/>
  <c r="Q37" i="1"/>
  <c r="R37" i="1"/>
  <c r="S37" i="1" s="1"/>
  <c r="Q39" i="1"/>
  <c r="R39" i="1" s="1"/>
  <c r="S39" i="1" s="1"/>
  <c r="Q23" i="1"/>
  <c r="R23" i="1"/>
  <c r="S23" i="1" s="1"/>
  <c r="Q25" i="1"/>
  <c r="R25" i="1"/>
  <c r="S25" i="1" s="1"/>
  <c r="Q45" i="1"/>
  <c r="R45" i="1" s="1"/>
  <c r="S45" i="1" s="1"/>
  <c r="Q41" i="1"/>
  <c r="R41" i="1"/>
  <c r="S41" i="1" s="1"/>
  <c r="Q40" i="1"/>
  <c r="R40" i="1"/>
  <c r="S40" i="1" s="1"/>
  <c r="Q24" i="1"/>
  <c r="R24" i="1"/>
  <c r="S24" i="1" s="1"/>
  <c r="Q29" i="1"/>
  <c r="R29" i="1"/>
  <c r="S29" i="1" s="1"/>
  <c r="Q34" i="1"/>
  <c r="R34" i="1"/>
  <c r="S34" i="1" s="1"/>
  <c r="Q49" i="1"/>
  <c r="R49" i="1"/>
  <c r="S49" i="1" s="1"/>
  <c r="Q44" i="1"/>
  <c r="R44" i="1"/>
  <c r="S44" i="1" s="1"/>
  <c r="Q27" i="1"/>
  <c r="R27" i="1"/>
  <c r="S27" i="1" s="1"/>
  <c r="U41" i="1" l="1"/>
  <c r="V41" i="1" s="1"/>
  <c r="W41" i="1" s="1"/>
  <c r="X41" i="1" s="1"/>
  <c r="U28" i="1"/>
  <c r="V28" i="1" s="1"/>
  <c r="W28" i="1" s="1"/>
  <c r="X28" i="1" s="1"/>
  <c r="U35" i="1"/>
  <c r="V35" i="1" s="1"/>
  <c r="W35" i="1" s="1"/>
  <c r="X35" i="1" s="1"/>
  <c r="U42" i="1"/>
  <c r="V42" i="1" s="1"/>
  <c r="W42" i="1" s="1"/>
  <c r="X42" i="1" s="1"/>
  <c r="U22" i="1"/>
  <c r="V22" i="1" s="1"/>
  <c r="W22" i="1" s="1"/>
  <c r="X22" i="1" s="1"/>
  <c r="U29" i="1"/>
  <c r="V29" i="1" s="1"/>
  <c r="W29" i="1" s="1"/>
  <c r="X29" i="1" s="1"/>
  <c r="U36" i="1"/>
  <c r="V36" i="1" s="1"/>
  <c r="W36" i="1" s="1"/>
  <c r="X36" i="1" s="1"/>
  <c r="U48" i="1"/>
  <c r="V48" i="1" s="1"/>
  <c r="W48" i="1" s="1"/>
  <c r="X48" i="1" s="1"/>
  <c r="U49" i="1"/>
  <c r="V49" i="1" s="1"/>
  <c r="W49" i="1" s="1"/>
  <c r="X49" i="1" s="1"/>
  <c r="U43" i="1"/>
  <c r="V43" i="1" s="1"/>
  <c r="W43" i="1" s="1"/>
  <c r="X43" i="1" s="1"/>
  <c r="U23" i="1"/>
  <c r="V23" i="1" s="1"/>
  <c r="W23" i="1" s="1"/>
  <c r="X23" i="1" s="1"/>
  <c r="U37" i="1"/>
  <c r="V37" i="1" s="1"/>
  <c r="W37" i="1" s="1"/>
  <c r="X37" i="1" s="1"/>
  <c r="U31" i="1"/>
  <c r="V31" i="1" s="1"/>
  <c r="W31" i="1" s="1"/>
  <c r="X31" i="1" s="1"/>
  <c r="U21" i="1"/>
  <c r="V21" i="1" s="1"/>
  <c r="W21" i="1" s="1"/>
  <c r="X21" i="1" s="1"/>
  <c r="U53" i="1"/>
  <c r="V53" i="1" s="1"/>
  <c r="W53" i="1" s="1"/>
  <c r="X53" i="1" s="1"/>
  <c r="U33" i="1"/>
  <c r="V33" i="1" s="1"/>
  <c r="W33" i="1" s="1"/>
  <c r="X33" i="1" s="1"/>
  <c r="U25" i="1"/>
  <c r="V25" i="1" s="1"/>
  <c r="W25" i="1" s="1"/>
  <c r="X25" i="1" s="1"/>
  <c r="U50" i="1"/>
  <c r="V50" i="1" s="1"/>
  <c r="W50" i="1" s="1"/>
  <c r="X50" i="1" s="1"/>
  <c r="U38" i="1"/>
  <c r="V38" i="1" s="1"/>
  <c r="W38" i="1" s="1"/>
  <c r="X38" i="1" s="1"/>
  <c r="U30" i="1"/>
  <c r="V30" i="1" s="1"/>
  <c r="W30" i="1" s="1"/>
  <c r="X30" i="1" s="1"/>
  <c r="U24" i="1"/>
  <c r="V24" i="1" s="1"/>
  <c r="W24" i="1" s="1"/>
  <c r="X24" i="1" s="1"/>
  <c r="U52" i="1"/>
  <c r="V52" i="1" s="1"/>
  <c r="W52" i="1" s="1"/>
  <c r="X52" i="1" s="1"/>
  <c r="U40" i="1"/>
  <c r="V40" i="1" s="1"/>
  <c r="W40" i="1" s="1"/>
  <c r="X40" i="1" s="1"/>
  <c r="U32" i="1"/>
  <c r="V32" i="1" s="1"/>
  <c r="W32" i="1" s="1"/>
  <c r="X32" i="1" s="1"/>
  <c r="U45" i="1"/>
  <c r="V45" i="1" s="1"/>
  <c r="W45" i="1" s="1"/>
  <c r="X45" i="1" s="1"/>
  <c r="U44" i="1"/>
  <c r="V44" i="1" s="1"/>
  <c r="W44" i="1" s="1"/>
  <c r="X44" i="1" s="1"/>
  <c r="U51" i="1"/>
  <c r="V51" i="1" s="1"/>
  <c r="W51" i="1" s="1"/>
  <c r="X51" i="1" s="1"/>
  <c r="U47" i="1"/>
  <c r="V47" i="1" s="1"/>
  <c r="W47" i="1" s="1"/>
  <c r="X47" i="1" s="1"/>
  <c r="U39" i="1"/>
  <c r="V39" i="1" s="1"/>
  <c r="W39" i="1" s="1"/>
  <c r="X39" i="1" s="1"/>
  <c r="U27" i="1"/>
  <c r="V27" i="1" s="1"/>
  <c r="W27" i="1" s="1"/>
  <c r="X27" i="1" s="1"/>
  <c r="U46" i="1"/>
  <c r="V46" i="1" s="1"/>
  <c r="W46" i="1" s="1"/>
  <c r="X46" i="1" s="1"/>
  <c r="U34" i="1"/>
  <c r="V34" i="1" s="1"/>
  <c r="W34" i="1" s="1"/>
  <c r="X34" i="1" s="1"/>
  <c r="U26" i="1"/>
  <c r="V26" i="1" s="1"/>
  <c r="W26" i="1" s="1"/>
  <c r="X26" i="1" s="1"/>
</calcChain>
</file>

<file path=xl/sharedStrings.xml><?xml version="1.0" encoding="utf-8"?>
<sst xmlns="http://schemas.openxmlformats.org/spreadsheetml/2006/main" count="45" uniqueCount="45">
  <si>
    <t>‎dimanche ‎19 ‎septembre ‎2021, ‏‎15:39:00</t>
  </si>
  <si>
    <t>‎dimanche ‎19 ‎septembre ‎2021, ‏‎15:50:20</t>
  </si>
  <si>
    <t>‎dimanche ‎19 ‎septembre ‎2021, ‏‎15:55:33</t>
  </si>
  <si>
    <t>‎mercredi ‎15 ‎septembre ‎2021, ‏‎11:56:01</t>
  </si>
  <si>
    <t>‎vendredi ‎10 ‎septembre ‎2021, ‏‎07:58:36</t>
  </si>
  <si>
    <t>‎mercredi ‎15 ‎septembre ‎2021, ‏‎11:57:35</t>
  </si>
  <si>
    <t>‎mercredi ‎15 ‎septembre ‎2021, ‏‎11:59:35</t>
  </si>
  <si>
    <t>‎mercredi ‎15 ‎septembre ‎2021, ‏‎12:01:39</t>
  </si>
  <si>
    <t>‎mercredi ‎15 ‎septembre ‎2021, ‏‎12:04:27</t>
  </si>
  <si>
    <t>‎mercredi ‎15 ‎septembre ‎2021, ‏‎12:06:27</t>
  </si>
  <si>
    <t>‎mercredi ‎15 ‎septembre ‎2021, ‏‎12:08:28</t>
  </si>
  <si>
    <t>‎mercredi ‎15 ‎septembre ‎2021, ‏‎12:11:33</t>
  </si>
  <si>
    <t>‎mercredi ‎15 ‎septembre ‎2021, ‏‎12:21:27</t>
  </si>
  <si>
    <t>‎mercredi ‎15 ‎septembre ‎2021, ‏‎12:27:25</t>
  </si>
  <si>
    <t>‎mercredi ‎15 ‎septembre ‎2021, ‏‎12:42:09</t>
  </si>
  <si>
    <t>‎mercredi ‎15 ‎septembre ‎2021, ‏‎12:43:26</t>
  </si>
  <si>
    <t>‎mercredi ‎15 ‎septembre ‎2021, ‏‎12:58:36</t>
  </si>
  <si>
    <t>‎mercredi ‎15 ‎septembre ‎2021, ‏‎12:59:48</t>
  </si>
  <si>
    <t>‎mercredi ‎15 ‎septembre ‎2021, ‏‎13:01:23</t>
  </si>
  <si>
    <t>‎mercredi ‎15 ‎septembre ‎2021, ‏‎16:31:19</t>
  </si>
  <si>
    <t>‎jeudi ‎16 ‎septembre ‎2021, ‏‎14:46:12</t>
  </si>
  <si>
    <t>‎mardi ‎28 ‎septembre ‎2021, ‏‎11:55:50</t>
  </si>
  <si>
    <t>‎mardi ‎28 ‎septembre ‎2021, ‏‎12:00:49</t>
  </si>
  <si>
    <t>‎mardi ‎28 ‎septembre ‎2021, ‏‎12:33:56</t>
  </si>
  <si>
    <t>‎dimanche ‎26 ‎septembre ‎2021, ‏‎13:32:15</t>
  </si>
  <si>
    <t>‎dimanche ‎26 ‎septembre ‎2021, ‏‎14:21:15</t>
  </si>
  <si>
    <t>‎dimanche ‎26 ‎septembre ‎2021, ‏‎15:37:31</t>
  </si>
  <si>
    <t>‎dimanche ‎26 ‎septembre ‎2021, ‏‎16:12:55</t>
  </si>
  <si>
    <t>‎dimanche ‎26 ‎septembre ‎2021, ‏‎16:47:53</t>
  </si>
  <si>
    <t>‎dimanche ‎26 ‎septembre ‎2021, ‏‎16:49:22</t>
  </si>
  <si>
    <t>‎dimanche ‎26 ‎septembre ‎2021, ‏‎16:51:02</t>
  </si>
  <si>
    <t>‎vendredi ‎3 ‎septembre ‎2021, ‏‎18:17:00</t>
  </si>
  <si>
    <t>‎vendredi ‎3 ‎septembre ‎2021, ‏‎18:17:09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</si>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</sst>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A4B70-063A-4D43-B3F7-C27936EB46AF}">
  <dimension ref="A4:X53"/>
  <sheetViews>
    <sheetView tabSelected="1" topLeftCell="K20" workbookViewId="0">
      <selection activeCell="T52" sqref="T52"/>
    </sheetView>
  </sheetViews>
  <sheetFormatPr baseColWidth="10" defaultRowHeight="15" x14ac:dyDescent="0.25"/>
  <cols>
    <col min="9" max="10" width="26.85546875" bestFit="1" customWidth="1"/>
    <col min="11" max="11" width="26" bestFit="1" customWidth="1"/>
    <col min="15" max="15" width="17.7109375" bestFit="1" customWidth="1"/>
    <col min="16" max="16" width="13.140625" bestFit="1" customWidth="1"/>
    <col min="24" max="24" width="26.85546875" bestFit="1" customWidth="1"/>
  </cols>
  <sheetData>
    <row r="4" spans="18:19" x14ac:dyDescent="0.25">
      <c r="R4" t="s">
        <v>33</v>
      </c>
      <c r="S4" s="4">
        <v>1</v>
      </c>
    </row>
    <row r="5" spans="18:19" x14ac:dyDescent="0.25">
      <c r="R5" t="s">
        <v>34</v>
      </c>
      <c r="S5">
        <v>2</v>
      </c>
    </row>
    <row r="6" spans="18:19" x14ac:dyDescent="0.25">
      <c r="R6" t="s">
        <v>35</v>
      </c>
      <c r="S6">
        <v>3</v>
      </c>
    </row>
    <row r="7" spans="18:19" x14ac:dyDescent="0.25">
      <c r="R7" t="s">
        <v>36</v>
      </c>
      <c r="S7">
        <v>4</v>
      </c>
    </row>
    <row r="8" spans="18:19" x14ac:dyDescent="0.25">
      <c r="R8" t="s">
        <v>37</v>
      </c>
      <c r="S8" s="4">
        <v>5</v>
      </c>
    </row>
    <row r="9" spans="18:19" x14ac:dyDescent="0.25">
      <c r="R9" t="s">
        <v>38</v>
      </c>
      <c r="S9">
        <v>6</v>
      </c>
    </row>
    <row r="10" spans="18:19" x14ac:dyDescent="0.25">
      <c r="R10" t="s">
        <v>39</v>
      </c>
      <c r="S10">
        <v>7</v>
      </c>
    </row>
    <row r="11" spans="18:19" x14ac:dyDescent="0.25">
      <c r="R11" t="s">
        <v>40</v>
      </c>
      <c r="S11">
        <v>8</v>
      </c>
    </row>
    <row r="12" spans="18:19" x14ac:dyDescent="0.25">
      <c r="R12" t="s">
        <v>41</v>
      </c>
      <c r="S12">
        <v>9</v>
      </c>
    </row>
    <row r="13" spans="18:19" x14ac:dyDescent="0.25">
      <c r="R13" t="s">
        <v>42</v>
      </c>
      <c r="S13">
        <v>10</v>
      </c>
    </row>
    <row r="14" spans="18:19" x14ac:dyDescent="0.25">
      <c r="R14" t="s">
        <v>43</v>
      </c>
      <c r="S14">
        <v>11</v>
      </c>
    </row>
    <row r="15" spans="18:19" x14ac:dyDescent="0.25">
      <c r="R15" t="s">
        <v>44</v>
      </c>
      <c r="S15">
        <v>12</v>
      </c>
    </row>
    <row r="21" spans="1:24" x14ac:dyDescent="0.25">
      <c r="A21" t="s">
        <v>0</v>
      </c>
      <c r="H21" s="1">
        <f>SEARCH(",",$A21)</f>
        <v>31</v>
      </c>
      <c r="I21" s="1" t="str">
        <f>LEFT($A21,H21-1)</f>
        <v>‎dimanche ‎19 ‎septembre ‎2021</v>
      </c>
      <c r="J21" s="1" t="str">
        <f>RIGHT(I21,H21-1)</f>
        <v>‎dimanche ‎19 ‎septembre ‎2021</v>
      </c>
      <c r="K21" t="str">
        <f t="shared" ref="K21:K29" si="0">MID(A21,SEARCH(" ",A21),99)</f>
        <v xml:space="preserve"> ‎19 ‎septembre ‎2021, ‏‎15:39:00</v>
      </c>
      <c r="L21">
        <f t="shared" ref="L21:L53" si="1">SEARCH(",",K21)</f>
        <v>22</v>
      </c>
      <c r="M21" t="str">
        <f t="shared" ref="M21:M29" si="2">RIGHT(LEFT(K21,L21-1),4)</f>
        <v>2021</v>
      </c>
      <c r="N21">
        <f t="shared" ref="N21:N29" si="3">SEARCH(" ",K21,2)</f>
        <v>5</v>
      </c>
      <c r="O21" s="2" t="str">
        <f t="shared" ref="O21:O50" si="4">LEFT(K21,L21-1)</f>
        <v xml:space="preserve"> ‎19 ‎septembre ‎2021</v>
      </c>
      <c r="P21" t="str">
        <f t="shared" ref="P21:P53" si="5">LEFT(O21,LEN(O21)-6)</f>
        <v xml:space="preserve"> ‎19 ‎septembre</v>
      </c>
      <c r="Q21" s="2">
        <f t="shared" ref="Q21:Q53" si="6">SEARCH(" ",P21,2)</f>
        <v>5</v>
      </c>
      <c r="R21" t="str">
        <f t="shared" ref="R21:R50" si="7">RIGHT(P21,LEN(P21)-Q21-1)</f>
        <v>septembre</v>
      </c>
      <c r="S21">
        <f>VLOOKUP(R21,$R$4:$S$15,2,FALSE)</f>
        <v>9</v>
      </c>
      <c r="T21" t="str">
        <f t="shared" ref="T21:T51" si="8">LEFT(K21,N21-Q21+4)</f>
        <v xml:space="preserve"> ‎19</v>
      </c>
      <c r="U21">
        <f t="shared" ref="U21:W36" si="9">RIGHT(T21,2)*1</f>
        <v>19</v>
      </c>
      <c r="V21" t="str">
        <f t="shared" ref="V21:V50" si="10">U21&amp;"/"&amp;S21&amp;"/"&amp;M21</f>
        <v>19/9/2021</v>
      </c>
      <c r="W21">
        <f t="shared" ref="W21:X36" si="11">V21*1</f>
        <v>44458</v>
      </c>
      <c r="X21" s="3">
        <f t="shared" ref="X21:X53" si="12">W21</f>
        <v>44458</v>
      </c>
    </row>
    <row r="22" spans="1:24" x14ac:dyDescent="0.25">
      <c r="A22" t="s">
        <v>1</v>
      </c>
      <c r="H22" s="1">
        <f t="shared" ref="H22:H53" si="13">SEARCH(",",$A22)</f>
        <v>31</v>
      </c>
      <c r="I22" s="1" t="str">
        <f t="shared" ref="I22:I53" si="14">LEFT($A22,H22-1)</f>
        <v>‎dimanche ‎19 ‎septembre ‎2021</v>
      </c>
      <c r="J22" s="1" t="str">
        <f t="shared" ref="J22:J53" si="15">RIGHT(I22,H22-1)</f>
        <v>‎dimanche ‎19 ‎septembre ‎2021</v>
      </c>
      <c r="K22" t="str">
        <f t="shared" ref="K22:K53" si="16">MID(A22,SEARCH(" ",A22),99)</f>
        <v xml:space="preserve"> ‎19 ‎septembre ‎2021, ‏‎15:50:20</v>
      </c>
      <c r="L22">
        <f t="shared" si="1"/>
        <v>22</v>
      </c>
      <c r="M22" t="str">
        <f t="shared" ref="M22:M53" si="17">RIGHT(LEFT(K22,L22-1),4)</f>
        <v>2021</v>
      </c>
      <c r="N22">
        <f t="shared" ref="N22:N53" si="18">SEARCH(" ",K22,2)</f>
        <v>5</v>
      </c>
      <c r="O22" s="2" t="str">
        <f t="shared" ref="O22:O53" si="19">LEFT(K22,L22-1)</f>
        <v xml:space="preserve"> ‎19 ‎septembre ‎2021</v>
      </c>
      <c r="P22" t="str">
        <f t="shared" si="5"/>
        <v xml:space="preserve"> ‎19 ‎septembre</v>
      </c>
      <c r="Q22" s="2">
        <f t="shared" si="6"/>
        <v>5</v>
      </c>
      <c r="R22" t="str">
        <f t="shared" ref="R22:R53" si="20">RIGHT(P22,LEN(P22)-Q22-1)</f>
        <v>septembre</v>
      </c>
      <c r="S22">
        <f t="shared" ref="S22:S53" si="21">VLOOKUP(R22,$R$4:$S$15,2,FALSE)</f>
        <v>9</v>
      </c>
      <c r="T22" t="str">
        <f t="shared" si="8"/>
        <v xml:space="preserve"> ‎19</v>
      </c>
      <c r="U22">
        <f t="shared" ref="U22:W22" si="22">RIGHT(T22,2)*1</f>
        <v>19</v>
      </c>
      <c r="V22" t="str">
        <f t="shared" ref="V22:V53" si="23">U22&amp;"/"&amp;S22&amp;"/"&amp;M22</f>
        <v>19/9/2021</v>
      </c>
      <c r="W22">
        <f t="shared" ref="W22:X22" si="24">V22*1</f>
        <v>44458</v>
      </c>
      <c r="X22" s="3">
        <f t="shared" si="12"/>
        <v>44458</v>
      </c>
    </row>
    <row r="23" spans="1:24" x14ac:dyDescent="0.25">
      <c r="A23" t="s">
        <v>2</v>
      </c>
      <c r="H23" s="1">
        <f t="shared" si="13"/>
        <v>31</v>
      </c>
      <c r="I23" s="1" t="str">
        <f t="shared" si="14"/>
        <v>‎dimanche ‎19 ‎septembre ‎2021</v>
      </c>
      <c r="J23" s="1" t="str">
        <f t="shared" si="15"/>
        <v>‎dimanche ‎19 ‎septembre ‎2021</v>
      </c>
      <c r="K23" t="str">
        <f t="shared" si="16"/>
        <v xml:space="preserve"> ‎19 ‎septembre ‎2021, ‏‎15:55:33</v>
      </c>
      <c r="L23">
        <f t="shared" si="1"/>
        <v>22</v>
      </c>
      <c r="M23" t="str">
        <f t="shared" si="17"/>
        <v>2021</v>
      </c>
      <c r="N23">
        <f t="shared" si="18"/>
        <v>5</v>
      </c>
      <c r="O23" s="2" t="str">
        <f t="shared" si="19"/>
        <v xml:space="preserve"> ‎19 ‎septembre ‎2021</v>
      </c>
      <c r="P23" t="str">
        <f t="shared" si="5"/>
        <v xml:space="preserve"> ‎19 ‎septembre</v>
      </c>
      <c r="Q23" s="2">
        <f t="shared" si="6"/>
        <v>5</v>
      </c>
      <c r="R23" t="str">
        <f t="shared" si="20"/>
        <v>septembre</v>
      </c>
      <c r="S23">
        <f t="shared" si="21"/>
        <v>9</v>
      </c>
      <c r="T23" t="str">
        <f t="shared" si="8"/>
        <v xml:space="preserve"> ‎19</v>
      </c>
      <c r="U23">
        <f t="shared" ref="U23:W23" si="25">RIGHT(T23,2)*1</f>
        <v>19</v>
      </c>
      <c r="V23" t="str">
        <f t="shared" si="23"/>
        <v>19/9/2021</v>
      </c>
      <c r="W23">
        <f t="shared" ref="W23:X23" si="26">V23*1</f>
        <v>44458</v>
      </c>
      <c r="X23" s="3">
        <f t="shared" si="12"/>
        <v>44458</v>
      </c>
    </row>
    <row r="24" spans="1:24" x14ac:dyDescent="0.25">
      <c r="A24" t="s">
        <v>3</v>
      </c>
      <c r="H24" s="1">
        <f t="shared" si="13"/>
        <v>31</v>
      </c>
      <c r="I24" s="1" t="str">
        <f t="shared" si="14"/>
        <v>‎mercredi ‎15 ‎septembre ‎2021</v>
      </c>
      <c r="J24" s="1" t="str">
        <f t="shared" si="15"/>
        <v>‎mercredi ‎15 ‎septembre ‎2021</v>
      </c>
      <c r="K24" t="str">
        <f t="shared" si="16"/>
        <v xml:space="preserve"> ‎15 ‎septembre ‎2021, ‏‎11:56:01</v>
      </c>
      <c r="L24">
        <f t="shared" si="1"/>
        <v>22</v>
      </c>
      <c r="M24" t="str">
        <f t="shared" si="17"/>
        <v>2021</v>
      </c>
      <c r="N24">
        <f t="shared" si="18"/>
        <v>5</v>
      </c>
      <c r="O24" s="2" t="str">
        <f t="shared" si="19"/>
        <v xml:space="preserve"> ‎15 ‎septembre ‎2021</v>
      </c>
      <c r="P24" t="str">
        <f t="shared" si="5"/>
        <v xml:space="preserve"> ‎15 ‎septembre</v>
      </c>
      <c r="Q24" s="2">
        <f t="shared" si="6"/>
        <v>5</v>
      </c>
      <c r="R24" t="str">
        <f t="shared" si="20"/>
        <v>septembre</v>
      </c>
      <c r="S24">
        <f t="shared" si="21"/>
        <v>9</v>
      </c>
      <c r="T24" t="str">
        <f t="shared" si="8"/>
        <v xml:space="preserve"> ‎15</v>
      </c>
      <c r="U24">
        <f t="shared" ref="U24:W24" si="27">RIGHT(T24,2)*1</f>
        <v>15</v>
      </c>
      <c r="V24" t="str">
        <f t="shared" si="23"/>
        <v>15/9/2021</v>
      </c>
      <c r="W24">
        <f t="shared" ref="W24:X24" si="28">V24*1</f>
        <v>44454</v>
      </c>
      <c r="X24" s="3">
        <f t="shared" si="12"/>
        <v>44454</v>
      </c>
    </row>
    <row r="25" spans="1:24" x14ac:dyDescent="0.25">
      <c r="A25" t="s">
        <v>4</v>
      </c>
      <c r="H25" s="1">
        <f t="shared" si="13"/>
        <v>31</v>
      </c>
      <c r="I25" s="1" t="str">
        <f t="shared" si="14"/>
        <v>‎vendredi ‎10 ‎septembre ‎2021</v>
      </c>
      <c r="J25" s="1" t="str">
        <f t="shared" si="15"/>
        <v>‎vendredi ‎10 ‎septembre ‎2021</v>
      </c>
      <c r="K25" t="str">
        <f t="shared" si="16"/>
        <v xml:space="preserve"> ‎10 ‎septembre ‎2021, ‏‎07:58:36</v>
      </c>
      <c r="L25">
        <f t="shared" si="1"/>
        <v>22</v>
      </c>
      <c r="M25" t="str">
        <f t="shared" si="17"/>
        <v>2021</v>
      </c>
      <c r="N25">
        <f t="shared" si="18"/>
        <v>5</v>
      </c>
      <c r="O25" s="2" t="str">
        <f t="shared" si="19"/>
        <v xml:space="preserve"> ‎10 ‎septembre ‎2021</v>
      </c>
      <c r="P25" t="str">
        <f t="shared" si="5"/>
        <v xml:space="preserve"> ‎10 ‎septembre</v>
      </c>
      <c r="Q25" s="2">
        <f t="shared" si="6"/>
        <v>5</v>
      </c>
      <c r="R25" t="str">
        <f t="shared" si="20"/>
        <v>septembre</v>
      </c>
      <c r="S25">
        <f t="shared" si="21"/>
        <v>9</v>
      </c>
      <c r="T25" t="str">
        <f t="shared" si="8"/>
        <v xml:space="preserve"> ‎10</v>
      </c>
      <c r="U25">
        <f t="shared" ref="U25:W25" si="29">RIGHT(T25,2)*1</f>
        <v>10</v>
      </c>
      <c r="V25" t="str">
        <f t="shared" si="23"/>
        <v>10/9/2021</v>
      </c>
      <c r="W25">
        <f t="shared" ref="W25:X25" si="30">V25*1</f>
        <v>44449</v>
      </c>
      <c r="X25" s="3">
        <f t="shared" si="12"/>
        <v>44449</v>
      </c>
    </row>
    <row r="26" spans="1:24" x14ac:dyDescent="0.25">
      <c r="A26" t="s">
        <v>5</v>
      </c>
      <c r="H26" s="1">
        <f t="shared" si="13"/>
        <v>31</v>
      </c>
      <c r="I26" s="1" t="str">
        <f t="shared" si="14"/>
        <v>‎mercredi ‎15 ‎septembre ‎2021</v>
      </c>
      <c r="J26" s="1" t="str">
        <f t="shared" si="15"/>
        <v>‎mercredi ‎15 ‎septembre ‎2021</v>
      </c>
      <c r="K26" t="str">
        <f t="shared" si="16"/>
        <v xml:space="preserve"> ‎15 ‎septembre ‎2021, ‏‎11:57:35</v>
      </c>
      <c r="L26">
        <f t="shared" si="1"/>
        <v>22</v>
      </c>
      <c r="M26" t="str">
        <f t="shared" si="17"/>
        <v>2021</v>
      </c>
      <c r="N26">
        <f t="shared" si="18"/>
        <v>5</v>
      </c>
      <c r="O26" s="2" t="str">
        <f t="shared" si="19"/>
        <v xml:space="preserve"> ‎15 ‎septembre ‎2021</v>
      </c>
      <c r="P26" t="str">
        <f t="shared" si="5"/>
        <v xml:space="preserve"> ‎15 ‎septembre</v>
      </c>
      <c r="Q26" s="2">
        <f t="shared" si="6"/>
        <v>5</v>
      </c>
      <c r="R26" t="str">
        <f t="shared" si="20"/>
        <v>septembre</v>
      </c>
      <c r="S26">
        <f t="shared" si="21"/>
        <v>9</v>
      </c>
      <c r="T26" t="str">
        <f t="shared" si="8"/>
        <v xml:space="preserve"> ‎15</v>
      </c>
      <c r="U26">
        <f t="shared" ref="U26:W26" si="31">RIGHT(T26,2)*1</f>
        <v>15</v>
      </c>
      <c r="V26" t="str">
        <f t="shared" si="23"/>
        <v>15/9/2021</v>
      </c>
      <c r="W26">
        <f t="shared" ref="W26:X26" si="32">V26*1</f>
        <v>44454</v>
      </c>
      <c r="X26" s="3">
        <f t="shared" si="12"/>
        <v>44454</v>
      </c>
    </row>
    <row r="27" spans="1:24" x14ac:dyDescent="0.25">
      <c r="A27" t="s">
        <v>6</v>
      </c>
      <c r="H27" s="1">
        <f t="shared" si="13"/>
        <v>31</v>
      </c>
      <c r="I27" s="1" t="str">
        <f t="shared" si="14"/>
        <v>‎mercredi ‎15 ‎septembre ‎2021</v>
      </c>
      <c r="J27" s="1" t="str">
        <f t="shared" si="15"/>
        <v>‎mercredi ‎15 ‎septembre ‎2021</v>
      </c>
      <c r="K27" t="str">
        <f t="shared" si="16"/>
        <v xml:space="preserve"> ‎15 ‎septembre ‎2021, ‏‎11:59:35</v>
      </c>
      <c r="L27">
        <f t="shared" si="1"/>
        <v>22</v>
      </c>
      <c r="M27" t="str">
        <f t="shared" si="17"/>
        <v>2021</v>
      </c>
      <c r="N27">
        <f t="shared" si="18"/>
        <v>5</v>
      </c>
      <c r="O27" s="2" t="str">
        <f t="shared" si="19"/>
        <v xml:space="preserve"> ‎15 ‎septembre ‎2021</v>
      </c>
      <c r="P27" t="str">
        <f t="shared" si="5"/>
        <v xml:space="preserve"> ‎15 ‎septembre</v>
      </c>
      <c r="Q27" s="2">
        <f t="shared" si="6"/>
        <v>5</v>
      </c>
      <c r="R27" t="str">
        <f t="shared" si="20"/>
        <v>septembre</v>
      </c>
      <c r="S27">
        <f t="shared" si="21"/>
        <v>9</v>
      </c>
      <c r="T27" t="str">
        <f t="shared" si="8"/>
        <v xml:space="preserve"> ‎15</v>
      </c>
      <c r="U27">
        <f t="shared" ref="U27:W27" si="33">RIGHT(T27,2)*1</f>
        <v>15</v>
      </c>
      <c r="V27" t="str">
        <f t="shared" si="23"/>
        <v>15/9/2021</v>
      </c>
      <c r="W27">
        <f t="shared" ref="W27:X27" si="34">V27*1</f>
        <v>44454</v>
      </c>
      <c r="X27" s="3">
        <f t="shared" si="12"/>
        <v>44454</v>
      </c>
    </row>
    <row r="28" spans="1:24" x14ac:dyDescent="0.25">
      <c r="A28" t="s">
        <v>7</v>
      </c>
      <c r="H28" s="1">
        <f t="shared" si="13"/>
        <v>31</v>
      </c>
      <c r="I28" s="1" t="str">
        <f t="shared" si="14"/>
        <v>‎mercredi ‎15 ‎septembre ‎2021</v>
      </c>
      <c r="J28" s="1" t="str">
        <f t="shared" si="15"/>
        <v>‎mercredi ‎15 ‎septembre ‎2021</v>
      </c>
      <c r="K28" t="str">
        <f t="shared" si="16"/>
        <v xml:space="preserve"> ‎15 ‎septembre ‎2021, ‏‎12:01:39</v>
      </c>
      <c r="L28">
        <f t="shared" si="1"/>
        <v>22</v>
      </c>
      <c r="M28" t="str">
        <f t="shared" si="17"/>
        <v>2021</v>
      </c>
      <c r="N28">
        <f t="shared" si="18"/>
        <v>5</v>
      </c>
      <c r="O28" s="2" t="str">
        <f t="shared" si="19"/>
        <v xml:space="preserve"> ‎15 ‎septembre ‎2021</v>
      </c>
      <c r="P28" t="str">
        <f t="shared" si="5"/>
        <v xml:space="preserve"> ‎15 ‎septembre</v>
      </c>
      <c r="Q28" s="2">
        <f t="shared" si="6"/>
        <v>5</v>
      </c>
      <c r="R28" t="str">
        <f t="shared" si="20"/>
        <v>septembre</v>
      </c>
      <c r="S28">
        <f t="shared" si="21"/>
        <v>9</v>
      </c>
      <c r="T28" t="str">
        <f t="shared" si="8"/>
        <v xml:space="preserve"> ‎15</v>
      </c>
      <c r="U28">
        <f t="shared" ref="U28:W28" si="35">RIGHT(T28,2)*1</f>
        <v>15</v>
      </c>
      <c r="V28" t="str">
        <f t="shared" si="23"/>
        <v>15/9/2021</v>
      </c>
      <c r="W28">
        <f t="shared" ref="W28:X28" si="36">V28*1</f>
        <v>44454</v>
      </c>
      <c r="X28" s="3">
        <f t="shared" si="12"/>
        <v>44454</v>
      </c>
    </row>
    <row r="29" spans="1:24" x14ac:dyDescent="0.25">
      <c r="A29" t="s">
        <v>8</v>
      </c>
      <c r="H29" s="1">
        <f t="shared" si="13"/>
        <v>31</v>
      </c>
      <c r="I29" s="1" t="str">
        <f t="shared" si="14"/>
        <v>‎mercredi ‎15 ‎septembre ‎2021</v>
      </c>
      <c r="J29" s="1" t="str">
        <f t="shared" si="15"/>
        <v>‎mercredi ‎15 ‎septembre ‎2021</v>
      </c>
      <c r="K29" t="str">
        <f t="shared" si="16"/>
        <v xml:space="preserve"> ‎15 ‎septembre ‎2021, ‏‎12:04:27</v>
      </c>
      <c r="L29">
        <f t="shared" si="1"/>
        <v>22</v>
      </c>
      <c r="M29" t="str">
        <f t="shared" si="17"/>
        <v>2021</v>
      </c>
      <c r="N29">
        <f t="shared" si="18"/>
        <v>5</v>
      </c>
      <c r="O29" s="2" t="str">
        <f t="shared" si="19"/>
        <v xml:space="preserve"> ‎15 ‎septembre ‎2021</v>
      </c>
      <c r="P29" t="str">
        <f t="shared" si="5"/>
        <v xml:space="preserve"> ‎15 ‎septembre</v>
      </c>
      <c r="Q29" s="2">
        <f t="shared" si="6"/>
        <v>5</v>
      </c>
      <c r="R29" t="str">
        <f t="shared" si="20"/>
        <v>septembre</v>
      </c>
      <c r="S29">
        <f t="shared" si="21"/>
        <v>9</v>
      </c>
      <c r="T29" t="str">
        <f t="shared" si="8"/>
        <v xml:space="preserve"> ‎15</v>
      </c>
      <c r="U29">
        <f t="shared" ref="U29:W29" si="37">RIGHT(T29,2)*1</f>
        <v>15</v>
      </c>
      <c r="V29" t="str">
        <f t="shared" si="23"/>
        <v>15/9/2021</v>
      </c>
      <c r="W29">
        <f t="shared" ref="W29:X29" si="38">V29*1</f>
        <v>44454</v>
      </c>
      <c r="X29" s="3">
        <f t="shared" si="12"/>
        <v>44454</v>
      </c>
    </row>
    <row r="30" spans="1:24" x14ac:dyDescent="0.25">
      <c r="A30" t="s">
        <v>9</v>
      </c>
      <c r="H30" s="1">
        <f t="shared" si="13"/>
        <v>31</v>
      </c>
      <c r="I30" s="1" t="str">
        <f t="shared" si="14"/>
        <v>‎mercredi ‎15 ‎septembre ‎2021</v>
      </c>
      <c r="J30" s="1" t="str">
        <f t="shared" si="15"/>
        <v>‎mercredi ‎15 ‎septembre ‎2021</v>
      </c>
      <c r="K30" t="str">
        <f t="shared" si="16"/>
        <v xml:space="preserve"> ‎15 ‎septembre ‎2021, ‏‎12:06:27</v>
      </c>
      <c r="L30">
        <f t="shared" si="1"/>
        <v>22</v>
      </c>
      <c r="M30" t="str">
        <f t="shared" si="17"/>
        <v>2021</v>
      </c>
      <c r="N30">
        <f t="shared" si="18"/>
        <v>5</v>
      </c>
      <c r="O30" s="2" t="str">
        <f t="shared" si="19"/>
        <v xml:space="preserve"> ‎15 ‎septembre ‎2021</v>
      </c>
      <c r="P30" t="str">
        <f t="shared" si="5"/>
        <v xml:space="preserve"> ‎15 ‎septembre</v>
      </c>
      <c r="Q30" s="2">
        <f t="shared" si="6"/>
        <v>5</v>
      </c>
      <c r="R30" t="str">
        <f t="shared" si="20"/>
        <v>septembre</v>
      </c>
      <c r="S30">
        <f t="shared" si="21"/>
        <v>9</v>
      </c>
      <c r="T30" t="str">
        <f t="shared" si="8"/>
        <v xml:space="preserve"> ‎15</v>
      </c>
      <c r="U30">
        <f t="shared" ref="U30:W30" si="39">RIGHT(T30,2)*1</f>
        <v>15</v>
      </c>
      <c r="V30" t="str">
        <f t="shared" si="23"/>
        <v>15/9/2021</v>
      </c>
      <c r="W30">
        <f t="shared" ref="W30:X30" si="40">V30*1</f>
        <v>44454</v>
      </c>
      <c r="X30" s="3">
        <f t="shared" si="12"/>
        <v>44454</v>
      </c>
    </row>
    <row r="31" spans="1:24" x14ac:dyDescent="0.25">
      <c r="A31" t="s">
        <v>10</v>
      </c>
      <c r="H31" s="1">
        <f t="shared" si="13"/>
        <v>31</v>
      </c>
      <c r="I31" s="1" t="str">
        <f t="shared" si="14"/>
        <v>‎mercredi ‎15 ‎septembre ‎2021</v>
      </c>
      <c r="J31" s="1" t="str">
        <f t="shared" si="15"/>
        <v>‎mercredi ‎15 ‎septembre ‎2021</v>
      </c>
      <c r="K31" t="str">
        <f t="shared" si="16"/>
        <v xml:space="preserve"> ‎15 ‎septembre ‎2021, ‏‎12:08:28</v>
      </c>
      <c r="L31">
        <f t="shared" si="1"/>
        <v>22</v>
      </c>
      <c r="M31" t="str">
        <f t="shared" si="17"/>
        <v>2021</v>
      </c>
      <c r="N31">
        <f t="shared" si="18"/>
        <v>5</v>
      </c>
      <c r="O31" s="2" t="str">
        <f t="shared" si="19"/>
        <v xml:space="preserve"> ‎15 ‎septembre ‎2021</v>
      </c>
      <c r="P31" t="str">
        <f t="shared" si="5"/>
        <v xml:space="preserve"> ‎15 ‎septembre</v>
      </c>
      <c r="Q31" s="2">
        <f t="shared" si="6"/>
        <v>5</v>
      </c>
      <c r="R31" t="str">
        <f t="shared" si="20"/>
        <v>septembre</v>
      </c>
      <c r="S31">
        <f t="shared" si="21"/>
        <v>9</v>
      </c>
      <c r="T31" t="str">
        <f t="shared" si="8"/>
        <v xml:space="preserve"> ‎15</v>
      </c>
      <c r="U31">
        <f t="shared" ref="U31:W31" si="41">RIGHT(T31,2)*1</f>
        <v>15</v>
      </c>
      <c r="V31" t="str">
        <f t="shared" si="23"/>
        <v>15/9/2021</v>
      </c>
      <c r="W31">
        <f t="shared" ref="W31:X31" si="42">V31*1</f>
        <v>44454</v>
      </c>
      <c r="X31" s="3">
        <f t="shared" si="12"/>
        <v>44454</v>
      </c>
    </row>
    <row r="32" spans="1:24" x14ac:dyDescent="0.25">
      <c r="A32" t="s">
        <v>11</v>
      </c>
      <c r="H32" s="1">
        <f t="shared" si="13"/>
        <v>31</v>
      </c>
      <c r="I32" s="1" t="str">
        <f t="shared" si="14"/>
        <v>‎mercredi ‎15 ‎septembre ‎2021</v>
      </c>
      <c r="J32" s="1" t="str">
        <f t="shared" si="15"/>
        <v>‎mercredi ‎15 ‎septembre ‎2021</v>
      </c>
      <c r="K32" t="str">
        <f t="shared" si="16"/>
        <v xml:space="preserve"> ‎15 ‎septembre ‎2021, ‏‎12:11:33</v>
      </c>
      <c r="L32">
        <f t="shared" si="1"/>
        <v>22</v>
      </c>
      <c r="M32" t="str">
        <f t="shared" si="17"/>
        <v>2021</v>
      </c>
      <c r="N32">
        <f t="shared" si="18"/>
        <v>5</v>
      </c>
      <c r="O32" s="2" t="str">
        <f t="shared" si="19"/>
        <v xml:space="preserve"> ‎15 ‎septembre ‎2021</v>
      </c>
      <c r="P32" t="str">
        <f t="shared" si="5"/>
        <v xml:space="preserve"> ‎15 ‎septembre</v>
      </c>
      <c r="Q32" s="2">
        <f t="shared" si="6"/>
        <v>5</v>
      </c>
      <c r="R32" t="str">
        <f t="shared" si="20"/>
        <v>septembre</v>
      </c>
      <c r="S32">
        <f t="shared" si="21"/>
        <v>9</v>
      </c>
      <c r="T32" t="str">
        <f t="shared" si="8"/>
        <v xml:space="preserve"> ‎15</v>
      </c>
      <c r="U32">
        <f t="shared" ref="U32:W32" si="43">RIGHT(T32,2)*1</f>
        <v>15</v>
      </c>
      <c r="V32" t="str">
        <f t="shared" si="23"/>
        <v>15/9/2021</v>
      </c>
      <c r="W32">
        <f t="shared" ref="W32:X32" si="44">V32*1</f>
        <v>44454</v>
      </c>
      <c r="X32" s="3">
        <f t="shared" si="12"/>
        <v>44454</v>
      </c>
    </row>
    <row r="33" spans="1:24" x14ac:dyDescent="0.25">
      <c r="A33" t="s">
        <v>12</v>
      </c>
      <c r="H33" s="1">
        <f t="shared" si="13"/>
        <v>31</v>
      </c>
      <c r="I33" s="1" t="str">
        <f t="shared" si="14"/>
        <v>‎mercredi ‎15 ‎septembre ‎2021</v>
      </c>
      <c r="J33" s="1" t="str">
        <f t="shared" si="15"/>
        <v>‎mercredi ‎15 ‎septembre ‎2021</v>
      </c>
      <c r="K33" t="str">
        <f t="shared" si="16"/>
        <v xml:space="preserve"> ‎15 ‎septembre ‎2021, ‏‎12:21:27</v>
      </c>
      <c r="L33">
        <f t="shared" si="1"/>
        <v>22</v>
      </c>
      <c r="M33" t="str">
        <f t="shared" si="17"/>
        <v>2021</v>
      </c>
      <c r="N33">
        <f t="shared" si="18"/>
        <v>5</v>
      </c>
      <c r="O33" s="2" t="str">
        <f t="shared" si="19"/>
        <v xml:space="preserve"> ‎15 ‎septembre ‎2021</v>
      </c>
      <c r="P33" t="str">
        <f t="shared" si="5"/>
        <v xml:space="preserve"> ‎15 ‎septembre</v>
      </c>
      <c r="Q33" s="2">
        <f t="shared" si="6"/>
        <v>5</v>
      </c>
      <c r="R33" t="str">
        <f t="shared" si="20"/>
        <v>septembre</v>
      </c>
      <c r="S33">
        <f t="shared" si="21"/>
        <v>9</v>
      </c>
      <c r="T33" t="str">
        <f t="shared" si="8"/>
        <v xml:space="preserve"> ‎15</v>
      </c>
      <c r="U33">
        <f t="shared" ref="U33:W33" si="45">RIGHT(T33,2)*1</f>
        <v>15</v>
      </c>
      <c r="V33" t="str">
        <f t="shared" si="23"/>
        <v>15/9/2021</v>
      </c>
      <c r="W33">
        <f t="shared" ref="W33:X33" si="46">V33*1</f>
        <v>44454</v>
      </c>
      <c r="X33" s="3">
        <f t="shared" si="12"/>
        <v>44454</v>
      </c>
    </row>
    <row r="34" spans="1:24" x14ac:dyDescent="0.25">
      <c r="A34" t="s">
        <v>13</v>
      </c>
      <c r="H34" s="1">
        <f t="shared" si="13"/>
        <v>31</v>
      </c>
      <c r="I34" s="1" t="str">
        <f t="shared" si="14"/>
        <v>‎mercredi ‎15 ‎septembre ‎2021</v>
      </c>
      <c r="J34" s="1" t="str">
        <f t="shared" si="15"/>
        <v>‎mercredi ‎15 ‎septembre ‎2021</v>
      </c>
      <c r="K34" t="str">
        <f t="shared" si="16"/>
        <v xml:space="preserve"> ‎15 ‎septembre ‎2021, ‏‎12:27:25</v>
      </c>
      <c r="L34">
        <f t="shared" si="1"/>
        <v>22</v>
      </c>
      <c r="M34" t="str">
        <f t="shared" si="17"/>
        <v>2021</v>
      </c>
      <c r="N34">
        <f t="shared" si="18"/>
        <v>5</v>
      </c>
      <c r="O34" s="2" t="str">
        <f t="shared" si="19"/>
        <v xml:space="preserve"> ‎15 ‎septembre ‎2021</v>
      </c>
      <c r="P34" t="str">
        <f t="shared" si="5"/>
        <v xml:space="preserve"> ‎15 ‎septembre</v>
      </c>
      <c r="Q34" s="2">
        <f t="shared" si="6"/>
        <v>5</v>
      </c>
      <c r="R34" t="str">
        <f t="shared" si="20"/>
        <v>septembre</v>
      </c>
      <c r="S34">
        <f t="shared" si="21"/>
        <v>9</v>
      </c>
      <c r="T34" t="str">
        <f t="shared" si="8"/>
        <v xml:space="preserve"> ‎15</v>
      </c>
      <c r="U34">
        <f t="shared" ref="U34:W34" si="47">RIGHT(T34,2)*1</f>
        <v>15</v>
      </c>
      <c r="V34" t="str">
        <f t="shared" si="23"/>
        <v>15/9/2021</v>
      </c>
      <c r="W34">
        <f t="shared" ref="W34:X34" si="48">V34*1</f>
        <v>44454</v>
      </c>
      <c r="X34" s="3">
        <f t="shared" si="12"/>
        <v>44454</v>
      </c>
    </row>
    <row r="35" spans="1:24" x14ac:dyDescent="0.25">
      <c r="A35" t="s">
        <v>14</v>
      </c>
      <c r="H35" s="1">
        <f t="shared" si="13"/>
        <v>31</v>
      </c>
      <c r="I35" s="1" t="str">
        <f t="shared" si="14"/>
        <v>‎mercredi ‎15 ‎septembre ‎2021</v>
      </c>
      <c r="J35" s="1" t="str">
        <f t="shared" si="15"/>
        <v>‎mercredi ‎15 ‎septembre ‎2021</v>
      </c>
      <c r="K35" t="str">
        <f t="shared" si="16"/>
        <v xml:space="preserve"> ‎15 ‎septembre ‎2021, ‏‎12:42:09</v>
      </c>
      <c r="L35">
        <f t="shared" si="1"/>
        <v>22</v>
      </c>
      <c r="M35" t="str">
        <f t="shared" si="17"/>
        <v>2021</v>
      </c>
      <c r="N35">
        <f t="shared" si="18"/>
        <v>5</v>
      </c>
      <c r="O35" s="2" t="str">
        <f t="shared" si="19"/>
        <v xml:space="preserve"> ‎15 ‎septembre ‎2021</v>
      </c>
      <c r="P35" t="str">
        <f t="shared" si="5"/>
        <v xml:space="preserve"> ‎15 ‎septembre</v>
      </c>
      <c r="Q35" s="2">
        <f t="shared" si="6"/>
        <v>5</v>
      </c>
      <c r="R35" t="str">
        <f t="shared" si="20"/>
        <v>septembre</v>
      </c>
      <c r="S35">
        <f t="shared" si="21"/>
        <v>9</v>
      </c>
      <c r="T35" t="str">
        <f t="shared" si="8"/>
        <v xml:space="preserve"> ‎15</v>
      </c>
      <c r="U35">
        <f t="shared" ref="U35:W35" si="49">RIGHT(T35,2)*1</f>
        <v>15</v>
      </c>
      <c r="V35" t="str">
        <f t="shared" si="23"/>
        <v>15/9/2021</v>
      </c>
      <c r="W35">
        <f t="shared" ref="W35:X35" si="50">V35*1</f>
        <v>44454</v>
      </c>
      <c r="X35" s="3">
        <f t="shared" si="12"/>
        <v>44454</v>
      </c>
    </row>
    <row r="36" spans="1:24" x14ac:dyDescent="0.25">
      <c r="A36" t="s">
        <v>15</v>
      </c>
      <c r="H36" s="1">
        <f t="shared" si="13"/>
        <v>31</v>
      </c>
      <c r="I36" s="1" t="str">
        <f t="shared" si="14"/>
        <v>‎mercredi ‎15 ‎septembre ‎2021</v>
      </c>
      <c r="J36" s="1" t="str">
        <f t="shared" si="15"/>
        <v>‎mercredi ‎15 ‎septembre ‎2021</v>
      </c>
      <c r="K36" t="str">
        <f t="shared" si="16"/>
        <v xml:space="preserve"> ‎15 ‎septembre ‎2021, ‏‎12:43:26</v>
      </c>
      <c r="L36">
        <f t="shared" si="1"/>
        <v>22</v>
      </c>
      <c r="M36" t="str">
        <f t="shared" si="17"/>
        <v>2021</v>
      </c>
      <c r="N36">
        <f t="shared" si="18"/>
        <v>5</v>
      </c>
      <c r="O36" s="2" t="str">
        <f t="shared" si="19"/>
        <v xml:space="preserve"> ‎15 ‎septembre ‎2021</v>
      </c>
      <c r="P36" t="str">
        <f t="shared" si="5"/>
        <v xml:space="preserve"> ‎15 ‎septembre</v>
      </c>
      <c r="Q36" s="2">
        <f t="shared" si="6"/>
        <v>5</v>
      </c>
      <c r="R36" t="str">
        <f t="shared" si="20"/>
        <v>septembre</v>
      </c>
      <c r="S36">
        <f t="shared" si="21"/>
        <v>9</v>
      </c>
      <c r="T36" t="str">
        <f t="shared" si="8"/>
        <v xml:space="preserve"> ‎15</v>
      </c>
      <c r="U36">
        <f t="shared" ref="U36:W36" si="51">RIGHT(T36,2)*1</f>
        <v>15</v>
      </c>
      <c r="V36" t="str">
        <f t="shared" si="23"/>
        <v>15/9/2021</v>
      </c>
      <c r="W36">
        <f t="shared" ref="W36:X36" si="52">V36*1</f>
        <v>44454</v>
      </c>
      <c r="X36" s="3">
        <f t="shared" si="12"/>
        <v>44454</v>
      </c>
    </row>
    <row r="37" spans="1:24" x14ac:dyDescent="0.25">
      <c r="A37" t="s">
        <v>16</v>
      </c>
      <c r="H37" s="1">
        <f t="shared" si="13"/>
        <v>31</v>
      </c>
      <c r="I37" s="1" t="str">
        <f t="shared" si="14"/>
        <v>‎mercredi ‎15 ‎septembre ‎2021</v>
      </c>
      <c r="J37" s="1" t="str">
        <f t="shared" si="15"/>
        <v>‎mercredi ‎15 ‎septembre ‎2021</v>
      </c>
      <c r="K37" t="str">
        <f t="shared" si="16"/>
        <v xml:space="preserve"> ‎15 ‎septembre ‎2021, ‏‎12:58:36</v>
      </c>
      <c r="L37">
        <f t="shared" si="1"/>
        <v>22</v>
      </c>
      <c r="M37" t="str">
        <f t="shared" si="17"/>
        <v>2021</v>
      </c>
      <c r="N37">
        <f t="shared" si="18"/>
        <v>5</v>
      </c>
      <c r="O37" s="2" t="str">
        <f t="shared" si="19"/>
        <v xml:space="preserve"> ‎15 ‎septembre ‎2021</v>
      </c>
      <c r="P37" t="str">
        <f t="shared" si="5"/>
        <v xml:space="preserve"> ‎15 ‎septembre</v>
      </c>
      <c r="Q37" s="2">
        <f t="shared" si="6"/>
        <v>5</v>
      </c>
      <c r="R37" t="str">
        <f t="shared" si="20"/>
        <v>septembre</v>
      </c>
      <c r="S37">
        <f t="shared" si="21"/>
        <v>9</v>
      </c>
      <c r="T37" t="str">
        <f t="shared" si="8"/>
        <v xml:space="preserve"> ‎15</v>
      </c>
      <c r="U37">
        <f t="shared" ref="U37:W37" si="53">RIGHT(T37,2)*1</f>
        <v>15</v>
      </c>
      <c r="V37" t="str">
        <f t="shared" si="23"/>
        <v>15/9/2021</v>
      </c>
      <c r="W37">
        <f t="shared" ref="W37:X37" si="54">V37*1</f>
        <v>44454</v>
      </c>
      <c r="X37" s="3">
        <f t="shared" si="12"/>
        <v>44454</v>
      </c>
    </row>
    <row r="38" spans="1:24" x14ac:dyDescent="0.25">
      <c r="A38" t="s">
        <v>17</v>
      </c>
      <c r="H38" s="1">
        <f t="shared" si="13"/>
        <v>31</v>
      </c>
      <c r="I38" s="1" t="str">
        <f t="shared" si="14"/>
        <v>‎mercredi ‎15 ‎septembre ‎2021</v>
      </c>
      <c r="J38" s="1" t="str">
        <f t="shared" si="15"/>
        <v>‎mercredi ‎15 ‎septembre ‎2021</v>
      </c>
      <c r="K38" t="str">
        <f t="shared" si="16"/>
        <v xml:space="preserve"> ‎15 ‎septembre ‎2021, ‏‎12:59:48</v>
      </c>
      <c r="L38">
        <f t="shared" si="1"/>
        <v>22</v>
      </c>
      <c r="M38" t="str">
        <f t="shared" si="17"/>
        <v>2021</v>
      </c>
      <c r="N38">
        <f t="shared" si="18"/>
        <v>5</v>
      </c>
      <c r="O38" s="2" t="str">
        <f t="shared" si="19"/>
        <v xml:space="preserve"> ‎15 ‎septembre ‎2021</v>
      </c>
      <c r="P38" t="str">
        <f t="shared" si="5"/>
        <v xml:space="preserve"> ‎15 ‎septembre</v>
      </c>
      <c r="Q38" s="2">
        <f t="shared" si="6"/>
        <v>5</v>
      </c>
      <c r="R38" t="str">
        <f t="shared" si="20"/>
        <v>septembre</v>
      </c>
      <c r="S38">
        <f t="shared" si="21"/>
        <v>9</v>
      </c>
      <c r="T38" t="str">
        <f t="shared" si="8"/>
        <v xml:space="preserve"> ‎15</v>
      </c>
      <c r="U38">
        <f t="shared" ref="U38:W38" si="55">RIGHT(T38,2)*1</f>
        <v>15</v>
      </c>
      <c r="V38" t="str">
        <f t="shared" si="23"/>
        <v>15/9/2021</v>
      </c>
      <c r="W38">
        <f t="shared" ref="W38:X38" si="56">V38*1</f>
        <v>44454</v>
      </c>
      <c r="X38" s="3">
        <f t="shared" si="12"/>
        <v>44454</v>
      </c>
    </row>
    <row r="39" spans="1:24" x14ac:dyDescent="0.25">
      <c r="A39" t="s">
        <v>18</v>
      </c>
      <c r="H39" s="1">
        <f t="shared" si="13"/>
        <v>31</v>
      </c>
      <c r="I39" s="1" t="str">
        <f t="shared" si="14"/>
        <v>‎mercredi ‎15 ‎septembre ‎2021</v>
      </c>
      <c r="J39" s="1" t="str">
        <f t="shared" si="15"/>
        <v>‎mercredi ‎15 ‎septembre ‎2021</v>
      </c>
      <c r="K39" t="str">
        <f t="shared" si="16"/>
        <v xml:space="preserve"> ‎15 ‎septembre ‎2021, ‏‎13:01:23</v>
      </c>
      <c r="L39">
        <f t="shared" si="1"/>
        <v>22</v>
      </c>
      <c r="M39" t="str">
        <f t="shared" si="17"/>
        <v>2021</v>
      </c>
      <c r="N39">
        <f t="shared" si="18"/>
        <v>5</v>
      </c>
      <c r="O39" s="2" t="str">
        <f t="shared" si="19"/>
        <v xml:space="preserve"> ‎15 ‎septembre ‎2021</v>
      </c>
      <c r="P39" t="str">
        <f t="shared" si="5"/>
        <v xml:space="preserve"> ‎15 ‎septembre</v>
      </c>
      <c r="Q39" s="2">
        <f t="shared" si="6"/>
        <v>5</v>
      </c>
      <c r="R39" t="str">
        <f t="shared" si="20"/>
        <v>septembre</v>
      </c>
      <c r="S39">
        <f t="shared" si="21"/>
        <v>9</v>
      </c>
      <c r="T39" t="str">
        <f t="shared" si="8"/>
        <v xml:space="preserve"> ‎15</v>
      </c>
      <c r="U39">
        <f t="shared" ref="U39:W39" si="57">RIGHT(T39,2)*1</f>
        <v>15</v>
      </c>
      <c r="V39" t="str">
        <f t="shared" si="23"/>
        <v>15/9/2021</v>
      </c>
      <c r="W39">
        <f t="shared" ref="W39:X39" si="58">V39*1</f>
        <v>44454</v>
      </c>
      <c r="X39" s="3">
        <f t="shared" si="12"/>
        <v>44454</v>
      </c>
    </row>
    <row r="40" spans="1:24" x14ac:dyDescent="0.25">
      <c r="A40" t="s">
        <v>19</v>
      </c>
      <c r="H40" s="1">
        <f t="shared" si="13"/>
        <v>31</v>
      </c>
      <c r="I40" s="1" t="str">
        <f t="shared" si="14"/>
        <v>‎mercredi ‎15 ‎septembre ‎2021</v>
      </c>
      <c r="J40" s="1" t="str">
        <f t="shared" si="15"/>
        <v>‎mercredi ‎15 ‎septembre ‎2021</v>
      </c>
      <c r="K40" t="str">
        <f t="shared" si="16"/>
        <v xml:space="preserve"> ‎15 ‎septembre ‎2021, ‏‎16:31:19</v>
      </c>
      <c r="L40">
        <f t="shared" si="1"/>
        <v>22</v>
      </c>
      <c r="M40" t="str">
        <f t="shared" si="17"/>
        <v>2021</v>
      </c>
      <c r="N40">
        <f t="shared" si="18"/>
        <v>5</v>
      </c>
      <c r="O40" s="2" t="str">
        <f t="shared" si="19"/>
        <v xml:space="preserve"> ‎15 ‎septembre ‎2021</v>
      </c>
      <c r="P40" t="str">
        <f t="shared" si="5"/>
        <v xml:space="preserve"> ‎15 ‎septembre</v>
      </c>
      <c r="Q40" s="2">
        <f t="shared" si="6"/>
        <v>5</v>
      </c>
      <c r="R40" t="str">
        <f t="shared" si="20"/>
        <v>septembre</v>
      </c>
      <c r="S40">
        <f t="shared" si="21"/>
        <v>9</v>
      </c>
      <c r="T40" t="str">
        <f t="shared" si="8"/>
        <v xml:space="preserve"> ‎15</v>
      </c>
      <c r="U40">
        <f t="shared" ref="U40:W40" si="59">RIGHT(T40,2)*1</f>
        <v>15</v>
      </c>
      <c r="V40" t="str">
        <f t="shared" si="23"/>
        <v>15/9/2021</v>
      </c>
      <c r="W40">
        <f t="shared" ref="W40:X40" si="60">V40*1</f>
        <v>44454</v>
      </c>
      <c r="X40" s="3">
        <f t="shared" si="12"/>
        <v>44454</v>
      </c>
    </row>
    <row r="41" spans="1:24" x14ac:dyDescent="0.25">
      <c r="A41" t="s">
        <v>20</v>
      </c>
      <c r="H41" s="1">
        <f t="shared" si="13"/>
        <v>28</v>
      </c>
      <c r="I41" s="1" t="str">
        <f t="shared" si="14"/>
        <v>‎jeudi ‎16 ‎septembre ‎2021</v>
      </c>
      <c r="J41" s="1" t="str">
        <f t="shared" si="15"/>
        <v>‎jeudi ‎16 ‎septembre ‎2021</v>
      </c>
      <c r="K41" t="str">
        <f t="shared" si="16"/>
        <v xml:space="preserve"> ‎16 ‎septembre ‎2021, ‏‎14:46:12</v>
      </c>
      <c r="L41">
        <f t="shared" si="1"/>
        <v>22</v>
      </c>
      <c r="M41" t="str">
        <f t="shared" si="17"/>
        <v>2021</v>
      </c>
      <c r="N41">
        <f t="shared" si="18"/>
        <v>5</v>
      </c>
      <c r="O41" s="2" t="str">
        <f t="shared" si="19"/>
        <v xml:space="preserve"> ‎16 ‎septembre ‎2021</v>
      </c>
      <c r="P41" t="str">
        <f t="shared" si="5"/>
        <v xml:space="preserve"> ‎16 ‎septembre</v>
      </c>
      <c r="Q41" s="2">
        <f t="shared" si="6"/>
        <v>5</v>
      </c>
      <c r="R41" t="str">
        <f t="shared" si="20"/>
        <v>septembre</v>
      </c>
      <c r="S41">
        <f t="shared" si="21"/>
        <v>9</v>
      </c>
      <c r="T41" t="str">
        <f t="shared" si="8"/>
        <v xml:space="preserve"> ‎16</v>
      </c>
      <c r="U41">
        <f t="shared" ref="U41:W41" si="61">RIGHT(T41,2)*1</f>
        <v>16</v>
      </c>
      <c r="V41" t="str">
        <f t="shared" si="23"/>
        <v>16/9/2021</v>
      </c>
      <c r="W41">
        <f t="shared" ref="W41:X41" si="62">V41*1</f>
        <v>44455</v>
      </c>
      <c r="X41" s="3">
        <f t="shared" si="12"/>
        <v>44455</v>
      </c>
    </row>
    <row r="42" spans="1:24" x14ac:dyDescent="0.25">
      <c r="A42" t="s">
        <v>21</v>
      </c>
      <c r="H42" s="1">
        <f t="shared" si="13"/>
        <v>28</v>
      </c>
      <c r="I42" s="1" t="str">
        <f t="shared" si="14"/>
        <v>‎mardi ‎28 ‎septembre ‎2021</v>
      </c>
      <c r="J42" s="1" t="str">
        <f t="shared" si="15"/>
        <v>‎mardi ‎28 ‎septembre ‎2021</v>
      </c>
      <c r="K42" t="str">
        <f t="shared" si="16"/>
        <v xml:space="preserve"> ‎28 ‎septembre ‎2021, ‏‎11:55:50</v>
      </c>
      <c r="L42">
        <f t="shared" si="1"/>
        <v>22</v>
      </c>
      <c r="M42" t="str">
        <f t="shared" si="17"/>
        <v>2021</v>
      </c>
      <c r="N42">
        <f t="shared" si="18"/>
        <v>5</v>
      </c>
      <c r="O42" s="2" t="str">
        <f t="shared" si="19"/>
        <v xml:space="preserve"> ‎28 ‎septembre ‎2021</v>
      </c>
      <c r="P42" t="str">
        <f t="shared" si="5"/>
        <v xml:space="preserve"> ‎28 ‎septembre</v>
      </c>
      <c r="Q42" s="2">
        <f t="shared" si="6"/>
        <v>5</v>
      </c>
      <c r="R42" t="str">
        <f t="shared" si="20"/>
        <v>septembre</v>
      </c>
      <c r="S42">
        <f t="shared" si="21"/>
        <v>9</v>
      </c>
      <c r="T42" t="str">
        <f t="shared" si="8"/>
        <v xml:space="preserve"> ‎28</v>
      </c>
      <c r="U42">
        <f t="shared" ref="U42:W42" si="63">RIGHT(T42,2)*1</f>
        <v>28</v>
      </c>
      <c r="V42" t="str">
        <f t="shared" si="23"/>
        <v>28/9/2021</v>
      </c>
      <c r="W42">
        <f t="shared" ref="W42:X42" si="64">V42*1</f>
        <v>44467</v>
      </c>
      <c r="X42" s="3">
        <f t="shared" si="12"/>
        <v>44467</v>
      </c>
    </row>
    <row r="43" spans="1:24" x14ac:dyDescent="0.25">
      <c r="A43" t="s">
        <v>22</v>
      </c>
      <c r="H43" s="1">
        <f t="shared" si="13"/>
        <v>28</v>
      </c>
      <c r="I43" s="1" t="str">
        <f t="shared" si="14"/>
        <v>‎mardi ‎28 ‎septembre ‎2021</v>
      </c>
      <c r="J43" s="1" t="str">
        <f t="shared" si="15"/>
        <v>‎mardi ‎28 ‎septembre ‎2021</v>
      </c>
      <c r="K43" t="str">
        <f t="shared" si="16"/>
        <v xml:space="preserve"> ‎28 ‎septembre ‎2021, ‏‎12:00:49</v>
      </c>
      <c r="L43">
        <f t="shared" si="1"/>
        <v>22</v>
      </c>
      <c r="M43" t="str">
        <f t="shared" si="17"/>
        <v>2021</v>
      </c>
      <c r="N43">
        <f t="shared" si="18"/>
        <v>5</v>
      </c>
      <c r="O43" s="2" t="str">
        <f t="shared" si="19"/>
        <v xml:space="preserve"> ‎28 ‎septembre ‎2021</v>
      </c>
      <c r="P43" t="str">
        <f t="shared" si="5"/>
        <v xml:space="preserve"> ‎28 ‎septembre</v>
      </c>
      <c r="Q43" s="2">
        <f t="shared" si="6"/>
        <v>5</v>
      </c>
      <c r="R43" t="str">
        <f t="shared" si="20"/>
        <v>septembre</v>
      </c>
      <c r="S43">
        <f t="shared" si="21"/>
        <v>9</v>
      </c>
      <c r="T43" t="str">
        <f t="shared" si="8"/>
        <v xml:space="preserve"> ‎28</v>
      </c>
      <c r="U43">
        <f t="shared" ref="U43:W43" si="65">RIGHT(T43,2)*1</f>
        <v>28</v>
      </c>
      <c r="V43" t="str">
        <f t="shared" si="23"/>
        <v>28/9/2021</v>
      </c>
      <c r="W43">
        <f t="shared" ref="W43:X43" si="66">V43*1</f>
        <v>44467</v>
      </c>
      <c r="X43" s="3">
        <f t="shared" si="12"/>
        <v>44467</v>
      </c>
    </row>
    <row r="44" spans="1:24" x14ac:dyDescent="0.25">
      <c r="A44" t="s">
        <v>23</v>
      </c>
      <c r="H44" s="1">
        <f t="shared" si="13"/>
        <v>28</v>
      </c>
      <c r="I44" s="1" t="str">
        <f t="shared" si="14"/>
        <v>‎mardi ‎28 ‎septembre ‎2021</v>
      </c>
      <c r="J44" s="1" t="str">
        <f t="shared" si="15"/>
        <v>‎mardi ‎28 ‎septembre ‎2021</v>
      </c>
      <c r="K44" t="str">
        <f t="shared" si="16"/>
        <v xml:space="preserve"> ‎28 ‎septembre ‎2021, ‏‎12:33:56</v>
      </c>
      <c r="L44">
        <f t="shared" si="1"/>
        <v>22</v>
      </c>
      <c r="M44" t="str">
        <f t="shared" si="17"/>
        <v>2021</v>
      </c>
      <c r="N44">
        <f t="shared" si="18"/>
        <v>5</v>
      </c>
      <c r="O44" s="2" t="str">
        <f t="shared" si="19"/>
        <v xml:space="preserve"> ‎28 ‎septembre ‎2021</v>
      </c>
      <c r="P44" t="str">
        <f t="shared" si="5"/>
        <v xml:space="preserve"> ‎28 ‎septembre</v>
      </c>
      <c r="Q44" s="2">
        <f t="shared" si="6"/>
        <v>5</v>
      </c>
      <c r="R44" t="str">
        <f t="shared" si="20"/>
        <v>septembre</v>
      </c>
      <c r="S44">
        <f t="shared" si="21"/>
        <v>9</v>
      </c>
      <c r="T44" t="str">
        <f t="shared" si="8"/>
        <v xml:space="preserve"> ‎28</v>
      </c>
      <c r="U44">
        <f t="shared" ref="U44:W44" si="67">RIGHT(T44,2)*1</f>
        <v>28</v>
      </c>
      <c r="V44" t="str">
        <f t="shared" si="23"/>
        <v>28/9/2021</v>
      </c>
      <c r="W44">
        <f t="shared" ref="W44:X44" si="68">V44*1</f>
        <v>44467</v>
      </c>
      <c r="X44" s="3">
        <f t="shared" si="12"/>
        <v>44467</v>
      </c>
    </row>
    <row r="45" spans="1:24" x14ac:dyDescent="0.25">
      <c r="A45" t="s">
        <v>24</v>
      </c>
      <c r="H45" s="1">
        <f t="shared" si="13"/>
        <v>31</v>
      </c>
      <c r="I45" s="1" t="str">
        <f t="shared" si="14"/>
        <v>‎dimanche ‎26 ‎septembre ‎2021</v>
      </c>
      <c r="J45" s="1" t="str">
        <f t="shared" si="15"/>
        <v>‎dimanche ‎26 ‎septembre ‎2021</v>
      </c>
      <c r="K45" t="str">
        <f t="shared" si="16"/>
        <v xml:space="preserve"> ‎26 ‎septembre ‎2021, ‏‎13:32:15</v>
      </c>
      <c r="L45">
        <f t="shared" si="1"/>
        <v>22</v>
      </c>
      <c r="M45" t="str">
        <f t="shared" si="17"/>
        <v>2021</v>
      </c>
      <c r="N45">
        <f t="shared" si="18"/>
        <v>5</v>
      </c>
      <c r="O45" s="2" t="str">
        <f t="shared" si="19"/>
        <v xml:space="preserve"> ‎26 ‎septembre ‎2021</v>
      </c>
      <c r="P45" t="str">
        <f t="shared" si="5"/>
        <v xml:space="preserve"> ‎26 ‎septembre</v>
      </c>
      <c r="Q45" s="2">
        <f t="shared" si="6"/>
        <v>5</v>
      </c>
      <c r="R45" t="str">
        <f t="shared" si="20"/>
        <v>septembre</v>
      </c>
      <c r="S45">
        <f t="shared" si="21"/>
        <v>9</v>
      </c>
      <c r="T45" t="str">
        <f t="shared" si="8"/>
        <v xml:space="preserve"> ‎26</v>
      </c>
      <c r="U45">
        <f t="shared" ref="U45:W45" si="69">RIGHT(T45,2)*1</f>
        <v>26</v>
      </c>
      <c r="V45" t="str">
        <f t="shared" si="23"/>
        <v>26/9/2021</v>
      </c>
      <c r="W45">
        <f t="shared" ref="W45:X45" si="70">V45*1</f>
        <v>44465</v>
      </c>
      <c r="X45" s="3">
        <f t="shared" si="12"/>
        <v>44465</v>
      </c>
    </row>
    <row r="46" spans="1:24" x14ac:dyDescent="0.25">
      <c r="A46" t="s">
        <v>25</v>
      </c>
      <c r="H46" s="1">
        <f t="shared" si="13"/>
        <v>31</v>
      </c>
      <c r="I46" s="1" t="str">
        <f t="shared" si="14"/>
        <v>‎dimanche ‎26 ‎septembre ‎2021</v>
      </c>
      <c r="J46" s="1" t="str">
        <f t="shared" si="15"/>
        <v>‎dimanche ‎26 ‎septembre ‎2021</v>
      </c>
      <c r="K46" t="str">
        <f t="shared" si="16"/>
        <v xml:space="preserve"> ‎26 ‎septembre ‎2021, ‏‎14:21:15</v>
      </c>
      <c r="L46">
        <f t="shared" si="1"/>
        <v>22</v>
      </c>
      <c r="M46" t="str">
        <f t="shared" si="17"/>
        <v>2021</v>
      </c>
      <c r="N46">
        <f t="shared" si="18"/>
        <v>5</v>
      </c>
      <c r="O46" s="2" t="str">
        <f t="shared" si="19"/>
        <v xml:space="preserve"> ‎26 ‎septembre ‎2021</v>
      </c>
      <c r="P46" t="str">
        <f t="shared" si="5"/>
        <v xml:space="preserve"> ‎26 ‎septembre</v>
      </c>
      <c r="Q46" s="2">
        <f t="shared" si="6"/>
        <v>5</v>
      </c>
      <c r="R46" t="str">
        <f t="shared" si="20"/>
        <v>septembre</v>
      </c>
      <c r="S46">
        <f t="shared" si="21"/>
        <v>9</v>
      </c>
      <c r="T46" t="str">
        <f t="shared" si="8"/>
        <v xml:space="preserve"> ‎26</v>
      </c>
      <c r="U46">
        <f t="shared" ref="U46:W46" si="71">RIGHT(T46,2)*1</f>
        <v>26</v>
      </c>
      <c r="V46" t="str">
        <f t="shared" si="23"/>
        <v>26/9/2021</v>
      </c>
      <c r="W46">
        <f t="shared" ref="W46:X46" si="72">V46*1</f>
        <v>44465</v>
      </c>
      <c r="X46" s="3">
        <f t="shared" si="12"/>
        <v>44465</v>
      </c>
    </row>
    <row r="47" spans="1:24" x14ac:dyDescent="0.25">
      <c r="A47" t="s">
        <v>26</v>
      </c>
      <c r="H47" s="1">
        <f t="shared" si="13"/>
        <v>31</v>
      </c>
      <c r="I47" s="1" t="str">
        <f t="shared" si="14"/>
        <v>‎dimanche ‎26 ‎septembre ‎2021</v>
      </c>
      <c r="J47" s="1" t="str">
        <f t="shared" si="15"/>
        <v>‎dimanche ‎26 ‎septembre ‎2021</v>
      </c>
      <c r="K47" t="str">
        <f t="shared" si="16"/>
        <v xml:space="preserve"> ‎26 ‎septembre ‎2021, ‏‎15:37:31</v>
      </c>
      <c r="L47">
        <f t="shared" si="1"/>
        <v>22</v>
      </c>
      <c r="M47" t="str">
        <f t="shared" si="17"/>
        <v>2021</v>
      </c>
      <c r="N47">
        <f t="shared" si="18"/>
        <v>5</v>
      </c>
      <c r="O47" s="2" t="str">
        <f t="shared" si="19"/>
        <v xml:space="preserve"> ‎26 ‎septembre ‎2021</v>
      </c>
      <c r="P47" t="str">
        <f t="shared" si="5"/>
        <v xml:space="preserve"> ‎26 ‎septembre</v>
      </c>
      <c r="Q47" s="2">
        <f t="shared" si="6"/>
        <v>5</v>
      </c>
      <c r="R47" t="str">
        <f t="shared" si="20"/>
        <v>septembre</v>
      </c>
      <c r="S47">
        <f t="shared" si="21"/>
        <v>9</v>
      </c>
      <c r="T47" t="str">
        <f t="shared" si="8"/>
        <v xml:space="preserve"> ‎26</v>
      </c>
      <c r="U47">
        <f t="shared" ref="U47:W47" si="73">RIGHT(T47,2)*1</f>
        <v>26</v>
      </c>
      <c r="V47" t="str">
        <f t="shared" si="23"/>
        <v>26/9/2021</v>
      </c>
      <c r="W47">
        <f t="shared" ref="W47:X47" si="74">V47*1</f>
        <v>44465</v>
      </c>
      <c r="X47" s="3">
        <f t="shared" si="12"/>
        <v>44465</v>
      </c>
    </row>
    <row r="48" spans="1:24" x14ac:dyDescent="0.25">
      <c r="A48" t="s">
        <v>27</v>
      </c>
      <c r="H48" s="1">
        <f t="shared" si="13"/>
        <v>31</v>
      </c>
      <c r="I48" s="1" t="str">
        <f t="shared" si="14"/>
        <v>‎dimanche ‎26 ‎septembre ‎2021</v>
      </c>
      <c r="J48" s="1" t="str">
        <f t="shared" si="15"/>
        <v>‎dimanche ‎26 ‎septembre ‎2021</v>
      </c>
      <c r="K48" t="str">
        <f t="shared" si="16"/>
        <v xml:space="preserve"> ‎26 ‎septembre ‎2021, ‏‎16:12:55</v>
      </c>
      <c r="L48">
        <f t="shared" si="1"/>
        <v>22</v>
      </c>
      <c r="M48" t="str">
        <f t="shared" si="17"/>
        <v>2021</v>
      </c>
      <c r="N48">
        <f t="shared" si="18"/>
        <v>5</v>
      </c>
      <c r="O48" s="2" t="str">
        <f t="shared" si="19"/>
        <v xml:space="preserve"> ‎26 ‎septembre ‎2021</v>
      </c>
      <c r="P48" t="str">
        <f t="shared" si="5"/>
        <v xml:space="preserve"> ‎26 ‎septembre</v>
      </c>
      <c r="Q48" s="2">
        <f t="shared" si="6"/>
        <v>5</v>
      </c>
      <c r="R48" t="str">
        <f t="shared" si="20"/>
        <v>septembre</v>
      </c>
      <c r="S48">
        <f t="shared" si="21"/>
        <v>9</v>
      </c>
      <c r="T48" t="str">
        <f t="shared" si="8"/>
        <v xml:space="preserve"> ‎26</v>
      </c>
      <c r="U48">
        <f t="shared" ref="U48:W48" si="75">RIGHT(T48,2)*1</f>
        <v>26</v>
      </c>
      <c r="V48" t="str">
        <f t="shared" si="23"/>
        <v>26/9/2021</v>
      </c>
      <c r="W48">
        <f t="shared" ref="W48:X48" si="76">V48*1</f>
        <v>44465</v>
      </c>
      <c r="X48" s="3">
        <f t="shared" si="12"/>
        <v>44465</v>
      </c>
    </row>
    <row r="49" spans="1:24" x14ac:dyDescent="0.25">
      <c r="A49" t="s">
        <v>28</v>
      </c>
      <c r="H49" s="1">
        <f t="shared" si="13"/>
        <v>31</v>
      </c>
      <c r="I49" s="1" t="str">
        <f t="shared" si="14"/>
        <v>‎dimanche ‎26 ‎septembre ‎2021</v>
      </c>
      <c r="J49" s="1" t="str">
        <f t="shared" si="15"/>
        <v>‎dimanche ‎26 ‎septembre ‎2021</v>
      </c>
      <c r="K49" t="str">
        <f t="shared" si="16"/>
        <v xml:space="preserve"> ‎26 ‎septembre ‎2021, ‏‎16:47:53</v>
      </c>
      <c r="L49">
        <f t="shared" si="1"/>
        <v>22</v>
      </c>
      <c r="M49" t="str">
        <f t="shared" si="17"/>
        <v>2021</v>
      </c>
      <c r="N49">
        <f t="shared" si="18"/>
        <v>5</v>
      </c>
      <c r="O49" s="2" t="str">
        <f t="shared" si="19"/>
        <v xml:space="preserve"> ‎26 ‎septembre ‎2021</v>
      </c>
      <c r="P49" t="str">
        <f t="shared" si="5"/>
        <v xml:space="preserve"> ‎26 ‎septembre</v>
      </c>
      <c r="Q49" s="2">
        <f t="shared" si="6"/>
        <v>5</v>
      </c>
      <c r="R49" t="str">
        <f t="shared" si="20"/>
        <v>septembre</v>
      </c>
      <c r="S49">
        <f t="shared" si="21"/>
        <v>9</v>
      </c>
      <c r="T49" t="str">
        <f t="shared" si="8"/>
        <v xml:space="preserve"> ‎26</v>
      </c>
      <c r="U49">
        <f t="shared" ref="U49:W49" si="77">RIGHT(T49,2)*1</f>
        <v>26</v>
      </c>
      <c r="V49" t="str">
        <f t="shared" si="23"/>
        <v>26/9/2021</v>
      </c>
      <c r="W49">
        <f t="shared" ref="W49:X49" si="78">V49*1</f>
        <v>44465</v>
      </c>
      <c r="X49" s="3">
        <f t="shared" si="12"/>
        <v>44465</v>
      </c>
    </row>
    <row r="50" spans="1:24" x14ac:dyDescent="0.25">
      <c r="A50" t="s">
        <v>29</v>
      </c>
      <c r="H50" s="1">
        <f t="shared" si="13"/>
        <v>31</v>
      </c>
      <c r="I50" s="1" t="str">
        <f t="shared" si="14"/>
        <v>‎dimanche ‎26 ‎septembre ‎2021</v>
      </c>
      <c r="J50" s="1" t="str">
        <f t="shared" si="15"/>
        <v>‎dimanche ‎26 ‎septembre ‎2021</v>
      </c>
      <c r="K50" t="str">
        <f t="shared" si="16"/>
        <v xml:space="preserve"> ‎26 ‎septembre ‎2021, ‏‎16:49:22</v>
      </c>
      <c r="L50">
        <f t="shared" si="1"/>
        <v>22</v>
      </c>
      <c r="M50" t="str">
        <f t="shared" si="17"/>
        <v>2021</v>
      </c>
      <c r="N50">
        <f t="shared" si="18"/>
        <v>5</v>
      </c>
      <c r="O50" s="2" t="str">
        <f t="shared" si="19"/>
        <v xml:space="preserve"> ‎26 ‎septembre ‎2021</v>
      </c>
      <c r="P50" t="str">
        <f t="shared" si="5"/>
        <v xml:space="preserve"> ‎26 ‎septembre</v>
      </c>
      <c r="Q50" s="2">
        <f t="shared" si="6"/>
        <v>5</v>
      </c>
      <c r="R50" t="str">
        <f t="shared" si="20"/>
        <v>septembre</v>
      </c>
      <c r="S50">
        <f t="shared" si="21"/>
        <v>9</v>
      </c>
      <c r="T50" t="str">
        <f t="shared" si="8"/>
        <v xml:space="preserve"> ‎26</v>
      </c>
      <c r="U50">
        <f t="shared" ref="U50:W50" si="79">RIGHT(T50,2)*1</f>
        <v>26</v>
      </c>
      <c r="V50" t="str">
        <f t="shared" si="23"/>
        <v>26/9/2021</v>
      </c>
      <c r="W50">
        <f t="shared" ref="W50:X50" si="80">V50*1</f>
        <v>44465</v>
      </c>
      <c r="X50" s="3">
        <f t="shared" si="12"/>
        <v>44465</v>
      </c>
    </row>
    <row r="51" spans="1:24" x14ac:dyDescent="0.25">
      <c r="A51" t="s">
        <v>30</v>
      </c>
      <c r="H51" s="1">
        <f t="shared" si="13"/>
        <v>31</v>
      </c>
      <c r="I51" s="1" t="str">
        <f t="shared" si="14"/>
        <v>‎dimanche ‎26 ‎septembre ‎2021</v>
      </c>
      <c r="J51" s="1" t="str">
        <f t="shared" si="15"/>
        <v>‎dimanche ‎26 ‎septembre ‎2021</v>
      </c>
      <c r="K51" t="str">
        <f t="shared" si="16"/>
        <v xml:space="preserve"> ‎26 ‎septembre ‎2021, ‏‎16:51:02</v>
      </c>
      <c r="L51">
        <f t="shared" si="1"/>
        <v>22</v>
      </c>
      <c r="M51" t="str">
        <f t="shared" si="17"/>
        <v>2021</v>
      </c>
      <c r="N51">
        <f t="shared" si="18"/>
        <v>5</v>
      </c>
      <c r="O51" s="2" t="str">
        <f t="shared" si="19"/>
        <v xml:space="preserve"> ‎26 ‎septembre ‎2021</v>
      </c>
      <c r="P51" t="str">
        <f t="shared" si="5"/>
        <v xml:space="preserve"> ‎26 ‎septembre</v>
      </c>
      <c r="Q51" s="2">
        <f t="shared" si="6"/>
        <v>5</v>
      </c>
      <c r="R51" t="str">
        <f t="shared" si="20"/>
        <v>septembre</v>
      </c>
      <c r="S51">
        <f t="shared" si="21"/>
        <v>9</v>
      </c>
      <c r="T51" t="str">
        <f t="shared" si="8"/>
        <v xml:space="preserve"> ‎26</v>
      </c>
      <c r="U51">
        <f t="shared" ref="U51:W51" si="81">RIGHT(T51,2)*1</f>
        <v>26</v>
      </c>
      <c r="V51" t="str">
        <f t="shared" si="23"/>
        <v>26/9/2021</v>
      </c>
      <c r="W51">
        <f t="shared" ref="W51:X51" si="82">V51*1</f>
        <v>44465</v>
      </c>
      <c r="X51" s="3">
        <f t="shared" si="12"/>
        <v>44465</v>
      </c>
    </row>
    <row r="52" spans="1:24" x14ac:dyDescent="0.25">
      <c r="A52" t="s">
        <v>31</v>
      </c>
      <c r="H52" s="1">
        <f t="shared" si="13"/>
        <v>30</v>
      </c>
      <c r="I52" s="1" t="str">
        <f t="shared" si="14"/>
        <v>‎vendredi ‎3 ‎septembre ‎2021</v>
      </c>
      <c r="J52" s="1" t="str">
        <f t="shared" si="15"/>
        <v>‎vendredi ‎3 ‎septembre ‎2021</v>
      </c>
      <c r="K52" t="str">
        <f t="shared" si="16"/>
        <v xml:space="preserve"> ‎3 ‎septembre ‎2021, ‏‎18:17:00</v>
      </c>
      <c r="L52">
        <f t="shared" si="1"/>
        <v>21</v>
      </c>
      <c r="M52" t="str">
        <f t="shared" si="17"/>
        <v>2021</v>
      </c>
      <c r="N52">
        <f t="shared" si="18"/>
        <v>4</v>
      </c>
      <c r="O52" s="2" t="str">
        <f t="shared" si="19"/>
        <v xml:space="preserve"> ‎3 ‎septembre ‎2021</v>
      </c>
      <c r="P52" t="str">
        <f t="shared" si="5"/>
        <v xml:space="preserve"> ‎3 ‎septembre</v>
      </c>
      <c r="Q52" s="2">
        <f t="shared" si="6"/>
        <v>4</v>
      </c>
      <c r="R52" t="str">
        <f t="shared" si="20"/>
        <v>septembre</v>
      </c>
      <c r="S52">
        <f t="shared" si="21"/>
        <v>9</v>
      </c>
      <c r="T52" t="str">
        <f>LEFT(K52,N52-Q52+4)</f>
        <v xml:space="preserve"> ‎3 </v>
      </c>
      <c r="U52">
        <f t="shared" ref="U52:W52" si="83">RIGHT(T52,2)*1</f>
        <v>3</v>
      </c>
      <c r="V52" t="str">
        <f t="shared" si="23"/>
        <v>3/9/2021</v>
      </c>
      <c r="W52">
        <f t="shared" ref="W52:X52" si="84">V52*1</f>
        <v>44442</v>
      </c>
      <c r="X52" s="3">
        <f t="shared" si="12"/>
        <v>44442</v>
      </c>
    </row>
    <row r="53" spans="1:24" x14ac:dyDescent="0.25">
      <c r="A53" t="s">
        <v>32</v>
      </c>
      <c r="H53" s="1">
        <f t="shared" si="13"/>
        <v>30</v>
      </c>
      <c r="I53" s="1" t="str">
        <f t="shared" si="14"/>
        <v>‎vendredi ‎3 ‎septembre ‎2021</v>
      </c>
      <c r="J53" s="1" t="str">
        <f t="shared" si="15"/>
        <v>‎vendredi ‎3 ‎septembre ‎2021</v>
      </c>
      <c r="K53" t="str">
        <f t="shared" si="16"/>
        <v xml:space="preserve"> ‎3 ‎septembre ‎2021, ‏‎18:17:09</v>
      </c>
      <c r="L53">
        <f t="shared" si="1"/>
        <v>21</v>
      </c>
      <c r="M53" t="str">
        <f t="shared" si="17"/>
        <v>2021</v>
      </c>
      <c r="N53">
        <f t="shared" si="18"/>
        <v>4</v>
      </c>
      <c r="O53" s="2" t="str">
        <f t="shared" si="19"/>
        <v xml:space="preserve"> ‎3 ‎septembre ‎2021</v>
      </c>
      <c r="P53" t="str">
        <f t="shared" si="5"/>
        <v xml:space="preserve"> ‎3 ‎septembre</v>
      </c>
      <c r="Q53" s="2">
        <f t="shared" si="6"/>
        <v>4</v>
      </c>
      <c r="R53" t="str">
        <f t="shared" si="20"/>
        <v>septembre</v>
      </c>
      <c r="S53">
        <f t="shared" si="21"/>
        <v>9</v>
      </c>
      <c r="T53" t="str">
        <f>LEFT(K53,N53-Q53+4)</f>
        <v xml:space="preserve"> ‎3 </v>
      </c>
      <c r="U53">
        <f t="shared" ref="U53:W53" si="85">RIGHT(T53,2)*1</f>
        <v>3</v>
      </c>
      <c r="V53" t="str">
        <f t="shared" si="23"/>
        <v>3/9/2021</v>
      </c>
      <c r="W53">
        <f t="shared" ref="W53:X53" si="86">V53*1</f>
        <v>44442</v>
      </c>
      <c r="X53" s="3">
        <f t="shared" si="12"/>
        <v>44442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Luchon</dc:creator>
  <cp:lastModifiedBy>Yves Luchon</cp:lastModifiedBy>
  <dcterms:created xsi:type="dcterms:W3CDTF">2024-12-16T18:11:38Z</dcterms:created>
  <dcterms:modified xsi:type="dcterms:W3CDTF">2024-12-16T18:38:34Z</dcterms:modified>
</cp:coreProperties>
</file>