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4915" windowHeight="128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22" i="1"/>
  <c r="G21"/>
  <c r="G20"/>
  <c r="G19"/>
  <c r="G18"/>
  <c r="H22"/>
  <c r="H21"/>
  <c r="H20"/>
  <c r="H19"/>
  <c r="H18"/>
  <c r="H17"/>
  <c r="G17"/>
  <c r="J17" s="1"/>
  <c r="J22" l="1"/>
  <c r="J21"/>
  <c r="J20"/>
  <c r="J19"/>
  <c r="J18"/>
</calcChain>
</file>

<file path=xl/comments1.xml><?xml version="1.0" encoding="utf-8"?>
<comments xmlns="http://schemas.openxmlformats.org/spreadsheetml/2006/main">
  <authors>
    <author>Raffoux</author>
  </authors>
  <commentList>
    <comment ref="F16" authorId="0">
      <text>
        <r>
          <rPr>
            <b/>
            <sz val="9"/>
            <color indexed="81"/>
            <rFont val="Tahoma"/>
            <charset val="1"/>
          </rPr>
          <t>choisir entre :
50
70
85
100
125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17" authorId="0">
      <text>
        <r>
          <rPr>
            <b/>
            <sz val="18"/>
            <color indexed="81"/>
            <rFont val="Tahoma"/>
            <family val="2"/>
          </rPr>
          <t xml:space="preserve">Calcul de l'épaisseur de protection E nécessaire en fonction de Es et Eg 
- si les épaisseurs Es et Eg diffèrent par moins d’une épaisseur de DECI-TRANSMISSION, alors une épaisseur de DEMI-TRANSMISSION doit être ajoutée à la plus forte des deux valeurs pour obtenir l'épaisseur e
- si les épaisseurs Es et Eg diffèrent par au moins une épaisseur de DECI-TRANSMISSION, la plus élevée des deux épaisseurs suffit </t>
        </r>
      </text>
    </comment>
    <comment ref="J18" authorId="0">
      <text>
        <r>
          <rPr>
            <b/>
            <sz val="14"/>
            <color indexed="81"/>
            <rFont val="Tahoma"/>
            <family val="2"/>
          </rPr>
          <t xml:space="preserve">Calcul de l'épaisseur de protection E nécessaire en fonction de Es et Eg 
- si les épaisseurs Es et Eg diffèrent par moins d’une épaisseur de DECI-TRANSMISSION, alors une épaisseur de DEMI-TRANSMISSION doit être ajoutée à la plus forte des deux valeurs pour obtenir l'épaisseur e
- si les épaisseurs Es et Eg diffèrent par au moins une épaisseur de DECI-TRANSMISSION, la plus élevée des deux épaisseurs suffit </t>
        </r>
      </text>
    </comment>
    <comment ref="J19" authorId="0">
      <text>
        <r>
          <rPr>
            <b/>
            <sz val="18"/>
            <color indexed="81"/>
            <rFont val="Tahoma"/>
            <family val="2"/>
          </rPr>
          <t xml:space="preserve">Calcul de l'épaisseur de protection E nécessaire en fonction de Es et Eg 
- si les épaisseurs Es et Eg diffèrent par moins d’une épaisseur de DECI-TRANSMISSION, alors une épaisseur de DEMI-TRANSMISSION doit être ajoutée à la plus forte des deux valeurs pour obtenir l'épaisseur e
- si les épaisseurs Es et Eg diffèrent par au moins une épaisseur de DECI-TRANSMISSION, la plus élevée des deux épaisseurs suffit </t>
        </r>
      </text>
    </comment>
  </commentList>
</comments>
</file>

<file path=xl/sharedStrings.xml><?xml version="1.0" encoding="utf-8"?>
<sst xmlns="http://schemas.openxmlformats.org/spreadsheetml/2006/main" count="10" uniqueCount="10">
  <si>
    <t>Plomb</t>
  </si>
  <si>
    <t>épaisseur de                               DECI - transmission</t>
  </si>
  <si>
    <t>épaisseur de                           DEMI - transmission</t>
  </si>
  <si>
    <t>kV</t>
  </si>
  <si>
    <t>Le kilovoltage utilisé, le point à protéger et Es et Eg sont reportés automatiquement pour le calcul de E</t>
  </si>
  <si>
    <r>
      <rPr>
        <b/>
        <sz val="18"/>
        <color theme="1"/>
        <rFont val="Calibri"/>
        <family val="2"/>
        <scheme val="minor"/>
      </rPr>
      <t>E</t>
    </r>
    <r>
      <rPr>
        <b/>
        <sz val="11"/>
        <color theme="1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 xml:space="preserve">             </t>
    </r>
    <r>
      <rPr>
        <b/>
        <sz val="11"/>
        <color theme="1"/>
        <rFont val="Calibri"/>
        <family val="2"/>
        <scheme val="minor"/>
      </rPr>
      <t xml:space="preserve"> (mm Pb)</t>
    </r>
  </si>
  <si>
    <r>
      <rPr>
        <b/>
        <sz val="18"/>
        <color theme="1"/>
        <rFont val="Calibri"/>
        <family val="2"/>
        <scheme val="minor"/>
      </rPr>
      <t>E</t>
    </r>
    <r>
      <rPr>
        <b/>
        <sz val="11"/>
        <color theme="1"/>
        <rFont val="Calibri"/>
        <family val="2"/>
        <scheme val="minor"/>
      </rPr>
      <t>g</t>
    </r>
    <r>
      <rPr>
        <sz val="11"/>
        <color theme="1"/>
        <rFont val="Calibri"/>
        <family val="2"/>
        <scheme val="minor"/>
      </rPr>
      <t xml:space="preserve">                           </t>
    </r>
    <r>
      <rPr>
        <b/>
        <sz val="11"/>
        <color theme="1"/>
        <rFont val="Calibri"/>
        <family val="2"/>
        <scheme val="minor"/>
      </rPr>
      <t xml:space="preserve"> (mm Pb)</t>
    </r>
  </si>
  <si>
    <t>Valeur finale de E  (mm Pb)</t>
  </si>
  <si>
    <t>Es</t>
  </si>
  <si>
    <t>Eg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</si>
</sst>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4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name val="Calibri"/>
      <family val="2"/>
      <scheme val="minor"/>
    </font>
    <font>
      <b/>
      <sz val="18"/>
      <color indexed="81"/>
      <name val="Tahoma"/>
      <family val="2"/>
    </font>
    <font>
      <b/>
      <sz val="14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/>
      <bottom style="thick">
        <color auto="1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auto="1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/>
    <xf numFmtId="0" fontId="0" fillId="0" borderId="0" xfId="0" applyAlignment="1"/>
    <xf numFmtId="0" fontId="0" fillId="0" borderId="4" xfId="0" applyBorder="1" applyAlignment="1"/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2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1" fillId="0" borderId="0" xfId="0" applyNumberFormat="1" applyFont="1" applyBorder="1" applyAlignment="1" applyProtection="1">
      <alignment horizontal="center" vertical="center"/>
    </xf>
    <xf numFmtId="0" fontId="0" fillId="0" borderId="1" xfId="0" applyBorder="1" applyAlignment="1"/>
    <xf numFmtId="0" fontId="5" fillId="0" borderId="1" xfId="0" applyFont="1" applyBorder="1" applyAlignment="1"/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 applyProtection="1">
      <alignment horizontal="center" vertical="center" wrapText="1"/>
      <protection hidden="1"/>
    </xf>
    <xf numFmtId="0" fontId="0" fillId="0" borderId="15" xfId="0" applyFill="1" applyBorder="1" applyAlignment="1" applyProtection="1">
      <alignment horizontal="center" wrapText="1"/>
      <protection hidden="1"/>
    </xf>
    <xf numFmtId="0" fontId="9" fillId="0" borderId="16" xfId="0" applyFont="1" applyFill="1" applyBorder="1" applyAlignment="1" applyProtection="1">
      <alignment horizontal="left" vertical="center" wrapText="1"/>
      <protection hidden="1"/>
    </xf>
    <xf numFmtId="0" fontId="0" fillId="0" borderId="17" xfId="0" applyBorder="1" applyAlignment="1" applyProtection="1">
      <alignment horizontal="left" vertical="center" wrapText="1"/>
      <protection hidden="1"/>
    </xf>
    <xf numFmtId="0" fontId="0" fillId="0" borderId="18" xfId="0" applyBorder="1" applyAlignment="1" applyProtection="1">
      <alignment horizontal="left" vertical="center" wrapText="1"/>
      <protection hidden="1"/>
    </xf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10" fillId="0" borderId="1" xfId="0" applyFont="1" applyFill="1" applyBorder="1" applyAlignment="1" applyProtection="1">
      <alignment horizontal="center" wrapText="1"/>
      <protection hidden="1"/>
    </xf>
    <xf numFmtId="0" fontId="11" fillId="0" borderId="0" xfId="0" applyFont="1" applyFill="1" applyBorder="1" applyAlignment="1" applyProtection="1">
      <alignment horizontal="center" wrapText="1"/>
      <protection hidden="1"/>
    </xf>
    <xf numFmtId="0" fontId="12" fillId="0" borderId="0" xfId="0" applyFont="1" applyFill="1" applyBorder="1" applyAlignment="1" applyProtection="1">
      <alignment horizontal="center" vertical="center" wrapText="1"/>
      <protection hidden="1"/>
    </xf>
    <xf numFmtId="2" fontId="13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2" fillId="0" borderId="19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Fill="1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protection hidden="1"/>
    </xf>
    <xf numFmtId="0" fontId="0" fillId="0" borderId="0" xfId="0" applyBorder="1" applyAlignment="1" applyProtection="1">
      <protection hidden="1"/>
    </xf>
    <xf numFmtId="0" fontId="0" fillId="0" borderId="0" xfId="0" applyBorder="1" applyAlignment="1">
      <alignment wrapText="1"/>
    </xf>
    <xf numFmtId="0" fontId="10" fillId="0" borderId="1" xfId="0" applyFont="1" applyFill="1" applyBorder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protection hidden="1"/>
    </xf>
    <xf numFmtId="0" fontId="0" fillId="0" borderId="7" xfId="0" applyBorder="1" applyAlignment="1"/>
    <xf numFmtId="0" fontId="0" fillId="0" borderId="20" xfId="0" applyBorder="1" applyAlignment="1"/>
    <xf numFmtId="0" fontId="0" fillId="0" borderId="21" xfId="0" applyBorder="1" applyAlignment="1"/>
    <xf numFmtId="0" fontId="10" fillId="0" borderId="7" xfId="0" applyFont="1" applyFill="1" applyBorder="1" applyAlignment="1" applyProtection="1">
      <alignment horizontal="center" wrapText="1"/>
      <protection hidden="1"/>
    </xf>
    <xf numFmtId="0" fontId="14" fillId="0" borderId="20" xfId="0" applyFont="1" applyFill="1" applyBorder="1" applyAlignment="1" applyProtection="1">
      <alignment horizontal="center"/>
      <protection hidden="1"/>
    </xf>
    <xf numFmtId="0" fontId="5" fillId="0" borderId="20" xfId="0" applyFont="1" applyBorder="1" applyAlignment="1" applyProtection="1">
      <protection hidden="1"/>
    </xf>
    <xf numFmtId="2" fontId="13" fillId="0" borderId="2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20" xfId="0" applyBorder="1" applyAlignment="1" applyProtection="1">
      <protection hidden="1"/>
    </xf>
    <xf numFmtId="0" fontId="0" fillId="0" borderId="20" xfId="0" applyBorder="1" applyAlignment="1">
      <alignment wrapText="1"/>
    </xf>
    <xf numFmtId="0" fontId="0" fillId="0" borderId="0" xfId="0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3"/>
  <sheetViews>
    <sheetView tabSelected="1" workbookViewId="0">
      <selection activeCell="J17" sqref="J17"/>
    </sheetView>
  </sheetViews>
  <sheetFormatPr baseColWidth="10" defaultRowHeight="15"/>
  <sheetData>
    <row r="1" spans="1:13" ht="16.5" thickTop="1" thickBot="1">
      <c r="A1" s="1"/>
      <c r="B1" s="2" t="s">
        <v>0</v>
      </c>
      <c r="C1" s="3"/>
      <c r="D1" s="4"/>
      <c r="E1" s="5"/>
      <c r="F1" s="6"/>
      <c r="G1" s="7"/>
      <c r="H1" s="7"/>
      <c r="I1" s="7"/>
      <c r="J1" s="7"/>
      <c r="K1" s="7"/>
      <c r="L1" s="7"/>
      <c r="M1" s="8"/>
    </row>
    <row r="2" spans="1:13" ht="15.75" thickTop="1">
      <c r="A2" s="1"/>
      <c r="B2" s="9" t="s">
        <v>1</v>
      </c>
      <c r="C2" s="10" t="s">
        <v>2</v>
      </c>
      <c r="D2" s="4"/>
      <c r="E2" s="11"/>
      <c r="F2" s="6"/>
      <c r="G2" s="7"/>
      <c r="H2" s="7"/>
      <c r="I2" s="7"/>
      <c r="J2" s="7"/>
      <c r="K2" s="7"/>
      <c r="L2" s="7"/>
      <c r="M2" s="8"/>
    </row>
    <row r="3" spans="1:13">
      <c r="A3" s="1"/>
      <c r="B3" s="12"/>
      <c r="C3" s="13"/>
      <c r="D3" s="4"/>
      <c r="E3" s="11"/>
      <c r="F3" s="6"/>
      <c r="G3" s="7"/>
      <c r="H3" s="7"/>
      <c r="I3" s="7"/>
      <c r="J3" s="7"/>
      <c r="K3" s="7"/>
      <c r="L3" s="7"/>
      <c r="M3" s="8"/>
    </row>
    <row r="4" spans="1:13" ht="19.5" thickBot="1">
      <c r="A4" s="14" t="s">
        <v>3</v>
      </c>
      <c r="B4" s="15"/>
      <c r="C4" s="16"/>
      <c r="D4" s="4"/>
      <c r="E4" s="11"/>
      <c r="F4" s="6"/>
      <c r="G4" s="7"/>
      <c r="H4" s="7"/>
      <c r="I4" s="7"/>
      <c r="J4" s="7"/>
      <c r="K4" s="7"/>
      <c r="L4" s="7"/>
      <c r="M4" s="8"/>
    </row>
    <row r="5" spans="1:13" ht="16.5" thickTop="1">
      <c r="A5" s="17">
        <v>50</v>
      </c>
      <c r="B5" s="18">
        <v>0.06</v>
      </c>
      <c r="C5" s="19">
        <v>0.17</v>
      </c>
      <c r="D5" s="4"/>
      <c r="E5" s="11"/>
      <c r="F5" s="6"/>
      <c r="G5" s="7"/>
      <c r="H5" s="7"/>
      <c r="I5" s="7"/>
      <c r="J5" s="7"/>
      <c r="K5" s="7"/>
      <c r="L5" s="7"/>
      <c r="M5" s="8"/>
    </row>
    <row r="6" spans="1:13" ht="15.75">
      <c r="A6" s="17">
        <v>70</v>
      </c>
      <c r="B6" s="20">
        <v>0.17</v>
      </c>
      <c r="C6" s="21">
        <v>0.52</v>
      </c>
      <c r="D6" s="4"/>
      <c r="E6" s="11"/>
      <c r="F6" s="6"/>
      <c r="G6" s="7"/>
      <c r="H6" s="7"/>
      <c r="I6" s="7"/>
      <c r="J6" s="7"/>
      <c r="K6" s="7"/>
      <c r="L6" s="7"/>
      <c r="M6" s="8"/>
    </row>
    <row r="7" spans="1:13" ht="15.75">
      <c r="A7" s="17">
        <v>85</v>
      </c>
      <c r="B7" s="20">
        <v>0.22</v>
      </c>
      <c r="C7" s="21">
        <v>0.73</v>
      </c>
      <c r="D7" s="4"/>
      <c r="E7" s="11"/>
      <c r="F7" s="6"/>
      <c r="G7" s="7"/>
      <c r="H7" s="7"/>
      <c r="I7" s="7"/>
      <c r="J7" s="7"/>
      <c r="K7" s="7"/>
      <c r="L7" s="7"/>
      <c r="M7" s="8"/>
    </row>
    <row r="8" spans="1:13" ht="15.75">
      <c r="A8" s="17">
        <v>100</v>
      </c>
      <c r="B8" s="20">
        <v>0.27</v>
      </c>
      <c r="C8" s="21">
        <v>0.88</v>
      </c>
      <c r="D8" s="4"/>
      <c r="E8" s="11"/>
      <c r="F8" s="6"/>
      <c r="G8" s="7"/>
      <c r="H8" s="7"/>
      <c r="I8" s="7"/>
      <c r="J8" s="7"/>
      <c r="K8" s="7"/>
      <c r="L8" s="7"/>
      <c r="M8" s="8"/>
    </row>
    <row r="9" spans="1:13" ht="16.5" thickBot="1">
      <c r="A9" s="17">
        <v>125</v>
      </c>
      <c r="B9" s="22">
        <v>0.28000000000000003</v>
      </c>
      <c r="C9" s="23">
        <v>0.93</v>
      </c>
      <c r="D9" s="4"/>
      <c r="E9" s="11"/>
      <c r="F9" s="6"/>
      <c r="G9" s="7"/>
      <c r="H9" s="7"/>
      <c r="I9" s="7"/>
      <c r="J9" s="7"/>
      <c r="K9" s="7"/>
      <c r="L9" s="7"/>
      <c r="M9" s="8"/>
    </row>
    <row r="10" spans="1:13" ht="16.5" thickTop="1">
      <c r="A10" s="24"/>
      <c r="B10" s="25"/>
      <c r="C10" s="26"/>
      <c r="D10" s="27"/>
      <c r="E10" s="28"/>
      <c r="F10" s="6"/>
      <c r="G10" s="7"/>
      <c r="H10" s="7"/>
      <c r="I10" s="7"/>
      <c r="J10" s="7"/>
      <c r="K10" s="7"/>
      <c r="L10" s="7"/>
      <c r="M10" s="8"/>
    </row>
    <row r="11" spans="1:13" ht="15.75">
      <c r="A11" s="24"/>
      <c r="B11" s="26"/>
      <c r="C11" s="26"/>
      <c r="D11" s="4"/>
      <c r="E11" s="11"/>
      <c r="F11" s="6"/>
      <c r="G11" s="7"/>
      <c r="H11" s="7"/>
      <c r="I11" s="7"/>
      <c r="J11" s="7"/>
      <c r="K11" s="7"/>
      <c r="L11" s="7"/>
      <c r="M11" s="8"/>
    </row>
    <row r="12" spans="1:13" ht="15.75">
      <c r="A12" s="24"/>
      <c r="B12" s="29"/>
      <c r="C12" s="29"/>
      <c r="D12" s="30"/>
      <c r="E12" s="11"/>
      <c r="F12" s="6"/>
      <c r="G12" s="6"/>
      <c r="H12" s="6"/>
      <c r="I12" s="6"/>
      <c r="J12" s="6"/>
      <c r="K12" s="6"/>
      <c r="L12" s="6"/>
      <c r="M12" s="8"/>
    </row>
    <row r="13" spans="1:13" ht="15.75">
      <c r="A13" s="24"/>
      <c r="B13" s="26"/>
      <c r="C13" s="26"/>
      <c r="D13" s="4"/>
      <c r="E13" s="11"/>
      <c r="F13" s="6"/>
      <c r="G13" s="6"/>
      <c r="H13" s="6"/>
      <c r="I13" s="6"/>
      <c r="J13" s="6"/>
      <c r="K13" s="6"/>
      <c r="L13" s="6"/>
      <c r="M13" s="6"/>
    </row>
    <row r="14" spans="1:13">
      <c r="A14" s="31"/>
      <c r="B14" s="6"/>
      <c r="C14" s="6"/>
      <c r="D14" s="6"/>
      <c r="E14" s="8"/>
      <c r="F14" s="6"/>
      <c r="G14" s="6"/>
      <c r="H14" s="6"/>
      <c r="I14" s="6"/>
      <c r="J14" s="6"/>
      <c r="K14" s="6"/>
      <c r="L14" s="6"/>
      <c r="M14" s="6"/>
    </row>
    <row r="15" spans="1:13" ht="29.25" thickBot="1">
      <c r="A15" s="32" t="s">
        <v>8</v>
      </c>
      <c r="B15" s="7" t="s">
        <v>9</v>
      </c>
      <c r="C15" s="7"/>
      <c r="D15" s="7"/>
      <c r="E15" s="8"/>
      <c r="F15" s="33" t="s">
        <v>4</v>
      </c>
      <c r="G15" s="34"/>
      <c r="H15" s="34"/>
      <c r="I15" s="34"/>
      <c r="J15" s="34"/>
      <c r="K15" s="34"/>
      <c r="L15" s="34"/>
      <c r="M15" s="34"/>
    </row>
    <row r="16" spans="1:13" ht="39.75" thickTop="1" thickBot="1">
      <c r="A16" s="31">
        <v>0.2</v>
      </c>
      <c r="B16" s="7">
        <v>1.2</v>
      </c>
      <c r="C16" s="7"/>
      <c r="D16" s="7"/>
      <c r="E16" s="8"/>
      <c r="F16" s="35">
        <v>50</v>
      </c>
      <c r="G16" s="36" t="s">
        <v>5</v>
      </c>
      <c r="H16" s="36" t="s">
        <v>6</v>
      </c>
      <c r="I16" s="37" t="s">
        <v>7</v>
      </c>
      <c r="J16" s="38"/>
      <c r="K16" s="39"/>
      <c r="L16" s="40"/>
      <c r="M16" s="41"/>
    </row>
    <row r="17" spans="1:13" ht="24" thickTop="1">
      <c r="A17" s="31">
        <v>0.1</v>
      </c>
      <c r="B17" s="7">
        <v>1.6</v>
      </c>
      <c r="C17" s="7"/>
      <c r="D17" s="7"/>
      <c r="E17" s="8"/>
      <c r="F17" s="42">
        <v>1</v>
      </c>
      <c r="G17" s="43">
        <f>A16</f>
        <v>0.2</v>
      </c>
      <c r="H17" s="43">
        <f>B16</f>
        <v>1.2</v>
      </c>
      <c r="I17" s="44"/>
      <c r="J17" s="45" t="e">
        <f>IF(ABS(G17-H17)&lt;=VLOOKUP(#REF!,$A$77:$B$81,2,FALSE),MAX(G17:H17)+VLOOKUP(#REF!,$A$77:$D$81,3,FALSE),MAX(G17:H17))</f>
        <v>#REF!</v>
      </c>
      <c r="K17" s="46"/>
      <c r="L17" s="41"/>
      <c r="M17" s="41"/>
    </row>
    <row r="18" spans="1:13" ht="23.25">
      <c r="A18" s="31">
        <v>0.1</v>
      </c>
      <c r="B18" s="6">
        <v>2</v>
      </c>
      <c r="C18" s="6"/>
      <c r="D18" s="6"/>
      <c r="E18" s="8"/>
      <c r="F18" s="42">
        <v>2</v>
      </c>
      <c r="G18" s="47">
        <f>A17</f>
        <v>0.1</v>
      </c>
      <c r="H18" s="47">
        <f>B17</f>
        <v>1.6</v>
      </c>
      <c r="I18" s="48"/>
      <c r="J18" s="45" t="e">
        <f>IF(ABS(G18-H18)&lt;=VLOOKUP(#REF!,$A$77:$B$85,2,FALSE),MAX(G18:H18)+VLOOKUP(#REF!,$A$77:$D$85,3,FALSE),MAX(G18:H18))</f>
        <v>#REF!</v>
      </c>
      <c r="K18" s="49"/>
      <c r="L18" s="50"/>
      <c r="M18" s="50"/>
    </row>
    <row r="19" spans="1:13" ht="23.25">
      <c r="A19" s="31">
        <v>0.1</v>
      </c>
      <c r="B19" s="62">
        <v>2.4</v>
      </c>
      <c r="C19" s="6"/>
      <c r="D19" s="6"/>
      <c r="E19" s="8"/>
      <c r="F19" s="51">
        <v>3</v>
      </c>
      <c r="G19" s="47">
        <f>A18</f>
        <v>0.1</v>
      </c>
      <c r="H19" s="47">
        <f>B18</f>
        <v>2</v>
      </c>
      <c r="I19" s="52"/>
      <c r="J19" s="45" t="e">
        <f>IF(ABS(G19-H19)&lt;=VLOOKUP(#REF!,$A$77:$B$85,2,FALSE),MAX(G19:H19)+VLOOKUP(#REF!,$A$77:$D$85,3,FALSE),MAX(G19:H19))</f>
        <v>#REF!</v>
      </c>
      <c r="K19" s="49"/>
      <c r="L19" s="50"/>
      <c r="M19" s="50"/>
    </row>
    <row r="20" spans="1:13" ht="23.25">
      <c r="A20" s="31">
        <v>0.1</v>
      </c>
      <c r="B20" s="62">
        <v>2.8</v>
      </c>
      <c r="C20" s="6"/>
      <c r="D20" s="6"/>
      <c r="E20" s="8"/>
      <c r="F20" s="51">
        <v>4</v>
      </c>
      <c r="G20" s="47">
        <f>A19</f>
        <v>0.1</v>
      </c>
      <c r="H20" s="47">
        <f>B19</f>
        <v>2.4</v>
      </c>
      <c r="I20" s="52"/>
      <c r="J20" s="45" t="e">
        <f>IF(ABS(G20-H20)&lt;=VLOOKUP(#REF!,$A$77:$B$85,2,FALSE),MAX(G20:H20)+VLOOKUP(#REF!,$A$77:$D$85,3,FALSE),MAX(G20:H20))</f>
        <v>#REF!</v>
      </c>
      <c r="K20" s="49"/>
      <c r="L20" s="50"/>
      <c r="M20" s="50"/>
    </row>
    <row r="21" spans="1:13" ht="23.25">
      <c r="A21" s="31">
        <v>0.2</v>
      </c>
      <c r="B21" s="62">
        <v>3.1</v>
      </c>
      <c r="C21" s="6"/>
      <c r="D21" s="6"/>
      <c r="E21" s="8"/>
      <c r="F21" s="42">
        <v>5</v>
      </c>
      <c r="G21" s="47">
        <f>A20</f>
        <v>0.1</v>
      </c>
      <c r="H21" s="47">
        <f>B20</f>
        <v>2.8</v>
      </c>
      <c r="I21" s="48"/>
      <c r="J21" s="45" t="e">
        <f>IF(ABS(G21-H21)&lt;=VLOOKUP(#REF!,$A$77:$B$85,2,FALSE),MAX(G21:H21)+VLOOKUP(#REF!,$A$77:$D$85,3,FALSE),MAX(G21:H21))</f>
        <v>#REF!</v>
      </c>
      <c r="K21" s="49"/>
      <c r="L21" s="50"/>
      <c r="M21" s="50"/>
    </row>
    <row r="22" spans="1:13" ht="24" thickBot="1">
      <c r="A22" s="53"/>
      <c r="B22" s="54"/>
      <c r="C22" s="54"/>
      <c r="D22" s="54"/>
      <c r="E22" s="55"/>
      <c r="F22" s="56">
        <v>6</v>
      </c>
      <c r="G22" s="57">
        <f>A21</f>
        <v>0.2</v>
      </c>
      <c r="H22" s="57">
        <f>B21</f>
        <v>3.1</v>
      </c>
      <c r="I22" s="58"/>
      <c r="J22" s="59" t="e">
        <f>IF(ABS(G22-H22)&lt;=VLOOKUP(#REF!,$A$77:$B$85,2,FALSE),MAX(G22:H22)+VLOOKUP(#REF!,$A$77:$D$85,3,FALSE),MAX(G22:H22))</f>
        <v>#REF!</v>
      </c>
      <c r="K22" s="60"/>
      <c r="L22" s="61"/>
      <c r="M22" s="61"/>
    </row>
    <row r="23" spans="1:13" ht="15.75" thickTop="1"/>
  </sheetData>
  <mergeCells count="6">
    <mergeCell ref="B1:C1"/>
    <mergeCell ref="B2:B4"/>
    <mergeCell ref="C2:C4"/>
    <mergeCell ref="F15:M15"/>
    <mergeCell ref="I16:K16"/>
    <mergeCell ref="K18:K22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Raffoux</dc:creator>
  <cp:lastModifiedBy>Raffoux</cp:lastModifiedBy>
  <dcterms:created xsi:type="dcterms:W3CDTF">2011-11-11T11:35:16Z</dcterms:created>
  <dcterms:modified xsi:type="dcterms:W3CDTF">2011-11-11T11:40:38Z</dcterms:modified>
</cp:coreProperties>
</file>