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8795" windowHeight="12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8" i="1"/>
  <c r="J34"/>
  <c r="J32"/>
  <c r="J30"/>
  <c r="J28"/>
  <c r="J26"/>
  <c r="J24"/>
  <c r="J22"/>
  <c r="J20"/>
</calcChain>
</file>

<file path=xl/sharedStrings.xml><?xml version="1.0" encoding="utf-8"?>
<sst xmlns="http://schemas.openxmlformats.org/spreadsheetml/2006/main" count="8" uniqueCount="8">
  <si>
    <t>Plomb</t>
  </si>
  <si>
    <t>kV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</si>
  <si>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</si>
  <si>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</si>
  <si>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</si>
  <si>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</si>
  <si>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</si>
  <si>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Valeur finale de E                 (mm Pb)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</si>
</sst>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4FBC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BE5F1"/>
        <bgColor indexed="64"/>
      </patternFill>
    </fill>
  </fills>
  <borders count="36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auto="1"/>
      </left>
      <right style="thin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 applyAlignment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0" fillId="0" borderId="2" xfId="0" applyBorder="1" applyAlignment="1"/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2" fontId="1" fillId="0" borderId="12" xfId="0" applyNumberFormat="1" applyFont="1" applyBorder="1" applyAlignment="1" applyProtection="1">
      <alignment horizontal="center"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1" fillId="0" borderId="13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0" fillId="0" borderId="17" xfId="0" applyBorder="1" applyAlignment="1"/>
    <xf numFmtId="0" fontId="3" fillId="0" borderId="1" xfId="0" applyFont="1" applyBorder="1" applyAlignment="1"/>
    <xf numFmtId="0" fontId="4" fillId="2" borderId="18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wrapText="1"/>
    </xf>
    <xf numFmtId="0" fontId="0" fillId="2" borderId="20" xfId="0" applyFill="1" applyBorder="1" applyAlignment="1">
      <alignment horizontal="center" wrapText="1"/>
    </xf>
    <xf numFmtId="0" fontId="6" fillId="2" borderId="18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/>
    <xf numFmtId="0" fontId="0" fillId="2" borderId="21" xfId="0" applyFill="1" applyBorder="1" applyAlignment="1">
      <alignment wrapText="1"/>
    </xf>
    <xf numFmtId="0" fontId="0" fillId="2" borderId="22" xfId="0" applyFill="1" applyBorder="1" applyAlignment="1">
      <alignment horizontal="center" wrapText="1"/>
    </xf>
    <xf numFmtId="0" fontId="0" fillId="2" borderId="21" xfId="0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wrapText="1"/>
    </xf>
    <xf numFmtId="0" fontId="8" fillId="4" borderId="24" xfId="0" applyFont="1" applyFill="1" applyBorder="1" applyAlignment="1"/>
    <xf numFmtId="0" fontId="8" fillId="4" borderId="25" xfId="0" applyFont="1" applyFill="1" applyBorder="1" applyAlignment="1"/>
    <xf numFmtId="0" fontId="3" fillId="0" borderId="20" xfId="0" applyFont="1" applyBorder="1" applyAlignment="1"/>
    <xf numFmtId="2" fontId="9" fillId="2" borderId="26" xfId="0" applyNumberFormat="1" applyFont="1" applyFill="1" applyBorder="1" applyAlignment="1">
      <alignment horizontal="center" vertical="center" wrapText="1"/>
    </xf>
    <xf numFmtId="0" fontId="0" fillId="0" borderId="18" xfId="0" applyBorder="1" applyAlignment="1"/>
    <xf numFmtId="0" fontId="7" fillId="3" borderId="27" xfId="0" applyFont="1" applyFill="1" applyBorder="1" applyAlignment="1">
      <alignment horizontal="center" wrapText="1"/>
    </xf>
    <xf numFmtId="0" fontId="8" fillId="4" borderId="28" xfId="0" applyFont="1" applyFill="1" applyBorder="1" applyAlignment="1"/>
    <xf numFmtId="0" fontId="8" fillId="4" borderId="29" xfId="0" applyFont="1" applyFill="1" applyBorder="1" applyAlignment="1"/>
    <xf numFmtId="0" fontId="3" fillId="0" borderId="3" xfId="0" applyFont="1" applyBorder="1" applyAlignment="1"/>
    <xf numFmtId="2" fontId="9" fillId="2" borderId="30" xfId="0" applyNumberFormat="1" applyFont="1" applyFill="1" applyBorder="1" applyAlignment="1">
      <alignment horizontal="center" vertical="center" wrapText="1"/>
    </xf>
    <xf numFmtId="0" fontId="0" fillId="0" borderId="1" xfId="0" applyBorder="1" applyAlignment="1"/>
    <xf numFmtId="0" fontId="7" fillId="3" borderId="31" xfId="0" applyFont="1" applyFill="1" applyBorder="1" applyAlignment="1">
      <alignment horizontal="center" wrapText="1"/>
    </xf>
    <xf numFmtId="0" fontId="7" fillId="5" borderId="31" xfId="0" applyFont="1" applyFill="1" applyBorder="1" applyAlignment="1">
      <alignment horizontal="center" wrapText="1"/>
    </xf>
    <xf numFmtId="0" fontId="7" fillId="5" borderId="27" xfId="0" applyFont="1" applyFill="1" applyBorder="1" applyAlignment="1">
      <alignment horizontal="center" wrapText="1"/>
    </xf>
    <xf numFmtId="0" fontId="7" fillId="3" borderId="32" xfId="0" applyFont="1" applyFill="1" applyBorder="1" applyAlignment="1">
      <alignment horizontal="center"/>
    </xf>
    <xf numFmtId="0" fontId="7" fillId="3" borderId="22" xfId="0" applyFont="1" applyFill="1" applyBorder="1" applyAlignment="1">
      <alignment horizontal="center"/>
    </xf>
    <xf numFmtId="0" fontId="7" fillId="3" borderId="32" xfId="0" applyFont="1" applyFill="1" applyBorder="1" applyAlignment="1">
      <alignment horizontal="center" wrapText="1"/>
    </xf>
    <xf numFmtId="0" fontId="7" fillId="3" borderId="22" xfId="0" applyFont="1" applyFill="1" applyBorder="1" applyAlignment="1">
      <alignment horizontal="center" wrapText="1"/>
    </xf>
    <xf numFmtId="0" fontId="8" fillId="4" borderId="33" xfId="0" applyFont="1" applyFill="1" applyBorder="1" applyAlignment="1"/>
    <xf numFmtId="0" fontId="7" fillId="3" borderId="21" xfId="0" applyFont="1" applyFill="1" applyBorder="1" applyAlignment="1">
      <alignment horizontal="center"/>
    </xf>
    <xf numFmtId="0" fontId="8" fillId="4" borderId="34" xfId="0" applyFont="1" applyFill="1" applyBorder="1" applyAlignment="1"/>
    <xf numFmtId="0" fontId="8" fillId="4" borderId="35" xfId="0" applyFont="1" applyFill="1" applyBorder="1" applyAlignment="1"/>
    <xf numFmtId="2" fontId="9" fillId="2" borderId="2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workbookViewId="0">
      <selection activeCell="A17" sqref="A17"/>
    </sheetView>
  </sheetViews>
  <sheetFormatPr baseColWidth="10" defaultRowHeight="15"/>
  <sheetData>
    <row r="1" spans="1:13">
      <c r="A1" s="1"/>
      <c r="B1" s="2" t="s">
        <v>0</v>
      </c>
      <c r="C1" s="3"/>
      <c r="D1" s="3"/>
      <c r="E1" s="4"/>
      <c r="F1" s="5"/>
      <c r="G1" s="6"/>
      <c r="H1" s="6"/>
      <c r="I1" s="6"/>
      <c r="J1" s="6"/>
      <c r="K1" s="6"/>
      <c r="L1" s="6"/>
      <c r="M1" s="7"/>
    </row>
    <row r="2" spans="1:13">
      <c r="A2" s="8" t="s">
        <v>1</v>
      </c>
      <c r="B2" s="9" t="s">
        <v>2</v>
      </c>
      <c r="C2" s="10"/>
      <c r="D2" s="11" t="s">
        <v>3</v>
      </c>
      <c r="E2" s="12"/>
      <c r="F2" s="5"/>
      <c r="G2" s="6"/>
      <c r="H2" s="6"/>
      <c r="I2" s="6"/>
      <c r="J2" s="6"/>
      <c r="K2" s="6"/>
      <c r="L2" s="6"/>
      <c r="M2" s="7"/>
    </row>
    <row r="3" spans="1:13">
      <c r="A3" s="8"/>
      <c r="B3" s="9"/>
      <c r="C3" s="10"/>
      <c r="D3" s="11"/>
      <c r="E3" s="12"/>
      <c r="F3" s="5"/>
      <c r="G3" s="6"/>
      <c r="H3" s="6"/>
      <c r="I3" s="6"/>
      <c r="J3" s="6"/>
      <c r="K3" s="6"/>
      <c r="L3" s="6"/>
      <c r="M3" s="7"/>
    </row>
    <row r="4" spans="1:13">
      <c r="A4" s="13"/>
      <c r="B4" s="14"/>
      <c r="C4" s="15"/>
      <c r="D4" s="16"/>
      <c r="E4" s="17"/>
      <c r="F4" s="5"/>
      <c r="G4" s="6"/>
      <c r="H4" s="6"/>
      <c r="I4" s="6"/>
      <c r="J4" s="6"/>
      <c r="K4" s="6"/>
      <c r="L4" s="6"/>
      <c r="M4" s="7"/>
    </row>
    <row r="5" spans="1:13" ht="15.75">
      <c r="A5" s="18">
        <v>50</v>
      </c>
      <c r="B5" s="19">
        <v>0.06</v>
      </c>
      <c r="C5" s="20"/>
      <c r="D5" s="20">
        <v>0.17</v>
      </c>
      <c r="E5" s="21"/>
      <c r="F5" s="5"/>
      <c r="G5" s="6"/>
      <c r="H5" s="6"/>
      <c r="I5" s="6"/>
      <c r="J5" s="6"/>
      <c r="K5" s="6"/>
      <c r="L5" s="6"/>
      <c r="M5" s="7"/>
    </row>
    <row r="6" spans="1:13" ht="15.75">
      <c r="A6" s="18">
        <v>60</v>
      </c>
      <c r="B6" s="19">
        <v>0.115</v>
      </c>
      <c r="C6" s="20"/>
      <c r="D6" s="20">
        <v>0.34499999999999997</v>
      </c>
      <c r="E6" s="21"/>
      <c r="F6" s="5"/>
      <c r="G6" s="6"/>
      <c r="H6" s="6"/>
      <c r="I6" s="6"/>
      <c r="J6" s="6"/>
      <c r="K6" s="6"/>
      <c r="L6" s="6"/>
      <c r="M6" s="7"/>
    </row>
    <row r="7" spans="1:13" ht="15.75">
      <c r="A7" s="18">
        <v>65</v>
      </c>
      <c r="B7" s="19">
        <v>0.14000000000000001</v>
      </c>
      <c r="C7" s="20"/>
      <c r="D7" s="20">
        <v>0.41699999999999998</v>
      </c>
      <c r="E7" s="21"/>
      <c r="F7" s="5"/>
      <c r="G7" s="6"/>
      <c r="H7" s="6"/>
      <c r="I7" s="6"/>
      <c r="J7" s="6"/>
      <c r="K7" s="6"/>
      <c r="L7" s="6"/>
      <c r="M7" s="7"/>
    </row>
    <row r="8" spans="1:13" ht="15.75">
      <c r="A8" s="18">
        <v>68</v>
      </c>
      <c r="B8" s="22">
        <v>0.159</v>
      </c>
      <c r="C8" s="23"/>
      <c r="D8" s="20">
        <v>0.47</v>
      </c>
      <c r="E8" s="21"/>
      <c r="F8" s="5"/>
      <c r="G8" s="6"/>
      <c r="H8" s="6"/>
      <c r="I8" s="6"/>
      <c r="J8" s="6"/>
      <c r="K8" s="6"/>
      <c r="L8" s="6"/>
      <c r="M8" s="7"/>
    </row>
    <row r="9" spans="1:13" ht="15.75">
      <c r="A9" s="18">
        <v>70</v>
      </c>
      <c r="B9" s="2">
        <v>0.17</v>
      </c>
      <c r="C9" s="19"/>
      <c r="D9" s="24">
        <v>0.52</v>
      </c>
      <c r="E9" s="25"/>
      <c r="F9" s="5"/>
      <c r="G9" s="6"/>
      <c r="H9" s="6"/>
      <c r="I9" s="6"/>
      <c r="J9" s="6"/>
      <c r="K9" s="6"/>
      <c r="L9" s="6"/>
      <c r="M9" s="7"/>
    </row>
    <row r="10" spans="1:13" ht="15.75">
      <c r="A10" s="18">
        <v>80</v>
      </c>
      <c r="B10" s="26">
        <v>0.2</v>
      </c>
      <c r="C10" s="27"/>
      <c r="D10" s="28">
        <v>0.65</v>
      </c>
      <c r="E10" s="29"/>
      <c r="F10" s="5"/>
      <c r="G10" s="6"/>
      <c r="H10" s="6"/>
      <c r="I10" s="6"/>
      <c r="J10" s="6"/>
      <c r="K10" s="6"/>
      <c r="L10" s="6"/>
      <c r="M10" s="7"/>
    </row>
    <row r="11" spans="1:13" ht="15.75">
      <c r="A11" s="18">
        <v>85</v>
      </c>
      <c r="B11" s="2">
        <v>0.22</v>
      </c>
      <c r="C11" s="19"/>
      <c r="D11" s="24">
        <v>0.73</v>
      </c>
      <c r="E11" s="25"/>
      <c r="F11" s="5"/>
      <c r="G11" s="6"/>
      <c r="H11" s="6"/>
      <c r="I11" s="6"/>
      <c r="J11" s="6"/>
      <c r="K11" s="6"/>
      <c r="L11" s="6"/>
      <c r="M11" s="7"/>
    </row>
    <row r="12" spans="1:13" ht="16.5" thickBot="1">
      <c r="A12" s="18">
        <v>90</v>
      </c>
      <c r="B12" s="27">
        <v>0.23300000000000001</v>
      </c>
      <c r="C12" s="27"/>
      <c r="D12" s="30">
        <v>0.78</v>
      </c>
      <c r="E12" s="25"/>
      <c r="F12" s="31"/>
      <c r="G12" s="32"/>
      <c r="H12" s="32"/>
      <c r="I12" s="32"/>
      <c r="J12" s="32"/>
      <c r="K12" s="32"/>
      <c r="L12" s="32"/>
      <c r="M12" s="33"/>
    </row>
    <row r="13" spans="1:13" ht="17.25" thickTop="1" thickBot="1">
      <c r="A13" s="18">
        <v>100</v>
      </c>
      <c r="B13" s="34">
        <v>0.27</v>
      </c>
      <c r="C13" s="35"/>
      <c r="D13" s="24">
        <v>0.88</v>
      </c>
      <c r="E13" s="25"/>
      <c r="F13" s="5"/>
      <c r="G13" s="6"/>
      <c r="H13" s="6"/>
      <c r="I13" s="6"/>
      <c r="J13" s="6"/>
      <c r="K13" s="6"/>
      <c r="L13" s="6"/>
      <c r="M13" s="7"/>
    </row>
    <row r="14" spans="1:13" ht="16.5" thickTop="1" thickBot="1">
      <c r="A14" s="1"/>
      <c r="B14" s="36"/>
      <c r="C14" s="36"/>
      <c r="D14" s="5"/>
      <c r="E14" s="7"/>
      <c r="F14" s="32"/>
      <c r="G14" s="32"/>
      <c r="H14" s="32"/>
      <c r="I14" s="32"/>
      <c r="J14" s="32"/>
      <c r="K14" s="32"/>
      <c r="L14" s="32"/>
      <c r="M14" s="33"/>
    </row>
    <row r="15" spans="1:13" ht="30" thickTop="1" thickBot="1">
      <c r="A15" s="37"/>
      <c r="B15" s="6"/>
      <c r="C15" s="6"/>
      <c r="D15" s="6"/>
      <c r="E15" s="7"/>
      <c r="F15" s="38" t="s">
        <v>4</v>
      </c>
      <c r="G15" s="39"/>
      <c r="H15" s="39"/>
      <c r="I15" s="39"/>
      <c r="J15" s="39"/>
      <c r="K15" s="39"/>
      <c r="L15" s="39"/>
      <c r="M15" s="40"/>
    </row>
    <row r="16" spans="1:13" ht="15.75" thickTop="1">
      <c r="A16" s="1"/>
      <c r="B16" s="6"/>
      <c r="C16" s="6"/>
      <c r="D16" s="6"/>
      <c r="E16" s="7"/>
      <c r="F16" s="41"/>
      <c r="G16" s="42" t="s">
        <v>5</v>
      </c>
      <c r="H16" s="42" t="s">
        <v>6</v>
      </c>
      <c r="I16" s="43" t="s">
        <v>7</v>
      </c>
      <c r="J16" s="44"/>
      <c r="K16" s="45"/>
      <c r="L16" s="46"/>
      <c r="M16" s="47"/>
    </row>
    <row r="17" spans="1:13" ht="43.5" customHeight="1" thickBot="1">
      <c r="A17" s="1"/>
      <c r="B17" s="6"/>
      <c r="C17" s="6"/>
      <c r="D17" s="6"/>
      <c r="E17" s="7"/>
      <c r="F17" s="48"/>
      <c r="G17" s="49"/>
      <c r="H17" s="50"/>
      <c r="I17" s="51"/>
      <c r="J17" s="52"/>
      <c r="K17" s="53"/>
      <c r="L17" s="47"/>
      <c r="M17" s="47"/>
    </row>
    <row r="18" spans="1:13" ht="15.75" thickTop="1">
      <c r="A18" s="1"/>
      <c r="B18" s="6"/>
      <c r="C18" s="6"/>
      <c r="D18" s="6"/>
      <c r="E18" s="7"/>
      <c r="F18" s="54">
        <v>50</v>
      </c>
      <c r="G18" s="55">
        <v>1</v>
      </c>
      <c r="H18" s="56">
        <v>1</v>
      </c>
      <c r="I18" s="57"/>
      <c r="J18" s="58">
        <f>IF(ABS(G18-H18)&lt;=VLOOKUP(F18,$A$5:$B$13,2,FALSE),MAX(G18:H18)+VLOOKUP(F18,$A$5:$D$13,3,FALSE),MAX(G18:H18))</f>
        <v>1</v>
      </c>
      <c r="K18" s="59"/>
      <c r="L18" s="47"/>
      <c r="M18" s="47"/>
    </row>
    <row r="19" spans="1:13" ht="15.75" thickBot="1">
      <c r="A19" s="1"/>
      <c r="B19" s="6"/>
      <c r="C19" s="6"/>
      <c r="D19" s="6"/>
      <c r="E19" s="7"/>
      <c r="F19" s="60"/>
      <c r="G19" s="61"/>
      <c r="H19" s="62"/>
      <c r="I19" s="63"/>
      <c r="J19" s="64"/>
      <c r="K19" s="65"/>
      <c r="L19" s="47"/>
      <c r="M19" s="47"/>
    </row>
    <row r="20" spans="1:13">
      <c r="A20" s="1"/>
      <c r="B20" s="6"/>
      <c r="C20" s="6"/>
      <c r="D20" s="6"/>
      <c r="E20" s="7"/>
      <c r="F20" s="66">
        <v>60</v>
      </c>
      <c r="G20" s="55">
        <v>0</v>
      </c>
      <c r="H20" s="56">
        <v>0.02</v>
      </c>
      <c r="I20" s="63"/>
      <c r="J20" s="58">
        <f>IF(ABS(G20-H20)&lt;=B6,MAX(G20:H20)+D6,MAX(G20:H20))</f>
        <v>0.36499999999999999</v>
      </c>
      <c r="K20" s="65"/>
      <c r="L20" s="47"/>
      <c r="M20" s="47"/>
    </row>
    <row r="21" spans="1:13" ht="15.75" thickBot="1">
      <c r="A21" s="1"/>
      <c r="B21" s="6"/>
      <c r="C21" s="6"/>
      <c r="D21" s="6"/>
      <c r="E21" s="7"/>
      <c r="F21" s="60"/>
      <c r="G21" s="61"/>
      <c r="H21" s="62"/>
      <c r="I21" s="63"/>
      <c r="J21" s="64"/>
      <c r="K21" s="65"/>
      <c r="L21" s="47"/>
      <c r="M21" s="47"/>
    </row>
    <row r="22" spans="1:13">
      <c r="A22" s="1"/>
      <c r="B22" s="6"/>
      <c r="C22" s="6"/>
      <c r="D22" s="6"/>
      <c r="E22" s="7"/>
      <c r="F22" s="66">
        <v>65</v>
      </c>
      <c r="G22" s="55">
        <v>0</v>
      </c>
      <c r="H22" s="56">
        <v>0.02</v>
      </c>
      <c r="I22" s="63"/>
      <c r="J22" s="58">
        <f>IF(ABS(G22-H22)&lt;=B7,MAX(G22:H22)+D7,MAX(G22:H22))</f>
        <v>0.437</v>
      </c>
      <c r="K22" s="65"/>
      <c r="L22" s="47"/>
      <c r="M22" s="47"/>
    </row>
    <row r="23" spans="1:13" ht="15.75" thickBot="1">
      <c r="A23" s="1"/>
      <c r="B23" s="6"/>
      <c r="C23" s="6"/>
      <c r="D23" s="6"/>
      <c r="E23" s="7"/>
      <c r="F23" s="60"/>
      <c r="G23" s="61"/>
      <c r="H23" s="62"/>
      <c r="I23" s="63"/>
      <c r="J23" s="64"/>
      <c r="K23" s="65"/>
      <c r="L23" s="47"/>
      <c r="M23" s="47"/>
    </row>
    <row r="24" spans="1:13">
      <c r="A24" s="1"/>
      <c r="B24" s="6"/>
      <c r="C24" s="6"/>
      <c r="D24" s="6"/>
      <c r="E24" s="7"/>
      <c r="F24" s="67">
        <v>68</v>
      </c>
      <c r="G24" s="55">
        <v>0</v>
      </c>
      <c r="H24" s="56">
        <v>0.02</v>
      </c>
      <c r="I24" s="63"/>
      <c r="J24" s="58">
        <f>IF(ABS(G24-H24)&lt;=B8,MAX(G24:H24)+D8,MAX(G24:H24))</f>
        <v>0.49</v>
      </c>
      <c r="K24" s="65"/>
      <c r="L24" s="47"/>
      <c r="M24" s="47"/>
    </row>
    <row r="25" spans="1:13" ht="15.75" thickBot="1">
      <c r="A25" s="1"/>
      <c r="B25" s="6"/>
      <c r="C25" s="6"/>
      <c r="D25" s="6"/>
      <c r="E25" s="7"/>
      <c r="F25" s="68"/>
      <c r="G25" s="61"/>
      <c r="H25" s="62"/>
      <c r="I25" s="63"/>
      <c r="J25" s="64"/>
      <c r="K25" s="65"/>
      <c r="L25" s="47"/>
      <c r="M25" s="47"/>
    </row>
    <row r="26" spans="1:13">
      <c r="A26" s="1"/>
      <c r="B26" s="6"/>
      <c r="C26" s="6"/>
      <c r="D26" s="6"/>
      <c r="E26" s="7"/>
      <c r="F26" s="66">
        <v>70</v>
      </c>
      <c r="G26" s="55">
        <v>0</v>
      </c>
      <c r="H26" s="56">
        <v>0.02</v>
      </c>
      <c r="I26" s="63"/>
      <c r="J26" s="58">
        <f>IF(ABS(G26-H26)&lt;=B9,MAX(G26:H26)+D9,MAX(G26:H26))</f>
        <v>0.54</v>
      </c>
      <c r="K26" s="65"/>
      <c r="L26" s="47"/>
      <c r="M26" s="47"/>
    </row>
    <row r="27" spans="1:13" ht="15.75" thickBot="1">
      <c r="A27" s="1"/>
      <c r="B27" s="6"/>
      <c r="C27" s="6"/>
      <c r="D27" s="6"/>
      <c r="E27" s="7"/>
      <c r="F27" s="60"/>
      <c r="G27" s="61"/>
      <c r="H27" s="62"/>
      <c r="I27" s="63"/>
      <c r="J27" s="64"/>
      <c r="K27" s="65"/>
      <c r="L27" s="47"/>
      <c r="M27" s="47"/>
    </row>
    <row r="28" spans="1:13">
      <c r="A28" s="1"/>
      <c r="B28" s="6"/>
      <c r="C28" s="6"/>
      <c r="D28" s="6"/>
      <c r="E28" s="7"/>
      <c r="F28" s="66">
        <v>80</v>
      </c>
      <c r="G28" s="55">
        <v>0</v>
      </c>
      <c r="H28" s="56">
        <v>0.02</v>
      </c>
      <c r="I28" s="63"/>
      <c r="J28" s="58">
        <f>IF(ABS(G28-H28)&lt;=B10,MAX(G28:H28)+D10,MAX(G28:H28))</f>
        <v>0.67</v>
      </c>
      <c r="K28" s="65"/>
      <c r="L28" s="47"/>
      <c r="M28" s="47"/>
    </row>
    <row r="29" spans="1:13" ht="15.75" thickBot="1">
      <c r="A29" s="1"/>
      <c r="B29" s="6"/>
      <c r="C29" s="6"/>
      <c r="D29" s="6"/>
      <c r="E29" s="7"/>
      <c r="F29" s="60"/>
      <c r="G29" s="61"/>
      <c r="H29" s="62"/>
      <c r="I29" s="63"/>
      <c r="J29" s="64"/>
      <c r="K29" s="65"/>
      <c r="L29" s="47"/>
      <c r="M29" s="47"/>
    </row>
    <row r="30" spans="1:13">
      <c r="A30" s="1"/>
      <c r="B30" s="6"/>
      <c r="C30" s="6"/>
      <c r="D30" s="6"/>
      <c r="E30" s="7"/>
      <c r="F30" s="69">
        <v>85</v>
      </c>
      <c r="G30" s="55">
        <v>0</v>
      </c>
      <c r="H30" s="56">
        <v>0.02</v>
      </c>
      <c r="I30" s="63"/>
      <c r="J30" s="58">
        <f>IF(ABS(G30-H30)&lt;=B11,MAX(G30:H30)+D11,MAX(G30:H30))</f>
        <v>0.75</v>
      </c>
      <c r="K30" s="65"/>
      <c r="L30" s="47"/>
      <c r="M30" s="47"/>
    </row>
    <row r="31" spans="1:13" ht="15.75" thickBot="1">
      <c r="A31" s="1"/>
      <c r="B31" s="6"/>
      <c r="C31" s="6"/>
      <c r="D31" s="6"/>
      <c r="E31" s="7"/>
      <c r="F31" s="70"/>
      <c r="G31" s="61"/>
      <c r="H31" s="62"/>
      <c r="I31" s="63"/>
      <c r="J31" s="64"/>
      <c r="K31" s="65"/>
      <c r="L31" s="47"/>
      <c r="M31" s="47"/>
    </row>
    <row r="32" spans="1:13" ht="15.75" thickBot="1">
      <c r="A32" s="31"/>
      <c r="B32" s="32"/>
      <c r="C32" s="32"/>
      <c r="D32" s="32"/>
      <c r="E32" s="33"/>
      <c r="F32" s="71">
        <v>90</v>
      </c>
      <c r="G32" s="55">
        <v>0</v>
      </c>
      <c r="H32" s="56">
        <v>0.02</v>
      </c>
      <c r="I32" s="63"/>
      <c r="J32" s="58">
        <f>IF(ABS(G32-H32)&lt;=B12,MAX(G32:H32)+D12,MAX(G32:H32))</f>
        <v>0.8</v>
      </c>
      <c r="K32" s="65"/>
      <c r="L32" s="47"/>
      <c r="M32" s="47"/>
    </row>
    <row r="33" spans="1:13" ht="16.5" thickTop="1" thickBot="1">
      <c r="A33" s="6"/>
      <c r="B33" s="6"/>
      <c r="C33" s="6"/>
      <c r="D33" s="6"/>
      <c r="E33" s="7"/>
      <c r="F33" s="72"/>
      <c r="G33" s="61"/>
      <c r="H33" s="62"/>
      <c r="I33" s="63"/>
      <c r="J33" s="64"/>
      <c r="K33" s="65"/>
      <c r="L33" s="47"/>
      <c r="M33" s="47"/>
    </row>
    <row r="34" spans="1:13">
      <c r="A34" s="6"/>
      <c r="B34" s="6"/>
      <c r="C34" s="6"/>
      <c r="D34" s="6"/>
      <c r="E34" s="7"/>
      <c r="F34" s="69">
        <v>100</v>
      </c>
      <c r="G34" s="73">
        <v>0</v>
      </c>
      <c r="H34" s="56">
        <v>0.02</v>
      </c>
      <c r="I34" s="63"/>
      <c r="J34" s="58">
        <f>IF(ABS(G34-H34)&lt;=B13,MAX(G34:H34)+D13,MAX(G34:H34))</f>
        <v>0.9</v>
      </c>
      <c r="K34" s="65"/>
      <c r="L34" s="47"/>
      <c r="M34" s="47"/>
    </row>
    <row r="35" spans="1:13" ht="15.75" thickBot="1">
      <c r="A35" s="6"/>
      <c r="B35" s="6"/>
      <c r="C35" s="6"/>
      <c r="D35" s="6"/>
      <c r="E35" s="7"/>
      <c r="F35" s="74"/>
      <c r="G35" s="75"/>
      <c r="H35" s="76"/>
      <c r="I35" s="63"/>
      <c r="J35" s="77"/>
      <c r="K35" s="65"/>
      <c r="L35" s="47"/>
      <c r="M35" s="47"/>
    </row>
    <row r="36" spans="1:13" ht="15.75" thickTop="1"/>
  </sheetData>
  <mergeCells count="66">
    <mergeCell ref="F34:F35"/>
    <mergeCell ref="G34:G35"/>
    <mergeCell ref="H34:H35"/>
    <mergeCell ref="J34:J35"/>
    <mergeCell ref="F30:F31"/>
    <mergeCell ref="G30:G31"/>
    <mergeCell ref="H30:H31"/>
    <mergeCell ref="J30:J31"/>
    <mergeCell ref="F32:F33"/>
    <mergeCell ref="G32:G33"/>
    <mergeCell ref="H32:H33"/>
    <mergeCell ref="J32:J33"/>
    <mergeCell ref="F26:F27"/>
    <mergeCell ref="G26:G27"/>
    <mergeCell ref="H26:H27"/>
    <mergeCell ref="J26:J27"/>
    <mergeCell ref="F28:F29"/>
    <mergeCell ref="G28:G29"/>
    <mergeCell ref="H28:H29"/>
    <mergeCell ref="J28:J29"/>
    <mergeCell ref="F22:F23"/>
    <mergeCell ref="G22:G23"/>
    <mergeCell ref="H22:H23"/>
    <mergeCell ref="J22:J23"/>
    <mergeCell ref="F24:F25"/>
    <mergeCell ref="G24:G25"/>
    <mergeCell ref="H24:H25"/>
    <mergeCell ref="J24:J25"/>
    <mergeCell ref="F18:F19"/>
    <mergeCell ref="G18:G19"/>
    <mergeCell ref="H18:H19"/>
    <mergeCell ref="I18:I35"/>
    <mergeCell ref="J18:J19"/>
    <mergeCell ref="K18:K35"/>
    <mergeCell ref="F20:F21"/>
    <mergeCell ref="G20:G21"/>
    <mergeCell ref="H20:H21"/>
    <mergeCell ref="J20:J21"/>
    <mergeCell ref="B12:C12"/>
    <mergeCell ref="D12:E12"/>
    <mergeCell ref="B13:C13"/>
    <mergeCell ref="D13:E13"/>
    <mergeCell ref="F15:M15"/>
    <mergeCell ref="F16:F17"/>
    <mergeCell ref="G16:G17"/>
    <mergeCell ref="H16:H17"/>
    <mergeCell ref="I16:K17"/>
    <mergeCell ref="L16:M35"/>
    <mergeCell ref="B9:C9"/>
    <mergeCell ref="D9:E9"/>
    <mergeCell ref="B10:C10"/>
    <mergeCell ref="D10:E10"/>
    <mergeCell ref="B11:C11"/>
    <mergeCell ref="D11:E11"/>
    <mergeCell ref="B6:C6"/>
    <mergeCell ref="D6:E6"/>
    <mergeCell ref="B7:C7"/>
    <mergeCell ref="D7:E7"/>
    <mergeCell ref="B8:C8"/>
    <mergeCell ref="D8:E8"/>
    <mergeCell ref="B1:E1"/>
    <mergeCell ref="A2:A4"/>
    <mergeCell ref="B2:C4"/>
    <mergeCell ref="D2:E4"/>
    <mergeCell ref="B5:C5"/>
    <mergeCell ref="D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dcterms:created xsi:type="dcterms:W3CDTF">2011-10-01T11:20:27Z</dcterms:created>
  <dcterms:modified xsi:type="dcterms:W3CDTF">2011-10-01T11:22:14Z</dcterms:modified>
</cp:coreProperties>
</file>