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114d6eb0166b8bc6/"/>
    </mc:Choice>
  </mc:AlternateContent>
  <xr:revisionPtr revIDLastSave="0" documentId="8_{2FEDB04B-AEFC-4AAA-B77C-F8C50B722B1F}" xr6:coauthVersionLast="47" xr6:coauthVersionMax="47" xr10:uidLastSave="{00000000-0000-0000-0000-000000000000}"/>
  <bookViews>
    <workbookView xWindow="-28920" yWindow="-1455" windowWidth="29040" windowHeight="15720" xr2:uid="{C01DFB50-2AAB-48D6-8AFB-0789EC3C3369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17" i="1" l="1"/>
  <c r="H17" i="1"/>
  <c r="I17" i="1"/>
  <c r="J17" i="1"/>
  <c r="K17" i="1"/>
  <c r="L17" i="1"/>
  <c r="M17" i="1"/>
  <c r="N17" i="1"/>
  <c r="F12" i="1"/>
  <c r="N15" i="1"/>
  <c r="G15" i="1"/>
  <c r="H15" i="1"/>
  <c r="I9" i="1"/>
  <c r="I10" i="1"/>
  <c r="I11" i="1"/>
  <c r="G11" i="1"/>
  <c r="G10" i="1"/>
  <c r="G9" i="1"/>
  <c r="G8" i="1"/>
  <c r="I8" i="1"/>
  <c r="I15" i="1" l="1"/>
  <c r="J9" i="1"/>
  <c r="K9" i="1" s="1"/>
  <c r="J10" i="1"/>
  <c r="K10" i="1" s="1"/>
  <c r="J11" i="1"/>
  <c r="K11" i="1" s="1"/>
  <c r="J15" i="1" l="1"/>
  <c r="J8" i="1"/>
  <c r="K15" i="1" l="1"/>
  <c r="K8" i="1"/>
  <c r="L15" i="1" l="1"/>
  <c r="M15" i="1" l="1"/>
</calcChain>
</file>

<file path=xl/sharedStrings.xml><?xml version="1.0" encoding="utf-8"?>
<sst xmlns="http://schemas.openxmlformats.org/spreadsheetml/2006/main" count="9" uniqueCount="9">
  <si>
    <t>Travaux 
HT</t>
  </si>
  <si>
    <t>TVA</t>
  </si>
  <si>
    <t>Travaux 
TTC</t>
  </si>
  <si>
    <t>Date début</t>
  </si>
  <si>
    <t>Durée travaux</t>
  </si>
  <si>
    <t>Date fin travaux</t>
  </si>
  <si>
    <t>/ m²</t>
  </si>
  <si>
    <t>Total (HT)</t>
  </si>
  <si>
    <t>Travaux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</si>
</sst>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#,##0\ &quot;€&quot;\ ;\(#,##0\)\ &quot;€&quot;\ ;\ &quot;-&quot;\ &quot;€&quot;\ "/>
    <numFmt numFmtId="165" formatCode="d/m/yyyy"/>
    <numFmt numFmtId="166" formatCode="#,##0.0\ &quot;mois&quot;"/>
    <numFmt numFmtId="167" formatCode="#,##0.0\ &quot;m²&quot;"/>
    <numFmt numFmtId="168" formatCode="m/yyyy"/>
    <numFmt numFmtId="169" formatCode="#,##0_);\(#,##0\);\-_);@_)"/>
  </numFmts>
  <fonts count="9" x14ac:knownFonts="1">
    <font>
      <sz val="11"/>
      <color theme="1"/>
      <name val="Aptos Narrow"/>
      <family val="2"/>
      <scheme val="minor"/>
    </font>
    <font>
      <b/>
      <sz val="9"/>
      <color theme="0"/>
      <name val="Arial"/>
      <family val="2"/>
    </font>
    <font>
      <sz val="9"/>
      <color rgb="FF071F36"/>
      <name val="Arial"/>
      <family val="2"/>
    </font>
    <font>
      <i/>
      <sz val="9"/>
      <color rgb="FF0000FF"/>
      <name val="Arial"/>
      <family val="2"/>
    </font>
    <font>
      <sz val="9"/>
      <color theme="4"/>
      <name val="Arial"/>
      <family val="2"/>
    </font>
    <font>
      <sz val="9"/>
      <color rgb="FF0000FF"/>
      <name val="Arial"/>
      <family val="2"/>
    </font>
    <font>
      <b/>
      <i/>
      <sz val="9"/>
      <color theme="0"/>
      <name val="Arial"/>
      <family val="2"/>
    </font>
    <font>
      <b/>
      <i/>
      <sz val="9"/>
      <color rgb="FF071F36"/>
      <name val="Arial"/>
      <family val="2"/>
    </font>
    <font>
      <b/>
      <sz val="9"/>
      <color theme="3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2">
    <border>
      <left/>
      <right/>
      <top/>
      <bottom/>
      <diagonal/>
    </border>
    <border>
      <left style="thin">
        <color theme="0"/>
      </left>
      <right/>
      <top/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2" borderId="0" xfId="0" applyFont="1" applyFill="1" applyAlignment="1">
      <alignment horizontal="center" vertical="center" wrapText="1"/>
    </xf>
    <xf numFmtId="0" fontId="1" fillId="2" borderId="0" xfId="0" applyFont="1" applyFill="1" applyAlignment="1">
      <alignment horizontal="right" vertical="center" wrapText="1"/>
    </xf>
    <xf numFmtId="164" fontId="2" fillId="0" borderId="0" xfId="0" applyNumberFormat="1" applyFont="1" applyAlignment="1">
      <alignment horizontal="right" vertical="center"/>
    </xf>
    <xf numFmtId="0" fontId="0" fillId="0" borderId="0" xfId="0" applyBorder="1"/>
    <xf numFmtId="0" fontId="2" fillId="0" borderId="0" xfId="0" applyFont="1" applyBorder="1" applyAlignment="1">
      <alignment horizontal="right" vertical="center"/>
    </xf>
    <xf numFmtId="0" fontId="2" fillId="0" borderId="0" xfId="0" applyFont="1" applyBorder="1" applyAlignment="1">
      <alignment horizontal="right" vertical="center" wrapText="1"/>
    </xf>
    <xf numFmtId="164" fontId="2" fillId="0" borderId="0" xfId="0" applyNumberFormat="1" applyFont="1" applyBorder="1" applyAlignment="1">
      <alignment horizontal="right" vertical="center"/>
    </xf>
    <xf numFmtId="9" fontId="3" fillId="0" borderId="0" xfId="0" applyNumberFormat="1" applyFont="1" applyBorder="1" applyAlignment="1">
      <alignment horizontal="right" vertical="center"/>
    </xf>
    <xf numFmtId="164" fontId="2" fillId="0" borderId="0" xfId="0" applyNumberFormat="1" applyFont="1" applyBorder="1" applyAlignment="1">
      <alignment horizontal="left" vertical="center"/>
    </xf>
    <xf numFmtId="167" fontId="5" fillId="0" borderId="0" xfId="0" applyNumberFormat="1" applyFont="1" applyBorder="1" applyAlignment="1">
      <alignment horizontal="right" vertical="center"/>
    </xf>
    <xf numFmtId="165" fontId="4" fillId="0" borderId="0" xfId="0" applyNumberFormat="1" applyFont="1" applyBorder="1" applyAlignment="1">
      <alignment horizontal="right" vertical="center"/>
    </xf>
    <xf numFmtId="166" fontId="5" fillId="0" borderId="0" xfId="0" applyNumberFormat="1" applyFont="1" applyBorder="1" applyAlignment="1">
      <alignment horizontal="right" vertical="center"/>
    </xf>
    <xf numFmtId="164" fontId="5" fillId="0" borderId="0" xfId="0" applyNumberFormat="1" applyFont="1" applyBorder="1" applyAlignment="1">
      <alignment horizontal="right" vertical="center"/>
    </xf>
    <xf numFmtId="0" fontId="6" fillId="2" borderId="0" xfId="0" applyFont="1" applyFill="1" applyAlignment="1">
      <alignment vertical="center"/>
    </xf>
    <xf numFmtId="165" fontId="1" fillId="2" borderId="0" xfId="0" applyNumberFormat="1" applyFont="1" applyFill="1" applyAlignment="1">
      <alignment horizontal="right" vertical="center"/>
    </xf>
    <xf numFmtId="168" fontId="1" fillId="2" borderId="0" xfId="0" applyNumberFormat="1" applyFont="1" applyFill="1" applyAlignment="1">
      <alignment horizontal="right" vertical="center"/>
    </xf>
    <xf numFmtId="0" fontId="2" fillId="0" borderId="0" xfId="0" applyFont="1" applyAlignment="1">
      <alignment horizontal="left" vertical="center"/>
    </xf>
    <xf numFmtId="0" fontId="2" fillId="0" borderId="0" xfId="0" applyFont="1" applyAlignment="1">
      <alignment vertical="center"/>
    </xf>
    <xf numFmtId="0" fontId="7" fillId="0" borderId="0" xfId="0" applyFont="1" applyAlignment="1">
      <alignment vertical="center"/>
    </xf>
    <xf numFmtId="169" fontId="7" fillId="0" borderId="0" xfId="0" applyNumberFormat="1" applyFont="1" applyAlignment="1">
      <alignment horizontal="right" vertical="center"/>
    </xf>
    <xf numFmtId="166" fontId="8" fillId="0" borderId="0" xfId="0" applyNumberFormat="1" applyFont="1" applyBorder="1" applyAlignment="1">
      <alignment horizontal="righ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CB30E4-6409-49F0-8FE3-7EBAA3C796E6}">
  <dimension ref="D6:N17"/>
  <sheetViews>
    <sheetView showGridLines="0" tabSelected="1" workbookViewId="0">
      <selection activeCell="H17" sqref="H17"/>
    </sheetView>
  </sheetViews>
  <sheetFormatPr baseColWidth="10" defaultRowHeight="14.5" x14ac:dyDescent="0.35"/>
  <sheetData>
    <row r="6" spans="4:14" ht="23" x14ac:dyDescent="0.35">
      <c r="E6" s="1" t="s">
        <v>0</v>
      </c>
      <c r="F6" s="2"/>
      <c r="G6" s="2"/>
      <c r="H6" s="2"/>
      <c r="I6" s="2"/>
      <c r="J6" s="3" t="s">
        <v>1</v>
      </c>
      <c r="K6" s="3" t="s">
        <v>2</v>
      </c>
    </row>
    <row r="7" spans="4:14" ht="23" x14ac:dyDescent="0.35">
      <c r="D7" s="5"/>
      <c r="E7" s="6" t="s">
        <v>3</v>
      </c>
      <c r="F7" s="7" t="s">
        <v>4</v>
      </c>
      <c r="G7" s="7" t="s">
        <v>5</v>
      </c>
      <c r="H7" s="6" t="s">
        <v>6</v>
      </c>
      <c r="I7" s="8" t="s">
        <v>7</v>
      </c>
      <c r="J7" s="9">
        <v>0.1</v>
      </c>
      <c r="K7" s="10"/>
      <c r="L7" s="5"/>
      <c r="M7" s="5"/>
      <c r="N7" s="5"/>
    </row>
    <row r="8" spans="4:14" x14ac:dyDescent="0.35">
      <c r="D8" s="11">
        <v>90</v>
      </c>
      <c r="E8" s="12">
        <v>46167</v>
      </c>
      <c r="F8" s="13">
        <v>5</v>
      </c>
      <c r="G8" s="12">
        <f>EDATE(E9,F9)</f>
        <v>46259</v>
      </c>
      <c r="H8" s="14">
        <v>1000</v>
      </c>
      <c r="I8" s="8">
        <f>H8*D8</f>
        <v>90000</v>
      </c>
      <c r="J8" s="8">
        <f>I8*$Y$30</f>
        <v>0</v>
      </c>
      <c r="K8" s="8">
        <f t="shared" ref="K8:K11" si="0">I8+J8</f>
        <v>90000</v>
      </c>
      <c r="L8" s="5"/>
      <c r="M8" s="5"/>
      <c r="N8" s="5"/>
    </row>
    <row r="9" spans="4:14" x14ac:dyDescent="0.35">
      <c r="D9" s="11">
        <v>30</v>
      </c>
      <c r="E9" s="12">
        <v>46167</v>
      </c>
      <c r="F9" s="13">
        <v>3</v>
      </c>
      <c r="G9" s="12">
        <f t="shared" ref="G9:G11" si="1">EDATE(E10,F10)</f>
        <v>46351</v>
      </c>
      <c r="H9" s="14">
        <v>1100</v>
      </c>
      <c r="I9" s="8">
        <f t="shared" ref="I9:I11" si="2">H9*D9</f>
        <v>33000</v>
      </c>
      <c r="J9" s="8">
        <f>I9*$Y$30</f>
        <v>0</v>
      </c>
      <c r="K9" s="8">
        <f t="shared" si="0"/>
        <v>33000</v>
      </c>
      <c r="L9" s="5"/>
      <c r="M9" s="5"/>
      <c r="N9" s="5"/>
    </row>
    <row r="10" spans="4:14" x14ac:dyDescent="0.35">
      <c r="D10" s="11">
        <v>40</v>
      </c>
      <c r="E10" s="12">
        <v>46167</v>
      </c>
      <c r="F10" s="13">
        <v>6</v>
      </c>
      <c r="G10" s="12">
        <f t="shared" si="1"/>
        <v>46290</v>
      </c>
      <c r="H10" s="14">
        <v>1500</v>
      </c>
      <c r="I10" s="8">
        <f t="shared" si="2"/>
        <v>60000</v>
      </c>
      <c r="J10" s="8">
        <f>I10*$Y$30</f>
        <v>0</v>
      </c>
      <c r="K10" s="8">
        <f t="shared" si="0"/>
        <v>60000</v>
      </c>
      <c r="L10" s="5"/>
      <c r="M10" s="5"/>
      <c r="N10" s="5"/>
    </row>
    <row r="11" spans="4:14" x14ac:dyDescent="0.35">
      <c r="D11" s="11">
        <v>50</v>
      </c>
      <c r="E11" s="12">
        <v>46167</v>
      </c>
      <c r="F11" s="13">
        <v>4</v>
      </c>
      <c r="G11" s="12">
        <f t="shared" si="1"/>
        <v>121</v>
      </c>
      <c r="H11" s="14">
        <v>1000</v>
      </c>
      <c r="I11" s="8">
        <f t="shared" si="2"/>
        <v>50000</v>
      </c>
      <c r="J11" s="8">
        <f>I11*$Y$30</f>
        <v>0</v>
      </c>
      <c r="K11" s="8">
        <f t="shared" si="0"/>
        <v>50000</v>
      </c>
      <c r="L11" s="5"/>
      <c r="M11" s="5"/>
      <c r="N11" s="5"/>
    </row>
    <row r="12" spans="4:14" x14ac:dyDescent="0.35">
      <c r="D12" s="5"/>
      <c r="E12" s="12"/>
      <c r="F12" s="22">
        <f>AVERAGE(F8:F11)</f>
        <v>4.5</v>
      </c>
      <c r="G12" s="12"/>
      <c r="H12" s="14"/>
      <c r="I12" s="8"/>
      <c r="J12" s="8"/>
      <c r="K12" s="8"/>
      <c r="L12" s="5"/>
      <c r="M12" s="5"/>
      <c r="N12" s="5"/>
    </row>
    <row r="13" spans="4:14" x14ac:dyDescent="0.35">
      <c r="D13" s="5"/>
      <c r="E13" s="12"/>
      <c r="F13" s="13"/>
      <c r="G13" s="12"/>
      <c r="H13" s="14"/>
      <c r="I13" s="8"/>
      <c r="J13" s="8"/>
      <c r="K13" s="8"/>
      <c r="L13" s="5"/>
      <c r="M13" s="5"/>
      <c r="N13" s="5"/>
    </row>
    <row r="14" spans="4:14" x14ac:dyDescent="0.35">
      <c r="D14" s="5"/>
      <c r="E14" s="12"/>
      <c r="F14" s="13"/>
      <c r="G14" s="12"/>
      <c r="H14" s="14"/>
      <c r="I14" s="8"/>
      <c r="J14" s="8"/>
      <c r="K14" s="8"/>
      <c r="L14" s="5"/>
      <c r="M14" s="5"/>
      <c r="N14" s="5"/>
    </row>
    <row r="15" spans="4:14" x14ac:dyDescent="0.35">
      <c r="D15" s="15"/>
      <c r="E15" s="15"/>
      <c r="F15" s="16"/>
      <c r="G15" s="17">
        <f>E8</f>
        <v>46167</v>
      </c>
      <c r="H15" s="17">
        <f t="shared" ref="H15:N15" si="3">DATE(YEAR(G15),MONTH(G15)+1,DAY(G15))</f>
        <v>46198</v>
      </c>
      <c r="I15" s="17">
        <f t="shared" si="3"/>
        <v>46228</v>
      </c>
      <c r="J15" s="17">
        <f t="shared" si="3"/>
        <v>46259</v>
      </c>
      <c r="K15" s="17">
        <f t="shared" si="3"/>
        <v>46290</v>
      </c>
      <c r="L15" s="17">
        <f t="shared" si="3"/>
        <v>46320</v>
      </c>
      <c r="M15" s="17">
        <f t="shared" si="3"/>
        <v>46351</v>
      </c>
      <c r="N15" s="17">
        <f t="shared" si="3"/>
        <v>46381</v>
      </c>
    </row>
    <row r="16" spans="4:14" x14ac:dyDescent="0.35">
      <c r="D16" s="18"/>
      <c r="E16" s="19"/>
      <c r="F16" s="4"/>
      <c r="G16" s="4"/>
      <c r="H16" s="19"/>
      <c r="I16" s="19"/>
      <c r="J16" s="19"/>
      <c r="K16" s="19"/>
      <c r="L16" s="19"/>
      <c r="M16" s="19"/>
      <c r="N16" s="19"/>
    </row>
    <row r="17" spans="4:14" x14ac:dyDescent="0.35">
      <c r="D17" s="18" t="s">
        <v>8</v>
      </c>
      <c r="E17" s="20"/>
      <c r="F17" s="21"/>
      <c r="G17" s="4">
        <f>-SUMIFS($I$8:$I$11,$E$8:$E$11,G15,$G$8:$G$11,G15)/$F$12</f>
        <v>0</v>
      </c>
      <c r="H17" s="4">
        <f t="shared" ref="H17:N17" si="4">-SUMIFS($I$8:$I$11,$E$8:$E$11,H15,$G$8:$G$11,H15)/$F$12</f>
        <v>0</v>
      </c>
      <c r="I17" s="4">
        <f t="shared" si="4"/>
        <v>0</v>
      </c>
      <c r="J17" s="4">
        <f t="shared" si="4"/>
        <v>0</v>
      </c>
      <c r="K17" s="4">
        <f t="shared" si="4"/>
        <v>0</v>
      </c>
      <c r="L17" s="4">
        <f t="shared" si="4"/>
        <v>0</v>
      </c>
      <c r="M17" s="4">
        <f t="shared" si="4"/>
        <v>0</v>
      </c>
      <c r="N17" s="4">
        <f t="shared" si="4"/>
        <v>0</v>
      </c>
    </row>
  </sheetData>
  <mergeCells count="1">
    <mergeCell ref="E6:I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 Vidal</dc:creator>
  <cp:lastModifiedBy>Marie Vidal</cp:lastModifiedBy>
  <dcterms:created xsi:type="dcterms:W3CDTF">2025-11-25T11:40:09Z</dcterms:created>
  <dcterms:modified xsi:type="dcterms:W3CDTF">2025-11-25T11:44:19Z</dcterms:modified>
</cp:coreProperties>
</file>