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Calcul des Besoins\"/>
    </mc:Choice>
  </mc:AlternateContent>
  <bookViews>
    <workbookView xWindow="0" yWindow="0" windowWidth="24000" windowHeight="9915" tabRatio="705" activeTab="1"/>
  </bookViews>
  <sheets>
    <sheet name="NOMENCLATURE" sheetId="7" r:id="rId1"/>
    <sheet name="Corresp" sheetId="23" r:id="rId2"/>
    <sheet name=" ARTICLES CONDIT" sheetId="2" state="hidden" r:id="rId3"/>
  </sheets>
  <definedNames>
    <definedName name="stock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L4" i="7" l="1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AN5" i="7"/>
  <c r="AO5" i="7"/>
  <c r="AP5" i="7"/>
  <c r="AQ5" i="7"/>
  <c r="AR5" i="7"/>
  <c r="AS5" i="7"/>
  <c r="AT5" i="7"/>
  <c r="AU5" i="7"/>
  <c r="AV5" i="7"/>
  <c r="AW5" i="7"/>
  <c r="AX5" i="7"/>
  <c r="AY5" i="7"/>
  <c r="AZ5" i="7"/>
  <c r="BA5" i="7"/>
  <c r="BB5" i="7"/>
  <c r="BC5" i="7"/>
  <c r="BD5" i="7"/>
  <c r="BE5" i="7"/>
  <c r="BF5" i="7"/>
  <c r="BG5" i="7"/>
  <c r="BH5" i="7"/>
  <c r="BI5" i="7"/>
  <c r="BJ5" i="7"/>
  <c r="BK5" i="7"/>
  <c r="BL5" i="7"/>
  <c r="BL7" i="7"/>
  <c r="BL340" i="7"/>
  <c r="BL339" i="7"/>
  <c r="BL338" i="7"/>
  <c r="BL337" i="7"/>
  <c r="BL336" i="7"/>
  <c r="BL335" i="7"/>
  <c r="BL334" i="7"/>
  <c r="BL333" i="7"/>
  <c r="BL332" i="7"/>
  <c r="BL331" i="7"/>
  <c r="BL330" i="7"/>
  <c r="BL329" i="7"/>
  <c r="BL328" i="7"/>
  <c r="BL327" i="7"/>
  <c r="BL326" i="7"/>
  <c r="BL325" i="7"/>
  <c r="BL324" i="7"/>
  <c r="BL323" i="7"/>
  <c r="BL322" i="7"/>
  <c r="BL321" i="7"/>
  <c r="BL320" i="7"/>
  <c r="BL319" i="7"/>
  <c r="BL318" i="7"/>
  <c r="BL317" i="7"/>
  <c r="BL316" i="7"/>
  <c r="BL315" i="7"/>
  <c r="BL314" i="7"/>
  <c r="BL313" i="7"/>
  <c r="BL312" i="7"/>
  <c r="BL311" i="7"/>
  <c r="BL310" i="7"/>
  <c r="BL309" i="7"/>
  <c r="BL308" i="7"/>
  <c r="BL307" i="7"/>
  <c r="BL306" i="7"/>
  <c r="BL305" i="7"/>
  <c r="BL304" i="7"/>
  <c r="BL303" i="7"/>
  <c r="BL302" i="7"/>
  <c r="BL301" i="7"/>
  <c r="BL300" i="7"/>
  <c r="BL299" i="7"/>
  <c r="BL298" i="7"/>
  <c r="BL297" i="7"/>
  <c r="BL296" i="7"/>
  <c r="BL295" i="7"/>
  <c r="BL294" i="7"/>
  <c r="BL293" i="7"/>
  <c r="BL292" i="7"/>
  <c r="BL291" i="7"/>
  <c r="BL290" i="7"/>
  <c r="BL289" i="7"/>
  <c r="BL288" i="7"/>
  <c r="BL287" i="7"/>
  <c r="BL286" i="7"/>
  <c r="BL285" i="7"/>
  <c r="BL284" i="7"/>
  <c r="BL283" i="7"/>
  <c r="BL282" i="7"/>
  <c r="BL281" i="7"/>
  <c r="BL280" i="7"/>
  <c r="BL279" i="7"/>
  <c r="BL278" i="7"/>
  <c r="BL277" i="7"/>
  <c r="BL276" i="7"/>
  <c r="BL275" i="7"/>
  <c r="BL274" i="7"/>
  <c r="BL273" i="7"/>
  <c r="BL272" i="7"/>
  <c r="BL271" i="7"/>
  <c r="BL270" i="7"/>
  <c r="BL269" i="7"/>
  <c r="BL268" i="7"/>
  <c r="BL267" i="7"/>
  <c r="BL266" i="7"/>
  <c r="BL265" i="7"/>
  <c r="BL264" i="7"/>
  <c r="BL263" i="7"/>
  <c r="BL262" i="7"/>
  <c r="BL261" i="7"/>
  <c r="BL260" i="7"/>
  <c r="BL259" i="7"/>
  <c r="BL258" i="7"/>
  <c r="BL257" i="7"/>
  <c r="BL256" i="7"/>
  <c r="BL255" i="7"/>
  <c r="BL254" i="7"/>
  <c r="BL253" i="7"/>
  <c r="BL252" i="7"/>
  <c r="BL251" i="7"/>
  <c r="BL250" i="7"/>
  <c r="BL249" i="7"/>
  <c r="BL248" i="7"/>
  <c r="BL247" i="7"/>
  <c r="BL246" i="7"/>
  <c r="BL245" i="7"/>
  <c r="BL244" i="7"/>
  <c r="BL243" i="7"/>
  <c r="BL242" i="7"/>
  <c r="BL241" i="7"/>
  <c r="BL240" i="7"/>
  <c r="BL239" i="7"/>
  <c r="BL238" i="7"/>
  <c r="BL237" i="7"/>
  <c r="BL236" i="7"/>
  <c r="BL235" i="7"/>
  <c r="BL234" i="7"/>
  <c r="BL233" i="7"/>
  <c r="BL232" i="7"/>
  <c r="BL231" i="7"/>
  <c r="BL230" i="7"/>
  <c r="BL229" i="7"/>
  <c r="BL228" i="7"/>
  <c r="BL227" i="7"/>
  <c r="BL226" i="7"/>
  <c r="BL225" i="7"/>
  <c r="BL224" i="7"/>
  <c r="BL223" i="7"/>
  <c r="BL222" i="7"/>
  <c r="BL221" i="7"/>
  <c r="BL220" i="7"/>
  <c r="BL219" i="7"/>
  <c r="BL218" i="7"/>
  <c r="BL217" i="7"/>
  <c r="BL216" i="7"/>
  <c r="BL215" i="7"/>
  <c r="BL214" i="7"/>
  <c r="BL213" i="7"/>
  <c r="BL212" i="7"/>
  <c r="BL211" i="7"/>
  <c r="BL210" i="7"/>
  <c r="BL209" i="7"/>
  <c r="BL208" i="7"/>
  <c r="BL207" i="7"/>
  <c r="BL206" i="7"/>
  <c r="BL205" i="7"/>
  <c r="BL204" i="7"/>
  <c r="BL203" i="7"/>
  <c r="BL202" i="7"/>
  <c r="BL201" i="7"/>
  <c r="BL200" i="7"/>
  <c r="BL199" i="7"/>
  <c r="BL198" i="7"/>
  <c r="BL197" i="7"/>
  <c r="BL196" i="7"/>
  <c r="BL195" i="7"/>
  <c r="BL194" i="7"/>
  <c r="BL193" i="7"/>
  <c r="BL192" i="7"/>
  <c r="BL191" i="7"/>
  <c r="BL190" i="7"/>
  <c r="BL189" i="7"/>
  <c r="BL188" i="7"/>
  <c r="BL187" i="7"/>
  <c r="BL186" i="7"/>
  <c r="BL185" i="7"/>
  <c r="BL184" i="7"/>
  <c r="BL183" i="7"/>
  <c r="BL182" i="7"/>
  <c r="BL181" i="7"/>
  <c r="BL180" i="7"/>
  <c r="BL179" i="7"/>
  <c r="BL178" i="7"/>
  <c r="BL177" i="7"/>
  <c r="BL176" i="7"/>
  <c r="BL175" i="7"/>
  <c r="BL174" i="7"/>
  <c r="BL173" i="7"/>
  <c r="BL172" i="7"/>
  <c r="BL171" i="7"/>
  <c r="BL170" i="7"/>
  <c r="BL169" i="7"/>
  <c r="BL168" i="7"/>
  <c r="BL167" i="7"/>
  <c r="BL166" i="7"/>
  <c r="BL165" i="7"/>
  <c r="BL164" i="7"/>
  <c r="BL163" i="7"/>
  <c r="BL162" i="7"/>
  <c r="BL161" i="7"/>
  <c r="BL160" i="7"/>
  <c r="BL159" i="7"/>
  <c r="BL158" i="7"/>
  <c r="BL157" i="7"/>
  <c r="BL156" i="7"/>
  <c r="BL155" i="7"/>
  <c r="BL154" i="7"/>
  <c r="BL153" i="7"/>
  <c r="BL152" i="7"/>
  <c r="BL151" i="7"/>
  <c r="BL150" i="7"/>
  <c r="BL149" i="7"/>
  <c r="BL148" i="7"/>
  <c r="BL147" i="7"/>
  <c r="BL146" i="7"/>
  <c r="BL145" i="7"/>
  <c r="BL144" i="7"/>
  <c r="BL143" i="7"/>
  <c r="BL142" i="7"/>
  <c r="BL141" i="7"/>
  <c r="BL140" i="7"/>
  <c r="BL139" i="7"/>
  <c r="BL138" i="7"/>
  <c r="BL137" i="7"/>
  <c r="BL136" i="7"/>
  <c r="BL135" i="7"/>
  <c r="BL134" i="7"/>
  <c r="BL133" i="7"/>
  <c r="BL132" i="7"/>
  <c r="BL131" i="7"/>
  <c r="BL130" i="7"/>
  <c r="BL129" i="7"/>
  <c r="BL128" i="7"/>
  <c r="BL127" i="7"/>
  <c r="BL126" i="7"/>
  <c r="BL125" i="7"/>
  <c r="BL124" i="7"/>
  <c r="BL123" i="7"/>
  <c r="BL122" i="7"/>
  <c r="BL121" i="7"/>
  <c r="BL120" i="7"/>
  <c r="BL119" i="7"/>
  <c r="BL118" i="7"/>
  <c r="BL117" i="7"/>
  <c r="BL116" i="7"/>
  <c r="BL115" i="7"/>
  <c r="BL114" i="7"/>
  <c r="BL113" i="7"/>
  <c r="BL112" i="7"/>
  <c r="BL111" i="7"/>
  <c r="BL110" i="7"/>
  <c r="BL109" i="7"/>
  <c r="BL108" i="7"/>
  <c r="BL107" i="7"/>
  <c r="BL106" i="7"/>
  <c r="BL105" i="7"/>
  <c r="BL104" i="7"/>
  <c r="BL103" i="7"/>
  <c r="BL102" i="7"/>
  <c r="BL101" i="7"/>
  <c r="BL100" i="7"/>
  <c r="BL99" i="7"/>
  <c r="BL98" i="7"/>
  <c r="BL97" i="7"/>
  <c r="BL96" i="7"/>
  <c r="BL95" i="7"/>
  <c r="BL94" i="7"/>
  <c r="BL93" i="7"/>
  <c r="BL92" i="7"/>
  <c r="BL91" i="7"/>
  <c r="BL90" i="7"/>
  <c r="BL89" i="7"/>
  <c r="BL88" i="7"/>
  <c r="BL87" i="7"/>
  <c r="BL86" i="7"/>
  <c r="BL85" i="7"/>
  <c r="BL84" i="7"/>
  <c r="BL83" i="7"/>
  <c r="BL82" i="7"/>
  <c r="BL81" i="7"/>
  <c r="BL80" i="7"/>
  <c r="BL79" i="7"/>
  <c r="BL78" i="7"/>
  <c r="BL77" i="7"/>
  <c r="BL76" i="7"/>
  <c r="BL75" i="7"/>
  <c r="BL74" i="7"/>
  <c r="BL73" i="7"/>
  <c r="BL72" i="7"/>
  <c r="BL71" i="7"/>
  <c r="BL70" i="7"/>
  <c r="BL69" i="7"/>
  <c r="BL68" i="7"/>
  <c r="BL67" i="7"/>
  <c r="BL66" i="7"/>
  <c r="BL65" i="7"/>
  <c r="BL64" i="7"/>
  <c r="BL63" i="7"/>
  <c r="BL62" i="7"/>
  <c r="BL61" i="7"/>
  <c r="BL60" i="7"/>
  <c r="BL59" i="7"/>
  <c r="BL58" i="7"/>
  <c r="BL57" i="7"/>
  <c r="BL56" i="7"/>
  <c r="BL55" i="7"/>
  <c r="BL54" i="7"/>
  <c r="BL53" i="7"/>
  <c r="BL52" i="7"/>
  <c r="BL51" i="7"/>
  <c r="BL50" i="7"/>
  <c r="BL49" i="7"/>
  <c r="BL48" i="7"/>
  <c r="BL47" i="7"/>
  <c r="BL46" i="7"/>
  <c r="BL45" i="7"/>
  <c r="BL44" i="7"/>
  <c r="BL43" i="7"/>
  <c r="BL42" i="7"/>
  <c r="BL41" i="7"/>
  <c r="BL40" i="7"/>
  <c r="BL39" i="7"/>
  <c r="BL38" i="7"/>
  <c r="BL37" i="7"/>
  <c r="BL36" i="7"/>
  <c r="BL35" i="7"/>
  <c r="BL34" i="7"/>
  <c r="BL33" i="7"/>
  <c r="BL32" i="7"/>
  <c r="BL31" i="7"/>
  <c r="BL30" i="7"/>
  <c r="BL29" i="7"/>
  <c r="BL28" i="7"/>
  <c r="BL27" i="7"/>
  <c r="BL26" i="7"/>
  <c r="BL25" i="7"/>
  <c r="BL24" i="7"/>
  <c r="BL23" i="7"/>
  <c r="BL22" i="7"/>
  <c r="BL21" i="7"/>
  <c r="BL20" i="7"/>
  <c r="BL19" i="7"/>
  <c r="BL18" i="7"/>
  <c r="BL17" i="7"/>
  <c r="BL16" i="7"/>
  <c r="BL15" i="7"/>
  <c r="BL14" i="7"/>
  <c r="BL13" i="7"/>
  <c r="BL12" i="7"/>
  <c r="BL11" i="7"/>
  <c r="BL10" i="7"/>
  <c r="BL9" i="7"/>
  <c r="BL8" i="7"/>
</calcChain>
</file>

<file path=xl/sharedStrings.xml><?xml version="1.0" encoding="utf-8"?>
<sst xmlns="http://schemas.openxmlformats.org/spreadsheetml/2006/main" count="1821" uniqueCount="1001">
  <si>
    <t xml:space="preserve">DESIGNATION </t>
  </si>
  <si>
    <t>TYPE</t>
  </si>
  <si>
    <t>UN MES</t>
  </si>
  <si>
    <t>VALIDATION</t>
  </si>
  <si>
    <t>FOURNISSEUR</t>
  </si>
  <si>
    <t>ALU000300</t>
  </si>
  <si>
    <t>ALU000302</t>
  </si>
  <si>
    <t>ALU000344</t>
  </si>
  <si>
    <t>EC000130</t>
  </si>
  <si>
    <t>EC000134</t>
  </si>
  <si>
    <t>EC000135</t>
  </si>
  <si>
    <t>EC000136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</si>
  <si>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</si>
  <si>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</si>
  <si>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</si>
  <si>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</si>
  <si>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</si>
  <si>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</si>
  <si>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</si>
  <si>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</si>
  <si>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</si>
  <si>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</si>
  <si>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</si>
  <si>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</si>
  <si>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</si>
  <si>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</si>
  <si>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</si>
  <si>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</si>
  <si>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</si>
  <si>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</si>
  <si>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</si>
  <si>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</si>
  <si>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</si>
  <si>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</si>
  <si>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</si>
  <si>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</si>
  <si>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</si>
  <si>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EC000310</t>
  </si>
  <si>
    <t>EC000312</t>
  </si>
  <si>
    <t>EC000314</t>
  </si>
  <si>
    <t>EC000316</t>
  </si>
  <si>
    <t>EC000318</t>
  </si>
  <si>
    <t>EC000320</t>
  </si>
  <si>
    <t>EC000322</t>
  </si>
  <si>
    <t>EC000324</t>
  </si>
  <si>
    <t>EC000326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</si>
  <si>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</si>
  <si>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</si>
  <si>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</si>
  <si>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</si>
  <si>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</si>
  <si>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</si>
  <si>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</si>
  <si>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</si>
  <si>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</si>
  <si>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</si>
  <si>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</si>
  <si>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ET000146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</si>
  <si>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</si>
  <si>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</si>
  <si>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</si>
  <si>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</si>
  <si>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</si>
  <si>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</si>
  <si>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</si>
  <si>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</si>
  <si>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</si>
  <si>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ET000156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</si>
  <si>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</si>
  <si>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</si>
  <si>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</si>
  <si>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</si>
  <si>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</si>
  <si>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</si>
  <si>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</si>
  <si>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</si>
  <si>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</si>
  <si>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</si>
  <si>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</si>
  <si>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</si>
  <si>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</si>
  <si>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</si>
  <si>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</si>
  <si>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</si>
  <si>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</si>
  <si>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</si>
  <si>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</si>
  <si>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</si>
  <si>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</si>
  <si>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</si>
  <si>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</si>
  <si>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ET000204</t>
  </si>
  <si>
    <t>ET000206</t>
  </si>
  <si>
    <t>ET000230</t>
  </si>
  <si>
    <t>ET000231</t>
  </si>
  <si>
    <t>ET000249</t>
  </si>
  <si>
    <t>ET000279</t>
  </si>
  <si>
    <t>ET000280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</si>
  <si>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</si>
  <si>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</si>
  <si>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</si>
  <si>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</si>
  <si>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</si>
  <si>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</si>
  <si>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</si>
  <si>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</si>
  <si>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</si>
  <si>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MP000018</t>
  </si>
  <si>
    <t>MP000021</t>
  </si>
  <si>
    <t>MP000022</t>
  </si>
  <si>
    <t>MP000023</t>
  </si>
  <si>
    <t>MP000024</t>
  </si>
  <si>
    <t>MP000025</t>
  </si>
  <si>
    <t>MP000045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</si>
  <si>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</si>
  <si>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</si>
  <si>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</si>
  <si>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</si>
  <si>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</si>
  <si>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</si>
  <si>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</si>
  <si>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</si>
  <si>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</si>
  <si>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</si>
  <si>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</si>
  <si>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MP000058</t>
  </si>
  <si>
    <t>MP000059</t>
  </si>
  <si>
    <t>MP000060</t>
  </si>
  <si>
    <t>MP000061</t>
  </si>
  <si>
    <t>MP000062</t>
  </si>
  <si>
    <t>MP000063</t>
  </si>
  <si>
    <t>MP000064</t>
  </si>
  <si>
    <t>MP000065</t>
  </si>
  <si>
    <t>MP000066</t>
  </si>
  <si>
    <t>MP000067</t>
  </si>
  <si>
    <t>MP000068</t>
  </si>
  <si>
    <t>MP000069</t>
  </si>
  <si>
    <t>MP000070</t>
  </si>
  <si>
    <t>MP000071</t>
  </si>
  <si>
    <t>MP000072</t>
  </si>
  <si>
    <t>MP000073</t>
  </si>
  <si>
    <t>MP000074</t>
  </si>
  <si>
    <t>MP000075</t>
  </si>
  <si>
    <t>MP000076</t>
  </si>
  <si>
    <t>MP000077</t>
  </si>
  <si>
    <t>MP000078</t>
  </si>
  <si>
    <t>MP000079</t>
  </si>
  <si>
    <t>MP000080</t>
  </si>
  <si>
    <t>MP000081</t>
  </si>
  <si>
    <t>MP000082</t>
  </si>
  <si>
    <t>MP000083</t>
  </si>
  <si>
    <t>MP000084</t>
  </si>
  <si>
    <t>MP000085</t>
  </si>
  <si>
    <t>MP000086</t>
  </si>
  <si>
    <t>MP000087</t>
  </si>
  <si>
    <t>MP000088</t>
  </si>
  <si>
    <t>MP000090</t>
  </si>
  <si>
    <t>MP000092</t>
  </si>
  <si>
    <t>MP000094</t>
  </si>
  <si>
    <t>MP000095</t>
  </si>
  <si>
    <t>MP000096</t>
  </si>
  <si>
    <t>MP000098</t>
  </si>
  <si>
    <t>MP000160</t>
  </si>
  <si>
    <t>MP000165</t>
  </si>
  <si>
    <t>MP000170</t>
  </si>
  <si>
    <t>MP000172</t>
  </si>
  <si>
    <t>MP000175</t>
  </si>
  <si>
    <t>MP000178</t>
  </si>
  <si>
    <t>MP000180</t>
  </si>
  <si>
    <t>MP000200</t>
  </si>
  <si>
    <t>MP000202</t>
  </si>
  <si>
    <t>MP000204</t>
  </si>
  <si>
    <t>MP000206</t>
  </si>
  <si>
    <t>MP000207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</si>
  <si>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</si>
  <si>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</si>
  <si>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</si>
  <si>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</si>
  <si>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</si>
  <si>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</si>
  <si>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</si>
  <si>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</si>
  <si>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</si>
  <si>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</si>
  <si>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</si>
  <si>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</si>
  <si>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</si>
  <si>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</si>
  <si>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</si>
  <si>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</si>
  <si>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</si>
  <si>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</si>
  <si>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</si>
  <si>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</si>
  <si>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</si>
  <si>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</si>
  <si>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MP000251</t>
  </si>
  <si>
    <t>MP000252</t>
  </si>
  <si>
    <t>MP000253</t>
  </si>
  <si>
    <t>MP000260</t>
  </si>
  <si>
    <t>MP000265</t>
  </si>
  <si>
    <t>MP000267</t>
  </si>
  <si>
    <t>MP000279</t>
  </si>
  <si>
    <t>MP000280</t>
  </si>
  <si>
    <t>MP000281</t>
  </si>
  <si>
    <t>MP000282</t>
  </si>
  <si>
    <t>MP000283</t>
  </si>
  <si>
    <t>MP000284</t>
  </si>
  <si>
    <t>MP000288</t>
  </si>
  <si>
    <t>MP000289</t>
  </si>
  <si>
    <t>MP000290</t>
  </si>
  <si>
    <t>MP000292</t>
  </si>
  <si>
    <t>MP000293</t>
  </si>
  <si>
    <t>MP000295</t>
  </si>
  <si>
    <t>MP000300</t>
  </si>
  <si>
    <t>MP000301</t>
  </si>
  <si>
    <t>MP000302</t>
  </si>
  <si>
    <t>MP000303</t>
  </si>
  <si>
    <t>MP000304</t>
  </si>
  <si>
    <t>MP000305</t>
  </si>
  <si>
    <t>MP000306</t>
  </si>
  <si>
    <t>MP000307</t>
  </si>
  <si>
    <t>MP000308</t>
  </si>
  <si>
    <t>MP000309</t>
  </si>
  <si>
    <t>MP000310</t>
  </si>
  <si>
    <t>MP000312</t>
  </si>
  <si>
    <t>MP000319</t>
  </si>
  <si>
    <t>MP000335</t>
  </si>
  <si>
    <t>MP000345</t>
  </si>
  <si>
    <t>MP000347</t>
  </si>
  <si>
    <t>MP000348</t>
  </si>
  <si>
    <t>MP000349</t>
  </si>
  <si>
    <t>MP000350</t>
  </si>
  <si>
    <t>MP000360</t>
  </si>
  <si>
    <t>MP000365</t>
  </si>
  <si>
    <t>MP000370</t>
  </si>
  <si>
    <t>MP000375</t>
  </si>
  <si>
    <t>MP000380</t>
  </si>
  <si>
    <t>MP000385</t>
  </si>
  <si>
    <t>MP000390</t>
  </si>
  <si>
    <t>MP000395</t>
  </si>
  <si>
    <t>MP000400</t>
  </si>
  <si>
    <t>MP000405</t>
  </si>
  <si>
    <t>MP000410</t>
  </si>
  <si>
    <t>MP000415</t>
  </si>
  <si>
    <t>MP000420</t>
  </si>
  <si>
    <t>MP000425</t>
  </si>
  <si>
    <t>MP000430</t>
  </si>
  <si>
    <t>MP000435</t>
  </si>
  <si>
    <t>MP000450</t>
  </si>
  <si>
    <t>MP000455</t>
  </si>
  <si>
    <t>MP000460</t>
  </si>
  <si>
    <t>MP00090</t>
  </si>
  <si>
    <t>MP000910</t>
  </si>
  <si>
    <t>MP000911</t>
  </si>
  <si>
    <t>MP000940</t>
  </si>
  <si>
    <t>MP00095</t>
  </si>
  <si>
    <t>MP000950</t>
  </si>
  <si>
    <t>MP000960</t>
  </si>
  <si>
    <t>MP000970</t>
  </si>
  <si>
    <t>MP000980</t>
  </si>
  <si>
    <t>NP000173</t>
  </si>
  <si>
    <t>NT000143</t>
  </si>
  <si>
    <t>NT000144</t>
  </si>
  <si>
    <t>NT000150</t>
  </si>
  <si>
    <t>NT000160</t>
  </si>
  <si>
    <t>NT000180</t>
  </si>
  <si>
    <t>NT000181</t>
  </si>
  <si>
    <t>NT000182</t>
  </si>
  <si>
    <t>NT000183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</si>
  <si>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</si>
  <si>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</si>
  <si>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</si>
  <si>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</si>
  <si>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</si>
  <si>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</si>
  <si>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</si>
  <si>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</si>
  <si>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</si>
  <si>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</si>
  <si>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</si>
  <si>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</si>
  <si>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NT000198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</si>
  <si>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</si>
  <si>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</si>
  <si>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</si>
  <si>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</si>
  <si>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</si>
  <si>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</si>
  <si>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</si>
  <si>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</si>
  <si>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</si>
  <si>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</si>
  <si>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</si>
  <si>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</si>
  <si>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</si>
  <si>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</si>
  <si>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</si>
  <si>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</si>
  <si>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</si>
  <si>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</si>
  <si>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</si>
  <si>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NT000436</t>
  </si>
  <si>
    <t>VI000174</t>
  </si>
  <si>
    <t>VI000175</t>
  </si>
  <si>
    <t>VI000176</t>
  </si>
  <si>
    <t>ALUMINIUM SPASMOL 80 MG</t>
  </si>
  <si>
    <t>ALUMINIUM TRAMADOL LS 50 MG</t>
  </si>
  <si>
    <t>ALUMINIUM SULPIRIDE LS 50 MG</t>
  </si>
  <si>
    <t>CAISSE CARTON F099</t>
  </si>
  <si>
    <t>ALUM VIERGE</t>
  </si>
  <si>
    <t>ALUM PARAMOL500</t>
  </si>
  <si>
    <t>ALUM VASCULAR</t>
  </si>
  <si>
    <t>ALUM PARAMOL1000</t>
  </si>
  <si>
    <t>ALUM ASPEVASC</t>
  </si>
  <si>
    <t>ALUM COPARAMOL</t>
  </si>
  <si>
    <t>ALUM DICETALGIC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</si>
  <si>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</si>
  <si>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</si>
  <si>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</si>
  <si>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</si>
  <si>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</si>
  <si>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</si>
  <si>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</si>
  <si>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</si>
  <si>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</si>
  <si>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</si>
  <si>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SAC TRANSPARENT 25 KG</t>
  </si>
  <si>
    <t>SAC TRANSPARENT 20 KG</t>
  </si>
  <si>
    <t>SAC TRANSPARENT 01 KG</t>
  </si>
  <si>
    <t>CAISSE CARTON F134</t>
  </si>
  <si>
    <t>CAISSE CARTON F138</t>
  </si>
  <si>
    <t>CAISSE CARTON F200</t>
  </si>
  <si>
    <t>CAISSE CARTON F100</t>
  </si>
  <si>
    <t>CAISSE CARTON F145</t>
  </si>
  <si>
    <t>ALUM CAPTOPRIL LS 25</t>
  </si>
  <si>
    <t>ALUM CAPTOPRIL LS 50</t>
  </si>
  <si>
    <t>ALUM NIFLUMENE 250</t>
  </si>
  <si>
    <t>ALUM GABAPIN 25 MG</t>
  </si>
  <si>
    <t>ALUM GABAPIN 50 MG</t>
  </si>
  <si>
    <t>ALUM GABAPIN 100 MG</t>
  </si>
  <si>
    <t>ALUM GABAPIN 150 MG</t>
  </si>
  <si>
    <t>ALUM GABAPIN 300 MG</t>
  </si>
  <si>
    <t>ALUM ITHRANOX 100 MG</t>
  </si>
  <si>
    <t>ALUM HYPOXEN LP 50 MG</t>
  </si>
  <si>
    <t>ALUM GASTHRONE 40 MG</t>
  </si>
  <si>
    <t>ALUM GASTHRONE 20 MG</t>
  </si>
  <si>
    <t>ALUM PARAMOL EXTRA</t>
  </si>
  <si>
    <t>ALUM MEFESTAN</t>
  </si>
  <si>
    <t>ALUM HYDREX</t>
  </si>
  <si>
    <t>ALUM TEMESTA 1</t>
  </si>
  <si>
    <t>ALUM TEMESTA 2.5</t>
  </si>
  <si>
    <t>ETIQUETTE GROUPAGE</t>
  </si>
  <si>
    <t>ETIQUETTE VERTE</t>
  </si>
  <si>
    <t>ETIQUETTE VERTE (CONFORME)</t>
  </si>
  <si>
    <t>ETUI FENAQUENE 100MG SUPP</t>
  </si>
  <si>
    <t>ETUI FENAQUENE 25MG SUPP</t>
  </si>
  <si>
    <t>ETUI VICERALENE 20MG SUPP</t>
  </si>
  <si>
    <t>ETUI TROPHYL NOUR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</si>
  <si>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</si>
  <si>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</si>
  <si>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</si>
  <si>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</si>
  <si>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</si>
  <si>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</si>
  <si>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</si>
  <si>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</si>
  <si>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</si>
  <si>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TROPHYL+ NOUR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</si>
  <si>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</si>
  <si>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</si>
  <si>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</si>
  <si>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</si>
  <si>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</si>
  <si>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</si>
  <si>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</si>
  <si>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</si>
  <si>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</si>
  <si>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</si>
  <si>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</si>
  <si>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</si>
  <si>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</si>
  <si>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</si>
  <si>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</si>
  <si>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</si>
  <si>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</si>
  <si>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</si>
  <si>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</si>
  <si>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</si>
  <si>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</si>
  <si>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</si>
  <si>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BRONCHORELAX ENF</t>
  </si>
  <si>
    <t>ETUI PROCTOPLUS</t>
  </si>
  <si>
    <t>ETUI CETALGINE 150MG SUPP</t>
  </si>
  <si>
    <t>ETUI PARAMOL 1000MG COMP</t>
  </si>
  <si>
    <t>ETUIS CAPTOPRIL LS 25 MG</t>
  </si>
  <si>
    <t>ETUIS TRAMADOL 50MG GELULES</t>
  </si>
  <si>
    <t>ETUIS DI CETALGIC 300/400MG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</si>
  <si>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</si>
  <si>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</si>
  <si>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</si>
  <si>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</si>
  <si>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</si>
  <si>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</si>
  <si>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</si>
  <si>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NOTICE PLIEE FENAQ SUPP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</si>
  <si>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</si>
  <si>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</si>
  <si>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</si>
  <si>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</si>
  <si>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</si>
  <si>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</si>
  <si>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</si>
  <si>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TROPHYL  SUPPO</t>
  </si>
  <si>
    <t>PROSPECTUS TROPHYL NOUR SUPPO</t>
  </si>
  <si>
    <t>PROSPECTUS TROPHYL+ NOUR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</si>
  <si>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</si>
  <si>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</si>
  <si>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</si>
  <si>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</si>
  <si>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</si>
  <si>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</si>
  <si>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</si>
  <si>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</si>
  <si>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</si>
  <si>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</si>
  <si>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PARAMOL 500MG COMP</t>
  </si>
  <si>
    <t>PROSPECTUS PARAMOL1000MG COMP</t>
  </si>
  <si>
    <t>PROSPECTUS ASPEVASC100MG COMP</t>
  </si>
  <si>
    <t>PROSPECTUS COPARAMOL</t>
  </si>
  <si>
    <t>PROSPECTUS HYDREX 25 COMP</t>
  </si>
  <si>
    <t>PROSPECTUS MEFESTAN SUPP</t>
  </si>
  <si>
    <t>PROSPECTUS DI-CETALGIC 30/400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</si>
  <si>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</si>
  <si>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</si>
  <si>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</si>
  <si>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</si>
  <si>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</si>
  <si>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</si>
  <si>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NIFLUMENE 700MG</t>
  </si>
  <si>
    <t>PROSPECTUS SULPIRIDE LS 50</t>
  </si>
  <si>
    <t>PROSPECTUS ECOVAR LP</t>
  </si>
  <si>
    <t>PROSPECTUS PRIAZIDE 50/ 25 mg</t>
  </si>
  <si>
    <t>PROSPECTUS PARAMOL EXTRA</t>
  </si>
  <si>
    <t>PROSPECTUS PARAMOL GF</t>
  </si>
  <si>
    <t>PROSPECTUS MEFESTAN 250 mg</t>
  </si>
  <si>
    <t>PROSPECTUS TEMESTA</t>
  </si>
  <si>
    <t>PROSPECTUS TROPHYL PLUS</t>
  </si>
  <si>
    <t>VIGNETTE VERTE</t>
  </si>
  <si>
    <t>VIGNETTE ROUGE</t>
  </si>
  <si>
    <t>VIGNETTE BLANCHE</t>
  </si>
  <si>
    <t>CODE</t>
  </si>
  <si>
    <t>EC000419</t>
  </si>
  <si>
    <t>ET000246</t>
  </si>
  <si>
    <t>ET000243</t>
  </si>
  <si>
    <t>MP000291</t>
  </si>
  <si>
    <t>NT000176</t>
  </si>
  <si>
    <t>NT000174</t>
  </si>
  <si>
    <t>ET000244</t>
  </si>
  <si>
    <t>ET000241</t>
  </si>
  <si>
    <t>ET000240</t>
  </si>
  <si>
    <t>ET000250</t>
  </si>
  <si>
    <t>MP000440</t>
  </si>
  <si>
    <t>EC000380</t>
  </si>
  <si>
    <t>DESIGNATION</t>
  </si>
  <si>
    <t>EC000382</t>
  </si>
  <si>
    <t>ET000242</t>
  </si>
  <si>
    <t>ET000247</t>
  </si>
  <si>
    <t>BESOINS</t>
  </si>
  <si>
    <t>ET000295</t>
  </si>
  <si>
    <t>NT000310</t>
  </si>
  <si>
    <t>ET000310</t>
  </si>
  <si>
    <t>ET000300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</si>
  <si>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</si>
  <si>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</si>
  <si>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</si>
  <si>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</si>
  <si>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</si>
  <si>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</si>
  <si>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</si>
  <si>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</si>
  <si>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</si>
  <si>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</si>
  <si>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</si>
  <si>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</si>
  <si>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</si>
  <si>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VALNOM14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</si>
  <si>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</si>
  <si>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</si>
  <si>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</si>
  <si>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</si>
  <si>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</si>
  <si>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</si>
  <si>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</si>
  <si>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</si>
  <si>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</si>
  <si>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</si>
  <si>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</si>
  <si>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</si>
  <si>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</si>
  <si>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VALNOM28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</si>
  <si>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</si>
  <si>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</si>
  <si>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</si>
  <si>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</si>
  <si>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</si>
  <si>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</si>
  <si>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</si>
  <si>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</si>
  <si>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</si>
  <si>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</si>
  <si>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</si>
  <si>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</si>
  <si>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</si>
  <si>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</si>
  <si>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</si>
  <si>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</si>
  <si>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</si>
  <si>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</si>
  <si>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</si>
  <si>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</si>
  <si>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</si>
  <si>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</si>
  <si>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</si>
  <si>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</si>
  <si>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</si>
  <si>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</si>
  <si>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</si>
  <si>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</si>
  <si>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</si>
  <si>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</si>
  <si>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</si>
  <si>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</si>
  <si>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NT000410</t>
  </si>
  <si>
    <t>ET000320</t>
  </si>
  <si>
    <t>NT000220</t>
  </si>
  <si>
    <t>MP000240</t>
  </si>
  <si>
    <t>MP000040</t>
  </si>
  <si>
    <t>MP000042</t>
  </si>
  <si>
    <t>MP000038</t>
  </si>
  <si>
    <t>MP000035</t>
  </si>
  <si>
    <t>AC</t>
  </si>
  <si>
    <t>MP</t>
  </si>
  <si>
    <t>EXP</t>
  </si>
  <si>
    <t>PROD</t>
  </si>
  <si>
    <t>RESTE</t>
  </si>
  <si>
    <t>NAT</t>
  </si>
  <si>
    <t>MAT PREM 01</t>
  </si>
  <si>
    <t>MAT PREM 02</t>
  </si>
  <si>
    <t>MAT PREM 03</t>
  </si>
  <si>
    <t>MAT PREM 04</t>
  </si>
  <si>
    <t>MAT PREM 05</t>
  </si>
  <si>
    <t>MAT PREM 06</t>
  </si>
  <si>
    <t>MAT PREM 07</t>
  </si>
  <si>
    <t>MAT PREM 08</t>
  </si>
  <si>
    <t>MAT PREM 09</t>
  </si>
  <si>
    <t>MAT PREM 10</t>
  </si>
  <si>
    <t>MAT PREM 11</t>
  </si>
  <si>
    <t>MAT PREM 12</t>
  </si>
  <si>
    <t>MAT PREM 13</t>
  </si>
  <si>
    <t>MAT PREM 14</t>
  </si>
  <si>
    <t>MAT PREM 15</t>
  </si>
  <si>
    <t>MAT PREM 16</t>
  </si>
  <si>
    <t>MAT PREM 17</t>
  </si>
  <si>
    <t>MAT PREM 18</t>
  </si>
  <si>
    <t>MAT PREM 19</t>
  </si>
  <si>
    <t>MAT PREM 20</t>
  </si>
  <si>
    <t>MAT PREM 21</t>
  </si>
  <si>
    <t>MAT PREM 22</t>
  </si>
  <si>
    <t>MAT PREM 23</t>
  </si>
  <si>
    <t>MAT PREM 24</t>
  </si>
  <si>
    <t>MAT PREM 25</t>
  </si>
  <si>
    <t>MAT PREM 26</t>
  </si>
  <si>
    <t>MAT PREM 27</t>
  </si>
  <si>
    <t>MAT PREM 28</t>
  </si>
  <si>
    <t>MAT PREM 29</t>
  </si>
  <si>
    <t>MAT PREM 30</t>
  </si>
  <si>
    <t>MAT PREM 31</t>
  </si>
  <si>
    <t>MAT PREM 32</t>
  </si>
  <si>
    <t>MAT PREM 33</t>
  </si>
  <si>
    <t>MAT PREM 34</t>
  </si>
  <si>
    <t>MAT PREM 35</t>
  </si>
  <si>
    <t>MAT PREM 36</t>
  </si>
  <si>
    <t>MAT PREM 37</t>
  </si>
  <si>
    <t>MAT PREM 38</t>
  </si>
  <si>
    <t>MAT PREM 39</t>
  </si>
  <si>
    <t>MAT PREM 40</t>
  </si>
  <si>
    <t>MAT PREM 41</t>
  </si>
  <si>
    <t>MAT PREM 42</t>
  </si>
  <si>
    <t>MAT PREM 43</t>
  </si>
  <si>
    <t>MAT PREM 44</t>
  </si>
  <si>
    <t>MAT PREM 45</t>
  </si>
  <si>
    <t>MAT PREM 46</t>
  </si>
  <si>
    <t>MAT PREM 47</t>
  </si>
  <si>
    <t>MAT PREM 48</t>
  </si>
  <si>
    <t>MAT PREM 49</t>
  </si>
  <si>
    <t>MAT PREM 50</t>
  </si>
  <si>
    <t>MAT PREM 51</t>
  </si>
  <si>
    <t>MAT PREM 52</t>
  </si>
  <si>
    <t>MAT PREM 53</t>
  </si>
  <si>
    <t>MAT PREM 54</t>
  </si>
  <si>
    <t>MAT PREM 55</t>
  </si>
  <si>
    <t>MAT PREM 56</t>
  </si>
  <si>
    <t>MAT PREM 57</t>
  </si>
  <si>
    <t>MAT PREM 58</t>
  </si>
  <si>
    <t>MAT PREM 59</t>
  </si>
  <si>
    <t>MAT PREM 60</t>
  </si>
  <si>
    <t>MAT PREM 61</t>
  </si>
  <si>
    <t>MAT PREM 62</t>
  </si>
  <si>
    <t>MAT PREM 63</t>
  </si>
  <si>
    <t>MAT PREM 64</t>
  </si>
  <si>
    <t>MAT PREM 65</t>
  </si>
  <si>
    <t>MAT PREM 66</t>
  </si>
  <si>
    <t>MAT PREM 67</t>
  </si>
  <si>
    <t>MAT PREM 68</t>
  </si>
  <si>
    <t>MAT PREM 69</t>
  </si>
  <si>
    <t>MAT PREM 70</t>
  </si>
  <si>
    <t>MAT PREM 71</t>
  </si>
  <si>
    <t>MAT PREM 72</t>
  </si>
  <si>
    <t>MAT PREM 73</t>
  </si>
  <si>
    <t>MAT PREM 74</t>
  </si>
  <si>
    <t>MAT PREM 75</t>
  </si>
  <si>
    <t>MAT PREM 76</t>
  </si>
  <si>
    <t>MAT PREM 77</t>
  </si>
  <si>
    <t>MAT PREM 78</t>
  </si>
  <si>
    <t>MAT PREM 79</t>
  </si>
  <si>
    <t>MAT PREM 80</t>
  </si>
  <si>
    <t>MAT PREM 81</t>
  </si>
  <si>
    <t>MAT PREM 82</t>
  </si>
  <si>
    <t>MAT PREM 83</t>
  </si>
  <si>
    <t>MAT PREM 84</t>
  </si>
  <si>
    <t>MAT PREM 85</t>
  </si>
  <si>
    <t>MAT PREM 86</t>
  </si>
  <si>
    <t>MAT PREM 87</t>
  </si>
  <si>
    <t>MAT PREM 88</t>
  </si>
  <si>
    <t>MAT PREM 89</t>
  </si>
  <si>
    <t>MAT PREM 90</t>
  </si>
  <si>
    <t>MAT PREM 91</t>
  </si>
  <si>
    <t>MAT PREM 92</t>
  </si>
  <si>
    <t>MAT PREM 93</t>
  </si>
  <si>
    <t>MAT PREM 94</t>
  </si>
  <si>
    <t>MAT PREM 95</t>
  </si>
  <si>
    <t>MAT PREM 96</t>
  </si>
  <si>
    <t>MAT PREM 97</t>
  </si>
  <si>
    <t>MAT PREM 98</t>
  </si>
  <si>
    <t>MAT PREM 99</t>
  </si>
  <si>
    <t>MAT PREM 100</t>
  </si>
  <si>
    <t>MAT PREM 101</t>
  </si>
  <si>
    <t>MAT PREM 102</t>
  </si>
  <si>
    <t>MAT PREM 103</t>
  </si>
  <si>
    <t>MAT PREM 104</t>
  </si>
  <si>
    <t>MAT PREM 105</t>
  </si>
  <si>
    <t>MAT PREM 106</t>
  </si>
  <si>
    <t>MAT PREM 107</t>
  </si>
  <si>
    <t>MAT PREM 108</t>
  </si>
  <si>
    <t>MAT PREM 109</t>
  </si>
  <si>
    <t>MAT PREM 110</t>
  </si>
  <si>
    <t>MAT PREM 111</t>
  </si>
  <si>
    <t>MAT PREM 112</t>
  </si>
  <si>
    <t>MAT PREM 113</t>
  </si>
  <si>
    <t>MAT PREM 114</t>
  </si>
  <si>
    <t>MAT PREM 115</t>
  </si>
  <si>
    <t>MAT PREM 116</t>
  </si>
  <si>
    <t>MAT PREM 117</t>
  </si>
  <si>
    <t>MAT PREM 118</t>
  </si>
  <si>
    <t>MAT PREM 119</t>
  </si>
  <si>
    <t>MAT PREM 120</t>
  </si>
  <si>
    <t>MAT PREM 121</t>
  </si>
  <si>
    <t>MAT PREM 122</t>
  </si>
  <si>
    <t>MAT PREM 123</t>
  </si>
  <si>
    <t>MAT PREM 124</t>
  </si>
  <si>
    <t>MAT PREM 125</t>
  </si>
  <si>
    <t>MAT PREM 126</t>
  </si>
  <si>
    <t>MAT PREM 127</t>
  </si>
  <si>
    <t>MAT PREM 128</t>
  </si>
  <si>
    <t>MAT PREM 129</t>
  </si>
  <si>
    <t>MAT PREM 130</t>
  </si>
  <si>
    <t>MAT PREM 131</t>
  </si>
  <si>
    <t>MAT PREM 132</t>
  </si>
  <si>
    <t>MAT PREM 133</t>
  </si>
  <si>
    <t>MAT PREM 134</t>
  </si>
  <si>
    <t>MAT PREM 135</t>
  </si>
  <si>
    <t>MAT PREM 136</t>
  </si>
  <si>
    <t>MAT PREM 137</t>
  </si>
  <si>
    <t>MAT PREM 138</t>
  </si>
  <si>
    <t>MAT PREM 139</t>
  </si>
  <si>
    <t>MAT PREM 140</t>
  </si>
  <si>
    <t>MAT PREM 141</t>
  </si>
  <si>
    <t>MAT PREM 142</t>
  </si>
  <si>
    <t>MAT PREM 143</t>
  </si>
  <si>
    <t>MAT PREM 144</t>
  </si>
  <si>
    <t>MAT PREM 145</t>
  </si>
  <si>
    <t>MAT PREM 146</t>
  </si>
  <si>
    <t>MAT PREM 147</t>
  </si>
  <si>
    <t>MAT PREM 148</t>
  </si>
  <si>
    <t>MAT PREM 149</t>
  </si>
  <si>
    <t>MAT PREM 150</t>
  </si>
  <si>
    <t>MAT PREM 151</t>
  </si>
  <si>
    <t>MAT PREM 152</t>
  </si>
  <si>
    <t>MAT PREM 153</t>
  </si>
  <si>
    <t>MAT PREM 154</t>
  </si>
  <si>
    <t>MAT PREM 155</t>
  </si>
  <si>
    <t>MAT PREM 156</t>
  </si>
  <si>
    <t>MAT PREM 157</t>
  </si>
  <si>
    <t>MAT PREM 158</t>
  </si>
  <si>
    <t>MAT PREM 159</t>
  </si>
  <si>
    <t>MAT PREM 160</t>
  </si>
  <si>
    <t>MAT PREM 161</t>
  </si>
  <si>
    <t>MAT PREM 162</t>
  </si>
  <si>
    <t>MAT PREM 163</t>
  </si>
  <si>
    <t>MAT PREM 164</t>
  </si>
  <si>
    <t>MAT PREM 165</t>
  </si>
  <si>
    <t>MAT PREM 166</t>
  </si>
  <si>
    <t>MAT PREM 167</t>
  </si>
  <si>
    <t>MAT PREM 168</t>
  </si>
  <si>
    <t>MAT PREM 169</t>
  </si>
  <si>
    <t>MAT PREM 170</t>
  </si>
  <si>
    <t>MAT PREM 171</t>
  </si>
  <si>
    <t>MAT PREM 172</t>
  </si>
  <si>
    <t>MAT PREM 173</t>
  </si>
  <si>
    <t>MAT PREM 174</t>
  </si>
  <si>
    <t>MAT PREM 175</t>
  </si>
  <si>
    <t>MAT PREM 176</t>
  </si>
  <si>
    <t>MAT PREM 177</t>
  </si>
  <si>
    <t>MAT PREM 178</t>
  </si>
  <si>
    <t>MAT PREM 179</t>
  </si>
  <si>
    <t>MAT PREM 180</t>
  </si>
  <si>
    <t>MAT PREM 181</t>
  </si>
  <si>
    <t>MAT PREM 182</t>
  </si>
  <si>
    <t>MAT PREM 183</t>
  </si>
  <si>
    <t>MAT PREM 184</t>
  </si>
  <si>
    <t>MAT PREM 185</t>
  </si>
  <si>
    <t>MAT PREM 186</t>
  </si>
  <si>
    <t>MAT PREM 187</t>
  </si>
  <si>
    <t>MAT PREM 188</t>
  </si>
  <si>
    <t>MAT PREM 189</t>
  </si>
  <si>
    <t>MAT PREM 190</t>
  </si>
  <si>
    <t>MAT PREM 191</t>
  </si>
  <si>
    <t>MAT PREM 192</t>
  </si>
  <si>
    <t>MAT PREM 193</t>
  </si>
  <si>
    <t>MAT PREM 194</t>
  </si>
  <si>
    <t>MAT PREM 195</t>
  </si>
  <si>
    <t>MAT PREM 196</t>
  </si>
  <si>
    <t>MAT PREM 197</t>
  </si>
  <si>
    <t>MAT PREM 198</t>
  </si>
  <si>
    <t>MAT PREM 199</t>
  </si>
  <si>
    <t>MAT PREM 200</t>
  </si>
  <si>
    <t>MAT PREM 201</t>
  </si>
  <si>
    <t>MAT PREM 202</t>
  </si>
  <si>
    <t>MAT PREM 203</t>
  </si>
  <si>
    <t>MAT PREM 204</t>
  </si>
  <si>
    <t>MAT PREM 205</t>
  </si>
  <si>
    <t>MAT PREM 206</t>
  </si>
  <si>
    <t>MAT PREM 207</t>
  </si>
  <si>
    <t>MAT PREM 208</t>
  </si>
  <si>
    <t>MAT PREM 209</t>
  </si>
  <si>
    <t>MAT PREM 210</t>
  </si>
  <si>
    <t>MAT PREM 211</t>
  </si>
  <si>
    <t>MAT PREM 212</t>
  </si>
  <si>
    <t>MAT PREM 213</t>
  </si>
  <si>
    <t>MAT PREM 214</t>
  </si>
  <si>
    <t>MAT PREM 215</t>
  </si>
  <si>
    <t>MAT PREM 216</t>
  </si>
  <si>
    <t>MAT PREM 217</t>
  </si>
  <si>
    <t>MAT PREM 218</t>
  </si>
  <si>
    <t>MAT PREM 219</t>
  </si>
  <si>
    <t>MAT PREM 220</t>
  </si>
  <si>
    <t>MAT PREM 221</t>
  </si>
  <si>
    <t>MAT PREM 222</t>
  </si>
  <si>
    <t>MAT PREM 223</t>
  </si>
  <si>
    <t>MAT PREM 224</t>
  </si>
  <si>
    <t>MAT PREM 225</t>
  </si>
  <si>
    <t>MAT PREM 226</t>
  </si>
  <si>
    <t>MAT PREM 227</t>
  </si>
  <si>
    <t>MAT PREM 228</t>
  </si>
  <si>
    <t>MAT PREM 229</t>
  </si>
  <si>
    <t>MAT PREM 230</t>
  </si>
  <si>
    <t>MAT PREM 231</t>
  </si>
  <si>
    <t>MAT PREM 232</t>
  </si>
  <si>
    <t>MAT PREM 233</t>
  </si>
  <si>
    <t>MAT PREM 234</t>
  </si>
  <si>
    <t>MAT PREM 235</t>
  </si>
  <si>
    <t>MAT PREM 236</t>
  </si>
  <si>
    <t>MAT PREM 237</t>
  </si>
  <si>
    <t>MAT PREM 238</t>
  </si>
  <si>
    <t>MAT PREM 239</t>
  </si>
  <si>
    <t>MAT PREM 240</t>
  </si>
  <si>
    <t>MAT PREM 241</t>
  </si>
  <si>
    <t>MAT PREM 242</t>
  </si>
  <si>
    <t>MAT PREM 243</t>
  </si>
  <si>
    <t>MAT PREM 244</t>
  </si>
  <si>
    <t>MAT PREM 245</t>
  </si>
  <si>
    <t>MAT PREM 246</t>
  </si>
  <si>
    <t>MAT PREM 247</t>
  </si>
  <si>
    <t>MAT PREM 248</t>
  </si>
  <si>
    <t>MAT PREM 249</t>
  </si>
  <si>
    <t>MAT PREM 250</t>
  </si>
  <si>
    <t>MAT PREM 251</t>
  </si>
  <si>
    <t>MAT PREM 252</t>
  </si>
  <si>
    <t>MAT PREM 253</t>
  </si>
  <si>
    <t>MAT PREM 254</t>
  </si>
  <si>
    <t>MAT PREM 255</t>
  </si>
  <si>
    <t>MAT PREM 256</t>
  </si>
  <si>
    <t>MAT PREM 257</t>
  </si>
  <si>
    <t>MAT PREM 258</t>
  </si>
  <si>
    <t>MAT PREM 259</t>
  </si>
  <si>
    <t>MAT PREM 260</t>
  </si>
  <si>
    <t>MAT PREM 261</t>
  </si>
  <si>
    <t>MAT PREM 262</t>
  </si>
  <si>
    <t>MAT PREM 263</t>
  </si>
  <si>
    <t>MAT PREM 264</t>
  </si>
  <si>
    <t>MAT PREM 265</t>
  </si>
  <si>
    <t>MAT PREM 266</t>
  </si>
  <si>
    <t>MAT PREM 267</t>
  </si>
  <si>
    <t>MAT PREM 268</t>
  </si>
  <si>
    <t>MAT PREM 269</t>
  </si>
  <si>
    <t>MAT PREM 270</t>
  </si>
  <si>
    <t>MAT PREM 271</t>
  </si>
  <si>
    <t>MAT PREM 272</t>
  </si>
  <si>
    <t>MAT PREM 273</t>
  </si>
  <si>
    <t>MAT PREM 274</t>
  </si>
  <si>
    <t>MAT PREM 275</t>
  </si>
  <si>
    <t>MAT PREM 276</t>
  </si>
  <si>
    <t>MAT PREM 277</t>
  </si>
  <si>
    <t>MAT PREM 278</t>
  </si>
  <si>
    <t>MAT PREM 279</t>
  </si>
  <si>
    <t>MAT PREM 280</t>
  </si>
  <si>
    <t>MAT PREM 281</t>
  </si>
  <si>
    <t>MAT PREM 282</t>
  </si>
  <si>
    <t>MAT PREM 283</t>
  </si>
  <si>
    <t>MAT PREM 284</t>
  </si>
  <si>
    <t>MAT PREM 285</t>
  </si>
  <si>
    <t>MAT PREM 286</t>
  </si>
  <si>
    <t>MAT PREM 287</t>
  </si>
  <si>
    <t>MAT PREM 288</t>
  </si>
  <si>
    <t>MAT PREM 289</t>
  </si>
  <si>
    <t>MAT PREM 290</t>
  </si>
  <si>
    <t>MAT PREM 291</t>
  </si>
  <si>
    <t>MAT PREM 292</t>
  </si>
  <si>
    <t>MAT PREM 293</t>
  </si>
  <si>
    <t>MAT PREM 294</t>
  </si>
  <si>
    <t>MAT PREM 295</t>
  </si>
  <si>
    <t>MAT PREM 296</t>
  </si>
  <si>
    <t>MAT PREM 297</t>
  </si>
  <si>
    <t>MAT PREM 298</t>
  </si>
  <si>
    <t>MAT PREM 299</t>
  </si>
  <si>
    <t>MAT PREM 300</t>
  </si>
  <si>
    <t>MAT PREM 301</t>
  </si>
  <si>
    <t>MAT PREM 302</t>
  </si>
  <si>
    <t>MAT PREM 303</t>
  </si>
  <si>
    <t>MAT PREM 304</t>
  </si>
  <si>
    <t>MAT PREM 305</t>
  </si>
  <si>
    <t>MAT PREM 306</t>
  </si>
  <si>
    <t>MAT PREM 307</t>
  </si>
  <si>
    <t>MAT PREM 308</t>
  </si>
  <si>
    <t>MAT PREM 309</t>
  </si>
  <si>
    <t>MAT PREM 310</t>
  </si>
  <si>
    <t>MAT PREM 311</t>
  </si>
  <si>
    <t>MAT PREM 312</t>
  </si>
  <si>
    <t>MAT PREM 313</t>
  </si>
  <si>
    <t>MAT PREM 314</t>
  </si>
  <si>
    <t>MAT PREM 315</t>
  </si>
  <si>
    <t>MAT PREM 316</t>
  </si>
  <si>
    <t>MAT PREM 317</t>
  </si>
  <si>
    <t>MAT PREM 318</t>
  </si>
  <si>
    <t>MAT PREM 319</t>
  </si>
  <si>
    <t>MAT PREM 320</t>
  </si>
  <si>
    <t>MAT PREM 321</t>
  </si>
  <si>
    <t>MAT PREM 322</t>
  </si>
  <si>
    <t>MAT PREM 323</t>
  </si>
  <si>
    <t>MAT PREM 324</t>
  </si>
  <si>
    <t>MAT PREM 325</t>
  </si>
  <si>
    <t>MAT PREM 326</t>
  </si>
  <si>
    <t>MAT PREM 327</t>
  </si>
  <si>
    <t>MAT PREM 328</t>
  </si>
  <si>
    <t>MAT PREM 329</t>
  </si>
  <si>
    <t>MAT PREM 330</t>
  </si>
  <si>
    <t>MAT PREM 331</t>
  </si>
  <si>
    <t>MAT PREM 332</t>
  </si>
  <si>
    <t>MAT PREM 333</t>
  </si>
  <si>
    <t>MAT PREM 334</t>
  </si>
  <si>
    <t>PF 01</t>
  </si>
  <si>
    <t>PF 02</t>
  </si>
  <si>
    <t>PF 03</t>
  </si>
  <si>
    <t>PF 04</t>
  </si>
  <si>
    <t>PF 05</t>
  </si>
  <si>
    <t>PF 06</t>
  </si>
  <si>
    <t>PF 07</t>
  </si>
  <si>
    <t>PF 08</t>
  </si>
  <si>
    <t>PF 09</t>
  </si>
  <si>
    <t>PF 10</t>
  </si>
  <si>
    <t>PF 11</t>
  </si>
  <si>
    <t>PF 12</t>
  </si>
  <si>
    <t>PF 13</t>
  </si>
  <si>
    <t>PF 14</t>
  </si>
  <si>
    <t>PF 15</t>
  </si>
  <si>
    <t>PF 16</t>
  </si>
  <si>
    <t>PF 17</t>
  </si>
  <si>
    <t>PF 18</t>
  </si>
  <si>
    <t>PF 19</t>
  </si>
  <si>
    <t>PF 20</t>
  </si>
  <si>
    <t>PF 21</t>
  </si>
  <si>
    <t>PF 22</t>
  </si>
  <si>
    <t>PF 23</t>
  </si>
  <si>
    <t>PF 24</t>
  </si>
  <si>
    <t>PF 25</t>
  </si>
  <si>
    <t>PF 26</t>
  </si>
  <si>
    <t>PF 27</t>
  </si>
  <si>
    <t>PF 28</t>
  </si>
  <si>
    <t>PF 29</t>
  </si>
  <si>
    <t>PF 30</t>
  </si>
  <si>
    <t>PF 31</t>
  </si>
  <si>
    <t>PF 32</t>
  </si>
  <si>
    <t>PF 33</t>
  </si>
  <si>
    <t>PF 34</t>
  </si>
  <si>
    <t>PF 35</t>
  </si>
  <si>
    <t>PF 36</t>
  </si>
  <si>
    <t>PF 37</t>
  </si>
  <si>
    <t>PF 38</t>
  </si>
  <si>
    <t>PF 39</t>
  </si>
  <si>
    <t>PF 40</t>
  </si>
  <si>
    <t>PF 41</t>
  </si>
  <si>
    <t>PF 42</t>
  </si>
  <si>
    <t>PF 43</t>
  </si>
  <si>
    <t>PF 44</t>
  </si>
  <si>
    <t>PF 45</t>
  </si>
  <si>
    <t>PF 46</t>
  </si>
  <si>
    <t>PF 47</t>
  </si>
  <si>
    <t>PF 48</t>
  </si>
  <si>
    <t>PF 49</t>
  </si>
  <si>
    <t>PF 50</t>
  </si>
  <si>
    <t>PF 51</t>
  </si>
  <si>
    <t>PF 52</t>
  </si>
  <si>
    <t>PF 53</t>
  </si>
  <si>
    <t>PF 54</t>
  </si>
  <si>
    <t>PF 55</t>
  </si>
  <si>
    <t>PF 56</t>
  </si>
  <si>
    <t>PF 57</t>
  </si>
  <si>
    <t>PF 58</t>
  </si>
  <si>
    <t>PF 59</t>
  </si>
  <si>
    <t>PF 60</t>
  </si>
  <si>
    <t>PROD FINI 01</t>
  </si>
  <si>
    <t>PROD FINI 02</t>
  </si>
  <si>
    <t>PROD FINI 03</t>
  </si>
  <si>
    <t>PROD FINI 04</t>
  </si>
  <si>
    <t>PROD FINI 05</t>
  </si>
  <si>
    <t>PROD FINI 06</t>
  </si>
  <si>
    <t>PROD FINI 07</t>
  </si>
  <si>
    <t>PROD FINI 08</t>
  </si>
  <si>
    <t>PROD FINI 09</t>
  </si>
  <si>
    <t>PROD FINI 10</t>
  </si>
  <si>
    <t>PROD FINI 11</t>
  </si>
  <si>
    <t>PROD FINI 12</t>
  </si>
  <si>
    <t>PROD FINI 13</t>
  </si>
  <si>
    <t>PROD FINI 14</t>
  </si>
  <si>
    <t>PROD FINI 15</t>
  </si>
  <si>
    <t>PROD FINI 16</t>
  </si>
  <si>
    <t>PROD FINI 17</t>
  </si>
  <si>
    <t>PROD FINI 18</t>
  </si>
  <si>
    <t>PROD FINI 19</t>
  </si>
  <si>
    <t>PROD FINI 20</t>
  </si>
  <si>
    <t>PROD FINI 21</t>
  </si>
  <si>
    <t>PROD FINI 22</t>
  </si>
  <si>
    <t>PROD FINI 23</t>
  </si>
  <si>
    <t>PROD FINI 24</t>
  </si>
  <si>
    <t>PROD FINI 25</t>
  </si>
  <si>
    <t>PROD FINI 26</t>
  </si>
  <si>
    <t>PROD FINI 27</t>
  </si>
  <si>
    <t>PROD FINI 28</t>
  </si>
  <si>
    <t>PROD FINI 29</t>
  </si>
  <si>
    <t>PROD FINI 30</t>
  </si>
  <si>
    <t>PROD FINI 31</t>
  </si>
  <si>
    <t>PROD FINI 32</t>
  </si>
  <si>
    <t>PROD FINI 33</t>
  </si>
  <si>
    <t>PROD FINI 34</t>
  </si>
  <si>
    <t>PROD FINI 35</t>
  </si>
  <si>
    <t>PROD FINI 36</t>
  </si>
  <si>
    <t>PROD FINI 37</t>
  </si>
  <si>
    <t>PROD FINI 38</t>
  </si>
  <si>
    <t>PROD FINI 39</t>
  </si>
  <si>
    <t>PROD FINI 40</t>
  </si>
  <si>
    <t>PROD FINI 41</t>
  </si>
  <si>
    <t>PROD FINI 42</t>
  </si>
  <si>
    <t>PROD FINI 43</t>
  </si>
  <si>
    <t>PROD FINI 44</t>
  </si>
  <si>
    <t>PROD FINI 45</t>
  </si>
  <si>
    <t>PROD FINI 46</t>
  </si>
  <si>
    <t>PROD FINI 47</t>
  </si>
  <si>
    <t>PROD FINI 48</t>
  </si>
  <si>
    <t>PROD FINI 49</t>
  </si>
  <si>
    <t>PROD FINI 50</t>
  </si>
  <si>
    <t>PROD FINI 51</t>
  </si>
  <si>
    <t>PROD FINI 52</t>
  </si>
  <si>
    <t>PROD FINI 53</t>
  </si>
  <si>
    <t>PROD FINI 54</t>
  </si>
  <si>
    <t>PROD FINI 55</t>
  </si>
  <si>
    <t>PROD FINI 56</t>
  </si>
  <si>
    <t>PROD FINI 57</t>
  </si>
  <si>
    <t>PROD FINI 58</t>
  </si>
  <si>
    <t>PROD FINI 59</t>
  </si>
  <si>
    <t>PROD FINI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</si>
</sst>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00"/>
    <numFmt numFmtId="165" formatCode="#,##0.0000000000"/>
    <numFmt numFmtId="166" formatCode="#,##0.0000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"/>
      <family val="2"/>
      <scheme val="minor"/>
    </font>
    <font>
      <b/>
      <sz val="11"/>
      <name val="Calibri Light"/>
      <family val="2"/>
      <scheme val="major"/>
    </font>
    <font>
      <sz val="11"/>
      <color theme="1"/>
      <name val="Arial Black"/>
      <family val="2"/>
    </font>
    <font>
      <b/>
      <sz val="11"/>
      <color rgb="FF002060"/>
      <name val="Arial"/>
      <family val="2"/>
    </font>
    <font>
      <sz val="10"/>
      <color theme="8" tint="-0.499984740745262"/>
      <name val="Calibri Light"/>
      <family val="2"/>
      <scheme val="major"/>
    </font>
    <font>
      <sz val="10"/>
      <color rgb="FFFFFF00"/>
      <name val="Calibri Light"/>
      <family val="2"/>
      <scheme val="major"/>
    </font>
    <font>
      <sz val="11"/>
      <color rgb="FFFFFF00"/>
      <name val="Calibri Light"/>
      <family val="2"/>
      <scheme val="major"/>
    </font>
    <font>
      <b/>
      <sz val="11"/>
      <color rgb="FFFFFF00"/>
      <name val="Calibri"/>
      <family val="2"/>
      <scheme val="minor"/>
    </font>
    <font>
      <b/>
      <sz val="10"/>
      <color rgb="FFFFFF00"/>
      <name val="Calibri Light"/>
      <family val="2"/>
      <scheme val="major"/>
    </font>
    <font>
      <b/>
      <sz val="10"/>
      <color theme="7" tint="0.59999389629810485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 wrapText="1"/>
    </xf>
    <xf numFmtId="3" fontId="0" fillId="0" borderId="0" xfId="0" applyNumberFormat="1" applyFont="1" applyFill="1" applyBorder="1" applyAlignment="1">
      <alignment vertical="center" wrapText="1"/>
    </xf>
    <xf numFmtId="3" fontId="0" fillId="0" borderId="0" xfId="0" applyNumberFormat="1" applyFill="1" applyBorder="1"/>
    <xf numFmtId="3" fontId="0" fillId="0" borderId="0" xfId="0" applyNumberFormat="1" applyFill="1" applyBorder="1" applyAlignment="1">
      <alignment vertical="center" wrapText="1"/>
    </xf>
    <xf numFmtId="3" fontId="0" fillId="0" borderId="0" xfId="0" applyNumberFormat="1" applyFont="1" applyFill="1" applyBorder="1" applyAlignment="1">
      <alignment horizontal="center" vertical="center"/>
    </xf>
    <xf numFmtId="0" fontId="9" fillId="6" borderId="0" xfId="0" applyFont="1" applyFill="1" applyBorder="1" applyAlignment="1">
      <alignment vertical="center"/>
    </xf>
    <xf numFmtId="3" fontId="10" fillId="5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right" vertical="center"/>
    </xf>
    <xf numFmtId="0" fontId="9" fillId="0" borderId="0" xfId="0" applyFont="1" applyFill="1" applyBorder="1" applyAlignment="1">
      <alignment vertical="center"/>
    </xf>
    <xf numFmtId="0" fontId="0" fillId="0" borderId="0" xfId="0" applyFill="1"/>
    <xf numFmtId="0" fontId="0" fillId="0" borderId="0" xfId="0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vertical="center"/>
    </xf>
    <xf numFmtId="3" fontId="7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right" vertical="center" wrapText="1"/>
    </xf>
    <xf numFmtId="3" fontId="2" fillId="0" borderId="0" xfId="0" applyNumberFormat="1" applyFont="1" applyFill="1" applyBorder="1" applyAlignment="1">
      <alignment horizontal="right" vertical="center" wrapText="1"/>
    </xf>
    <xf numFmtId="0" fontId="4" fillId="0" borderId="0" xfId="0" applyFont="1" applyFill="1" applyBorder="1" applyAlignment="1">
      <alignment horizontal="right" vertical="center" wrapText="1"/>
    </xf>
    <xf numFmtId="0" fontId="0" fillId="0" borderId="0" xfId="0" applyFill="1" applyBorder="1" applyAlignment="1">
      <alignment horizontal="right"/>
    </xf>
    <xf numFmtId="3" fontId="6" fillId="0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3" fontId="2" fillId="2" borderId="0" xfId="0" applyNumberFormat="1" applyFont="1" applyFill="1" applyBorder="1" applyAlignment="1">
      <alignment horizontal="right" vertical="center" wrapText="1"/>
    </xf>
    <xf numFmtId="3" fontId="12" fillId="6" borderId="0" xfId="0" applyNumberFormat="1" applyFont="1" applyFill="1" applyBorder="1" applyAlignment="1">
      <alignment horizontal="right" vertical="center" wrapText="1"/>
    </xf>
    <xf numFmtId="0" fontId="4" fillId="4" borderId="0" xfId="0" applyFont="1" applyFill="1" applyBorder="1" applyAlignment="1">
      <alignment horizontal="center" vertical="center" wrapText="1"/>
    </xf>
    <xf numFmtId="3" fontId="2" fillId="7" borderId="0" xfId="0" applyNumberFormat="1" applyFont="1" applyFill="1" applyBorder="1" applyAlignment="1">
      <alignment horizontal="left"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right" vertical="center" wrapText="1"/>
    </xf>
    <xf numFmtId="3" fontId="7" fillId="0" borderId="0" xfId="0" applyNumberFormat="1" applyFont="1" applyFill="1" applyBorder="1" applyAlignment="1">
      <alignment horizontal="right" vertical="center" wrapText="1"/>
    </xf>
    <xf numFmtId="3" fontId="10" fillId="5" borderId="0" xfId="0" applyNumberFormat="1" applyFont="1" applyFill="1" applyBorder="1" applyAlignment="1">
      <alignment horizontal="right" vertical="center" wrapText="1"/>
    </xf>
    <xf numFmtId="0" fontId="1" fillId="0" borderId="1" xfId="0" applyFont="1" applyFill="1" applyBorder="1" applyAlignment="1">
      <alignment vertical="center"/>
    </xf>
  </cellXfs>
  <cellStyles count="1">
    <cellStyle name="Normal" xfId="0" builtinId="0"/>
  </cellStyles>
  <dxfs count="69">
    <dxf>
      <font>
        <strike/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Arial"/>
        <scheme val="none"/>
      </font>
      <numFmt numFmtId="3" formatCode="#,##0"/>
      <fill>
        <patternFill patternType="solid">
          <fgColor indexed="64"/>
          <bgColor theme="8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99"/>
      <color rgb="FF3366CC"/>
      <color rgb="FFFFFFCC"/>
      <color rgb="FFFFCC66"/>
      <color rgb="FF66FF33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0</xdr:row>
          <xdr:rowOff>104775</xdr:rowOff>
        </xdr:from>
        <xdr:to>
          <xdr:col>1</xdr:col>
          <xdr:colOff>152400</xdr:colOff>
          <xdr:row>1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6:BL340" totalsRowShown="0" headerRowDxfId="68" dataDxfId="67">
  <autoFilter ref="A6:BL340"/>
  <sortState ref="A19:BL352">
    <sortCondition ref="B18:B352"/>
  </sortState>
  <tableColumns count="64">
    <tableColumn id="1" name="CODE" dataDxfId="66"/>
    <tableColumn id="2" name="DESIGNATION" dataDxfId="65"/>
    <tableColumn id="65" name="NAT" dataDxfId="64"/>
    <tableColumn id="3" name="VALNOM01" dataDxfId="63"/>
    <tableColumn id="4" name="VALNOM02" dataDxfId="62"/>
    <tableColumn id="5" name="VALNOM03" dataDxfId="61"/>
    <tableColumn id="6" name="VALNOM04" dataDxfId="60"/>
    <tableColumn id="7" name="VALNOM05" dataDxfId="59"/>
    <tableColumn id="8" name="VALNOM06" dataDxfId="58"/>
    <tableColumn id="9" name="VALNOM07" dataDxfId="57"/>
    <tableColumn id="10" name="VALNOM08" dataDxfId="56"/>
    <tableColumn id="11" name="VALNOM09" dataDxfId="55"/>
    <tableColumn id="12" name="VALNOM10" dataDxfId="54"/>
    <tableColumn id="13" name="VALNOM11" dataDxfId="53"/>
    <tableColumn id="14" name="VALNOM12" dataDxfId="52"/>
    <tableColumn id="15" name="VALNOM13" dataDxfId="51"/>
    <tableColumn id="16" name="VALNOM14" dataDxfId="50"/>
    <tableColumn id="17" name="VALNOM15" dataDxfId="49"/>
    <tableColumn id="18" name="VALNOM16" dataDxfId="48"/>
    <tableColumn id="19" name="VALNOM17" dataDxfId="47"/>
    <tableColumn id="20" name="VALNOM18" dataDxfId="46"/>
    <tableColumn id="21" name="VALNOM19" dataDxfId="45"/>
    <tableColumn id="22" name="VALNOM20" dataDxfId="44"/>
    <tableColumn id="23" name="VALNOM21" dataDxfId="43"/>
    <tableColumn id="24" name="VALNOM22" dataDxfId="42"/>
    <tableColumn id="25" name="VALNOM23" dataDxfId="41"/>
    <tableColumn id="26" name="VALNOM24" dataDxfId="40"/>
    <tableColumn id="27" name="VALNOM25" dataDxfId="39"/>
    <tableColumn id="28" name="VALNOM26" dataDxfId="38"/>
    <tableColumn id="29" name="VALNOM27" dataDxfId="37"/>
    <tableColumn id="30" name="VALNOM28" dataDxfId="36"/>
    <tableColumn id="31" name="VALNOM29" dataDxfId="35"/>
    <tableColumn id="32" name="VALNOM30" dataDxfId="34"/>
    <tableColumn id="33" name="VALNOM31" dataDxfId="33"/>
    <tableColumn id="34" name="VALNOM32" dataDxfId="32"/>
    <tableColumn id="35" name="VALNOM33" dataDxfId="31"/>
    <tableColumn id="36" name="VALNOM34" dataDxfId="30"/>
    <tableColumn id="37" name="VALNOM35" dataDxfId="29"/>
    <tableColumn id="38" name="VALNOM36" dataDxfId="28"/>
    <tableColumn id="39" name="VALNOM37" dataDxfId="27"/>
    <tableColumn id="40" name="VALNOM38" dataDxfId="26"/>
    <tableColumn id="41" name="VALNOM39" dataDxfId="25"/>
    <tableColumn id="42" name="VALNOM40" dataDxfId="24"/>
    <tableColumn id="43" name="VALNOM41" dataDxfId="23"/>
    <tableColumn id="44" name="VALNOM42" dataDxfId="22"/>
    <tableColumn id="45" name="VALNOM43" dataDxfId="21"/>
    <tableColumn id="46" name="VALNOM44" dataDxfId="20"/>
    <tableColumn id="47" name="VALNOM45" dataDxfId="19"/>
    <tableColumn id="48" name="VALNOM46" dataDxfId="18"/>
    <tableColumn id="49" name="VALNOM47" dataDxfId="17"/>
    <tableColumn id="50" name="VALNOM48" dataDxfId="16"/>
    <tableColumn id="51" name="VALNOM49"/>
    <tableColumn id="52" name="VALNOM50" dataDxfId="15"/>
    <tableColumn id="53" name="VALNOM51" dataDxfId="14"/>
    <tableColumn id="54" name="VALNOM52" dataDxfId="13"/>
    <tableColumn id="55" name="VALNOM53" dataDxfId="12"/>
    <tableColumn id="56" name="VALNOM54" dataDxfId="11"/>
    <tableColumn id="57" name="VALNOM55" dataDxfId="10"/>
    <tableColumn id="58" name="VALNOM56" dataDxfId="9"/>
    <tableColumn id="59" name="VALNOM57" dataDxfId="8"/>
    <tableColumn id="60" name="VALNOM58" dataDxfId="7"/>
    <tableColumn id="61" name="VALNOM59" dataDxfId="6"/>
    <tableColumn id="62" name="VALNOM60" dataDxfId="5"/>
    <tableColumn id="63" name="BESOINS" dataDxfId="4">
      <calculatedColumnFormula>SUMPRODUCT(($D$5:$BK$5)*(D7:BK7))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47" totalsRowShown="0" headerRowDxfId="3">
  <autoFilter ref="A1:F147"/>
  <tableColumns count="6">
    <tableColumn id="1" name="CODE" dataDxfId="2"/>
    <tableColumn id="2" name="DESIGNATION " dataDxfId="1"/>
    <tableColumn id="3" name="TYPE"/>
    <tableColumn id="4" name="UN MES"/>
    <tableColumn id="5" name="VALIDATION"/>
    <tableColumn id="6" name="FOURNISSEUR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BN340"/>
  <sheetViews>
    <sheetView showGridLines="0" workbookViewId="0">
      <pane xSplit="2" ySplit="6" topLeftCell="C7" activePane="bottomRight" state="frozen"/>
      <selection activeCell="B201" sqref="B201"/>
      <selection pane="topRight" activeCell="B201" sqref="B201"/>
      <selection pane="bottomLeft" activeCell="B201" sqref="B201"/>
      <selection pane="bottomRight" activeCell="F2" sqref="F2"/>
    </sheetView>
  </sheetViews>
  <sheetFormatPr baseColWidth="10" defaultRowHeight="15" x14ac:dyDescent="0.25"/>
  <cols>
    <col min="1" max="1" width="11.28515625" style="4" bestFit="1" customWidth="1"/>
    <col min="2" max="2" width="36" style="5" customWidth="1"/>
    <col min="3" max="3" width="9.5703125" style="5" customWidth="1"/>
    <col min="4" max="4" width="15.42578125" style="6" customWidth="1"/>
    <col min="5" max="5" width="13.28515625" style="6" customWidth="1"/>
    <col min="6" max="6" width="14.7109375" style="6" customWidth="1"/>
    <col min="7" max="8" width="16.5703125" style="6" customWidth="1"/>
    <col min="9" max="9" width="15.140625" style="6" customWidth="1"/>
    <col min="10" max="10" width="14.85546875" style="6" customWidth="1"/>
    <col min="11" max="12" width="14.7109375" style="6" customWidth="1"/>
    <col min="13" max="13" width="15" style="6" customWidth="1"/>
    <col min="14" max="14" width="14" style="6" customWidth="1"/>
    <col min="15" max="15" width="22.140625" style="6" customWidth="1"/>
    <col min="16" max="16" width="22.7109375" style="6" customWidth="1"/>
    <col min="17" max="17" width="13.28515625" style="6" customWidth="1"/>
    <col min="18" max="19" width="13.85546875" style="6" customWidth="1"/>
    <col min="20" max="20" width="13.28515625" style="6" customWidth="1"/>
    <col min="21" max="21" width="15" style="6" customWidth="1"/>
    <col min="22" max="22" width="15.85546875" style="6" customWidth="1"/>
    <col min="23" max="23" width="14.85546875" style="6" customWidth="1"/>
    <col min="24" max="24" width="20.7109375" style="6" customWidth="1"/>
    <col min="25" max="25" width="14" style="6" customWidth="1"/>
    <col min="26" max="26" width="13.28515625" style="6" customWidth="1"/>
    <col min="27" max="27" width="13.5703125" style="6" customWidth="1"/>
    <col min="28" max="28" width="15.140625" style="6" customWidth="1"/>
    <col min="29" max="29" width="17.28515625" style="6" customWidth="1"/>
    <col min="30" max="30" width="17.42578125" style="6" customWidth="1"/>
    <col min="31" max="31" width="14.140625" style="6" customWidth="1"/>
    <col min="32" max="34" width="13.28515625" style="6" customWidth="1"/>
    <col min="35" max="35" width="14.7109375" style="6" customWidth="1"/>
    <col min="36" max="36" width="13.28515625" style="6" customWidth="1"/>
    <col min="37" max="37" width="14.7109375" style="6" customWidth="1"/>
    <col min="38" max="38" width="13.28515625" style="6" customWidth="1"/>
    <col min="39" max="39" width="16.5703125" style="6" customWidth="1"/>
    <col min="40" max="40" width="15.85546875" style="6" customWidth="1"/>
    <col min="41" max="41" width="15.42578125" style="6" customWidth="1"/>
    <col min="42" max="42" width="15.85546875" style="6" customWidth="1"/>
    <col min="43" max="43" width="15.28515625" style="6" customWidth="1"/>
    <col min="44" max="44" width="14.28515625" style="6" customWidth="1"/>
    <col min="45" max="45" width="13.7109375" style="6" customWidth="1"/>
    <col min="46" max="46" width="15.140625" style="6" customWidth="1"/>
    <col min="47" max="54" width="13.28515625" style="6" customWidth="1"/>
    <col min="55" max="55" width="15.7109375" style="6" customWidth="1"/>
    <col min="56" max="56" width="16.85546875" style="6" customWidth="1"/>
    <col min="57" max="57" width="13.7109375" style="6" customWidth="1"/>
    <col min="58" max="58" width="17.42578125" style="6" customWidth="1"/>
    <col min="59" max="60" width="13.28515625" style="6" customWidth="1"/>
    <col min="61" max="61" width="15.28515625" style="6" customWidth="1"/>
    <col min="62" max="62" width="13.28515625" style="6" customWidth="1"/>
    <col min="63" max="63" width="15.42578125" style="6" customWidth="1"/>
    <col min="64" max="64" width="15.7109375" style="11" customWidth="1"/>
    <col min="65" max="16384" width="11.42578125" style="2"/>
  </cols>
  <sheetData>
    <row r="1" spans="1:66" s="12" customFormat="1" ht="18.75" x14ac:dyDescent="0.25">
      <c r="A1" s="16"/>
      <c r="B1" s="17"/>
      <c r="C1" s="13"/>
      <c r="D1" s="29" t="s">
        <v>881</v>
      </c>
      <c r="E1" s="29" t="s">
        <v>882</v>
      </c>
      <c r="F1" s="29" t="s">
        <v>883</v>
      </c>
      <c r="G1" s="29" t="s">
        <v>884</v>
      </c>
      <c r="H1" s="29" t="s">
        <v>885</v>
      </c>
      <c r="I1" s="29" t="s">
        <v>886</v>
      </c>
      <c r="J1" s="29" t="s">
        <v>887</v>
      </c>
      <c r="K1" s="29" t="s">
        <v>888</v>
      </c>
      <c r="L1" s="29" t="s">
        <v>889</v>
      </c>
      <c r="M1" s="29" t="s">
        <v>890</v>
      </c>
      <c r="N1" s="29" t="s">
        <v>891</v>
      </c>
      <c r="O1" s="29" t="s">
        <v>892</v>
      </c>
      <c r="P1" s="29" t="s">
        <v>893</v>
      </c>
      <c r="Q1" s="29" t="s">
        <v>894</v>
      </c>
      <c r="R1" s="29" t="s">
        <v>895</v>
      </c>
      <c r="S1" s="29" t="s">
        <v>896</v>
      </c>
      <c r="T1" s="29" t="s">
        <v>897</v>
      </c>
      <c r="U1" s="29" t="s">
        <v>898</v>
      </c>
      <c r="V1" s="29" t="s">
        <v>899</v>
      </c>
      <c r="W1" s="29" t="s">
        <v>900</v>
      </c>
      <c r="X1" s="29" t="s">
        <v>901</v>
      </c>
      <c r="Y1" s="29" t="s">
        <v>902</v>
      </c>
      <c r="Z1" s="29" t="s">
        <v>903</v>
      </c>
      <c r="AA1" s="29" t="s">
        <v>904</v>
      </c>
      <c r="AB1" s="29" t="s">
        <v>905</v>
      </c>
      <c r="AC1" s="29" t="s">
        <v>906</v>
      </c>
      <c r="AD1" s="29" t="s">
        <v>907</v>
      </c>
      <c r="AE1" s="29" t="s">
        <v>908</v>
      </c>
      <c r="AF1" s="29" t="s">
        <v>909</v>
      </c>
      <c r="AG1" s="29" t="s">
        <v>910</v>
      </c>
      <c r="AH1" s="29" t="s">
        <v>911</v>
      </c>
      <c r="AI1" s="29" t="s">
        <v>912</v>
      </c>
      <c r="AJ1" s="29" t="s">
        <v>913</v>
      </c>
      <c r="AK1" s="29" t="s">
        <v>914</v>
      </c>
      <c r="AL1" s="29" t="s">
        <v>915</v>
      </c>
      <c r="AM1" s="29" t="s">
        <v>916</v>
      </c>
      <c r="AN1" s="29" t="s">
        <v>917</v>
      </c>
      <c r="AO1" s="29" t="s">
        <v>918</v>
      </c>
      <c r="AP1" s="29" t="s">
        <v>919</v>
      </c>
      <c r="AQ1" s="29" t="s">
        <v>920</v>
      </c>
      <c r="AR1" s="29" t="s">
        <v>921</v>
      </c>
      <c r="AS1" s="29" t="s">
        <v>922</v>
      </c>
      <c r="AT1" s="29" t="s">
        <v>923</v>
      </c>
      <c r="AU1" s="29" t="s">
        <v>924</v>
      </c>
      <c r="AV1" s="29" t="s">
        <v>925</v>
      </c>
      <c r="AW1" s="29" t="s">
        <v>926</v>
      </c>
      <c r="AX1" s="29" t="s">
        <v>927</v>
      </c>
      <c r="AY1" s="29" t="s">
        <v>928</v>
      </c>
      <c r="AZ1" s="29" t="s">
        <v>929</v>
      </c>
      <c r="BA1" s="29" t="s">
        <v>930</v>
      </c>
      <c r="BB1" s="29" t="s">
        <v>931</v>
      </c>
      <c r="BC1" s="29" t="s">
        <v>932</v>
      </c>
      <c r="BD1" s="29" t="s">
        <v>933</v>
      </c>
      <c r="BE1" s="29" t="s">
        <v>934</v>
      </c>
      <c r="BF1" s="29" t="s">
        <v>935</v>
      </c>
      <c r="BG1" s="29" t="s">
        <v>936</v>
      </c>
      <c r="BH1" s="29" t="s">
        <v>937</v>
      </c>
      <c r="BI1" s="29" t="s">
        <v>938</v>
      </c>
      <c r="BJ1" s="29" t="s">
        <v>939</v>
      </c>
      <c r="BK1" s="29" t="s">
        <v>940</v>
      </c>
    </row>
    <row r="2" spans="1:66" s="20" customFormat="1" ht="12.75" x14ac:dyDescent="0.25">
      <c r="B2" s="24"/>
      <c r="C2" s="21"/>
      <c r="D2" s="30" t="s">
        <v>941</v>
      </c>
      <c r="E2" s="30" t="s">
        <v>942</v>
      </c>
      <c r="F2" s="30" t="s">
        <v>943</v>
      </c>
      <c r="G2" s="30" t="s">
        <v>944</v>
      </c>
      <c r="H2" s="30" t="s">
        <v>945</v>
      </c>
      <c r="I2" s="30" t="s">
        <v>946</v>
      </c>
      <c r="J2" s="30" t="s">
        <v>947</v>
      </c>
      <c r="K2" s="30" t="s">
        <v>948</v>
      </c>
      <c r="L2" s="30" t="s">
        <v>949</v>
      </c>
      <c r="M2" s="30" t="s">
        <v>950</v>
      </c>
      <c r="N2" s="30" t="s">
        <v>951</v>
      </c>
      <c r="O2" s="30" t="s">
        <v>952</v>
      </c>
      <c r="P2" s="30" t="s">
        <v>953</v>
      </c>
      <c r="Q2" s="30" t="s">
        <v>954</v>
      </c>
      <c r="R2" s="30" t="s">
        <v>955</v>
      </c>
      <c r="S2" s="30" t="s">
        <v>956</v>
      </c>
      <c r="T2" s="30" t="s">
        <v>957</v>
      </c>
      <c r="U2" s="30" t="s">
        <v>958</v>
      </c>
      <c r="V2" s="30" t="s">
        <v>959</v>
      </c>
      <c r="W2" s="30" t="s">
        <v>960</v>
      </c>
      <c r="X2" s="30" t="s">
        <v>961</v>
      </c>
      <c r="Y2" s="30" t="s">
        <v>962</v>
      </c>
      <c r="Z2" s="30" t="s">
        <v>963</v>
      </c>
      <c r="AA2" s="30" t="s">
        <v>964</v>
      </c>
      <c r="AB2" s="30" t="s">
        <v>965</v>
      </c>
      <c r="AC2" s="30" t="s">
        <v>966</v>
      </c>
      <c r="AD2" s="30" t="s">
        <v>967</v>
      </c>
      <c r="AE2" s="30" t="s">
        <v>968</v>
      </c>
      <c r="AF2" s="30" t="s">
        <v>969</v>
      </c>
      <c r="AG2" s="30" t="s">
        <v>970</v>
      </c>
      <c r="AH2" s="30" t="s">
        <v>971</v>
      </c>
      <c r="AI2" s="30" t="s">
        <v>972</v>
      </c>
      <c r="AJ2" s="30" t="s">
        <v>973</v>
      </c>
      <c r="AK2" s="30" t="s">
        <v>974</v>
      </c>
      <c r="AL2" s="30" t="s">
        <v>975</v>
      </c>
      <c r="AM2" s="30" t="s">
        <v>976</v>
      </c>
      <c r="AN2" s="30" t="s">
        <v>977</v>
      </c>
      <c r="AO2" s="30" t="s">
        <v>978</v>
      </c>
      <c r="AP2" s="30" t="s">
        <v>979</v>
      </c>
      <c r="AQ2" s="30" t="s">
        <v>980</v>
      </c>
      <c r="AR2" s="30" t="s">
        <v>981</v>
      </c>
      <c r="AS2" s="30" t="s">
        <v>982</v>
      </c>
      <c r="AT2" s="30" t="s">
        <v>983</v>
      </c>
      <c r="AU2" s="30" t="s">
        <v>984</v>
      </c>
      <c r="AV2" s="30" t="s">
        <v>985</v>
      </c>
      <c r="AW2" s="30" t="s">
        <v>986</v>
      </c>
      <c r="AX2" s="30" t="s">
        <v>987</v>
      </c>
      <c r="AY2" s="30" t="s">
        <v>988</v>
      </c>
      <c r="AZ2" s="30" t="s">
        <v>989</v>
      </c>
      <c r="BA2" s="30" t="s">
        <v>990</v>
      </c>
      <c r="BB2" s="30" t="s">
        <v>991</v>
      </c>
      <c r="BC2" s="30" t="s">
        <v>992</v>
      </c>
      <c r="BD2" s="30" t="s">
        <v>993</v>
      </c>
      <c r="BE2" s="30" t="s">
        <v>994</v>
      </c>
      <c r="BF2" s="30" t="s">
        <v>995</v>
      </c>
      <c r="BG2" s="30" t="s">
        <v>996</v>
      </c>
      <c r="BH2" s="30" t="s">
        <v>997</v>
      </c>
      <c r="BI2" s="30" t="s">
        <v>998</v>
      </c>
      <c r="BJ2" s="30" t="s">
        <v>999</v>
      </c>
      <c r="BK2" s="30" t="s">
        <v>1000</v>
      </c>
      <c r="BL2" s="22"/>
    </row>
    <row r="3" spans="1:66" s="37" customFormat="1" ht="12.75" x14ac:dyDescent="0.25">
      <c r="B3" s="25"/>
      <c r="C3" s="31"/>
      <c r="D3" s="26">
        <v>300000</v>
      </c>
      <c r="E3" s="26">
        <v>160000</v>
      </c>
      <c r="F3" s="26">
        <v>500000</v>
      </c>
      <c r="G3" s="26">
        <v>100000</v>
      </c>
      <c r="H3" s="26">
        <v>100000</v>
      </c>
      <c r="I3" s="26">
        <v>220000</v>
      </c>
      <c r="J3" s="26">
        <v>230000</v>
      </c>
      <c r="K3" s="26">
        <v>280000</v>
      </c>
      <c r="L3" s="26">
        <v>300000</v>
      </c>
      <c r="M3" s="26">
        <v>200000</v>
      </c>
      <c r="N3" s="26">
        <v>300000</v>
      </c>
      <c r="O3" s="26">
        <v>1500000</v>
      </c>
      <c r="P3" s="26">
        <v>500000</v>
      </c>
      <c r="R3" s="26">
        <v>200000</v>
      </c>
      <c r="S3" s="26">
        <v>100000</v>
      </c>
      <c r="T3" s="26">
        <v>1000000</v>
      </c>
      <c r="U3" s="26">
        <v>300000</v>
      </c>
      <c r="V3" s="26">
        <v>700000</v>
      </c>
      <c r="W3" s="26">
        <v>60000</v>
      </c>
      <c r="X3" s="26">
        <v>0</v>
      </c>
      <c r="Y3" s="26">
        <v>150000</v>
      </c>
      <c r="Z3" s="26">
        <v>300000</v>
      </c>
      <c r="AA3" s="26">
        <v>100000</v>
      </c>
      <c r="AB3" s="26">
        <v>180000</v>
      </c>
      <c r="AC3" s="26">
        <v>160000</v>
      </c>
      <c r="AD3" s="26">
        <v>120000</v>
      </c>
      <c r="AE3" s="26"/>
      <c r="AF3" s="26">
        <v>150000</v>
      </c>
      <c r="AG3" s="26">
        <v>150000</v>
      </c>
      <c r="AH3" s="26">
        <v>60000</v>
      </c>
      <c r="AI3" s="26">
        <v>30000</v>
      </c>
      <c r="AJ3" s="26">
        <v>60000</v>
      </c>
      <c r="AK3" s="26">
        <v>60000</v>
      </c>
      <c r="AL3" s="26">
        <v>600000</v>
      </c>
      <c r="AM3" s="26">
        <v>500000</v>
      </c>
      <c r="AN3" s="26">
        <v>700000</v>
      </c>
      <c r="AO3" s="26">
        <v>200000</v>
      </c>
      <c r="AP3" s="26">
        <v>900000</v>
      </c>
      <c r="AQ3" s="26">
        <v>3500000</v>
      </c>
      <c r="AR3" s="26">
        <v>500000</v>
      </c>
      <c r="AS3" s="26">
        <v>500000</v>
      </c>
      <c r="AT3" s="26">
        <v>50000</v>
      </c>
      <c r="AU3" s="26">
        <v>100000</v>
      </c>
      <c r="AV3" s="26">
        <v>500000</v>
      </c>
      <c r="AW3" s="26">
        <v>100000</v>
      </c>
      <c r="AX3" s="26">
        <v>40000</v>
      </c>
      <c r="AY3" s="26">
        <v>40000</v>
      </c>
      <c r="AZ3" s="26">
        <v>300000</v>
      </c>
      <c r="BA3" s="26">
        <v>20000</v>
      </c>
      <c r="BB3" s="26">
        <v>800000</v>
      </c>
      <c r="BC3" s="26">
        <v>300000</v>
      </c>
      <c r="BD3" s="26">
        <v>150000</v>
      </c>
      <c r="BE3" s="26">
        <v>200000</v>
      </c>
      <c r="BF3" s="26">
        <v>150000</v>
      </c>
      <c r="BG3" s="26">
        <v>200000</v>
      </c>
      <c r="BH3" s="26">
        <v>300000</v>
      </c>
      <c r="BI3" s="26">
        <v>300000</v>
      </c>
      <c r="BJ3" s="26">
        <v>200000</v>
      </c>
      <c r="BK3" s="26">
        <v>200000</v>
      </c>
      <c r="BL3" s="38"/>
    </row>
    <row r="4" spans="1:66" s="28" customFormat="1" x14ac:dyDescent="0.25">
      <c r="A4" s="27"/>
      <c r="B4" s="26"/>
      <c r="C4" s="31" t="s">
        <v>544</v>
      </c>
      <c r="D4" s="32">
        <v>29912</v>
      </c>
      <c r="E4" s="32">
        <v>0</v>
      </c>
      <c r="F4" s="32">
        <v>0</v>
      </c>
      <c r="G4" s="32">
        <v>0</v>
      </c>
      <c r="H4" s="32">
        <v>0</v>
      </c>
      <c r="I4" s="32">
        <v>29741</v>
      </c>
      <c r="J4" s="32">
        <v>14865</v>
      </c>
      <c r="K4" s="32">
        <v>0</v>
      </c>
      <c r="L4" s="32">
        <v>12895</v>
      </c>
      <c r="M4" s="32">
        <v>0</v>
      </c>
      <c r="N4" s="32">
        <v>0</v>
      </c>
      <c r="O4" s="32">
        <v>65017</v>
      </c>
      <c r="P4" s="32">
        <v>166955</v>
      </c>
      <c r="Q4" s="32">
        <v>0</v>
      </c>
      <c r="R4" s="32">
        <v>77551</v>
      </c>
      <c r="S4" s="32">
        <v>0</v>
      </c>
      <c r="T4" s="32">
        <v>49650</v>
      </c>
      <c r="U4" s="32">
        <v>0</v>
      </c>
      <c r="V4" s="32">
        <v>176616</v>
      </c>
      <c r="W4" s="32">
        <v>29874</v>
      </c>
      <c r="X4" s="32">
        <v>0</v>
      </c>
      <c r="Y4" s="32">
        <v>11859</v>
      </c>
      <c r="Z4" s="32">
        <v>157167</v>
      </c>
      <c r="AA4" s="32">
        <v>0</v>
      </c>
      <c r="AB4" s="32">
        <v>14074</v>
      </c>
      <c r="AC4" s="32">
        <v>7452</v>
      </c>
      <c r="AD4" s="32">
        <v>0</v>
      </c>
      <c r="AE4" s="32">
        <v>0</v>
      </c>
      <c r="AF4" s="32">
        <v>0</v>
      </c>
      <c r="AG4" s="32">
        <v>49597</v>
      </c>
      <c r="AH4" s="32">
        <v>16339</v>
      </c>
      <c r="AI4" s="32">
        <v>16207</v>
      </c>
      <c r="AJ4" s="32">
        <v>0</v>
      </c>
      <c r="AK4" s="32">
        <v>16460</v>
      </c>
      <c r="AL4" s="32">
        <v>0</v>
      </c>
      <c r="AM4" s="32">
        <v>64800</v>
      </c>
      <c r="AN4" s="32">
        <v>32438</v>
      </c>
      <c r="AO4" s="32">
        <v>32425</v>
      </c>
      <c r="AP4" s="32">
        <v>0</v>
      </c>
      <c r="AQ4" s="32">
        <v>267307</v>
      </c>
      <c r="AR4" s="32">
        <v>88995</v>
      </c>
      <c r="AS4" s="32">
        <v>115805</v>
      </c>
      <c r="AT4" s="32"/>
      <c r="AU4" s="32">
        <v>38799</v>
      </c>
      <c r="AV4" s="32">
        <v>0</v>
      </c>
      <c r="AW4" s="32">
        <v>0</v>
      </c>
      <c r="AX4" s="32">
        <v>0</v>
      </c>
      <c r="AY4" s="32">
        <v>0</v>
      </c>
      <c r="AZ4" s="32">
        <v>0</v>
      </c>
      <c r="BA4" s="32">
        <v>0</v>
      </c>
      <c r="BB4" s="32">
        <v>12914</v>
      </c>
      <c r="BC4" s="32"/>
      <c r="BD4" s="32">
        <v>0</v>
      </c>
      <c r="BE4" s="32">
        <v>0</v>
      </c>
      <c r="BF4" s="32">
        <v>64316</v>
      </c>
      <c r="BG4" s="32">
        <v>0</v>
      </c>
      <c r="BH4" s="32">
        <v>0</v>
      </c>
      <c r="BI4" s="32">
        <v>0</v>
      </c>
      <c r="BJ4" s="32">
        <v>0</v>
      </c>
      <c r="BK4" s="32">
        <v>14906</v>
      </c>
      <c r="BL4" s="39">
        <f t="shared" ref="BL4:BL5" si="0">SUM(D4:BK4)</f>
        <v>1674936</v>
      </c>
    </row>
    <row r="5" spans="1:66" s="28" customFormat="1" x14ac:dyDescent="0.25">
      <c r="A5" s="27"/>
      <c r="B5" s="26"/>
      <c r="C5" s="31" t="s">
        <v>545</v>
      </c>
      <c r="D5" s="32">
        <f>D3-D4</f>
        <v>270088</v>
      </c>
      <c r="E5" s="32">
        <f t="shared" ref="E5:BK5" si="1">E3-E4</f>
        <v>160000</v>
      </c>
      <c r="F5" s="32">
        <f t="shared" si="1"/>
        <v>500000</v>
      </c>
      <c r="G5" s="32">
        <f t="shared" si="1"/>
        <v>100000</v>
      </c>
      <c r="H5" s="32">
        <f t="shared" si="1"/>
        <v>100000</v>
      </c>
      <c r="I5" s="32">
        <f t="shared" si="1"/>
        <v>190259</v>
      </c>
      <c r="J5" s="32">
        <f t="shared" si="1"/>
        <v>215135</v>
      </c>
      <c r="K5" s="32">
        <f t="shared" si="1"/>
        <v>280000</v>
      </c>
      <c r="L5" s="32">
        <f t="shared" si="1"/>
        <v>287105</v>
      </c>
      <c r="M5" s="32">
        <f t="shared" si="1"/>
        <v>200000</v>
      </c>
      <c r="N5" s="32">
        <f t="shared" si="1"/>
        <v>300000</v>
      </c>
      <c r="O5" s="32">
        <f t="shared" si="1"/>
        <v>1434983</v>
      </c>
      <c r="P5" s="32">
        <f t="shared" si="1"/>
        <v>333045</v>
      </c>
      <c r="Q5" s="32">
        <f t="shared" si="1"/>
        <v>0</v>
      </c>
      <c r="R5" s="32">
        <f t="shared" si="1"/>
        <v>122449</v>
      </c>
      <c r="S5" s="32">
        <f t="shared" si="1"/>
        <v>100000</v>
      </c>
      <c r="T5" s="32">
        <f t="shared" si="1"/>
        <v>950350</v>
      </c>
      <c r="U5" s="32">
        <f t="shared" si="1"/>
        <v>300000</v>
      </c>
      <c r="V5" s="32">
        <f t="shared" si="1"/>
        <v>523384</v>
      </c>
      <c r="W5" s="32">
        <f t="shared" si="1"/>
        <v>30126</v>
      </c>
      <c r="X5" s="32">
        <f t="shared" si="1"/>
        <v>0</v>
      </c>
      <c r="Y5" s="32">
        <f t="shared" si="1"/>
        <v>138141</v>
      </c>
      <c r="Z5" s="32">
        <f t="shared" si="1"/>
        <v>142833</v>
      </c>
      <c r="AA5" s="32">
        <f t="shared" si="1"/>
        <v>100000</v>
      </c>
      <c r="AB5" s="32">
        <f t="shared" si="1"/>
        <v>165926</v>
      </c>
      <c r="AC5" s="32">
        <f t="shared" si="1"/>
        <v>152548</v>
      </c>
      <c r="AD5" s="32">
        <f t="shared" si="1"/>
        <v>120000</v>
      </c>
      <c r="AE5" s="32">
        <f t="shared" si="1"/>
        <v>0</v>
      </c>
      <c r="AF5" s="32">
        <f t="shared" si="1"/>
        <v>150000</v>
      </c>
      <c r="AG5" s="32">
        <f t="shared" si="1"/>
        <v>100403</v>
      </c>
      <c r="AH5" s="32">
        <f t="shared" si="1"/>
        <v>43661</v>
      </c>
      <c r="AI5" s="32">
        <f t="shared" si="1"/>
        <v>13793</v>
      </c>
      <c r="AJ5" s="32">
        <f t="shared" si="1"/>
        <v>60000</v>
      </c>
      <c r="AK5" s="32">
        <f t="shared" si="1"/>
        <v>43540</v>
      </c>
      <c r="AL5" s="32">
        <f t="shared" si="1"/>
        <v>600000</v>
      </c>
      <c r="AM5" s="32">
        <f t="shared" si="1"/>
        <v>435200</v>
      </c>
      <c r="AN5" s="32">
        <f t="shared" si="1"/>
        <v>667562</v>
      </c>
      <c r="AO5" s="32">
        <f t="shared" si="1"/>
        <v>167575</v>
      </c>
      <c r="AP5" s="32">
        <f t="shared" si="1"/>
        <v>900000</v>
      </c>
      <c r="AQ5" s="32">
        <f t="shared" si="1"/>
        <v>3232693</v>
      </c>
      <c r="AR5" s="32">
        <f t="shared" si="1"/>
        <v>411005</v>
      </c>
      <c r="AS5" s="32">
        <f t="shared" si="1"/>
        <v>384195</v>
      </c>
      <c r="AT5" s="32">
        <f t="shared" si="1"/>
        <v>50000</v>
      </c>
      <c r="AU5" s="32">
        <f t="shared" si="1"/>
        <v>61201</v>
      </c>
      <c r="AV5" s="32">
        <f t="shared" si="1"/>
        <v>500000</v>
      </c>
      <c r="AW5" s="32">
        <f t="shared" si="1"/>
        <v>100000</v>
      </c>
      <c r="AX5" s="32">
        <f t="shared" si="1"/>
        <v>40000</v>
      </c>
      <c r="AY5" s="32">
        <f t="shared" si="1"/>
        <v>40000</v>
      </c>
      <c r="AZ5" s="32">
        <f t="shared" si="1"/>
        <v>300000</v>
      </c>
      <c r="BA5" s="32">
        <f t="shared" si="1"/>
        <v>20000</v>
      </c>
      <c r="BB5" s="32">
        <f t="shared" si="1"/>
        <v>787086</v>
      </c>
      <c r="BC5" s="32">
        <f t="shared" si="1"/>
        <v>300000</v>
      </c>
      <c r="BD5" s="32">
        <f t="shared" si="1"/>
        <v>150000</v>
      </c>
      <c r="BE5" s="32">
        <f t="shared" si="1"/>
        <v>200000</v>
      </c>
      <c r="BF5" s="32">
        <f t="shared" si="1"/>
        <v>85684</v>
      </c>
      <c r="BG5" s="32">
        <f t="shared" si="1"/>
        <v>200000</v>
      </c>
      <c r="BH5" s="32">
        <f t="shared" si="1"/>
        <v>300000</v>
      </c>
      <c r="BI5" s="32">
        <f t="shared" si="1"/>
        <v>300000</v>
      </c>
      <c r="BJ5" s="32">
        <f t="shared" si="1"/>
        <v>200000</v>
      </c>
      <c r="BK5" s="32">
        <f t="shared" si="1"/>
        <v>185094</v>
      </c>
      <c r="BL5" s="39">
        <f t="shared" si="0"/>
        <v>18245064</v>
      </c>
    </row>
    <row r="6" spans="1:66" s="19" customFormat="1" x14ac:dyDescent="0.25">
      <c r="A6" s="33" t="s">
        <v>451</v>
      </c>
      <c r="B6" s="33" t="s">
        <v>464</v>
      </c>
      <c r="C6" s="33" t="s">
        <v>546</v>
      </c>
      <c r="D6" s="34" t="s">
        <v>473</v>
      </c>
      <c r="E6" s="34" t="s">
        <v>474</v>
      </c>
      <c r="F6" s="34" t="s">
        <v>475</v>
      </c>
      <c r="G6" s="34" t="s">
        <v>476</v>
      </c>
      <c r="H6" s="34" t="s">
        <v>477</v>
      </c>
      <c r="I6" s="34" t="s">
        <v>478</v>
      </c>
      <c r="J6" s="34" t="s">
        <v>479</v>
      </c>
      <c r="K6" s="34" t="s">
        <v>480</v>
      </c>
      <c r="L6" s="34" t="s">
        <v>481</v>
      </c>
      <c r="M6" s="34" t="s">
        <v>482</v>
      </c>
      <c r="N6" s="34" t="s">
        <v>483</v>
      </c>
      <c r="O6" s="34" t="s">
        <v>484</v>
      </c>
      <c r="P6" s="34" t="s">
        <v>485</v>
      </c>
      <c r="Q6" s="34" t="s">
        <v>486</v>
      </c>
      <c r="R6" s="34" t="s">
        <v>487</v>
      </c>
      <c r="S6" s="34" t="s">
        <v>488</v>
      </c>
      <c r="T6" s="34" t="s">
        <v>489</v>
      </c>
      <c r="U6" s="34" t="s">
        <v>490</v>
      </c>
      <c r="V6" s="34" t="s">
        <v>491</v>
      </c>
      <c r="W6" s="34" t="s">
        <v>492</v>
      </c>
      <c r="X6" s="34" t="s">
        <v>493</v>
      </c>
      <c r="Y6" s="34" t="s">
        <v>494</v>
      </c>
      <c r="Z6" s="34" t="s">
        <v>495</v>
      </c>
      <c r="AA6" s="34" t="s">
        <v>496</v>
      </c>
      <c r="AB6" s="34" t="s">
        <v>497</v>
      </c>
      <c r="AC6" s="34" t="s">
        <v>498</v>
      </c>
      <c r="AD6" s="34" t="s">
        <v>499</v>
      </c>
      <c r="AE6" s="34" t="s">
        <v>500</v>
      </c>
      <c r="AF6" s="34" t="s">
        <v>501</v>
      </c>
      <c r="AG6" s="34" t="s">
        <v>502</v>
      </c>
      <c r="AH6" s="34" t="s">
        <v>503</v>
      </c>
      <c r="AI6" s="34" t="s">
        <v>504</v>
      </c>
      <c r="AJ6" s="34" t="s">
        <v>505</v>
      </c>
      <c r="AK6" s="34" t="s">
        <v>506</v>
      </c>
      <c r="AL6" s="34" t="s">
        <v>507</v>
      </c>
      <c r="AM6" s="34" t="s">
        <v>508</v>
      </c>
      <c r="AN6" s="34" t="s">
        <v>509</v>
      </c>
      <c r="AO6" s="34" t="s">
        <v>510</v>
      </c>
      <c r="AP6" s="34" t="s">
        <v>511</v>
      </c>
      <c r="AQ6" s="34" t="s">
        <v>512</v>
      </c>
      <c r="AR6" s="34" t="s">
        <v>513</v>
      </c>
      <c r="AS6" s="34" t="s">
        <v>514</v>
      </c>
      <c r="AT6" s="34" t="s">
        <v>515</v>
      </c>
      <c r="AU6" s="34" t="s">
        <v>516</v>
      </c>
      <c r="AV6" s="34" t="s">
        <v>517</v>
      </c>
      <c r="AW6" s="34" t="s">
        <v>518</v>
      </c>
      <c r="AX6" s="34" t="s">
        <v>519</v>
      </c>
      <c r="AY6" s="34" t="s">
        <v>520</v>
      </c>
      <c r="AZ6" s="34" t="s">
        <v>521</v>
      </c>
      <c r="BA6" s="34" t="s">
        <v>522</v>
      </c>
      <c r="BB6" s="34" t="s">
        <v>523</v>
      </c>
      <c r="BC6" s="34" t="s">
        <v>524</v>
      </c>
      <c r="BD6" s="34" t="s">
        <v>525</v>
      </c>
      <c r="BE6" s="34" t="s">
        <v>526</v>
      </c>
      <c r="BF6" s="34" t="s">
        <v>527</v>
      </c>
      <c r="BG6" s="34" t="s">
        <v>528</v>
      </c>
      <c r="BH6" s="34" t="s">
        <v>529</v>
      </c>
      <c r="BI6" s="34" t="s">
        <v>530</v>
      </c>
      <c r="BJ6" s="34" t="s">
        <v>531</v>
      </c>
      <c r="BK6" s="34" t="s">
        <v>532</v>
      </c>
      <c r="BL6" s="14" t="s">
        <v>468</v>
      </c>
    </row>
    <row r="7" spans="1:66" x14ac:dyDescent="0.25">
      <c r="A7" s="3" t="s">
        <v>462</v>
      </c>
      <c r="B7" s="7" t="s">
        <v>547</v>
      </c>
      <c r="C7" s="7" t="s">
        <v>542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>
        <v>1.5E-3</v>
      </c>
      <c r="AA7" s="8">
        <v>3.0000000000000001E-3</v>
      </c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9">
        <f t="shared" ref="BL7:BL70" si="2">SUMPRODUCT(($D$5:$BK$5)*(D7:BK7))</f>
        <v>514.24950000000001</v>
      </c>
    </row>
    <row r="8" spans="1:66" x14ac:dyDescent="0.25">
      <c r="A8" s="3" t="s">
        <v>105</v>
      </c>
      <c r="B8" s="7" t="s">
        <v>548</v>
      </c>
      <c r="C8" s="7" t="s">
        <v>542</v>
      </c>
      <c r="D8" s="8"/>
      <c r="E8" s="8"/>
      <c r="F8" s="8">
        <v>3.3300000000000001E-3</v>
      </c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9">
        <f t="shared" si="2"/>
        <v>1665</v>
      </c>
    </row>
    <row r="9" spans="1:66" x14ac:dyDescent="0.25">
      <c r="A9" s="3" t="s">
        <v>225</v>
      </c>
      <c r="B9" s="7" t="s">
        <v>549</v>
      </c>
      <c r="C9" s="7" t="s">
        <v>543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9">
        <f t="shared" si="2"/>
        <v>0</v>
      </c>
    </row>
    <row r="10" spans="1:66" x14ac:dyDescent="0.25">
      <c r="A10" s="3" t="s">
        <v>107</v>
      </c>
      <c r="B10" s="7" t="s">
        <v>550</v>
      </c>
      <c r="C10" s="7" t="s">
        <v>543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9">
        <f t="shared" si="2"/>
        <v>0</v>
      </c>
      <c r="BN10" s="10"/>
    </row>
    <row r="11" spans="1:66" x14ac:dyDescent="0.25">
      <c r="A11" s="3" t="s">
        <v>219</v>
      </c>
      <c r="B11" s="7" t="s">
        <v>551</v>
      </c>
      <c r="C11" s="7" t="s">
        <v>542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>
        <v>7.5000000000000002E-4</v>
      </c>
      <c r="AJ11" s="8">
        <v>5.0000000000000001E-3</v>
      </c>
      <c r="AK11" s="8">
        <v>3.0000000000000001E-3</v>
      </c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9">
        <f t="shared" si="2"/>
        <v>440.96474999999998</v>
      </c>
    </row>
    <row r="12" spans="1:66" x14ac:dyDescent="0.25">
      <c r="A12" s="3" t="s">
        <v>224</v>
      </c>
      <c r="B12" s="7" t="s">
        <v>552</v>
      </c>
      <c r="C12" s="7" t="s">
        <v>542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9">
        <f t="shared" si="2"/>
        <v>0</v>
      </c>
    </row>
    <row r="13" spans="1:66" x14ac:dyDescent="0.25">
      <c r="A13" s="3" t="s">
        <v>132</v>
      </c>
      <c r="B13" s="7" t="s">
        <v>553</v>
      </c>
      <c r="C13" s="7" t="s">
        <v>542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>
        <v>7.4999999999999997E-3</v>
      </c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9">
        <f t="shared" si="2"/>
        <v>4500</v>
      </c>
    </row>
    <row r="14" spans="1:66" x14ac:dyDescent="0.25">
      <c r="A14" s="3" t="s">
        <v>138</v>
      </c>
      <c r="B14" s="7" t="s">
        <v>554</v>
      </c>
      <c r="C14" s="7" t="s">
        <v>543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>
        <v>5.0000000000000002E-5</v>
      </c>
      <c r="V14" s="8"/>
      <c r="W14" s="8"/>
      <c r="X14" s="8"/>
      <c r="Y14" s="8"/>
      <c r="Z14" s="8">
        <v>7.9999999999999996E-6</v>
      </c>
      <c r="AA14" s="15">
        <v>1.5E-5</v>
      </c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>
        <v>1.5E-6</v>
      </c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9">
        <f t="shared" si="2"/>
        <v>18.092663999999999</v>
      </c>
    </row>
    <row r="15" spans="1:66" x14ac:dyDescent="0.25">
      <c r="A15" s="3" t="s">
        <v>254</v>
      </c>
      <c r="B15" s="7" t="s">
        <v>555</v>
      </c>
      <c r="C15" s="7" t="s">
        <v>543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9">
        <f t="shared" si="2"/>
        <v>0</v>
      </c>
    </row>
    <row r="16" spans="1:66" x14ac:dyDescent="0.25">
      <c r="A16" s="3" t="s">
        <v>199</v>
      </c>
      <c r="B16" s="7" t="s">
        <v>556</v>
      </c>
      <c r="C16" s="7" t="s">
        <v>543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9">
        <f t="shared" si="2"/>
        <v>0</v>
      </c>
    </row>
    <row r="17" spans="1:64" x14ac:dyDescent="0.25">
      <c r="A17" s="3" t="s">
        <v>21</v>
      </c>
      <c r="B17" s="7" t="s">
        <v>557</v>
      </c>
      <c r="C17" s="7" t="s">
        <v>541</v>
      </c>
      <c r="D17" s="8"/>
      <c r="E17" s="8">
        <v>1.4339999999999999E-3</v>
      </c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9">
        <f t="shared" si="2"/>
        <v>229.44</v>
      </c>
    </row>
    <row r="18" spans="1:64" x14ac:dyDescent="0.25">
      <c r="A18" s="3" t="s">
        <v>13</v>
      </c>
      <c r="B18" s="7" t="s">
        <v>558</v>
      </c>
      <c r="C18" s="7" t="s">
        <v>541</v>
      </c>
      <c r="D18" s="8"/>
      <c r="E18" s="8"/>
      <c r="F18" s="8">
        <v>1.4339999999999999E-3</v>
      </c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9">
        <f t="shared" si="2"/>
        <v>717</v>
      </c>
    </row>
    <row r="19" spans="1:64" x14ac:dyDescent="0.25">
      <c r="A19" s="3" t="s">
        <v>34</v>
      </c>
      <c r="B19" s="7" t="s">
        <v>559</v>
      </c>
      <c r="C19" s="7" t="s">
        <v>541</v>
      </c>
      <c r="D19" s="8"/>
      <c r="E19" s="8"/>
      <c r="F19" s="8"/>
      <c r="G19" s="8">
        <v>1.4339999999999999E-3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9">
        <f t="shared" si="2"/>
        <v>143.4</v>
      </c>
    </row>
    <row r="20" spans="1:64" x14ac:dyDescent="0.25">
      <c r="A20" s="3" t="s">
        <v>35</v>
      </c>
      <c r="B20" s="7" t="s">
        <v>560</v>
      </c>
      <c r="C20" s="7" t="s">
        <v>541</v>
      </c>
      <c r="D20" s="8"/>
      <c r="E20" s="8"/>
      <c r="F20" s="8"/>
      <c r="G20" s="8"/>
      <c r="H20" s="8">
        <v>1.4339999999999999E-3</v>
      </c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9">
        <f t="shared" si="2"/>
        <v>143.4</v>
      </c>
    </row>
    <row r="21" spans="1:64" x14ac:dyDescent="0.25">
      <c r="A21" s="3" t="s">
        <v>20</v>
      </c>
      <c r="B21" s="7" t="s">
        <v>561</v>
      </c>
      <c r="C21" s="7" t="s">
        <v>541</v>
      </c>
      <c r="D21" s="8"/>
      <c r="E21" s="8"/>
      <c r="F21" s="8"/>
      <c r="G21" s="8"/>
      <c r="H21" s="8"/>
      <c r="I21" s="8"/>
      <c r="J21" s="8"/>
      <c r="K21" s="8"/>
      <c r="L21" s="8"/>
      <c r="M21" s="8">
        <v>1.4339999999999999E-3</v>
      </c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9">
        <f t="shared" si="2"/>
        <v>286.8</v>
      </c>
    </row>
    <row r="22" spans="1:64" x14ac:dyDescent="0.25">
      <c r="A22" s="3" t="s">
        <v>19</v>
      </c>
      <c r="B22" s="7" t="s">
        <v>562</v>
      </c>
      <c r="C22" s="7" t="s">
        <v>541</v>
      </c>
      <c r="D22" s="8"/>
      <c r="E22" s="8"/>
      <c r="F22" s="8"/>
      <c r="G22" s="8"/>
      <c r="H22" s="8"/>
      <c r="I22" s="8"/>
      <c r="J22" s="8"/>
      <c r="K22" s="8"/>
      <c r="L22" s="8"/>
      <c r="M22" s="8"/>
      <c r="N22" s="8">
        <v>1.4339999999999999E-3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9">
        <f t="shared" si="2"/>
        <v>430.2</v>
      </c>
    </row>
    <row r="23" spans="1:64" x14ac:dyDescent="0.25">
      <c r="A23" s="3" t="s">
        <v>14</v>
      </c>
      <c r="B23" s="7" t="s">
        <v>563</v>
      </c>
      <c r="C23" s="7" t="s">
        <v>541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>
        <v>9.5600000000000004E-4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9">
        <f t="shared" si="2"/>
        <v>1371.843748</v>
      </c>
    </row>
    <row r="24" spans="1:64" x14ac:dyDescent="0.25">
      <c r="A24" s="3" t="s">
        <v>18</v>
      </c>
      <c r="B24" s="7" t="s">
        <v>564</v>
      </c>
      <c r="C24" s="7" t="s">
        <v>541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>
        <v>9.5600000000000004E-4</v>
      </c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9">
        <f t="shared" si="2"/>
        <v>318.39102000000003</v>
      </c>
    </row>
    <row r="25" spans="1:64" x14ac:dyDescent="0.25">
      <c r="A25" s="3" t="s">
        <v>15</v>
      </c>
      <c r="B25" s="7" t="s">
        <v>565</v>
      </c>
      <c r="C25" s="7" t="s">
        <v>541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9">
        <f t="shared" si="2"/>
        <v>0</v>
      </c>
    </row>
    <row r="26" spans="1:64" x14ac:dyDescent="0.25">
      <c r="A26" s="3" t="s">
        <v>24</v>
      </c>
      <c r="B26" s="7" t="s">
        <v>566</v>
      </c>
      <c r="C26" s="7" t="s">
        <v>541</v>
      </c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>
        <v>1.4339999999999999E-3</v>
      </c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9">
        <f t="shared" si="2"/>
        <v>143.4</v>
      </c>
    </row>
    <row r="27" spans="1:64" x14ac:dyDescent="0.25">
      <c r="A27" s="3" t="s">
        <v>39</v>
      </c>
      <c r="B27" s="7" t="s">
        <v>567</v>
      </c>
      <c r="C27" s="7" t="s">
        <v>541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9">
        <f t="shared" si="2"/>
        <v>0</v>
      </c>
    </row>
    <row r="28" spans="1:64" x14ac:dyDescent="0.25">
      <c r="A28" s="3" t="s">
        <v>40</v>
      </c>
      <c r="B28" s="7" t="s">
        <v>568</v>
      </c>
      <c r="C28" s="7" t="s">
        <v>541</v>
      </c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9">
        <f t="shared" si="2"/>
        <v>0</v>
      </c>
    </row>
    <row r="29" spans="1:64" x14ac:dyDescent="0.25">
      <c r="A29" s="3" t="s">
        <v>37</v>
      </c>
      <c r="B29" s="7" t="s">
        <v>569</v>
      </c>
      <c r="C29" s="7" t="s">
        <v>541</v>
      </c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9">
        <f t="shared" si="2"/>
        <v>0</v>
      </c>
    </row>
    <row r="30" spans="1:64" x14ac:dyDescent="0.25">
      <c r="A30" s="3" t="s">
        <v>41</v>
      </c>
      <c r="B30" s="7" t="s">
        <v>570</v>
      </c>
      <c r="C30" s="7" t="s">
        <v>541</v>
      </c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9">
        <f t="shared" si="2"/>
        <v>0</v>
      </c>
    </row>
    <row r="31" spans="1:64" x14ac:dyDescent="0.25">
      <c r="A31" s="3" t="s">
        <v>38</v>
      </c>
      <c r="B31" s="7" t="s">
        <v>571</v>
      </c>
      <c r="C31" s="7" t="s">
        <v>541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9">
        <f t="shared" si="2"/>
        <v>0</v>
      </c>
    </row>
    <row r="32" spans="1:64" x14ac:dyDescent="0.25">
      <c r="A32" s="3" t="s">
        <v>45</v>
      </c>
      <c r="B32" s="7" t="s">
        <v>572</v>
      </c>
      <c r="C32" s="7" t="s">
        <v>541</v>
      </c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9">
        <f t="shared" si="2"/>
        <v>0</v>
      </c>
    </row>
    <row r="33" spans="1:64" x14ac:dyDescent="0.25">
      <c r="A33" s="3" t="s">
        <v>44</v>
      </c>
      <c r="B33" s="7" t="s">
        <v>573</v>
      </c>
      <c r="C33" s="7" t="s">
        <v>541</v>
      </c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9">
        <f t="shared" si="2"/>
        <v>0</v>
      </c>
    </row>
    <row r="34" spans="1:64" x14ac:dyDescent="0.25">
      <c r="A34" s="3" t="s">
        <v>48</v>
      </c>
      <c r="B34" s="7" t="s">
        <v>574</v>
      </c>
      <c r="C34" s="7" t="s">
        <v>541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>
        <v>1.4339999999999999E-3</v>
      </c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9">
        <f t="shared" si="2"/>
        <v>215.1</v>
      </c>
    </row>
    <row r="35" spans="1:64" x14ac:dyDescent="0.25">
      <c r="A35" s="3" t="s">
        <v>43</v>
      </c>
      <c r="B35" s="7" t="s">
        <v>575</v>
      </c>
      <c r="C35" s="7" t="s">
        <v>541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9">
        <f t="shared" si="2"/>
        <v>0</v>
      </c>
    </row>
    <row r="36" spans="1:64" x14ac:dyDescent="0.25">
      <c r="A36" s="3" t="s">
        <v>42</v>
      </c>
      <c r="B36" s="7" t="s">
        <v>576</v>
      </c>
      <c r="C36" s="7" t="s">
        <v>541</v>
      </c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9">
        <f t="shared" si="2"/>
        <v>0</v>
      </c>
    </row>
    <row r="37" spans="1:64" x14ac:dyDescent="0.25">
      <c r="A37" s="3" t="s">
        <v>47</v>
      </c>
      <c r="B37" s="7" t="s">
        <v>577</v>
      </c>
      <c r="C37" s="7" t="s">
        <v>541</v>
      </c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>
        <v>9.5600000000000004E-4</v>
      </c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9">
        <f t="shared" si="2"/>
        <v>57.36</v>
      </c>
    </row>
    <row r="38" spans="1:64" x14ac:dyDescent="0.25">
      <c r="A38" s="3" t="s">
        <v>36</v>
      </c>
      <c r="B38" s="7" t="s">
        <v>578</v>
      </c>
      <c r="C38" s="7" t="s">
        <v>541</v>
      </c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>
        <v>1.4339999999999999E-3</v>
      </c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9">
        <f t="shared" si="2"/>
        <v>860.4</v>
      </c>
    </row>
    <row r="39" spans="1:64" x14ac:dyDescent="0.25">
      <c r="A39" s="3" t="s">
        <v>46</v>
      </c>
      <c r="B39" s="7" t="s">
        <v>579</v>
      </c>
      <c r="C39" s="7" t="s">
        <v>541</v>
      </c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>
        <v>9.6000000000000002E-4</v>
      </c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9">
        <f t="shared" si="2"/>
        <v>368.8272</v>
      </c>
    </row>
    <row r="40" spans="1:64" x14ac:dyDescent="0.25">
      <c r="A40" s="3" t="s">
        <v>12</v>
      </c>
      <c r="B40" s="7" t="s">
        <v>580</v>
      </c>
      <c r="C40" s="7" t="s">
        <v>541</v>
      </c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>
        <v>2.3900000000000002E-3</v>
      </c>
      <c r="AQ40" s="8">
        <v>9.5600000000000004E-4</v>
      </c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9">
        <f t="shared" si="2"/>
        <v>5241.4545080000007</v>
      </c>
    </row>
    <row r="41" spans="1:64" x14ac:dyDescent="0.25">
      <c r="A41" s="3" t="s">
        <v>10</v>
      </c>
      <c r="B41" s="7" t="s">
        <v>581</v>
      </c>
      <c r="C41" s="7" t="s">
        <v>541</v>
      </c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35"/>
      <c r="AQ41" s="8"/>
      <c r="AR41" s="8">
        <v>9.5600000000000004E-4</v>
      </c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9">
        <f t="shared" si="2"/>
        <v>392.92078000000004</v>
      </c>
    </row>
    <row r="42" spans="1:64" x14ac:dyDescent="0.25">
      <c r="A42" s="3" t="s">
        <v>23</v>
      </c>
      <c r="B42" s="7" t="s">
        <v>582</v>
      </c>
      <c r="C42" s="7" t="s">
        <v>541</v>
      </c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>
        <v>1.4339999999999999E-3</v>
      </c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9">
        <f t="shared" si="2"/>
        <v>71.7</v>
      </c>
    </row>
    <row r="43" spans="1:64" x14ac:dyDescent="0.25">
      <c r="A43" s="3" t="s">
        <v>22</v>
      </c>
      <c r="B43" s="7" t="s">
        <v>583</v>
      </c>
      <c r="C43" s="7" t="s">
        <v>541</v>
      </c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>
        <v>1.4339999999999999E-3</v>
      </c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9">
        <f t="shared" si="2"/>
        <v>143.4</v>
      </c>
    </row>
    <row r="44" spans="1:64" x14ac:dyDescent="0.25">
      <c r="A44" s="3" t="s">
        <v>17</v>
      </c>
      <c r="B44" s="7" t="s">
        <v>584</v>
      </c>
      <c r="C44" s="7" t="s">
        <v>541</v>
      </c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>
        <v>1.4339999999999999E-3</v>
      </c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9">
        <f t="shared" si="2"/>
        <v>57.36</v>
      </c>
    </row>
    <row r="45" spans="1:64" x14ac:dyDescent="0.25">
      <c r="A45" s="3" t="s">
        <v>16</v>
      </c>
      <c r="B45" s="7" t="s">
        <v>585</v>
      </c>
      <c r="C45" s="7" t="s">
        <v>541</v>
      </c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>
        <v>1.4339999999999999E-3</v>
      </c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9">
        <f t="shared" si="2"/>
        <v>57.36</v>
      </c>
    </row>
    <row r="46" spans="1:64" x14ac:dyDescent="0.25">
      <c r="A46" s="3" t="s">
        <v>49</v>
      </c>
      <c r="B46" s="7" t="s">
        <v>586</v>
      </c>
      <c r="C46" s="7" t="s">
        <v>541</v>
      </c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>
        <v>1.4339999999999999E-3</v>
      </c>
      <c r="BH46" s="8"/>
      <c r="BI46" s="8"/>
      <c r="BJ46" s="8"/>
      <c r="BK46" s="8"/>
      <c r="BL46" s="9">
        <f t="shared" si="2"/>
        <v>286.8</v>
      </c>
    </row>
    <row r="47" spans="1:64" x14ac:dyDescent="0.25">
      <c r="A47" s="3" t="s">
        <v>50</v>
      </c>
      <c r="B47" s="7" t="s">
        <v>587</v>
      </c>
      <c r="C47" s="7" t="s">
        <v>541</v>
      </c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>
        <v>1.4339999999999999E-3</v>
      </c>
      <c r="BI47" s="8"/>
      <c r="BJ47" s="8"/>
      <c r="BK47" s="8"/>
      <c r="BL47" s="9">
        <f t="shared" si="2"/>
        <v>430.2</v>
      </c>
    </row>
    <row r="48" spans="1:64" x14ac:dyDescent="0.25">
      <c r="A48" s="3" t="s">
        <v>25</v>
      </c>
      <c r="B48" s="7" t="s">
        <v>588</v>
      </c>
      <c r="C48" s="7" t="s">
        <v>541</v>
      </c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>
        <v>9.5600000000000004E-4</v>
      </c>
      <c r="BF48" s="8"/>
      <c r="BG48" s="8"/>
      <c r="BH48" s="8"/>
      <c r="BI48" s="8"/>
      <c r="BJ48" s="8"/>
      <c r="BK48" s="8"/>
      <c r="BL48" s="9">
        <f t="shared" si="2"/>
        <v>191.20000000000002</v>
      </c>
    </row>
    <row r="49" spans="1:64" x14ac:dyDescent="0.25">
      <c r="A49" s="3" t="s">
        <v>11</v>
      </c>
      <c r="B49" s="7" t="s">
        <v>589</v>
      </c>
      <c r="C49" s="7" t="s">
        <v>541</v>
      </c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9">
        <f t="shared" si="2"/>
        <v>0</v>
      </c>
    </row>
    <row r="50" spans="1:64" x14ac:dyDescent="0.25">
      <c r="A50" s="3" t="s">
        <v>9</v>
      </c>
      <c r="B50" s="7" t="s">
        <v>590</v>
      </c>
      <c r="C50" s="7" t="s">
        <v>541</v>
      </c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9">
        <f t="shared" si="2"/>
        <v>0</v>
      </c>
    </row>
    <row r="51" spans="1:64" x14ac:dyDescent="0.25">
      <c r="A51" s="3" t="s">
        <v>465</v>
      </c>
      <c r="B51" s="7" t="s">
        <v>591</v>
      </c>
      <c r="C51" s="7" t="s">
        <v>541</v>
      </c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>
        <v>1.4339999999999999E-3</v>
      </c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9">
        <f t="shared" si="2"/>
        <v>143.4</v>
      </c>
    </row>
    <row r="52" spans="1:64" x14ac:dyDescent="0.25">
      <c r="A52" s="3" t="s">
        <v>463</v>
      </c>
      <c r="B52" s="7" t="s">
        <v>592</v>
      </c>
      <c r="C52" s="7" t="s">
        <v>541</v>
      </c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>
        <v>1.4339999999999999E-3</v>
      </c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9">
        <f t="shared" si="2"/>
        <v>204.82252199999999</v>
      </c>
    </row>
    <row r="53" spans="1:64" x14ac:dyDescent="0.25">
      <c r="A53" s="3"/>
      <c r="B53" s="7" t="s">
        <v>593</v>
      </c>
      <c r="C53" s="7" t="s">
        <v>541</v>
      </c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>
        <v>4.7800000000000002E-4</v>
      </c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9">
        <f t="shared" si="2"/>
        <v>143.4</v>
      </c>
    </row>
    <row r="54" spans="1:64" x14ac:dyDescent="0.25">
      <c r="A54" s="3" t="s">
        <v>5</v>
      </c>
      <c r="B54" s="7" t="s">
        <v>594</v>
      </c>
      <c r="C54" s="7" t="s">
        <v>541</v>
      </c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9">
        <f t="shared" si="2"/>
        <v>0</v>
      </c>
    </row>
    <row r="55" spans="1:64" x14ac:dyDescent="0.25">
      <c r="A55" s="3" t="s">
        <v>7</v>
      </c>
      <c r="B55" s="7" t="s">
        <v>595</v>
      </c>
      <c r="C55" s="7" t="s">
        <v>541</v>
      </c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36"/>
      <c r="U55" s="36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>
        <v>1.4339999999999999E-3</v>
      </c>
      <c r="BD55" s="8"/>
      <c r="BE55" s="8"/>
      <c r="BF55" s="8"/>
      <c r="BG55" s="8"/>
      <c r="BH55" s="8"/>
      <c r="BI55" s="8"/>
      <c r="BJ55" s="8"/>
      <c r="BK55" s="8"/>
      <c r="BL55" s="9">
        <f t="shared" si="2"/>
        <v>430.2</v>
      </c>
    </row>
    <row r="56" spans="1:64" x14ac:dyDescent="0.25">
      <c r="A56" s="3" t="s">
        <v>6</v>
      </c>
      <c r="B56" s="7" t="s">
        <v>596</v>
      </c>
      <c r="C56" s="7" t="s">
        <v>541</v>
      </c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>
        <v>1.4339999999999999E-3</v>
      </c>
      <c r="BE56" s="8"/>
      <c r="BF56" s="8"/>
      <c r="BG56" s="8"/>
      <c r="BH56" s="8"/>
      <c r="BI56" s="8"/>
      <c r="BJ56" s="8"/>
      <c r="BK56" s="8"/>
      <c r="BL56" s="9">
        <f t="shared" si="2"/>
        <v>215.1</v>
      </c>
    </row>
    <row r="57" spans="1:64" x14ac:dyDescent="0.25">
      <c r="A57" s="3" t="s">
        <v>141</v>
      </c>
      <c r="B57" s="7" t="s">
        <v>597</v>
      </c>
      <c r="C57" s="7" t="s">
        <v>543</v>
      </c>
      <c r="D57" s="8"/>
      <c r="E57" s="8">
        <v>2.7E-2</v>
      </c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>
        <v>1.6280000000000001E-3</v>
      </c>
      <c r="AA57" s="8">
        <v>3.2550000000000001E-3</v>
      </c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>
        <v>6.7500000000000004E-4</v>
      </c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>
        <v>7.4999999999999993E-5</v>
      </c>
      <c r="BA57" s="8"/>
      <c r="BB57" s="8"/>
      <c r="BC57" s="8"/>
      <c r="BD57" s="8">
        <v>1.2675E-3</v>
      </c>
      <c r="BE57" s="8">
        <v>1.1E-4</v>
      </c>
      <c r="BF57" s="8"/>
      <c r="BG57" s="8"/>
      <c r="BH57" s="8"/>
      <c r="BI57" s="8"/>
      <c r="BJ57" s="8"/>
      <c r="BK57" s="8"/>
      <c r="BL57" s="9">
        <f t="shared" si="2"/>
        <v>5517.6571240000003</v>
      </c>
    </row>
    <row r="58" spans="1:64" x14ac:dyDescent="0.25">
      <c r="A58" s="3" t="s">
        <v>163</v>
      </c>
      <c r="B58" s="7" t="s">
        <v>598</v>
      </c>
      <c r="C58" s="7" t="s">
        <v>543</v>
      </c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9">
        <f t="shared" si="2"/>
        <v>0</v>
      </c>
    </row>
    <row r="59" spans="1:64" x14ac:dyDescent="0.25">
      <c r="A59" s="3" t="s">
        <v>213</v>
      </c>
      <c r="B59" s="7" t="s">
        <v>599</v>
      </c>
      <c r="C59" s="7" t="s">
        <v>542</v>
      </c>
      <c r="D59" s="8"/>
      <c r="E59" s="8">
        <v>2.0832000000000001E-4</v>
      </c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9">
        <f t="shared" si="2"/>
        <v>33.331200000000003</v>
      </c>
    </row>
    <row r="60" spans="1:64" x14ac:dyDescent="0.25">
      <c r="A60" s="3" t="s">
        <v>126</v>
      </c>
      <c r="B60" s="7" t="s">
        <v>600</v>
      </c>
      <c r="C60" s="7" t="s">
        <v>542</v>
      </c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>
        <v>6.0000000000000002E-5</v>
      </c>
      <c r="AH60" s="8">
        <v>3.0000000000000001E-5</v>
      </c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9">
        <f t="shared" si="2"/>
        <v>7.3340100000000001</v>
      </c>
    </row>
    <row r="61" spans="1:64" x14ac:dyDescent="0.25">
      <c r="A61" s="3" t="s">
        <v>171</v>
      </c>
      <c r="B61" s="7" t="s">
        <v>601</v>
      </c>
      <c r="C61" s="7" t="s">
        <v>543</v>
      </c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>
        <v>1E-3</v>
      </c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9">
        <f t="shared" si="2"/>
        <v>384.19499999999999</v>
      </c>
    </row>
    <row r="62" spans="1:64" x14ac:dyDescent="0.25">
      <c r="A62" s="3" t="s">
        <v>8</v>
      </c>
      <c r="B62" s="7" t="s">
        <v>602</v>
      </c>
      <c r="C62" s="7" t="s">
        <v>541</v>
      </c>
      <c r="D62" s="8">
        <v>0.01</v>
      </c>
      <c r="E62" s="8"/>
      <c r="F62" s="8"/>
      <c r="G62" s="8"/>
      <c r="H62" s="8"/>
      <c r="I62" s="8">
        <v>0.01</v>
      </c>
      <c r="J62" s="8">
        <v>0.01</v>
      </c>
      <c r="K62" s="8">
        <v>0.01</v>
      </c>
      <c r="L62" s="8">
        <v>0.01</v>
      </c>
      <c r="M62" s="8"/>
      <c r="N62" s="8"/>
      <c r="O62" s="8"/>
      <c r="P62" s="8"/>
      <c r="Q62" s="8"/>
      <c r="R62" s="8">
        <v>0.01</v>
      </c>
      <c r="S62" s="8"/>
      <c r="T62" s="8">
        <v>6.6667000000000002E-3</v>
      </c>
      <c r="U62" s="8">
        <v>6.6667000000000002E-3</v>
      </c>
      <c r="V62" s="8">
        <v>0.01</v>
      </c>
      <c r="W62" s="8">
        <v>0.01</v>
      </c>
      <c r="X62" s="8">
        <v>0.01</v>
      </c>
      <c r="Y62" s="8"/>
      <c r="Z62" s="8"/>
      <c r="AA62" s="8"/>
      <c r="AB62" s="8">
        <v>0.01</v>
      </c>
      <c r="AC62" s="8">
        <v>0.01</v>
      </c>
      <c r="AD62" s="8">
        <v>0.01</v>
      </c>
      <c r="AE62" s="8"/>
      <c r="AF62" s="8"/>
      <c r="AG62" s="8"/>
      <c r="AH62" s="8">
        <v>6.6667000000000002E-3</v>
      </c>
      <c r="AI62" s="8">
        <v>6.6667000000000002E-3</v>
      </c>
      <c r="AJ62" s="8"/>
      <c r="AK62" s="8">
        <v>8.9286000000000001E-3</v>
      </c>
      <c r="AL62" s="8"/>
      <c r="AM62" s="8"/>
      <c r="AN62" s="8"/>
      <c r="AO62" s="8"/>
      <c r="AP62" s="8"/>
      <c r="AQ62" s="8"/>
      <c r="AR62" s="8"/>
      <c r="AS62" s="8"/>
      <c r="AT62" s="8"/>
      <c r="AU62" s="8">
        <v>0.01</v>
      </c>
      <c r="AV62" s="8">
        <v>0.01</v>
      </c>
      <c r="AW62" s="8"/>
      <c r="AX62" s="8"/>
      <c r="AY62" s="8"/>
      <c r="AZ62" s="8"/>
      <c r="BA62" s="8"/>
      <c r="BB62" s="8">
        <v>0.01</v>
      </c>
      <c r="BC62" s="8"/>
      <c r="BD62" s="8"/>
      <c r="BE62" s="8"/>
      <c r="BF62" s="8">
        <v>0.01</v>
      </c>
      <c r="BG62" s="8"/>
      <c r="BH62" s="8"/>
      <c r="BI62" s="8"/>
      <c r="BJ62" s="8"/>
      <c r="BK62" s="8">
        <v>0.01</v>
      </c>
      <c r="BL62" s="9">
        <f t="shared" si="2"/>
        <v>48868.338170799994</v>
      </c>
    </row>
    <row r="63" spans="1:64" x14ac:dyDescent="0.25">
      <c r="A63" s="3" t="s">
        <v>32</v>
      </c>
      <c r="B63" s="7" t="s">
        <v>603</v>
      </c>
      <c r="C63" s="7" t="s">
        <v>541</v>
      </c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>
        <v>0.01</v>
      </c>
      <c r="AN63" s="8">
        <v>0.01</v>
      </c>
      <c r="AO63" s="8">
        <v>0.01</v>
      </c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>
        <v>0.01</v>
      </c>
      <c r="BJ63" s="8">
        <v>0.01</v>
      </c>
      <c r="BK63" s="8"/>
      <c r="BL63" s="9">
        <f t="shared" si="2"/>
        <v>17703.37</v>
      </c>
    </row>
    <row r="64" spans="1:64" x14ac:dyDescent="0.25">
      <c r="A64" s="3" t="s">
        <v>29</v>
      </c>
      <c r="B64" s="7" t="s">
        <v>604</v>
      </c>
      <c r="C64" s="7" t="s">
        <v>541</v>
      </c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>
        <v>5.0000000000000001E-3</v>
      </c>
      <c r="P64" s="8">
        <v>5.0000000000000001E-3</v>
      </c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M64" s="8"/>
      <c r="AN64" s="8"/>
      <c r="AO64" s="8"/>
      <c r="AP64" s="8"/>
      <c r="AQ64" s="8"/>
      <c r="AR64" s="8">
        <v>5.0000000000000001E-3</v>
      </c>
      <c r="AS64" s="8">
        <v>5.0000000000000001E-3</v>
      </c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9">
        <f t="shared" si="2"/>
        <v>12816.14</v>
      </c>
    </row>
    <row r="65" spans="1:64" x14ac:dyDescent="0.25">
      <c r="A65" s="3" t="s">
        <v>30</v>
      </c>
      <c r="B65" s="7" t="s">
        <v>605</v>
      </c>
      <c r="C65" s="7" t="s">
        <v>541</v>
      </c>
      <c r="D65" s="8"/>
      <c r="E65" s="8">
        <v>5.0000000000000001E-3</v>
      </c>
      <c r="F65" s="8">
        <v>5.0000000000000001E-3</v>
      </c>
      <c r="G65" s="8"/>
      <c r="H65" s="8"/>
      <c r="I65" s="8"/>
      <c r="J65" s="8"/>
      <c r="K65" s="8"/>
      <c r="L65" s="8"/>
      <c r="M65" s="8">
        <v>5.0000000000000001E-3</v>
      </c>
      <c r="N65" s="8">
        <v>5.0000000000000001E-3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>
        <v>5.0000000000000001E-3</v>
      </c>
      <c r="AA65" s="8">
        <v>5.0000000000000001E-3</v>
      </c>
      <c r="AB65" s="8"/>
      <c r="AC65" s="8"/>
      <c r="AD65" s="8"/>
      <c r="AE65" s="8"/>
      <c r="AF65" s="8">
        <v>5.0000000000000001E-3</v>
      </c>
      <c r="AG65" s="8"/>
      <c r="AH65" s="8"/>
      <c r="AI65" s="8"/>
      <c r="AJ65" s="8">
        <v>5.0000000000000001E-3</v>
      </c>
      <c r="AK65" s="8"/>
      <c r="AL65" s="8">
        <v>6.2500000000000003E-3</v>
      </c>
      <c r="AM65" s="8"/>
      <c r="AN65" s="8"/>
      <c r="AO65" s="8"/>
      <c r="AP65" s="8">
        <v>0.01</v>
      </c>
      <c r="AQ65" s="8">
        <v>5.0000000000000001E-3</v>
      </c>
      <c r="AR65" s="8"/>
      <c r="AS65" s="8"/>
      <c r="AT65" s="8"/>
      <c r="AU65" s="8"/>
      <c r="AV65" s="8"/>
      <c r="AW65" s="8"/>
      <c r="AX65" s="8"/>
      <c r="AY65" s="8"/>
      <c r="AZ65" s="8">
        <v>5.0000000000000001E-3</v>
      </c>
      <c r="BA65" s="8"/>
      <c r="BB65" s="8"/>
      <c r="BC65" s="8">
        <v>5.0000000000000001E-3</v>
      </c>
      <c r="BD65" s="8">
        <v>5.0000000000000001E-3</v>
      </c>
      <c r="BE65" s="8">
        <v>5.0000000000000001E-3</v>
      </c>
      <c r="BF65" s="8"/>
      <c r="BG65" s="8">
        <v>4.0000000000000001E-3</v>
      </c>
      <c r="BH65" s="8">
        <v>4.0000000000000001E-3</v>
      </c>
      <c r="BI65" s="8"/>
      <c r="BJ65" s="8"/>
      <c r="BK65" s="8"/>
      <c r="BL65" s="9">
        <f t="shared" si="2"/>
        <v>43727.630000000005</v>
      </c>
    </row>
    <row r="66" spans="1:64" x14ac:dyDescent="0.25">
      <c r="A66" s="3" t="s">
        <v>452</v>
      </c>
      <c r="B66" s="7" t="s">
        <v>606</v>
      </c>
      <c r="C66" s="7" t="s">
        <v>541</v>
      </c>
      <c r="D66" s="8"/>
      <c r="E66" s="8"/>
      <c r="F66" s="8"/>
      <c r="G66" s="8">
        <v>0.01</v>
      </c>
      <c r="H66" s="8">
        <v>0.01</v>
      </c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>
        <v>5.0000000000000001E-3</v>
      </c>
      <c r="AU66" s="8"/>
      <c r="AV66" s="8"/>
      <c r="AW66" s="8">
        <v>5.0000000000000001E-3</v>
      </c>
      <c r="AX66" s="8">
        <v>0.01</v>
      </c>
      <c r="AY66" s="8">
        <v>0.01</v>
      </c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9">
        <f t="shared" si="2"/>
        <v>3550</v>
      </c>
    </row>
    <row r="67" spans="1:64" x14ac:dyDescent="0.25">
      <c r="A67" s="3" t="s">
        <v>33</v>
      </c>
      <c r="B67" s="7" t="s">
        <v>607</v>
      </c>
      <c r="C67" s="7" t="s">
        <v>541</v>
      </c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9">
        <f t="shared" si="2"/>
        <v>0</v>
      </c>
    </row>
    <row r="68" spans="1:64" x14ac:dyDescent="0.25">
      <c r="A68" s="3"/>
      <c r="B68" s="7" t="s">
        <v>608</v>
      </c>
      <c r="C68" s="7" t="s">
        <v>541</v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9">
        <f t="shared" si="2"/>
        <v>0</v>
      </c>
    </row>
    <row r="69" spans="1:64" x14ac:dyDescent="0.25">
      <c r="A69" s="3" t="s">
        <v>31</v>
      </c>
      <c r="B69" s="7" t="s">
        <v>609</v>
      </c>
      <c r="C69" s="7" t="s">
        <v>541</v>
      </c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>
        <v>1.11E-2</v>
      </c>
      <c r="Z69" s="8"/>
      <c r="AA69" s="8"/>
      <c r="AB69" s="8"/>
      <c r="AC69" s="8"/>
      <c r="AD69" s="8"/>
      <c r="AE69" s="8"/>
      <c r="AF69" s="8"/>
      <c r="AG69" s="8">
        <v>6.7200000000000003E-3</v>
      </c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>
        <v>1.11E-2</v>
      </c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9">
        <f t="shared" si="2"/>
        <v>2430.0732600000001</v>
      </c>
    </row>
    <row r="70" spans="1:64" x14ac:dyDescent="0.25">
      <c r="A70" s="3" t="s">
        <v>452</v>
      </c>
      <c r="B70" s="7" t="s">
        <v>610</v>
      </c>
      <c r="C70" s="7" t="s">
        <v>541</v>
      </c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>
        <v>0.01</v>
      </c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9">
        <f t="shared" si="2"/>
        <v>1000</v>
      </c>
    </row>
    <row r="71" spans="1:64" x14ac:dyDescent="0.25">
      <c r="A71" s="3" t="s">
        <v>248</v>
      </c>
      <c r="B71" s="7" t="s">
        <v>611</v>
      </c>
      <c r="C71" s="7" t="s">
        <v>543</v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9">
        <f t="shared" ref="BL71:BL134" si="3">SUMPRODUCT(($D$5:$BK$5)*(D71:BK71))</f>
        <v>0</v>
      </c>
    </row>
    <row r="72" spans="1:64" x14ac:dyDescent="0.25">
      <c r="A72" s="3" t="s">
        <v>146</v>
      </c>
      <c r="B72" s="7" t="s">
        <v>612</v>
      </c>
      <c r="C72" s="7" t="s">
        <v>542</v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9">
        <f t="shared" si="3"/>
        <v>0</v>
      </c>
    </row>
    <row r="73" spans="1:64" x14ac:dyDescent="0.25">
      <c r="A73" s="3" t="s">
        <v>145</v>
      </c>
      <c r="B73" s="7" t="s">
        <v>613</v>
      </c>
      <c r="C73" s="7" t="s">
        <v>542</v>
      </c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9">
        <f t="shared" si="3"/>
        <v>0</v>
      </c>
    </row>
    <row r="74" spans="1:64" x14ac:dyDescent="0.25">
      <c r="A74" s="3" t="s">
        <v>151</v>
      </c>
      <c r="B74" s="7" t="s">
        <v>614</v>
      </c>
      <c r="C74" s="7" t="s">
        <v>542</v>
      </c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9">
        <f t="shared" si="3"/>
        <v>0</v>
      </c>
    </row>
    <row r="75" spans="1:64" x14ac:dyDescent="0.25">
      <c r="A75" s="3" t="s">
        <v>148</v>
      </c>
      <c r="B75" s="7" t="s">
        <v>615</v>
      </c>
      <c r="C75" s="7" t="s">
        <v>542</v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>
        <v>30</v>
      </c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9">
        <f t="shared" si="3"/>
        <v>1200000</v>
      </c>
    </row>
    <row r="76" spans="1:64" x14ac:dyDescent="0.25">
      <c r="A76" s="3" t="s">
        <v>147</v>
      </c>
      <c r="B76" s="7" t="s">
        <v>616</v>
      </c>
      <c r="C76" s="7" t="s">
        <v>542</v>
      </c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>
        <v>30</v>
      </c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9">
        <f t="shared" si="3"/>
        <v>1200000</v>
      </c>
    </row>
    <row r="77" spans="1:64" x14ac:dyDescent="0.25">
      <c r="A77" s="3" t="s">
        <v>150</v>
      </c>
      <c r="B77" s="7" t="s">
        <v>617</v>
      </c>
      <c r="C77" s="7" t="s">
        <v>542</v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>
        <v>30</v>
      </c>
      <c r="BE77" s="8"/>
      <c r="BF77" s="8"/>
      <c r="BG77" s="8"/>
      <c r="BH77" s="8"/>
      <c r="BI77" s="8"/>
      <c r="BJ77" s="8"/>
      <c r="BK77" s="8"/>
      <c r="BL77" s="9">
        <f t="shared" si="3"/>
        <v>4500000</v>
      </c>
    </row>
    <row r="78" spans="1:64" x14ac:dyDescent="0.25">
      <c r="A78" s="3" t="s">
        <v>196</v>
      </c>
      <c r="B78" s="7" t="s">
        <v>618</v>
      </c>
      <c r="C78" s="7" t="s">
        <v>542</v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9">
        <f t="shared" si="3"/>
        <v>0</v>
      </c>
    </row>
    <row r="79" spans="1:64" x14ac:dyDescent="0.25">
      <c r="A79" s="3" t="s">
        <v>205</v>
      </c>
      <c r="B79" s="7" t="s">
        <v>619</v>
      </c>
      <c r="C79" s="7" t="s">
        <v>542</v>
      </c>
      <c r="D79" s="8"/>
      <c r="E79" s="8">
        <v>30</v>
      </c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9">
        <f t="shared" si="3"/>
        <v>4800000</v>
      </c>
    </row>
    <row r="80" spans="1:64" x14ac:dyDescent="0.25">
      <c r="A80" s="3" t="s">
        <v>169</v>
      </c>
      <c r="B80" s="7" t="s">
        <v>620</v>
      </c>
      <c r="C80" s="7" t="s">
        <v>542</v>
      </c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9">
        <f t="shared" si="3"/>
        <v>0</v>
      </c>
    </row>
    <row r="81" spans="1:64" x14ac:dyDescent="0.25">
      <c r="A81" s="3" t="s">
        <v>170</v>
      </c>
      <c r="B81" s="7" t="s">
        <v>621</v>
      </c>
      <c r="C81" s="7" t="s">
        <v>542</v>
      </c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9">
        <f t="shared" si="3"/>
        <v>0</v>
      </c>
    </row>
    <row r="82" spans="1:64" x14ac:dyDescent="0.25">
      <c r="A82" s="3" t="s">
        <v>215</v>
      </c>
      <c r="B82" s="7" t="s">
        <v>622</v>
      </c>
      <c r="C82" s="7" t="s">
        <v>542</v>
      </c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9">
        <f t="shared" si="3"/>
        <v>0</v>
      </c>
    </row>
    <row r="83" spans="1:64" x14ac:dyDescent="0.25">
      <c r="A83" s="3" t="s">
        <v>222</v>
      </c>
      <c r="B83" s="7" t="s">
        <v>623</v>
      </c>
      <c r="C83" s="7" t="s">
        <v>542</v>
      </c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9">
        <f t="shared" si="3"/>
        <v>0</v>
      </c>
    </row>
    <row r="84" spans="1:64" x14ac:dyDescent="0.25">
      <c r="A84" s="3" t="s">
        <v>198</v>
      </c>
      <c r="B84" s="7" t="s">
        <v>624</v>
      </c>
      <c r="C84" s="7" t="s">
        <v>542</v>
      </c>
      <c r="D84" s="8"/>
      <c r="E84" s="8"/>
      <c r="F84" s="8"/>
      <c r="G84" s="8"/>
      <c r="H84" s="8"/>
      <c r="I84" s="8"/>
      <c r="J84" s="8"/>
      <c r="K84" s="8"/>
      <c r="L84" s="8"/>
      <c r="M84" s="8">
        <v>30</v>
      </c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9">
        <f t="shared" si="3"/>
        <v>6000000</v>
      </c>
    </row>
    <row r="85" spans="1:64" x14ac:dyDescent="0.25">
      <c r="A85" s="3" t="s">
        <v>197</v>
      </c>
      <c r="B85" s="7" t="s">
        <v>625</v>
      </c>
      <c r="C85" s="7" t="s">
        <v>542</v>
      </c>
      <c r="D85" s="8"/>
      <c r="E85" s="8"/>
      <c r="F85" s="8"/>
      <c r="G85" s="8"/>
      <c r="H85" s="8"/>
      <c r="I85" s="8"/>
      <c r="J85" s="8"/>
      <c r="K85" s="8"/>
      <c r="L85" s="8"/>
      <c r="M85" s="8"/>
      <c r="N85" s="8">
        <v>30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9">
        <f t="shared" si="3"/>
        <v>9000000</v>
      </c>
    </row>
    <row r="86" spans="1:64" x14ac:dyDescent="0.25">
      <c r="A86" s="3" t="s">
        <v>202</v>
      </c>
      <c r="B86" s="7" t="s">
        <v>626</v>
      </c>
      <c r="C86" s="7" t="s">
        <v>542</v>
      </c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9">
        <f t="shared" si="3"/>
        <v>0</v>
      </c>
    </row>
    <row r="87" spans="1:64" x14ac:dyDescent="0.25">
      <c r="A87" s="3" t="s">
        <v>203</v>
      </c>
      <c r="B87" s="7" t="s">
        <v>627</v>
      </c>
      <c r="C87" s="7" t="s">
        <v>542</v>
      </c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9">
        <f t="shared" si="3"/>
        <v>0</v>
      </c>
    </row>
    <row r="88" spans="1:64" x14ac:dyDescent="0.25">
      <c r="A88" s="3" t="s">
        <v>217</v>
      </c>
      <c r="B88" s="7" t="s">
        <v>628</v>
      </c>
      <c r="C88" s="7" t="s">
        <v>542</v>
      </c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9">
        <f t="shared" si="3"/>
        <v>0</v>
      </c>
    </row>
    <row r="89" spans="1:64" x14ac:dyDescent="0.25">
      <c r="A89" s="3" t="s">
        <v>239</v>
      </c>
      <c r="B89" s="7" t="s">
        <v>629</v>
      </c>
      <c r="C89" s="7" t="s">
        <v>542</v>
      </c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9">
        <f t="shared" si="3"/>
        <v>0</v>
      </c>
    </row>
    <row r="90" spans="1:64" x14ac:dyDescent="0.25">
      <c r="A90" s="3" t="s">
        <v>240</v>
      </c>
      <c r="B90" s="7" t="s">
        <v>630</v>
      </c>
      <c r="C90" s="7" t="s">
        <v>542</v>
      </c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9">
        <f t="shared" si="3"/>
        <v>0</v>
      </c>
    </row>
    <row r="91" spans="1:64" x14ac:dyDescent="0.25">
      <c r="A91" s="3" t="s">
        <v>237</v>
      </c>
      <c r="B91" s="7" t="s">
        <v>631</v>
      </c>
      <c r="C91" s="7" t="s">
        <v>542</v>
      </c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9">
        <f t="shared" si="3"/>
        <v>0</v>
      </c>
    </row>
    <row r="92" spans="1:64" x14ac:dyDescent="0.25">
      <c r="A92" s="3" t="s">
        <v>241</v>
      </c>
      <c r="B92" s="7" t="s">
        <v>632</v>
      </c>
      <c r="C92" s="7" t="s">
        <v>542</v>
      </c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9">
        <f t="shared" si="3"/>
        <v>0</v>
      </c>
    </row>
    <row r="93" spans="1:64" x14ac:dyDescent="0.25">
      <c r="A93" s="3" t="s">
        <v>238</v>
      </c>
      <c r="B93" s="7" t="s">
        <v>633</v>
      </c>
      <c r="C93" s="7" t="s">
        <v>542</v>
      </c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9">
        <f t="shared" si="3"/>
        <v>0</v>
      </c>
    </row>
    <row r="94" spans="1:64" x14ac:dyDescent="0.25">
      <c r="A94" s="3" t="s">
        <v>245</v>
      </c>
      <c r="B94" s="7" t="s">
        <v>634</v>
      </c>
      <c r="C94" s="7" t="s">
        <v>542</v>
      </c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9">
        <f t="shared" si="3"/>
        <v>0</v>
      </c>
    </row>
    <row r="95" spans="1:64" x14ac:dyDescent="0.25">
      <c r="A95" s="3" t="s">
        <v>244</v>
      </c>
      <c r="B95" s="7" t="s">
        <v>635</v>
      </c>
      <c r="C95" s="7" t="s">
        <v>542</v>
      </c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9">
        <f t="shared" si="3"/>
        <v>0</v>
      </c>
    </row>
    <row r="96" spans="1:64" x14ac:dyDescent="0.25">
      <c r="A96" s="3" t="s">
        <v>243</v>
      </c>
      <c r="B96" s="7" t="s">
        <v>636</v>
      </c>
      <c r="C96" s="7" t="s">
        <v>542</v>
      </c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9">
        <f t="shared" si="3"/>
        <v>0</v>
      </c>
    </row>
    <row r="97" spans="1:64" x14ac:dyDescent="0.25">
      <c r="A97" s="3" t="s">
        <v>242</v>
      </c>
      <c r="B97" s="7" t="s">
        <v>637</v>
      </c>
      <c r="C97" s="7" t="s">
        <v>542</v>
      </c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9">
        <f t="shared" si="3"/>
        <v>0</v>
      </c>
    </row>
    <row r="98" spans="1:64" x14ac:dyDescent="0.25">
      <c r="A98" s="3" t="s">
        <v>212</v>
      </c>
      <c r="B98" s="7" t="s">
        <v>638</v>
      </c>
      <c r="C98" s="7" t="s">
        <v>542</v>
      </c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>
        <v>20</v>
      </c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9">
        <f t="shared" si="3"/>
        <v>1200000</v>
      </c>
    </row>
    <row r="99" spans="1:64" x14ac:dyDescent="0.25">
      <c r="A99" s="3" t="s">
        <v>221</v>
      </c>
      <c r="B99" s="7" t="s">
        <v>639</v>
      </c>
      <c r="C99" s="7" t="s">
        <v>542</v>
      </c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9">
        <f t="shared" si="3"/>
        <v>0</v>
      </c>
    </row>
    <row r="100" spans="1:64" x14ac:dyDescent="0.25">
      <c r="A100" s="3" t="s">
        <v>149</v>
      </c>
      <c r="B100" s="7" t="s">
        <v>640</v>
      </c>
      <c r="C100" s="7" t="s">
        <v>542</v>
      </c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>
        <v>30</v>
      </c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9">
        <f t="shared" si="3"/>
        <v>18000000</v>
      </c>
    </row>
    <row r="101" spans="1:64" x14ac:dyDescent="0.25">
      <c r="A101" s="3" t="s">
        <v>214</v>
      </c>
      <c r="B101" s="7" t="s">
        <v>641</v>
      </c>
      <c r="C101" s="7" t="s">
        <v>542</v>
      </c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9">
        <f t="shared" si="3"/>
        <v>0</v>
      </c>
    </row>
    <row r="102" spans="1:64" x14ac:dyDescent="0.25">
      <c r="A102" s="3" t="s">
        <v>216</v>
      </c>
      <c r="B102" s="7" t="s">
        <v>642</v>
      </c>
      <c r="C102" s="7" t="s">
        <v>542</v>
      </c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9">
        <f t="shared" si="3"/>
        <v>0</v>
      </c>
    </row>
    <row r="103" spans="1:64" x14ac:dyDescent="0.25">
      <c r="A103" s="3" t="s">
        <v>218</v>
      </c>
      <c r="B103" s="7" t="s">
        <v>643</v>
      </c>
      <c r="C103" s="7" t="s">
        <v>542</v>
      </c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9">
        <f t="shared" si="3"/>
        <v>0</v>
      </c>
    </row>
    <row r="104" spans="1:64" x14ac:dyDescent="0.25">
      <c r="A104" s="3" t="s">
        <v>220</v>
      </c>
      <c r="B104" s="7" t="s">
        <v>644</v>
      </c>
      <c r="C104" s="7" t="s">
        <v>542</v>
      </c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9">
        <f t="shared" si="3"/>
        <v>0</v>
      </c>
    </row>
    <row r="105" spans="1:64" x14ac:dyDescent="0.25">
      <c r="A105" s="3" t="s">
        <v>204</v>
      </c>
      <c r="B105" s="7" t="s">
        <v>645</v>
      </c>
      <c r="C105" s="7" t="s">
        <v>542</v>
      </c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>
        <v>30</v>
      </c>
      <c r="AZ105" s="8"/>
      <c r="BA105" s="8"/>
      <c r="BB105" s="8"/>
      <c r="BC105" s="8">
        <v>30</v>
      </c>
      <c r="BD105" s="8"/>
      <c r="BE105" s="8"/>
      <c r="BF105" s="8"/>
      <c r="BG105" s="8"/>
      <c r="BH105" s="8"/>
      <c r="BI105" s="8"/>
      <c r="BJ105" s="8"/>
      <c r="BK105" s="8"/>
      <c r="BL105" s="9">
        <f t="shared" si="3"/>
        <v>10200000</v>
      </c>
    </row>
    <row r="106" spans="1:64" x14ac:dyDescent="0.25">
      <c r="A106" s="3" t="s">
        <v>246</v>
      </c>
      <c r="B106" s="7" t="s">
        <v>646</v>
      </c>
      <c r="C106" s="7" t="s">
        <v>542</v>
      </c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>
        <v>20</v>
      </c>
      <c r="BF106" s="8"/>
      <c r="BG106" s="8"/>
      <c r="BH106" s="8"/>
      <c r="BI106" s="8"/>
      <c r="BJ106" s="8"/>
      <c r="BK106" s="8"/>
      <c r="BL106" s="9">
        <f t="shared" si="3"/>
        <v>4000000</v>
      </c>
    </row>
    <row r="107" spans="1:64" x14ac:dyDescent="0.25">
      <c r="A107" s="3" t="s">
        <v>108</v>
      </c>
      <c r="B107" s="7" t="s">
        <v>647</v>
      </c>
      <c r="C107" s="7" t="s">
        <v>542</v>
      </c>
      <c r="D107" s="8"/>
      <c r="E107" s="8"/>
      <c r="F107" s="8"/>
      <c r="G107" s="8">
        <v>7.5000000000000002E-4</v>
      </c>
      <c r="H107" s="8">
        <v>1.5E-3</v>
      </c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9">
        <f t="shared" si="3"/>
        <v>225</v>
      </c>
    </row>
    <row r="108" spans="1:64" x14ac:dyDescent="0.25">
      <c r="A108" s="3" t="s">
        <v>136</v>
      </c>
      <c r="B108" s="7" t="s">
        <v>648</v>
      </c>
      <c r="C108" s="7" t="s">
        <v>542</v>
      </c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9">
        <f t="shared" si="3"/>
        <v>0</v>
      </c>
    </row>
    <row r="109" spans="1:64" x14ac:dyDescent="0.25">
      <c r="A109" s="3" t="s">
        <v>137</v>
      </c>
      <c r="B109" s="7" t="s">
        <v>649</v>
      </c>
      <c r="C109" s="7" t="s">
        <v>543</v>
      </c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>
        <v>8.9999999999999998E-4</v>
      </c>
      <c r="AA109" s="8">
        <v>1.8E-3</v>
      </c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15">
        <v>1.0150999999999999E-3</v>
      </c>
      <c r="BA109" s="8"/>
      <c r="BB109" s="8"/>
      <c r="BC109" s="8"/>
      <c r="BD109" s="8"/>
      <c r="BE109" s="8"/>
      <c r="BF109" s="8"/>
      <c r="BG109" s="8">
        <v>8.9999999999999998E-4</v>
      </c>
      <c r="BH109" s="8">
        <v>8.9999999999999998E-4</v>
      </c>
      <c r="BI109" s="8"/>
      <c r="BJ109" s="8"/>
      <c r="BK109" s="8"/>
      <c r="BL109" s="9">
        <f t="shared" si="3"/>
        <v>1063.0797</v>
      </c>
    </row>
    <row r="110" spans="1:64" x14ac:dyDescent="0.25">
      <c r="A110" s="3" t="s">
        <v>135</v>
      </c>
      <c r="B110" s="7" t="s">
        <v>650</v>
      </c>
      <c r="C110" s="7" t="s">
        <v>542</v>
      </c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9">
        <f t="shared" si="3"/>
        <v>0</v>
      </c>
    </row>
    <row r="111" spans="1:64" x14ac:dyDescent="0.25">
      <c r="A111" s="3" t="s">
        <v>173</v>
      </c>
      <c r="B111" s="7" t="s">
        <v>651</v>
      </c>
      <c r="C111" s="7" t="s">
        <v>543</v>
      </c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9">
        <f t="shared" si="3"/>
        <v>0</v>
      </c>
    </row>
    <row r="112" spans="1:64" x14ac:dyDescent="0.25">
      <c r="A112" s="3" t="s">
        <v>223</v>
      </c>
      <c r="B112" s="7" t="s">
        <v>652</v>
      </c>
      <c r="C112" s="7" t="s">
        <v>542</v>
      </c>
      <c r="D112" s="8"/>
      <c r="E112" s="8"/>
      <c r="F112" s="8"/>
      <c r="G112" s="8"/>
      <c r="H112" s="8"/>
      <c r="I112" s="8"/>
      <c r="J112" s="8"/>
      <c r="K112" s="8"/>
      <c r="L112" s="8"/>
      <c r="M112" s="8">
        <v>2.9999999999999997E-4</v>
      </c>
      <c r="N112" s="8">
        <v>1.4999999999999999E-4</v>
      </c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>
        <v>3.0000000000000001E-5</v>
      </c>
      <c r="BH112" s="8">
        <v>7.4999999999999993E-5</v>
      </c>
      <c r="BI112" s="8"/>
      <c r="BJ112" s="8"/>
      <c r="BK112" s="8"/>
      <c r="BL112" s="9">
        <f t="shared" si="3"/>
        <v>133.49999999999997</v>
      </c>
    </row>
    <row r="113" spans="1:64" x14ac:dyDescent="0.25">
      <c r="A113" s="3" t="s">
        <v>256</v>
      </c>
      <c r="B113" s="7" t="s">
        <v>653</v>
      </c>
      <c r="C113" s="7" t="s">
        <v>543</v>
      </c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9">
        <f t="shared" si="3"/>
        <v>0</v>
      </c>
    </row>
    <row r="114" spans="1:64" x14ac:dyDescent="0.25">
      <c r="A114" s="3" t="s">
        <v>130</v>
      </c>
      <c r="B114" s="7" t="s">
        <v>654</v>
      </c>
      <c r="C114" s="7" t="s">
        <v>542</v>
      </c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9">
        <f t="shared" si="3"/>
        <v>0</v>
      </c>
    </row>
    <row r="115" spans="1:64" x14ac:dyDescent="0.25">
      <c r="A115" s="3" t="s">
        <v>114</v>
      </c>
      <c r="B115" s="7" t="s">
        <v>655</v>
      </c>
      <c r="C115" s="7" t="s">
        <v>542</v>
      </c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>
        <v>1E-3</v>
      </c>
      <c r="W115" s="8">
        <v>2.5000000000000001E-4</v>
      </c>
      <c r="X115" s="8">
        <v>5.0000000000000001E-4</v>
      </c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9">
        <f t="shared" si="3"/>
        <v>530.91550000000007</v>
      </c>
    </row>
    <row r="116" spans="1:64" x14ac:dyDescent="0.25">
      <c r="A116" s="3" t="s">
        <v>236</v>
      </c>
      <c r="B116" s="7" t="s">
        <v>656</v>
      </c>
      <c r="C116" s="7" t="s">
        <v>543</v>
      </c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>
        <v>1.0124999999999999E-3</v>
      </c>
      <c r="BH116" s="8">
        <v>9.8400000000000007E-4</v>
      </c>
      <c r="BI116" s="8"/>
      <c r="BJ116" s="8"/>
      <c r="BK116" s="8"/>
      <c r="BL116" s="9">
        <f t="shared" si="3"/>
        <v>497.70000000000005</v>
      </c>
    </row>
    <row r="117" spans="1:64" x14ac:dyDescent="0.25">
      <c r="A117" s="3" t="s">
        <v>159</v>
      </c>
      <c r="B117" s="7" t="s">
        <v>657</v>
      </c>
      <c r="C117" s="7" t="s">
        <v>543</v>
      </c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>
        <v>1.92E-3</v>
      </c>
      <c r="AC117" s="8">
        <v>4.7999999999999996E-3</v>
      </c>
      <c r="AD117" s="8">
        <v>3.2000000000000002E-3</v>
      </c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9">
        <f t="shared" si="3"/>
        <v>1434.8083199999999</v>
      </c>
    </row>
    <row r="118" spans="1:64" x14ac:dyDescent="0.25">
      <c r="A118" s="3" t="s">
        <v>112</v>
      </c>
      <c r="B118" s="7" t="s">
        <v>658</v>
      </c>
      <c r="C118" s="7" t="s">
        <v>542</v>
      </c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>
        <v>4.4999999999999999E-4</v>
      </c>
      <c r="U118" s="8">
        <v>1.4999999999999999E-4</v>
      </c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9">
        <f t="shared" si="3"/>
        <v>472.65749999999997</v>
      </c>
    </row>
    <row r="119" spans="1:64" x14ac:dyDescent="0.25">
      <c r="A119" s="3" t="s">
        <v>250</v>
      </c>
      <c r="B119" s="7" t="s">
        <v>659</v>
      </c>
      <c r="C119" s="7" t="s">
        <v>543</v>
      </c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9">
        <f t="shared" si="3"/>
        <v>0</v>
      </c>
    </row>
    <row r="120" spans="1:64" x14ac:dyDescent="0.25">
      <c r="A120" s="3" t="s">
        <v>250</v>
      </c>
      <c r="B120" s="7" t="s">
        <v>660</v>
      </c>
      <c r="C120" s="7" t="s">
        <v>543</v>
      </c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9">
        <f t="shared" si="3"/>
        <v>0</v>
      </c>
    </row>
    <row r="121" spans="1:64" x14ac:dyDescent="0.25">
      <c r="A121" s="3" t="s">
        <v>251</v>
      </c>
      <c r="B121" s="7" t="s">
        <v>661</v>
      </c>
      <c r="C121" s="7" t="s">
        <v>543</v>
      </c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9">
        <f t="shared" si="3"/>
        <v>0</v>
      </c>
    </row>
    <row r="122" spans="1:64" x14ac:dyDescent="0.25">
      <c r="A122" s="3" t="s">
        <v>79</v>
      </c>
      <c r="B122" s="7" t="s">
        <v>662</v>
      </c>
      <c r="C122" s="7" t="s">
        <v>541</v>
      </c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9">
        <f t="shared" si="3"/>
        <v>0</v>
      </c>
    </row>
    <row r="123" spans="1:64" x14ac:dyDescent="0.25">
      <c r="A123" s="3" t="s">
        <v>51</v>
      </c>
      <c r="B123" s="7" t="s">
        <v>663</v>
      </c>
      <c r="C123" s="7" t="s">
        <v>541</v>
      </c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9">
        <f t="shared" si="3"/>
        <v>0</v>
      </c>
    </row>
    <row r="124" spans="1:64" x14ac:dyDescent="0.25">
      <c r="A124" s="3" t="s">
        <v>52</v>
      </c>
      <c r="B124" s="7" t="s">
        <v>664</v>
      </c>
      <c r="C124" s="7" t="s">
        <v>541</v>
      </c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9">
        <f t="shared" si="3"/>
        <v>0</v>
      </c>
    </row>
    <row r="125" spans="1:64" x14ac:dyDescent="0.25">
      <c r="A125" s="3" t="s">
        <v>53</v>
      </c>
      <c r="B125" s="7" t="s">
        <v>665</v>
      </c>
      <c r="C125" s="7" t="s">
        <v>541</v>
      </c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9">
        <f t="shared" si="3"/>
        <v>0</v>
      </c>
    </row>
    <row r="126" spans="1:64" x14ac:dyDescent="0.25">
      <c r="A126" s="3" t="s">
        <v>65</v>
      </c>
      <c r="B126" s="7" t="s">
        <v>666</v>
      </c>
      <c r="C126" s="7" t="s">
        <v>541</v>
      </c>
      <c r="D126" s="8">
        <v>1</v>
      </c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9">
        <f t="shared" si="3"/>
        <v>270088</v>
      </c>
    </row>
    <row r="127" spans="1:64" x14ac:dyDescent="0.25">
      <c r="A127" s="3" t="s">
        <v>103</v>
      </c>
      <c r="B127" s="7" t="s">
        <v>667</v>
      </c>
      <c r="C127" s="7" t="s">
        <v>541</v>
      </c>
      <c r="D127" s="8"/>
      <c r="E127" s="8">
        <v>1</v>
      </c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9">
        <f t="shared" si="3"/>
        <v>160000</v>
      </c>
    </row>
    <row r="128" spans="1:64" x14ac:dyDescent="0.25">
      <c r="A128" s="3" t="s">
        <v>80</v>
      </c>
      <c r="B128" s="7" t="s">
        <v>668</v>
      </c>
      <c r="C128" s="7" t="s">
        <v>541</v>
      </c>
      <c r="D128" s="8"/>
      <c r="E128" s="8"/>
      <c r="F128" s="8">
        <v>1</v>
      </c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9">
        <f t="shared" si="3"/>
        <v>500000</v>
      </c>
    </row>
    <row r="129" spans="1:64" x14ac:dyDescent="0.25">
      <c r="A129" s="3" t="s">
        <v>91</v>
      </c>
      <c r="B129" s="7" t="s">
        <v>669</v>
      </c>
      <c r="C129" s="7" t="s">
        <v>541</v>
      </c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9">
        <f t="shared" si="3"/>
        <v>0</v>
      </c>
    </row>
    <row r="130" spans="1:64" x14ac:dyDescent="0.25">
      <c r="A130" s="3" t="s">
        <v>458</v>
      </c>
      <c r="B130" s="7" t="s">
        <v>670</v>
      </c>
      <c r="C130" s="7" t="s">
        <v>541</v>
      </c>
      <c r="D130" s="8"/>
      <c r="E130" s="8"/>
      <c r="F130" s="8"/>
      <c r="G130" s="8"/>
      <c r="H130" s="8">
        <v>1</v>
      </c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9">
        <f t="shared" si="3"/>
        <v>100000</v>
      </c>
    </row>
    <row r="131" spans="1:64" x14ac:dyDescent="0.25">
      <c r="A131" s="3" t="s">
        <v>59</v>
      </c>
      <c r="B131" s="7" t="s">
        <v>671</v>
      </c>
      <c r="C131" s="7" t="s">
        <v>541</v>
      </c>
      <c r="D131" s="8"/>
      <c r="E131" s="8"/>
      <c r="F131" s="8"/>
      <c r="G131" s="8"/>
      <c r="H131" s="8"/>
      <c r="I131" s="8">
        <v>1</v>
      </c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9">
        <f t="shared" si="3"/>
        <v>190259</v>
      </c>
    </row>
    <row r="132" spans="1:64" x14ac:dyDescent="0.25">
      <c r="A132" s="3" t="s">
        <v>93</v>
      </c>
      <c r="B132" s="7" t="s">
        <v>672</v>
      </c>
      <c r="C132" s="7" t="s">
        <v>541</v>
      </c>
      <c r="D132" s="8"/>
      <c r="E132" s="8"/>
      <c r="F132" s="8"/>
      <c r="G132" s="8"/>
      <c r="H132" s="8"/>
      <c r="I132" s="8"/>
      <c r="J132" s="8">
        <v>1</v>
      </c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9">
        <f t="shared" si="3"/>
        <v>215135</v>
      </c>
    </row>
    <row r="133" spans="1:64" x14ac:dyDescent="0.25">
      <c r="A133" s="3" t="s">
        <v>60</v>
      </c>
      <c r="B133" s="7" t="s">
        <v>673</v>
      </c>
      <c r="C133" s="7" t="s">
        <v>541</v>
      </c>
      <c r="D133" s="8"/>
      <c r="E133" s="8"/>
      <c r="F133" s="8"/>
      <c r="G133" s="8"/>
      <c r="H133" s="8"/>
      <c r="I133" s="8"/>
      <c r="J133" s="8"/>
      <c r="K133" s="8">
        <v>1</v>
      </c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9">
        <f t="shared" si="3"/>
        <v>280000</v>
      </c>
    </row>
    <row r="134" spans="1:64" x14ac:dyDescent="0.25">
      <c r="A134" s="3" t="s">
        <v>61</v>
      </c>
      <c r="B134" s="7" t="s">
        <v>674</v>
      </c>
      <c r="C134" s="7" t="s">
        <v>541</v>
      </c>
      <c r="D134" s="8"/>
      <c r="E134" s="8"/>
      <c r="F134" s="8"/>
      <c r="G134" s="8"/>
      <c r="H134" s="8"/>
      <c r="I134" s="8"/>
      <c r="J134" s="8"/>
      <c r="K134" s="8"/>
      <c r="L134" s="8">
        <v>1</v>
      </c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9">
        <f t="shared" si="3"/>
        <v>287105</v>
      </c>
    </row>
    <row r="135" spans="1:64" x14ac:dyDescent="0.25">
      <c r="A135" s="3" t="s">
        <v>85</v>
      </c>
      <c r="B135" s="7" t="s">
        <v>675</v>
      </c>
      <c r="C135" s="7" t="s">
        <v>541</v>
      </c>
      <c r="D135" s="8"/>
      <c r="E135" s="8"/>
      <c r="F135" s="8"/>
      <c r="G135" s="8"/>
      <c r="H135" s="8"/>
      <c r="I135" s="8"/>
      <c r="J135" s="8"/>
      <c r="K135" s="8"/>
      <c r="L135" s="8"/>
      <c r="M135" s="8">
        <v>1</v>
      </c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9">
        <f t="shared" ref="BL135:BL198" si="4">SUMPRODUCT(($D$5:$BK$5)*(D135:BK135))</f>
        <v>200000</v>
      </c>
    </row>
    <row r="136" spans="1:64" x14ac:dyDescent="0.25">
      <c r="A136" s="3" t="s">
        <v>84</v>
      </c>
      <c r="B136" s="7" t="s">
        <v>676</v>
      </c>
      <c r="C136" s="7" t="s">
        <v>541</v>
      </c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>
        <v>1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9">
        <f t="shared" si="4"/>
        <v>300000</v>
      </c>
    </row>
    <row r="137" spans="1:64" x14ac:dyDescent="0.25">
      <c r="A137" s="3" t="s">
        <v>81</v>
      </c>
      <c r="B137" s="7" t="s">
        <v>677</v>
      </c>
      <c r="C137" s="7" t="s">
        <v>541</v>
      </c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>
        <v>1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9">
        <f t="shared" si="4"/>
        <v>1434983</v>
      </c>
    </row>
    <row r="138" spans="1:64" x14ac:dyDescent="0.25">
      <c r="A138" s="3" t="s">
        <v>469</v>
      </c>
      <c r="B138" s="7" t="s">
        <v>678</v>
      </c>
      <c r="C138" s="7" t="s">
        <v>541</v>
      </c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>
        <v>1</v>
      </c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9">
        <f t="shared" si="4"/>
        <v>333045</v>
      </c>
    </row>
    <row r="139" spans="1:64" x14ac:dyDescent="0.25">
      <c r="A139" s="3" t="s">
        <v>86</v>
      </c>
      <c r="B139" s="7" t="s">
        <v>679</v>
      </c>
      <c r="C139" s="7" t="s">
        <v>541</v>
      </c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>
        <v>1</v>
      </c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9">
        <f t="shared" si="4"/>
        <v>100000</v>
      </c>
    </row>
    <row r="140" spans="1:64" x14ac:dyDescent="0.25">
      <c r="A140" s="3" t="s">
        <v>66</v>
      </c>
      <c r="B140" s="7" t="s">
        <v>680</v>
      </c>
      <c r="C140" s="7" t="s">
        <v>541</v>
      </c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>
        <v>1</v>
      </c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9">
        <f t="shared" si="4"/>
        <v>122449</v>
      </c>
    </row>
    <row r="141" spans="1:64" x14ac:dyDescent="0.25">
      <c r="A141" s="3" t="s">
        <v>104</v>
      </c>
      <c r="B141" s="7" t="s">
        <v>681</v>
      </c>
      <c r="C141" s="7" t="s">
        <v>541</v>
      </c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>
        <v>1</v>
      </c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9">
        <f t="shared" si="4"/>
        <v>300000</v>
      </c>
    </row>
    <row r="142" spans="1:64" x14ac:dyDescent="0.25">
      <c r="A142" s="3" t="s">
        <v>73</v>
      </c>
      <c r="B142" s="7" t="s">
        <v>682</v>
      </c>
      <c r="C142" s="7" t="s">
        <v>541</v>
      </c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>
        <v>1</v>
      </c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9">
        <f t="shared" si="4"/>
        <v>950350</v>
      </c>
    </row>
    <row r="143" spans="1:64" x14ac:dyDescent="0.25">
      <c r="A143" s="3" t="s">
        <v>54</v>
      </c>
      <c r="B143" s="7" t="s">
        <v>683</v>
      </c>
      <c r="C143" s="7" t="s">
        <v>541</v>
      </c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>
        <v>1</v>
      </c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9">
        <f t="shared" si="4"/>
        <v>523384</v>
      </c>
    </row>
    <row r="144" spans="1:64" x14ac:dyDescent="0.25">
      <c r="A144" s="3" t="s">
        <v>55</v>
      </c>
      <c r="B144" s="7" t="s">
        <v>684</v>
      </c>
      <c r="C144" s="7" t="s">
        <v>541</v>
      </c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>
        <v>1</v>
      </c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9">
        <f t="shared" si="4"/>
        <v>30126</v>
      </c>
    </row>
    <row r="145" spans="1:64" x14ac:dyDescent="0.25">
      <c r="A145" s="3" t="s">
        <v>75</v>
      </c>
      <c r="B145" s="7" t="s">
        <v>685</v>
      </c>
      <c r="C145" s="7" t="s">
        <v>541</v>
      </c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>
        <v>1</v>
      </c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9">
        <f t="shared" si="4"/>
        <v>0</v>
      </c>
    </row>
    <row r="146" spans="1:64" x14ac:dyDescent="0.25">
      <c r="A146" s="3" t="s">
        <v>72</v>
      </c>
      <c r="B146" s="7" t="s">
        <v>686</v>
      </c>
      <c r="C146" s="7" t="s">
        <v>541</v>
      </c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>
        <v>1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9">
        <f t="shared" si="4"/>
        <v>138141</v>
      </c>
    </row>
    <row r="147" spans="1:64" x14ac:dyDescent="0.25">
      <c r="A147" s="3" t="s">
        <v>471</v>
      </c>
      <c r="B147" s="7" t="s">
        <v>687</v>
      </c>
      <c r="C147" s="7" t="s">
        <v>541</v>
      </c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>
        <v>1</v>
      </c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9">
        <f t="shared" si="4"/>
        <v>100000</v>
      </c>
    </row>
    <row r="148" spans="1:64" x14ac:dyDescent="0.25">
      <c r="A148" s="3" t="s">
        <v>472</v>
      </c>
      <c r="B148" s="7" t="s">
        <v>688</v>
      </c>
      <c r="C148" s="7" t="s">
        <v>541</v>
      </c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>
        <v>1</v>
      </c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9">
        <f t="shared" si="4"/>
        <v>142833</v>
      </c>
    </row>
    <row r="149" spans="1:64" x14ac:dyDescent="0.25">
      <c r="A149" s="3" t="s">
        <v>100</v>
      </c>
      <c r="B149" s="7" t="s">
        <v>689</v>
      </c>
      <c r="C149" s="7" t="s">
        <v>541</v>
      </c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>
        <v>1</v>
      </c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9">
        <f t="shared" si="4"/>
        <v>152548</v>
      </c>
    </row>
    <row r="150" spans="1:64" x14ac:dyDescent="0.25">
      <c r="A150" s="3" t="s">
        <v>98</v>
      </c>
      <c r="B150" s="7" t="s">
        <v>690</v>
      </c>
      <c r="C150" s="7" t="s">
        <v>541</v>
      </c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>
        <v>1</v>
      </c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9">
        <f t="shared" si="4"/>
        <v>165926</v>
      </c>
    </row>
    <row r="151" spans="1:64" x14ac:dyDescent="0.25">
      <c r="A151" s="3" t="s">
        <v>99</v>
      </c>
      <c r="B151" s="7" t="s">
        <v>691</v>
      </c>
      <c r="C151" s="7" t="s">
        <v>541</v>
      </c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D151" s="8">
        <v>1</v>
      </c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9">
        <f t="shared" si="4"/>
        <v>120000</v>
      </c>
    </row>
    <row r="152" spans="1:64" x14ac:dyDescent="0.25">
      <c r="A152" s="3" t="s">
        <v>453</v>
      </c>
      <c r="B152" s="7" t="s">
        <v>692</v>
      </c>
      <c r="C152" s="7" t="s">
        <v>541</v>
      </c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>
        <v>1</v>
      </c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9">
        <f t="shared" si="4"/>
        <v>150000</v>
      </c>
    </row>
    <row r="153" spans="1:64" x14ac:dyDescent="0.25">
      <c r="A153" s="3" t="s">
        <v>70</v>
      </c>
      <c r="B153" s="7" t="s">
        <v>693</v>
      </c>
      <c r="C153" s="7" t="s">
        <v>541</v>
      </c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>
        <v>1</v>
      </c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9">
        <f t="shared" si="4"/>
        <v>100403</v>
      </c>
    </row>
    <row r="154" spans="1:64" x14ac:dyDescent="0.25">
      <c r="A154" s="3" t="s">
        <v>82</v>
      </c>
      <c r="B154" s="7" t="s">
        <v>694</v>
      </c>
      <c r="C154" s="7" t="s">
        <v>541</v>
      </c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>
        <v>1</v>
      </c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9">
        <f t="shared" si="4"/>
        <v>43661</v>
      </c>
    </row>
    <row r="155" spans="1:64" x14ac:dyDescent="0.25">
      <c r="A155" s="3" t="s">
        <v>454</v>
      </c>
      <c r="B155" s="7" t="s">
        <v>695</v>
      </c>
      <c r="C155" s="7" t="s">
        <v>541</v>
      </c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>
        <v>1</v>
      </c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9">
        <f t="shared" si="4"/>
        <v>13793</v>
      </c>
    </row>
    <row r="156" spans="1:64" x14ac:dyDescent="0.25">
      <c r="A156" s="3" t="s">
        <v>466</v>
      </c>
      <c r="B156" s="7" t="s">
        <v>696</v>
      </c>
      <c r="C156" s="7" t="s">
        <v>541</v>
      </c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>
        <v>1</v>
      </c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9">
        <f t="shared" si="4"/>
        <v>60000</v>
      </c>
    </row>
    <row r="157" spans="1:64" x14ac:dyDescent="0.25">
      <c r="A157" s="3" t="s">
        <v>459</v>
      </c>
      <c r="B157" s="7" t="s">
        <v>697</v>
      </c>
      <c r="C157" s="7" t="s">
        <v>541</v>
      </c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>
        <v>1</v>
      </c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9">
        <f t="shared" si="4"/>
        <v>43540</v>
      </c>
    </row>
    <row r="158" spans="1:64" x14ac:dyDescent="0.25">
      <c r="A158" s="3" t="s">
        <v>460</v>
      </c>
      <c r="B158" s="7" t="s">
        <v>698</v>
      </c>
      <c r="C158" s="7" t="s">
        <v>541</v>
      </c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>
        <v>1</v>
      </c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9">
        <f t="shared" si="4"/>
        <v>435200</v>
      </c>
    </row>
    <row r="159" spans="1:64" x14ac:dyDescent="0.25">
      <c r="A159" s="3" t="s">
        <v>74</v>
      </c>
      <c r="B159" s="7" t="s">
        <v>699</v>
      </c>
      <c r="C159" s="7" t="s">
        <v>541</v>
      </c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>
        <v>1</v>
      </c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9">
        <f t="shared" si="4"/>
        <v>600000</v>
      </c>
    </row>
    <row r="160" spans="1:64" x14ac:dyDescent="0.25">
      <c r="A160" s="3" t="s">
        <v>71</v>
      </c>
      <c r="B160" s="7" t="s">
        <v>700</v>
      </c>
      <c r="C160" s="7" t="s">
        <v>541</v>
      </c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>
        <v>1</v>
      </c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9">
        <f t="shared" si="4"/>
        <v>667562</v>
      </c>
    </row>
    <row r="161" spans="1:64" x14ac:dyDescent="0.25">
      <c r="A161" s="3" t="s">
        <v>102</v>
      </c>
      <c r="B161" s="7" t="s">
        <v>701</v>
      </c>
      <c r="C161" s="7" t="s">
        <v>541</v>
      </c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>
        <v>1</v>
      </c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9">
        <f t="shared" si="4"/>
        <v>167575</v>
      </c>
    </row>
    <row r="162" spans="1:64" x14ac:dyDescent="0.25">
      <c r="A162" s="3" t="s">
        <v>94</v>
      </c>
      <c r="B162" s="7" t="s">
        <v>702</v>
      </c>
      <c r="C162" s="7" t="s">
        <v>541</v>
      </c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>
        <v>1</v>
      </c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9">
        <f t="shared" si="4"/>
        <v>3232693</v>
      </c>
    </row>
    <row r="163" spans="1:64" x14ac:dyDescent="0.25">
      <c r="A163" s="3" t="s">
        <v>78</v>
      </c>
      <c r="B163" s="7" t="s">
        <v>703</v>
      </c>
      <c r="C163" s="7" t="s">
        <v>541</v>
      </c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>
        <v>1</v>
      </c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9">
        <f t="shared" si="4"/>
        <v>411005</v>
      </c>
    </row>
    <row r="164" spans="1:64" x14ac:dyDescent="0.25">
      <c r="A164" s="3" t="s">
        <v>90</v>
      </c>
      <c r="B164" s="7" t="s">
        <v>704</v>
      </c>
      <c r="C164" s="7" t="s">
        <v>541</v>
      </c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>
        <v>1</v>
      </c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9">
        <f t="shared" si="4"/>
        <v>384195</v>
      </c>
    </row>
    <row r="165" spans="1:64" x14ac:dyDescent="0.25">
      <c r="A165" s="3" t="s">
        <v>62</v>
      </c>
      <c r="B165" s="7" t="s">
        <v>705</v>
      </c>
      <c r="C165" s="7" t="s">
        <v>541</v>
      </c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>
        <v>1</v>
      </c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9">
        <f t="shared" si="4"/>
        <v>61201</v>
      </c>
    </row>
    <row r="166" spans="1:64" x14ac:dyDescent="0.25">
      <c r="A166" s="3" t="s">
        <v>461</v>
      </c>
      <c r="B166" s="7" t="s">
        <v>706</v>
      </c>
      <c r="C166" s="7" t="s">
        <v>541</v>
      </c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>
        <v>1</v>
      </c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9">
        <f t="shared" si="4"/>
        <v>50000</v>
      </c>
    </row>
    <row r="167" spans="1:64" x14ac:dyDescent="0.25">
      <c r="A167" s="3" t="s">
        <v>63</v>
      </c>
      <c r="B167" s="7" t="s">
        <v>707</v>
      </c>
      <c r="C167" s="7" t="s">
        <v>541</v>
      </c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>
        <v>1</v>
      </c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9">
        <f t="shared" si="4"/>
        <v>500000</v>
      </c>
    </row>
    <row r="168" spans="1:64" x14ac:dyDescent="0.25">
      <c r="A168" s="3" t="s">
        <v>92</v>
      </c>
      <c r="B168" s="7" t="s">
        <v>708</v>
      </c>
      <c r="C168" s="7" t="s">
        <v>541</v>
      </c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9">
        <f t="shared" si="4"/>
        <v>0</v>
      </c>
    </row>
    <row r="169" spans="1:64" x14ac:dyDescent="0.25">
      <c r="A169" s="3" t="s">
        <v>83</v>
      </c>
      <c r="B169" s="7" t="s">
        <v>709</v>
      </c>
      <c r="C169" s="7" t="s">
        <v>541</v>
      </c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>
        <v>1</v>
      </c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9">
        <f t="shared" si="4"/>
        <v>100000</v>
      </c>
    </row>
    <row r="170" spans="1:64" x14ac:dyDescent="0.25">
      <c r="A170" s="3" t="s">
        <v>77</v>
      </c>
      <c r="B170" s="7" t="s">
        <v>710</v>
      </c>
      <c r="C170" s="7" t="s">
        <v>541</v>
      </c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>
        <v>1</v>
      </c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9">
        <f t="shared" si="4"/>
        <v>40000</v>
      </c>
    </row>
    <row r="171" spans="1:64" x14ac:dyDescent="0.25">
      <c r="A171" s="3" t="s">
        <v>76</v>
      </c>
      <c r="B171" s="7" t="s">
        <v>711</v>
      </c>
      <c r="C171" s="7" t="s">
        <v>541</v>
      </c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>
        <v>1</v>
      </c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9">
        <f t="shared" si="4"/>
        <v>40000</v>
      </c>
    </row>
    <row r="172" spans="1:64" x14ac:dyDescent="0.25">
      <c r="A172" s="3"/>
      <c r="B172" s="7" t="s">
        <v>712</v>
      </c>
      <c r="C172" s="7" t="s">
        <v>541</v>
      </c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>
        <v>1</v>
      </c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9">
        <f t="shared" si="4"/>
        <v>300000</v>
      </c>
    </row>
    <row r="173" spans="1:64" x14ac:dyDescent="0.25">
      <c r="A173" s="3" t="s">
        <v>534</v>
      </c>
      <c r="B173" s="7" t="s">
        <v>713</v>
      </c>
      <c r="C173" s="7" t="s">
        <v>541</v>
      </c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>
        <v>1</v>
      </c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9">
        <f t="shared" si="4"/>
        <v>300000</v>
      </c>
    </row>
    <row r="174" spans="1:64" x14ac:dyDescent="0.25">
      <c r="A174" s="3" t="s">
        <v>64</v>
      </c>
      <c r="B174" s="7" t="s">
        <v>714</v>
      </c>
      <c r="C174" s="7" t="s">
        <v>541</v>
      </c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>
        <v>1</v>
      </c>
      <c r="BC174" s="8"/>
      <c r="BD174" s="8"/>
      <c r="BE174" s="8"/>
      <c r="BF174" s="8"/>
      <c r="BG174" s="8"/>
      <c r="BH174" s="8"/>
      <c r="BI174" s="8"/>
      <c r="BJ174" s="8"/>
      <c r="BK174" s="8"/>
      <c r="BL174" s="9">
        <f t="shared" si="4"/>
        <v>787086</v>
      </c>
    </row>
    <row r="175" spans="1:64" x14ac:dyDescent="0.25">
      <c r="A175" s="3" t="s">
        <v>467</v>
      </c>
      <c r="B175" s="7" t="s">
        <v>715</v>
      </c>
      <c r="C175" s="7" t="s">
        <v>541</v>
      </c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>
        <v>1</v>
      </c>
      <c r="BD175" s="8"/>
      <c r="BE175" s="8"/>
      <c r="BF175" s="8"/>
      <c r="BG175" s="8"/>
      <c r="BH175" s="8"/>
      <c r="BI175" s="8"/>
      <c r="BJ175" s="8"/>
      <c r="BK175" s="8"/>
      <c r="BL175" s="9">
        <f t="shared" si="4"/>
        <v>300000</v>
      </c>
    </row>
    <row r="176" spans="1:64" x14ac:dyDescent="0.25">
      <c r="A176" s="3" t="s">
        <v>88</v>
      </c>
      <c r="B176" s="7" t="s">
        <v>716</v>
      </c>
      <c r="C176" s="7" t="s">
        <v>541</v>
      </c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>
        <v>1</v>
      </c>
      <c r="BH176" s="8"/>
      <c r="BI176" s="8"/>
      <c r="BJ176" s="8"/>
      <c r="BK176" s="8"/>
      <c r="BL176" s="9">
        <f t="shared" si="4"/>
        <v>200000</v>
      </c>
    </row>
    <row r="177" spans="1:64" x14ac:dyDescent="0.25">
      <c r="A177" s="3" t="s">
        <v>89</v>
      </c>
      <c r="B177" s="7" t="s">
        <v>717</v>
      </c>
      <c r="C177" s="7" t="s">
        <v>541</v>
      </c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>
        <v>1</v>
      </c>
      <c r="BI177" s="8"/>
      <c r="BJ177" s="8"/>
      <c r="BK177" s="8"/>
      <c r="BL177" s="9">
        <f t="shared" si="4"/>
        <v>300000</v>
      </c>
    </row>
    <row r="178" spans="1:64" x14ac:dyDescent="0.25">
      <c r="A178" s="3" t="s">
        <v>69</v>
      </c>
      <c r="B178" s="7" t="s">
        <v>718</v>
      </c>
      <c r="C178" s="7" t="s">
        <v>541</v>
      </c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>
        <v>1</v>
      </c>
      <c r="BG178" s="8"/>
      <c r="BH178" s="8"/>
      <c r="BI178" s="8"/>
      <c r="BJ178" s="8"/>
      <c r="BK178" s="8"/>
      <c r="BL178" s="9">
        <f t="shared" si="4"/>
        <v>85684</v>
      </c>
    </row>
    <row r="179" spans="1:64" x14ac:dyDescent="0.25">
      <c r="A179" s="3" t="s">
        <v>87</v>
      </c>
      <c r="B179" s="7" t="s">
        <v>719</v>
      </c>
      <c r="C179" s="7" t="s">
        <v>541</v>
      </c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>
        <v>1</v>
      </c>
      <c r="BF179" s="8"/>
      <c r="BG179" s="8"/>
      <c r="BH179" s="8"/>
      <c r="BI179" s="8"/>
      <c r="BJ179" s="8"/>
      <c r="BK179" s="8"/>
      <c r="BL179" s="9">
        <f t="shared" si="4"/>
        <v>200000</v>
      </c>
    </row>
    <row r="180" spans="1:64" x14ac:dyDescent="0.25">
      <c r="A180" s="3" t="s">
        <v>68</v>
      </c>
      <c r="B180" s="7" t="s">
        <v>720</v>
      </c>
      <c r="C180" s="7" t="s">
        <v>541</v>
      </c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>
        <v>1</v>
      </c>
      <c r="BK180" s="8"/>
      <c r="BL180" s="9">
        <f t="shared" si="4"/>
        <v>200000</v>
      </c>
    </row>
    <row r="181" spans="1:64" x14ac:dyDescent="0.25">
      <c r="A181" s="3" t="s">
        <v>58</v>
      </c>
      <c r="B181" s="7" t="s">
        <v>721</v>
      </c>
      <c r="C181" s="7" t="s">
        <v>541</v>
      </c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>
        <v>1</v>
      </c>
      <c r="BJ181" s="8"/>
      <c r="BK181" s="8"/>
      <c r="BL181" s="9">
        <f t="shared" si="4"/>
        <v>300000</v>
      </c>
    </row>
    <row r="182" spans="1:64" x14ac:dyDescent="0.25">
      <c r="A182" s="3" t="s">
        <v>57</v>
      </c>
      <c r="B182" s="7" t="s">
        <v>722</v>
      </c>
      <c r="C182" s="7" t="s">
        <v>541</v>
      </c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9">
        <f t="shared" si="4"/>
        <v>0</v>
      </c>
    </row>
    <row r="183" spans="1:64" x14ac:dyDescent="0.25">
      <c r="A183" s="3" t="s">
        <v>67</v>
      </c>
      <c r="B183" s="7" t="s">
        <v>723</v>
      </c>
      <c r="C183" s="7" t="s">
        <v>541</v>
      </c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9">
        <f t="shared" si="4"/>
        <v>0</v>
      </c>
    </row>
    <row r="184" spans="1:64" x14ac:dyDescent="0.25">
      <c r="A184" s="3" t="s">
        <v>56</v>
      </c>
      <c r="B184" s="7" t="s">
        <v>724</v>
      </c>
      <c r="C184" s="7" t="s">
        <v>541</v>
      </c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>
        <v>1</v>
      </c>
      <c r="BL184" s="9">
        <f t="shared" si="4"/>
        <v>185094</v>
      </c>
    </row>
    <row r="185" spans="1:64" x14ac:dyDescent="0.25">
      <c r="A185" s="3" t="s">
        <v>95</v>
      </c>
      <c r="B185" s="7" t="s">
        <v>725</v>
      </c>
      <c r="C185" s="7" t="s">
        <v>541</v>
      </c>
      <c r="D185" s="8"/>
      <c r="E185" s="8"/>
      <c r="F185" s="8"/>
      <c r="G185" s="8">
        <v>1</v>
      </c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9">
        <f t="shared" si="4"/>
        <v>100000</v>
      </c>
    </row>
    <row r="186" spans="1:64" x14ac:dyDescent="0.25">
      <c r="A186" s="3" t="s">
        <v>97</v>
      </c>
      <c r="B186" s="7" t="s">
        <v>726</v>
      </c>
      <c r="C186" s="7" t="s">
        <v>541</v>
      </c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9">
        <f t="shared" si="4"/>
        <v>0</v>
      </c>
    </row>
    <row r="187" spans="1:64" x14ac:dyDescent="0.25">
      <c r="A187" s="3" t="s">
        <v>101</v>
      </c>
      <c r="B187" s="7" t="s">
        <v>727</v>
      </c>
      <c r="C187" s="7" t="s">
        <v>541</v>
      </c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>
        <v>1</v>
      </c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9">
        <f t="shared" si="4"/>
        <v>900000</v>
      </c>
    </row>
    <row r="188" spans="1:64" x14ac:dyDescent="0.25">
      <c r="A188" s="3" t="s">
        <v>96</v>
      </c>
      <c r="B188" s="7" t="s">
        <v>728</v>
      </c>
      <c r="C188" s="7" t="s">
        <v>541</v>
      </c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>
        <v>1</v>
      </c>
      <c r="BE188" s="8"/>
      <c r="BF188" s="8"/>
      <c r="BG188" s="8"/>
      <c r="BH188" s="8"/>
      <c r="BI188" s="8"/>
      <c r="BJ188" s="8"/>
      <c r="BK188" s="8"/>
      <c r="BL188" s="9">
        <f t="shared" si="4"/>
        <v>150000</v>
      </c>
    </row>
    <row r="189" spans="1:64" x14ac:dyDescent="0.25">
      <c r="A189" s="3" t="s">
        <v>211</v>
      </c>
      <c r="B189" s="7" t="s">
        <v>729</v>
      </c>
      <c r="C189" s="7" t="s">
        <v>543</v>
      </c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>
        <v>5.9436363636363636E-4</v>
      </c>
      <c r="P189" s="8">
        <v>1.1590000000000001E-3</v>
      </c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>
        <v>3.3300000000000002E-4</v>
      </c>
      <c r="AT189" s="8"/>
      <c r="AU189" s="8"/>
      <c r="AV189" s="8"/>
      <c r="AW189" s="8"/>
      <c r="AX189" s="8"/>
      <c r="AY189" s="8"/>
      <c r="AZ189" s="15">
        <v>3.3839999999999999E-4</v>
      </c>
      <c r="BA189" s="8"/>
      <c r="BB189" s="8"/>
      <c r="BC189" s="8"/>
      <c r="BD189" s="8"/>
      <c r="BE189" s="8"/>
      <c r="BF189" s="8"/>
      <c r="BG189" s="8">
        <v>1.0124999999999999E-3</v>
      </c>
      <c r="BH189" s="8">
        <v>9.8400000000000007E-4</v>
      </c>
      <c r="BI189" s="8"/>
      <c r="BJ189" s="8"/>
      <c r="BK189" s="8"/>
      <c r="BL189" s="9">
        <f t="shared" si="4"/>
        <v>1966.057804</v>
      </c>
    </row>
    <row r="190" spans="1:64" x14ac:dyDescent="0.25">
      <c r="A190" s="3" t="s">
        <v>208</v>
      </c>
      <c r="B190" s="7" t="s">
        <v>730</v>
      </c>
      <c r="C190" s="7" t="s">
        <v>543</v>
      </c>
      <c r="D190" s="8"/>
      <c r="E190" s="8">
        <v>2.7016800000000001E-3</v>
      </c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>
        <v>2.8500000000000001E-3</v>
      </c>
      <c r="AY190" s="8">
        <v>2.9250000000000001E-3</v>
      </c>
      <c r="AZ190" s="8"/>
      <c r="BA190" s="8"/>
      <c r="BB190" s="8"/>
      <c r="BC190" s="8"/>
      <c r="BD190" s="8">
        <v>1.2675E-3</v>
      </c>
      <c r="BE190" s="8"/>
      <c r="BF190" s="8"/>
      <c r="BG190" s="8"/>
      <c r="BH190" s="8"/>
      <c r="BI190" s="8"/>
      <c r="BJ190" s="8"/>
      <c r="BK190" s="8"/>
      <c r="BL190" s="9">
        <f t="shared" si="4"/>
        <v>853.39380000000006</v>
      </c>
    </row>
    <row r="191" spans="1:64" x14ac:dyDescent="0.25">
      <c r="A191" s="3" t="s">
        <v>113</v>
      </c>
      <c r="B191" s="7" t="s">
        <v>731</v>
      </c>
      <c r="C191" s="7" t="s">
        <v>543</v>
      </c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>
        <v>1.9999999999999999E-6</v>
      </c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9">
        <f t="shared" si="4"/>
        <v>0.122402</v>
      </c>
    </row>
    <row r="192" spans="1:64" x14ac:dyDescent="0.25">
      <c r="A192" s="3" t="s">
        <v>144</v>
      </c>
      <c r="B192" s="7" t="s">
        <v>732</v>
      </c>
      <c r="C192" s="7" t="s">
        <v>543</v>
      </c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9">
        <f t="shared" si="4"/>
        <v>0</v>
      </c>
    </row>
    <row r="193" spans="1:64" x14ac:dyDescent="0.25">
      <c r="A193" s="3" t="s">
        <v>257</v>
      </c>
      <c r="B193" s="7" t="s">
        <v>733</v>
      </c>
      <c r="C193" s="7" t="s">
        <v>543</v>
      </c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>
        <v>1.1199999999999999E-3</v>
      </c>
      <c r="AC193" s="8">
        <v>2.8E-3</v>
      </c>
      <c r="AD193" s="8">
        <v>1.86667E-3</v>
      </c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9">
        <f t="shared" si="4"/>
        <v>836.97191999999995</v>
      </c>
    </row>
    <row r="194" spans="1:64" x14ac:dyDescent="0.25">
      <c r="A194" s="3" t="s">
        <v>255</v>
      </c>
      <c r="B194" s="7" t="s">
        <v>734</v>
      </c>
      <c r="C194" s="7" t="s">
        <v>542</v>
      </c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>
        <v>7.1999999999999998E-3</v>
      </c>
      <c r="AC194" s="8">
        <v>1.7999999999999999E-2</v>
      </c>
      <c r="AD194" s="8">
        <v>1.2E-2</v>
      </c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9">
        <f t="shared" si="4"/>
        <v>5380.5311999999994</v>
      </c>
    </row>
    <row r="195" spans="1:64" x14ac:dyDescent="0.25">
      <c r="A195" s="3" t="s">
        <v>253</v>
      </c>
      <c r="B195" s="7" t="s">
        <v>735</v>
      </c>
      <c r="C195" s="7" t="s">
        <v>543</v>
      </c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9">
        <f t="shared" si="4"/>
        <v>0</v>
      </c>
    </row>
    <row r="196" spans="1:64" x14ac:dyDescent="0.25">
      <c r="A196" s="3" t="s">
        <v>106</v>
      </c>
      <c r="B196" s="7" t="s">
        <v>736</v>
      </c>
      <c r="C196" s="7" t="s">
        <v>543</v>
      </c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>
        <v>2.9999999999999997E-4</v>
      </c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9">
        <f t="shared" si="4"/>
        <v>89.999999999999986</v>
      </c>
    </row>
    <row r="197" spans="1:64" x14ac:dyDescent="0.25">
      <c r="A197" s="3" t="s">
        <v>227</v>
      </c>
      <c r="B197" s="7" t="s">
        <v>737</v>
      </c>
      <c r="C197" s="7" t="s">
        <v>543</v>
      </c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>
        <v>1.25E-4</v>
      </c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9">
        <f t="shared" si="4"/>
        <v>37.5</v>
      </c>
    </row>
    <row r="198" spans="1:64" x14ac:dyDescent="0.25">
      <c r="A198" s="3" t="s">
        <v>247</v>
      </c>
      <c r="B198" s="7" t="s">
        <v>738</v>
      </c>
      <c r="C198" s="7" t="s">
        <v>543</v>
      </c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9">
        <f t="shared" si="4"/>
        <v>0</v>
      </c>
    </row>
    <row r="199" spans="1:64" x14ac:dyDescent="0.25">
      <c r="A199" s="3" t="s">
        <v>117</v>
      </c>
      <c r="B199" s="7" t="s">
        <v>739</v>
      </c>
      <c r="C199" s="7" t="s">
        <v>543</v>
      </c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>
        <v>5.9999999999999995E-4</v>
      </c>
      <c r="BJ199" s="8">
        <v>5.9999999999999995E-4</v>
      </c>
      <c r="BK199" s="8"/>
      <c r="BL199" s="9">
        <f t="shared" ref="BL199:BL262" si="5">SUMPRODUCT(($D$5:$BK$5)*(D199:BK199))</f>
        <v>299.99999999999994</v>
      </c>
    </row>
    <row r="200" spans="1:64" x14ac:dyDescent="0.25">
      <c r="A200" s="3" t="s">
        <v>133</v>
      </c>
      <c r="B200" s="7" t="s">
        <v>740</v>
      </c>
      <c r="C200" s="7" t="s">
        <v>542</v>
      </c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>
        <v>7.5000000000000002E-4</v>
      </c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>
        <v>7.5000000000000002E-4</v>
      </c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9">
        <f t="shared" si="5"/>
        <v>150</v>
      </c>
    </row>
    <row r="201" spans="1:64" x14ac:dyDescent="0.25">
      <c r="A201" s="3" t="s">
        <v>249</v>
      </c>
      <c r="B201" s="7" t="s">
        <v>741</v>
      </c>
      <c r="C201" s="7" t="s">
        <v>543</v>
      </c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9">
        <f t="shared" si="5"/>
        <v>0</v>
      </c>
    </row>
    <row r="202" spans="1:64" x14ac:dyDescent="0.25">
      <c r="A202" s="3" t="s">
        <v>123</v>
      </c>
      <c r="B202" s="7" t="s">
        <v>742</v>
      </c>
      <c r="C202" s="7" t="s">
        <v>542</v>
      </c>
      <c r="D202" s="8">
        <v>1E-3</v>
      </c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9">
        <f t="shared" si="5"/>
        <v>270.08800000000002</v>
      </c>
    </row>
    <row r="203" spans="1:64" x14ac:dyDescent="0.25">
      <c r="A203" s="3" t="s">
        <v>142</v>
      </c>
      <c r="B203" s="7" t="s">
        <v>743</v>
      </c>
      <c r="C203" s="7" t="s">
        <v>543</v>
      </c>
      <c r="D203" s="8"/>
      <c r="E203" s="8"/>
      <c r="F203" s="8"/>
      <c r="G203" s="8">
        <v>1.3200000000000001E-4</v>
      </c>
      <c r="H203" s="8">
        <v>1.35E-4</v>
      </c>
      <c r="I203" s="8"/>
      <c r="J203" s="8"/>
      <c r="K203" s="8"/>
      <c r="L203" s="8"/>
      <c r="M203" s="8"/>
      <c r="N203" s="8"/>
      <c r="O203" s="8">
        <v>1.0119999999999999E-4</v>
      </c>
      <c r="P203" s="8">
        <v>6.4999999999999994E-5</v>
      </c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>
        <v>1.44E-4</v>
      </c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>
        <v>1E-4</v>
      </c>
      <c r="AT203" s="8">
        <v>5.6999999999999998E-4</v>
      </c>
      <c r="AU203" s="8"/>
      <c r="AV203" s="8"/>
      <c r="AW203" s="8">
        <v>4.4999999999999999E-4</v>
      </c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9">
        <f t="shared" si="5"/>
        <v>327.0877046</v>
      </c>
    </row>
    <row r="204" spans="1:64" x14ac:dyDescent="0.25">
      <c r="A204" s="3" t="s">
        <v>235</v>
      </c>
      <c r="B204" s="7" t="s">
        <v>744</v>
      </c>
      <c r="C204" s="7" t="s">
        <v>543</v>
      </c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9">
        <f t="shared" si="5"/>
        <v>0</v>
      </c>
    </row>
    <row r="205" spans="1:64" x14ac:dyDescent="0.25">
      <c r="A205" s="3" t="s">
        <v>455</v>
      </c>
      <c r="B205" s="7" t="s">
        <v>745</v>
      </c>
      <c r="C205" s="7" t="s">
        <v>543</v>
      </c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>
        <v>1.6000000000000001E-4</v>
      </c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>
        <v>2.8649999999999999E-3</v>
      </c>
      <c r="BD205" s="8"/>
      <c r="BE205" s="8"/>
      <c r="BF205" s="8"/>
      <c r="BG205" s="8"/>
      <c r="BH205" s="8"/>
      <c r="BI205" s="8"/>
      <c r="BJ205" s="8"/>
      <c r="BK205" s="8"/>
      <c r="BL205" s="9">
        <f t="shared" si="5"/>
        <v>869.1</v>
      </c>
    </row>
    <row r="206" spans="1:64" x14ac:dyDescent="0.25">
      <c r="A206" s="3" t="s">
        <v>156</v>
      </c>
      <c r="B206" s="7" t="s">
        <v>746</v>
      </c>
      <c r="C206" s="7" t="s">
        <v>543</v>
      </c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9">
        <f t="shared" si="5"/>
        <v>0</v>
      </c>
    </row>
    <row r="207" spans="1:64" x14ac:dyDescent="0.25">
      <c r="A207" s="3" t="s">
        <v>260</v>
      </c>
      <c r="B207" s="7" t="s">
        <v>747</v>
      </c>
      <c r="C207" s="7" t="s">
        <v>542</v>
      </c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9">
        <f t="shared" si="5"/>
        <v>0</v>
      </c>
    </row>
    <row r="208" spans="1:64" x14ac:dyDescent="0.25">
      <c r="A208" s="3" t="s">
        <v>143</v>
      </c>
      <c r="B208" s="7" t="s">
        <v>748</v>
      </c>
      <c r="C208" s="7" t="s">
        <v>543</v>
      </c>
      <c r="D208" s="8"/>
      <c r="E208" s="8"/>
      <c r="F208" s="8"/>
      <c r="G208" s="8">
        <v>3.0000000000000001E-3</v>
      </c>
      <c r="H208" s="8">
        <v>3.15E-3</v>
      </c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>
        <v>3.3E-3</v>
      </c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>
        <v>8.0999999999999996E-3</v>
      </c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9">
        <f t="shared" si="5"/>
        <v>1920</v>
      </c>
    </row>
    <row r="209" spans="1:64" x14ac:dyDescent="0.25">
      <c r="A209" s="3" t="s">
        <v>172</v>
      </c>
      <c r="B209" s="7" t="s">
        <v>749</v>
      </c>
      <c r="C209" s="7" t="s">
        <v>542</v>
      </c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BA209" s="15">
        <v>7.4999999999999997E-3</v>
      </c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9">
        <f t="shared" si="5"/>
        <v>150</v>
      </c>
    </row>
    <row r="210" spans="1:64" x14ac:dyDescent="0.25">
      <c r="A210" s="3" t="s">
        <v>172</v>
      </c>
      <c r="B210" s="7" t="s">
        <v>750</v>
      </c>
      <c r="C210" s="7" t="s">
        <v>542</v>
      </c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9">
        <f t="shared" si="5"/>
        <v>0</v>
      </c>
    </row>
    <row r="211" spans="1:64" x14ac:dyDescent="0.25">
      <c r="A211" s="3" t="s">
        <v>259</v>
      </c>
      <c r="B211" s="7" t="s">
        <v>751</v>
      </c>
      <c r="C211" s="7" t="s">
        <v>542</v>
      </c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9">
        <f t="shared" si="5"/>
        <v>0</v>
      </c>
    </row>
    <row r="212" spans="1:64" x14ac:dyDescent="0.25">
      <c r="A212" s="3" t="s">
        <v>258</v>
      </c>
      <c r="B212" s="7" t="s">
        <v>752</v>
      </c>
      <c r="C212" s="7" t="s">
        <v>542</v>
      </c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9">
        <f t="shared" si="5"/>
        <v>0</v>
      </c>
    </row>
    <row r="213" spans="1:64" x14ac:dyDescent="0.25">
      <c r="A213" s="3" t="s">
        <v>209</v>
      </c>
      <c r="B213" s="7" t="s">
        <v>753</v>
      </c>
      <c r="C213" s="7" t="s">
        <v>543</v>
      </c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>
        <v>3.0000000000000001E-5</v>
      </c>
      <c r="BD213" s="8"/>
      <c r="BE213" s="8"/>
      <c r="BF213" s="8"/>
      <c r="BG213" s="8"/>
      <c r="BH213" s="8"/>
      <c r="BI213" s="8"/>
      <c r="BJ213" s="8"/>
      <c r="BK213" s="8"/>
      <c r="BL213" s="9">
        <f t="shared" si="5"/>
        <v>9</v>
      </c>
    </row>
    <row r="214" spans="1:64" x14ac:dyDescent="0.25">
      <c r="A214" s="3" t="s">
        <v>175</v>
      </c>
      <c r="B214" s="7" t="s">
        <v>754</v>
      </c>
      <c r="C214" s="7" t="s">
        <v>542</v>
      </c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>
        <v>2.0000000000000001E-4</v>
      </c>
      <c r="BL214" s="9">
        <f t="shared" si="5"/>
        <v>37.018799999999999</v>
      </c>
    </row>
    <row r="215" spans="1:64" x14ac:dyDescent="0.25">
      <c r="A215" s="3" t="s">
        <v>127</v>
      </c>
      <c r="B215" s="7" t="s">
        <v>755</v>
      </c>
      <c r="C215" s="7" t="s">
        <v>542</v>
      </c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>
        <v>5.0000000000000001E-3</v>
      </c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9">
        <f t="shared" si="5"/>
        <v>690.70500000000004</v>
      </c>
    </row>
    <row r="216" spans="1:64" x14ac:dyDescent="0.25">
      <c r="A216" s="3" t="s">
        <v>109</v>
      </c>
      <c r="B216" s="7" t="s">
        <v>756</v>
      </c>
      <c r="C216" s="7" t="s">
        <v>542</v>
      </c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>
        <v>1.6000000000000001E-3</v>
      </c>
      <c r="AN216" s="8">
        <v>3.2000000000000002E-3</v>
      </c>
      <c r="AO216" s="8">
        <v>5.5999999999999999E-3</v>
      </c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9">
        <f t="shared" si="5"/>
        <v>3770.9384000000005</v>
      </c>
    </row>
    <row r="217" spans="1:64" x14ac:dyDescent="0.25">
      <c r="A217" s="3" t="s">
        <v>261</v>
      </c>
      <c r="B217" s="7" t="s">
        <v>757</v>
      </c>
      <c r="C217" s="7" t="s">
        <v>541</v>
      </c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9">
        <f t="shared" si="5"/>
        <v>0</v>
      </c>
    </row>
    <row r="218" spans="1:64" x14ac:dyDescent="0.25">
      <c r="A218" s="3" t="s">
        <v>226</v>
      </c>
      <c r="B218" s="7" t="s">
        <v>758</v>
      </c>
      <c r="C218" s="7" t="s">
        <v>542</v>
      </c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>
        <v>6.4999999999999997E-3</v>
      </c>
      <c r="BF218" s="8"/>
      <c r="BG218" s="8"/>
      <c r="BH218" s="8"/>
      <c r="BI218" s="8"/>
      <c r="BJ218" s="8"/>
      <c r="BK218" s="8"/>
      <c r="BL218" s="9">
        <f t="shared" si="5"/>
        <v>1300</v>
      </c>
    </row>
    <row r="219" spans="1:64" x14ac:dyDescent="0.25">
      <c r="A219" s="3" t="s">
        <v>124</v>
      </c>
      <c r="B219" s="7" t="s">
        <v>759</v>
      </c>
      <c r="C219" s="7" t="s">
        <v>542</v>
      </c>
      <c r="D219" s="8"/>
      <c r="E219" s="8"/>
      <c r="F219" s="8"/>
      <c r="G219" s="8"/>
      <c r="H219" s="8"/>
      <c r="I219" s="8">
        <v>1E-3</v>
      </c>
      <c r="J219" s="8">
        <v>1.5E-3</v>
      </c>
      <c r="K219" s="8">
        <v>2E-3</v>
      </c>
      <c r="L219" s="8">
        <v>3.0000000000000001E-3</v>
      </c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>
        <v>2.3999999999999998E-3</v>
      </c>
      <c r="BK219" s="8"/>
      <c r="BL219" s="9">
        <f t="shared" si="5"/>
        <v>2414.2764999999999</v>
      </c>
    </row>
    <row r="220" spans="1:64" x14ac:dyDescent="0.25">
      <c r="A220" s="3" t="s">
        <v>128</v>
      </c>
      <c r="B220" s="7" t="s">
        <v>760</v>
      </c>
      <c r="C220" s="7" t="s">
        <v>542</v>
      </c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>
        <v>1.5E-3</v>
      </c>
      <c r="BE220" s="8"/>
      <c r="BF220" s="8"/>
      <c r="BG220" s="8"/>
      <c r="BH220" s="8"/>
      <c r="BI220" s="8"/>
      <c r="BJ220" s="8"/>
      <c r="BK220" s="8"/>
      <c r="BL220" s="9">
        <f t="shared" si="5"/>
        <v>225</v>
      </c>
    </row>
    <row r="221" spans="1:64" x14ac:dyDescent="0.25">
      <c r="A221" s="3" t="s">
        <v>174</v>
      </c>
      <c r="B221" s="7" t="s">
        <v>761</v>
      </c>
      <c r="C221" s="7" t="s">
        <v>542</v>
      </c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>
        <v>8.8888000000000005E-3</v>
      </c>
      <c r="P221" s="8">
        <v>1.11111E-2</v>
      </c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>
        <v>2.7777777777777752E-2</v>
      </c>
      <c r="AQ221" s="8">
        <v>1.112E-2</v>
      </c>
      <c r="AR221" s="8">
        <v>1.112E-2</v>
      </c>
      <c r="AS221" s="8">
        <v>1.1110999999999999E-2</v>
      </c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9">
        <f t="shared" si="5"/>
        <v>86242.485594899976</v>
      </c>
    </row>
    <row r="222" spans="1:64" x14ac:dyDescent="0.25">
      <c r="A222" s="3" t="s">
        <v>122</v>
      </c>
      <c r="B222" s="7" t="s">
        <v>762</v>
      </c>
      <c r="C222" s="7" t="s">
        <v>542</v>
      </c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>
        <v>1.5E-3</v>
      </c>
      <c r="BC222" s="8"/>
      <c r="BD222" s="8"/>
      <c r="BE222" s="8"/>
      <c r="BF222" s="8"/>
      <c r="BG222" s="8"/>
      <c r="BH222" s="8"/>
      <c r="BI222" s="8"/>
      <c r="BJ222" s="8"/>
      <c r="BK222" s="8"/>
      <c r="BL222" s="9">
        <f t="shared" si="5"/>
        <v>1180.6290000000001</v>
      </c>
    </row>
    <row r="223" spans="1:64" x14ac:dyDescent="0.25">
      <c r="A223" s="3" t="s">
        <v>121</v>
      </c>
      <c r="B223" s="7" t="s">
        <v>763</v>
      </c>
      <c r="C223" s="7" t="s">
        <v>542</v>
      </c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9">
        <f t="shared" si="5"/>
        <v>0</v>
      </c>
    </row>
    <row r="224" spans="1:64" x14ac:dyDescent="0.25">
      <c r="A224" s="3" t="s">
        <v>134</v>
      </c>
      <c r="B224" s="7" t="s">
        <v>764</v>
      </c>
      <c r="C224" s="7" t="s">
        <v>542</v>
      </c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>
        <v>4.0000000000000002E-4</v>
      </c>
      <c r="P224" s="8">
        <v>5.9999999999999995E-4</v>
      </c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>
        <v>6.0000000000000001E-3</v>
      </c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9">
        <f t="shared" si="5"/>
        <v>1073.8202000000001</v>
      </c>
    </row>
    <row r="225" spans="1:64" x14ac:dyDescent="0.25">
      <c r="A225" s="3" t="s">
        <v>119</v>
      </c>
      <c r="B225" s="7" t="s">
        <v>765</v>
      </c>
      <c r="C225" s="7" t="s">
        <v>542</v>
      </c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>
        <v>2.0000000000000001E-4</v>
      </c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9">
        <f t="shared" si="5"/>
        <v>12.2402</v>
      </c>
    </row>
    <row r="226" spans="1:64" x14ac:dyDescent="0.25">
      <c r="A226" s="3" t="s">
        <v>206</v>
      </c>
      <c r="B226" s="7" t="s">
        <v>766</v>
      </c>
      <c r="C226" s="7" t="s">
        <v>543</v>
      </c>
      <c r="D226" s="8"/>
      <c r="E226" s="8"/>
      <c r="F226" s="8"/>
      <c r="G226" s="8"/>
      <c r="H226" s="8"/>
      <c r="I226" s="8"/>
      <c r="J226" s="8"/>
      <c r="K226" s="8"/>
      <c r="L226" s="8"/>
      <c r="M226" s="8">
        <v>3.8999999999999999E-4</v>
      </c>
      <c r="N226" s="8">
        <v>3.8999999999999999E-4</v>
      </c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>
        <v>3.0000000000000001E-5</v>
      </c>
      <c r="BH226" s="8">
        <v>3.0000000000000001E-5</v>
      </c>
      <c r="BI226" s="8"/>
      <c r="BJ226" s="8"/>
      <c r="BK226" s="8"/>
      <c r="BL226" s="9">
        <f t="shared" si="5"/>
        <v>210</v>
      </c>
    </row>
    <row r="227" spans="1:64" x14ac:dyDescent="0.25">
      <c r="A227" s="3" t="s">
        <v>158</v>
      </c>
      <c r="B227" s="7" t="s">
        <v>767</v>
      </c>
      <c r="C227" s="7" t="s">
        <v>543</v>
      </c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9">
        <f t="shared" si="5"/>
        <v>0</v>
      </c>
    </row>
    <row r="228" spans="1:64" x14ac:dyDescent="0.25">
      <c r="A228" s="3" t="s">
        <v>200</v>
      </c>
      <c r="B228" s="7" t="s">
        <v>768</v>
      </c>
      <c r="C228" s="7" t="s">
        <v>542</v>
      </c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9">
        <f t="shared" si="5"/>
        <v>0</v>
      </c>
    </row>
    <row r="229" spans="1:64" x14ac:dyDescent="0.25">
      <c r="A229" s="3"/>
      <c r="B229" s="7" t="s">
        <v>769</v>
      </c>
      <c r="C229" s="7" t="s">
        <v>541</v>
      </c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>
        <v>1</v>
      </c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9">
        <f t="shared" si="5"/>
        <v>300000</v>
      </c>
    </row>
    <row r="230" spans="1:64" x14ac:dyDescent="0.25">
      <c r="A230" s="3" t="s">
        <v>293</v>
      </c>
      <c r="B230" s="7" t="s">
        <v>770</v>
      </c>
      <c r="C230" s="7" t="s">
        <v>541</v>
      </c>
      <c r="D230" s="8"/>
      <c r="E230" s="8"/>
      <c r="F230" s="8"/>
      <c r="G230" s="8">
        <v>1</v>
      </c>
      <c r="H230" s="8">
        <v>1</v>
      </c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9">
        <f t="shared" si="5"/>
        <v>200000</v>
      </c>
    </row>
    <row r="231" spans="1:64" x14ac:dyDescent="0.25">
      <c r="A231" s="3" t="s">
        <v>274</v>
      </c>
      <c r="B231" s="7" t="s">
        <v>771</v>
      </c>
      <c r="C231" s="7" t="s">
        <v>541</v>
      </c>
      <c r="D231" s="8">
        <v>1</v>
      </c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9">
        <f t="shared" si="5"/>
        <v>270088</v>
      </c>
    </row>
    <row r="232" spans="1:64" x14ac:dyDescent="0.25">
      <c r="A232" s="3" t="s">
        <v>292</v>
      </c>
      <c r="B232" s="7" t="s">
        <v>772</v>
      </c>
      <c r="C232" s="7" t="s">
        <v>541</v>
      </c>
      <c r="D232" s="8"/>
      <c r="E232" s="8">
        <v>1</v>
      </c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9">
        <f t="shared" si="5"/>
        <v>160000</v>
      </c>
    </row>
    <row r="233" spans="1:64" x14ac:dyDescent="0.25">
      <c r="A233" s="3" t="s">
        <v>283</v>
      </c>
      <c r="B233" s="7" t="s">
        <v>773</v>
      </c>
      <c r="C233" s="7" t="s">
        <v>541</v>
      </c>
      <c r="D233" s="8"/>
      <c r="E233" s="8"/>
      <c r="F233" s="8">
        <v>1</v>
      </c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9">
        <f t="shared" si="5"/>
        <v>500000</v>
      </c>
    </row>
    <row r="234" spans="1:64" x14ac:dyDescent="0.25">
      <c r="A234" s="3" t="s">
        <v>267</v>
      </c>
      <c r="B234" s="7" t="s">
        <v>774</v>
      </c>
      <c r="C234" s="7" t="s">
        <v>541</v>
      </c>
      <c r="D234" s="8"/>
      <c r="E234" s="8"/>
      <c r="F234" s="8"/>
      <c r="G234" s="8"/>
      <c r="H234" s="8"/>
      <c r="I234" s="8">
        <v>1</v>
      </c>
      <c r="J234" s="8">
        <v>1</v>
      </c>
      <c r="K234" s="8">
        <v>1</v>
      </c>
      <c r="L234" s="8">
        <v>1</v>
      </c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9">
        <f t="shared" si="5"/>
        <v>972499</v>
      </c>
    </row>
    <row r="235" spans="1:64" x14ac:dyDescent="0.25">
      <c r="A235" s="3" t="s">
        <v>263</v>
      </c>
      <c r="B235" s="7" t="s">
        <v>775</v>
      </c>
      <c r="C235" s="7" t="s">
        <v>541</v>
      </c>
      <c r="D235" s="8"/>
      <c r="E235" s="8"/>
      <c r="F235" s="8"/>
      <c r="G235" s="8"/>
      <c r="H235" s="8"/>
      <c r="I235" s="8"/>
      <c r="J235" s="8"/>
      <c r="K235" s="8"/>
      <c r="L235" s="8"/>
      <c r="M235" s="8">
        <v>1</v>
      </c>
      <c r="N235" s="8">
        <v>1</v>
      </c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9">
        <f t="shared" si="5"/>
        <v>500000</v>
      </c>
    </row>
    <row r="236" spans="1:64" x14ac:dyDescent="0.25">
      <c r="A236" s="3" t="s">
        <v>284</v>
      </c>
      <c r="B236" s="7" t="s">
        <v>776</v>
      </c>
      <c r="C236" s="7" t="s">
        <v>541</v>
      </c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>
        <v>1</v>
      </c>
      <c r="P236" s="2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9">
        <f t="shared" si="5"/>
        <v>1434983</v>
      </c>
    </row>
    <row r="237" spans="1:64" x14ac:dyDescent="0.25">
      <c r="A237" s="3" t="s">
        <v>470</v>
      </c>
      <c r="B237" s="7" t="s">
        <v>777</v>
      </c>
      <c r="C237" s="7" t="s">
        <v>541</v>
      </c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>
        <v>1</v>
      </c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9">
        <f t="shared" si="5"/>
        <v>333045</v>
      </c>
    </row>
    <row r="238" spans="1:64" x14ac:dyDescent="0.25">
      <c r="A238" s="3" t="s">
        <v>287</v>
      </c>
      <c r="B238" s="7" t="s">
        <v>778</v>
      </c>
      <c r="C238" s="7" t="s">
        <v>541</v>
      </c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9">
        <f t="shared" si="5"/>
        <v>0</v>
      </c>
    </row>
    <row r="239" spans="1:64" x14ac:dyDescent="0.25">
      <c r="A239" s="3" t="s">
        <v>264</v>
      </c>
      <c r="B239" s="7" t="s">
        <v>779</v>
      </c>
      <c r="C239" s="7" t="s">
        <v>541</v>
      </c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>
        <v>1</v>
      </c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9">
        <f t="shared" si="5"/>
        <v>100000</v>
      </c>
    </row>
    <row r="240" spans="1:64" x14ac:dyDescent="0.25">
      <c r="A240" s="3" t="s">
        <v>272</v>
      </c>
      <c r="B240" s="7" t="s">
        <v>780</v>
      </c>
      <c r="C240" s="7" t="s">
        <v>541</v>
      </c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>
        <v>1</v>
      </c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9">
        <f t="shared" si="5"/>
        <v>122449</v>
      </c>
    </row>
    <row r="241" spans="1:64" x14ac:dyDescent="0.25">
      <c r="A241" s="3" t="s">
        <v>296</v>
      </c>
      <c r="B241" s="7" t="s">
        <v>781</v>
      </c>
      <c r="C241" s="7" t="s">
        <v>541</v>
      </c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>
        <v>1</v>
      </c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9">
        <f t="shared" si="5"/>
        <v>300000</v>
      </c>
    </row>
    <row r="242" spans="1:64" x14ac:dyDescent="0.25">
      <c r="A242" s="3" t="s">
        <v>278</v>
      </c>
      <c r="B242" s="7" t="s">
        <v>782</v>
      </c>
      <c r="C242" s="7" t="s">
        <v>541</v>
      </c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>
        <v>1</v>
      </c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9">
        <f t="shared" si="5"/>
        <v>950350</v>
      </c>
    </row>
    <row r="243" spans="1:64" x14ac:dyDescent="0.25">
      <c r="A243" s="3" t="s">
        <v>262</v>
      </c>
      <c r="B243" s="7" t="s">
        <v>783</v>
      </c>
      <c r="C243" s="7" t="s">
        <v>541</v>
      </c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>
        <v>1</v>
      </c>
      <c r="W243" s="8">
        <v>1</v>
      </c>
      <c r="X243" s="8">
        <v>1</v>
      </c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9">
        <f t="shared" si="5"/>
        <v>553510</v>
      </c>
    </row>
    <row r="244" spans="1:64" x14ac:dyDescent="0.25">
      <c r="A244" s="3" t="s">
        <v>279</v>
      </c>
      <c r="B244" s="7" t="s">
        <v>784</v>
      </c>
      <c r="C244" s="7" t="s">
        <v>541</v>
      </c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>
        <v>1</v>
      </c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9">
        <f t="shared" si="5"/>
        <v>138141</v>
      </c>
    </row>
    <row r="245" spans="1:64" x14ac:dyDescent="0.25">
      <c r="A245" s="3" t="s">
        <v>533</v>
      </c>
      <c r="B245" s="7" t="s">
        <v>785</v>
      </c>
      <c r="C245" s="7" t="s">
        <v>541</v>
      </c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>
        <v>1</v>
      </c>
      <c r="AA245" s="8">
        <v>1</v>
      </c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9">
        <f t="shared" si="5"/>
        <v>242833</v>
      </c>
    </row>
    <row r="246" spans="1:64" x14ac:dyDescent="0.25">
      <c r="A246" s="3" t="s">
        <v>266</v>
      </c>
      <c r="B246" s="7" t="s">
        <v>786</v>
      </c>
      <c r="C246" s="7" t="s">
        <v>541</v>
      </c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>
        <v>1</v>
      </c>
      <c r="AC246" s="8">
        <v>1</v>
      </c>
      <c r="AD246" s="8">
        <v>1</v>
      </c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9">
        <f t="shared" si="5"/>
        <v>438474</v>
      </c>
    </row>
    <row r="247" spans="1:64" x14ac:dyDescent="0.25">
      <c r="A247" s="3" t="s">
        <v>285</v>
      </c>
      <c r="B247" s="7" t="s">
        <v>787</v>
      </c>
      <c r="C247" s="7" t="s">
        <v>541</v>
      </c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>
        <v>1</v>
      </c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9">
        <f t="shared" si="5"/>
        <v>150000</v>
      </c>
    </row>
    <row r="248" spans="1:64" x14ac:dyDescent="0.25">
      <c r="A248" s="3" t="s">
        <v>277</v>
      </c>
      <c r="B248" s="7" t="s">
        <v>788</v>
      </c>
      <c r="C248" s="7" t="s">
        <v>541</v>
      </c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>
        <v>1</v>
      </c>
      <c r="AH248" s="8">
        <v>1</v>
      </c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9">
        <f t="shared" si="5"/>
        <v>144064</v>
      </c>
    </row>
    <row r="249" spans="1:64" x14ac:dyDescent="0.25">
      <c r="A249" s="3" t="s">
        <v>300</v>
      </c>
      <c r="B249" s="7" t="s">
        <v>789</v>
      </c>
      <c r="C249" s="7" t="s">
        <v>541</v>
      </c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>
        <v>1</v>
      </c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9">
        <f t="shared" si="5"/>
        <v>60000</v>
      </c>
    </row>
    <row r="250" spans="1:64" x14ac:dyDescent="0.25">
      <c r="A250" s="3" t="s">
        <v>286</v>
      </c>
      <c r="B250" s="7" t="s">
        <v>790</v>
      </c>
      <c r="C250" s="7" t="s">
        <v>541</v>
      </c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>
        <v>1</v>
      </c>
      <c r="AJ250" s="8"/>
      <c r="AK250" s="8">
        <v>1</v>
      </c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9">
        <f t="shared" si="5"/>
        <v>57333</v>
      </c>
    </row>
    <row r="251" spans="1:64" x14ac:dyDescent="0.25">
      <c r="A251" s="3" t="s">
        <v>288</v>
      </c>
      <c r="B251" s="7" t="s">
        <v>791</v>
      </c>
      <c r="C251" s="7" t="s">
        <v>541</v>
      </c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>
        <v>1</v>
      </c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9">
        <f t="shared" si="5"/>
        <v>600000</v>
      </c>
    </row>
    <row r="252" spans="1:64" x14ac:dyDescent="0.25">
      <c r="A252" s="3" t="s">
        <v>294</v>
      </c>
      <c r="B252" s="7" t="s">
        <v>792</v>
      </c>
      <c r="C252" s="7" t="s">
        <v>541</v>
      </c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9">
        <f t="shared" si="5"/>
        <v>0</v>
      </c>
    </row>
    <row r="253" spans="1:64" x14ac:dyDescent="0.25">
      <c r="A253" s="3" t="s">
        <v>280</v>
      </c>
      <c r="B253" s="7" t="s">
        <v>793</v>
      </c>
      <c r="C253" s="7" t="s">
        <v>541</v>
      </c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>
        <v>1</v>
      </c>
      <c r="AN253" s="8">
        <v>1</v>
      </c>
      <c r="AO253" s="8">
        <v>1</v>
      </c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9">
        <f t="shared" si="5"/>
        <v>1270337</v>
      </c>
    </row>
    <row r="254" spans="1:64" x14ac:dyDescent="0.25">
      <c r="A254" s="3" t="s">
        <v>281</v>
      </c>
      <c r="B254" s="7" t="s">
        <v>794</v>
      </c>
      <c r="C254" s="7" t="s">
        <v>541</v>
      </c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9">
        <f t="shared" si="5"/>
        <v>0</v>
      </c>
    </row>
    <row r="255" spans="1:64" x14ac:dyDescent="0.25">
      <c r="A255" s="3" t="s">
        <v>298</v>
      </c>
      <c r="B255" s="7" t="s">
        <v>795</v>
      </c>
      <c r="C255" s="7" t="s">
        <v>541</v>
      </c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>
        <v>1</v>
      </c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9">
        <f t="shared" si="5"/>
        <v>384195</v>
      </c>
    </row>
    <row r="256" spans="1:64" x14ac:dyDescent="0.25">
      <c r="A256" s="3" t="s">
        <v>299</v>
      </c>
      <c r="B256" s="7" t="s">
        <v>796</v>
      </c>
      <c r="C256" s="7" t="s">
        <v>541</v>
      </c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>
        <v>1</v>
      </c>
      <c r="AQ256" s="8">
        <v>1</v>
      </c>
      <c r="AR256" s="8">
        <v>1</v>
      </c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9">
        <f t="shared" si="5"/>
        <v>4543698</v>
      </c>
    </row>
    <row r="257" spans="1:64" x14ac:dyDescent="0.25">
      <c r="A257" s="3" t="s">
        <v>271</v>
      </c>
      <c r="B257" s="7" t="s">
        <v>797</v>
      </c>
      <c r="C257" s="7" t="s">
        <v>541</v>
      </c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>
        <v>1</v>
      </c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9">
        <f t="shared" si="5"/>
        <v>61201</v>
      </c>
    </row>
    <row r="258" spans="1:64" x14ac:dyDescent="0.25">
      <c r="A258" s="3" t="s">
        <v>297</v>
      </c>
      <c r="B258" s="7" t="s">
        <v>798</v>
      </c>
      <c r="C258" s="7" t="s">
        <v>541</v>
      </c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>
        <v>1</v>
      </c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9">
        <f t="shared" si="5"/>
        <v>50000</v>
      </c>
    </row>
    <row r="259" spans="1:64" x14ac:dyDescent="0.25">
      <c r="A259" s="3" t="s">
        <v>268</v>
      </c>
      <c r="B259" s="7" t="s">
        <v>799</v>
      </c>
      <c r="C259" s="7" t="s">
        <v>541</v>
      </c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>
        <v>1</v>
      </c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9">
        <f t="shared" si="5"/>
        <v>500000</v>
      </c>
    </row>
    <row r="260" spans="1:64" x14ac:dyDescent="0.25">
      <c r="A260" s="3" t="s">
        <v>291</v>
      </c>
      <c r="B260" s="7" t="s">
        <v>800</v>
      </c>
      <c r="C260" s="7" t="s">
        <v>541</v>
      </c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>
        <v>1</v>
      </c>
      <c r="AY260" s="8">
        <v>1</v>
      </c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9">
        <f t="shared" si="5"/>
        <v>80000</v>
      </c>
    </row>
    <row r="261" spans="1:64" x14ac:dyDescent="0.25">
      <c r="A261" s="3" t="s">
        <v>290</v>
      </c>
      <c r="B261" s="7" t="s">
        <v>801</v>
      </c>
      <c r="C261" s="7" t="s">
        <v>541</v>
      </c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>
        <v>1</v>
      </c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9">
        <f t="shared" si="5"/>
        <v>100000</v>
      </c>
    </row>
    <row r="262" spans="1:64" x14ac:dyDescent="0.25">
      <c r="A262" s="3" t="s">
        <v>535</v>
      </c>
      <c r="B262" s="7" t="s">
        <v>802</v>
      </c>
      <c r="C262" s="7" t="s">
        <v>541</v>
      </c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BA262" s="8">
        <v>1</v>
      </c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9">
        <f t="shared" si="5"/>
        <v>20000</v>
      </c>
    </row>
    <row r="263" spans="1:64" x14ac:dyDescent="0.25">
      <c r="A263" s="3" t="s">
        <v>273</v>
      </c>
      <c r="B263" s="7" t="s">
        <v>803</v>
      </c>
      <c r="C263" s="7" t="s">
        <v>541</v>
      </c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>
        <v>1</v>
      </c>
      <c r="BC263" s="8"/>
      <c r="BD263" s="8"/>
      <c r="BE263" s="8"/>
      <c r="BF263" s="8"/>
      <c r="BG263" s="8"/>
      <c r="BH263" s="8"/>
      <c r="BI263" s="8"/>
      <c r="BJ263" s="8"/>
      <c r="BK263" s="8"/>
      <c r="BL263" s="9">
        <f t="shared" ref="BL263:BL326" si="6">SUMPRODUCT(($D$5:$BK$5)*(D263:BK263))</f>
        <v>787086</v>
      </c>
    </row>
    <row r="264" spans="1:64" x14ac:dyDescent="0.25">
      <c r="A264" s="3" t="s">
        <v>295</v>
      </c>
      <c r="B264" s="7" t="s">
        <v>804</v>
      </c>
      <c r="C264" s="7" t="s">
        <v>541</v>
      </c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>
        <v>1</v>
      </c>
      <c r="BD264" s="8"/>
      <c r="BE264" s="8"/>
      <c r="BF264" s="8"/>
      <c r="BG264" s="8"/>
      <c r="BH264" s="8"/>
      <c r="BI264" s="8"/>
      <c r="BJ264" s="8"/>
      <c r="BK264" s="8"/>
      <c r="BL264" s="9">
        <f t="shared" si="6"/>
        <v>300000</v>
      </c>
    </row>
    <row r="265" spans="1:64" x14ac:dyDescent="0.25">
      <c r="A265" s="3" t="s">
        <v>301</v>
      </c>
      <c r="B265" s="7" t="s">
        <v>805</v>
      </c>
      <c r="C265" s="7" t="s">
        <v>541</v>
      </c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>
        <v>1</v>
      </c>
      <c r="BH265" s="8">
        <v>1</v>
      </c>
      <c r="BI265" s="8"/>
      <c r="BJ265" s="8"/>
      <c r="BK265" s="8"/>
      <c r="BL265" s="9">
        <f t="shared" si="6"/>
        <v>500000</v>
      </c>
    </row>
    <row r="266" spans="1:64" x14ac:dyDescent="0.25">
      <c r="A266" s="3" t="s">
        <v>289</v>
      </c>
      <c r="B266" s="7" t="s">
        <v>806</v>
      </c>
      <c r="C266" s="7" t="s">
        <v>541</v>
      </c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>
        <v>1</v>
      </c>
      <c r="BE266" s="8"/>
      <c r="BF266" s="8"/>
      <c r="BG266" s="8"/>
      <c r="BH266" s="8"/>
      <c r="BI266" s="8"/>
      <c r="BJ266" s="8"/>
      <c r="BK266" s="8"/>
      <c r="BL266" s="9">
        <f t="shared" si="6"/>
        <v>150000</v>
      </c>
    </row>
    <row r="267" spans="1:64" x14ac:dyDescent="0.25">
      <c r="A267" s="3" t="s">
        <v>276</v>
      </c>
      <c r="B267" s="7" t="s">
        <v>807</v>
      </c>
      <c r="C267" s="7" t="s">
        <v>541</v>
      </c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>
        <v>1</v>
      </c>
      <c r="BG267" s="8"/>
      <c r="BH267" s="8"/>
      <c r="BI267" s="8"/>
      <c r="BJ267" s="8"/>
      <c r="BK267" s="8"/>
      <c r="BL267" s="9">
        <f t="shared" si="6"/>
        <v>85684</v>
      </c>
    </row>
    <row r="268" spans="1:64" x14ac:dyDescent="0.25">
      <c r="A268" s="3" t="s">
        <v>265</v>
      </c>
      <c r="B268" s="7" t="s">
        <v>808</v>
      </c>
      <c r="C268" s="7" t="s">
        <v>541</v>
      </c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>
        <v>1</v>
      </c>
      <c r="BF268" s="8"/>
      <c r="BG268" s="8"/>
      <c r="BH268" s="8"/>
      <c r="BI268" s="8"/>
      <c r="BJ268" s="8"/>
      <c r="BK268" s="8"/>
      <c r="BL268" s="9">
        <f t="shared" si="6"/>
        <v>200000</v>
      </c>
    </row>
    <row r="269" spans="1:64" x14ac:dyDescent="0.25">
      <c r="A269" s="3" t="s">
        <v>457</v>
      </c>
      <c r="B269" s="7" t="s">
        <v>809</v>
      </c>
      <c r="C269" s="7" t="s">
        <v>541</v>
      </c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>
        <v>1</v>
      </c>
      <c r="BJ269" s="8"/>
      <c r="BK269" s="8"/>
      <c r="BL269" s="9">
        <f t="shared" si="6"/>
        <v>300000</v>
      </c>
    </row>
    <row r="270" spans="1:64" x14ac:dyDescent="0.25">
      <c r="A270" s="3" t="s">
        <v>270</v>
      </c>
      <c r="B270" s="7" t="s">
        <v>810</v>
      </c>
      <c r="C270" s="7" t="s">
        <v>541</v>
      </c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9">
        <f t="shared" si="6"/>
        <v>0</v>
      </c>
    </row>
    <row r="271" spans="1:64" x14ac:dyDescent="0.25">
      <c r="A271" s="3" t="s">
        <v>456</v>
      </c>
      <c r="B271" s="7" t="s">
        <v>811</v>
      </c>
      <c r="C271" s="7" t="s">
        <v>541</v>
      </c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>
        <v>1</v>
      </c>
      <c r="BK271" s="8"/>
      <c r="BL271" s="9">
        <f t="shared" si="6"/>
        <v>200000</v>
      </c>
    </row>
    <row r="272" spans="1:64" x14ac:dyDescent="0.25">
      <c r="A272" s="3" t="s">
        <v>270</v>
      </c>
      <c r="B272" s="7" t="s">
        <v>812</v>
      </c>
      <c r="C272" s="7" t="s">
        <v>541</v>
      </c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9">
        <f t="shared" si="6"/>
        <v>0</v>
      </c>
    </row>
    <row r="273" spans="1:64" x14ac:dyDescent="0.25">
      <c r="A273" s="3" t="s">
        <v>275</v>
      </c>
      <c r="B273" s="7" t="s">
        <v>813</v>
      </c>
      <c r="C273" s="7" t="s">
        <v>541</v>
      </c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>
        <v>1</v>
      </c>
      <c r="BL273" s="9">
        <f t="shared" si="6"/>
        <v>185094</v>
      </c>
    </row>
    <row r="274" spans="1:64" x14ac:dyDescent="0.25">
      <c r="A274" s="3" t="s">
        <v>182</v>
      </c>
      <c r="B274" s="7" t="s">
        <v>814</v>
      </c>
      <c r="C274" s="7" t="s">
        <v>541</v>
      </c>
      <c r="D274" s="8">
        <v>1.66E-3</v>
      </c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9">
        <f t="shared" si="6"/>
        <v>448.34608000000003</v>
      </c>
    </row>
    <row r="275" spans="1:64" x14ac:dyDescent="0.25">
      <c r="A275" s="3" t="s">
        <v>165</v>
      </c>
      <c r="B275" s="7" t="s">
        <v>815</v>
      </c>
      <c r="C275" s="7" t="s">
        <v>541</v>
      </c>
      <c r="D275" s="8">
        <v>1.82E-3</v>
      </c>
      <c r="E275" s="8"/>
      <c r="F275" s="8"/>
      <c r="G275" s="8"/>
      <c r="H275" s="8"/>
      <c r="I275" s="8">
        <v>1.818E-3</v>
      </c>
      <c r="J275" s="8">
        <v>1.818E-3</v>
      </c>
      <c r="K275" s="8">
        <v>1.818E-3</v>
      </c>
      <c r="L275" s="8">
        <v>1.818E-3</v>
      </c>
      <c r="M275" s="8"/>
      <c r="N275" s="8"/>
      <c r="O275" s="8"/>
      <c r="P275" s="8"/>
      <c r="Q275" s="8"/>
      <c r="R275" s="8">
        <v>1.818E-3</v>
      </c>
      <c r="S275" s="8"/>
      <c r="T275" s="8">
        <v>5.4540000000000003E-4</v>
      </c>
      <c r="U275" s="8">
        <v>5.4540000000000003E-4</v>
      </c>
      <c r="V275" s="8">
        <v>1.818E-3</v>
      </c>
      <c r="W275" s="8">
        <v>1.818E-3</v>
      </c>
      <c r="X275" s="8"/>
      <c r="Y275" s="8">
        <v>1.818E-3</v>
      </c>
      <c r="Z275" s="8"/>
      <c r="AA275" s="8"/>
      <c r="AB275" s="8"/>
      <c r="AC275" s="8"/>
      <c r="AD275" s="8"/>
      <c r="AE275" s="8"/>
      <c r="AF275" s="8"/>
      <c r="AG275" s="8">
        <v>1.091E-3</v>
      </c>
      <c r="AH275" s="8">
        <v>1.091E-3</v>
      </c>
      <c r="AI275" s="8">
        <v>1.091E-3</v>
      </c>
      <c r="AJ275" s="8"/>
      <c r="AK275" s="8">
        <v>1.091E-3</v>
      </c>
      <c r="AL275" s="8"/>
      <c r="AM275" s="8">
        <v>1.4544E-3</v>
      </c>
      <c r="AN275" s="8">
        <v>1.4544E-3</v>
      </c>
      <c r="AO275" s="8">
        <v>1.4544E-3</v>
      </c>
      <c r="AP275" s="8"/>
      <c r="AQ275" s="8"/>
      <c r="AR275" s="8"/>
      <c r="AS275" s="8"/>
      <c r="AT275" s="8"/>
      <c r="AU275" s="8">
        <v>1.818E-3</v>
      </c>
      <c r="AV275" s="8">
        <v>1.818E-3</v>
      </c>
      <c r="AW275" s="8"/>
      <c r="AX275" s="8"/>
      <c r="AY275" s="8"/>
      <c r="AZ275" s="8"/>
      <c r="BA275" s="8">
        <v>2.7269999999999998E-3</v>
      </c>
      <c r="BB275" s="8">
        <v>1.818E-3</v>
      </c>
      <c r="BC275" s="8"/>
      <c r="BD275" s="8"/>
      <c r="BE275" s="8"/>
      <c r="BF275" s="8">
        <v>1.818E-3</v>
      </c>
      <c r="BG275" s="8"/>
      <c r="BH275" s="8"/>
      <c r="BI275" s="8">
        <v>1.4544E-3</v>
      </c>
      <c r="BJ275" s="8">
        <v>1.4544E-3</v>
      </c>
      <c r="BK275" s="8">
        <v>1.818E-3</v>
      </c>
      <c r="BL275" s="9">
        <f t="shared" si="6"/>
        <v>10214.040461799998</v>
      </c>
    </row>
    <row r="276" spans="1:64" x14ac:dyDescent="0.25">
      <c r="A276" s="3" t="s">
        <v>155</v>
      </c>
      <c r="B276" s="7" t="s">
        <v>816</v>
      </c>
      <c r="C276" s="7" t="s">
        <v>541</v>
      </c>
      <c r="D276" s="8"/>
      <c r="E276" s="8"/>
      <c r="F276" s="8"/>
      <c r="G276" s="8"/>
      <c r="H276" s="8"/>
      <c r="I276" s="8">
        <v>1.6559999999999999E-3</v>
      </c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9">
        <f t="shared" si="6"/>
        <v>315.06890399999997</v>
      </c>
    </row>
    <row r="277" spans="1:64" x14ac:dyDescent="0.25">
      <c r="A277" s="3" t="s">
        <v>252</v>
      </c>
      <c r="B277" s="7" t="s">
        <v>817</v>
      </c>
      <c r="C277" s="7" t="s">
        <v>541</v>
      </c>
      <c r="D277" s="8"/>
      <c r="E277" s="8"/>
      <c r="F277" s="8"/>
      <c r="G277" s="8"/>
      <c r="H277" s="8"/>
      <c r="I277" s="8"/>
      <c r="J277" s="8">
        <v>1.6559999999999999E-3</v>
      </c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9">
        <f t="shared" si="6"/>
        <v>356.26355999999998</v>
      </c>
    </row>
    <row r="278" spans="1:64" x14ac:dyDescent="0.25">
      <c r="A278" s="3" t="s">
        <v>190</v>
      </c>
      <c r="B278" s="7" t="s">
        <v>818</v>
      </c>
      <c r="C278" s="7" t="s">
        <v>541</v>
      </c>
      <c r="D278" s="8"/>
      <c r="E278" s="8"/>
      <c r="F278" s="8"/>
      <c r="G278" s="8"/>
      <c r="H278" s="8"/>
      <c r="I278" s="8"/>
      <c r="J278" s="8"/>
      <c r="K278" s="8">
        <v>1.6559999999999999E-3</v>
      </c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9">
        <f t="shared" si="6"/>
        <v>463.67999999999995</v>
      </c>
    </row>
    <row r="279" spans="1:64" x14ac:dyDescent="0.25">
      <c r="A279" s="3" t="s">
        <v>168</v>
      </c>
      <c r="B279" s="7" t="s">
        <v>819</v>
      </c>
      <c r="C279" s="7" t="s">
        <v>541</v>
      </c>
      <c r="D279" s="8"/>
      <c r="E279" s="8"/>
      <c r="F279" s="8"/>
      <c r="G279" s="8"/>
      <c r="H279" s="8"/>
      <c r="I279" s="8"/>
      <c r="J279" s="8"/>
      <c r="K279" s="8"/>
      <c r="L279" s="8">
        <v>1.6559999999999999E-3</v>
      </c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9">
        <f t="shared" si="6"/>
        <v>475.44587999999999</v>
      </c>
    </row>
    <row r="280" spans="1:64" x14ac:dyDescent="0.25">
      <c r="A280" s="3" t="s">
        <v>185</v>
      </c>
      <c r="B280" s="7" t="s">
        <v>820</v>
      </c>
      <c r="C280" s="7" t="s">
        <v>541</v>
      </c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>
        <v>1.6559999999999999E-3</v>
      </c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9">
        <f t="shared" si="6"/>
        <v>202.775544</v>
      </c>
    </row>
    <row r="281" spans="1:64" x14ac:dyDescent="0.25">
      <c r="A281" s="3" t="s">
        <v>186</v>
      </c>
      <c r="B281" s="7" t="s">
        <v>821</v>
      </c>
      <c r="C281" s="7" t="s">
        <v>541</v>
      </c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>
        <v>4.9680000000000004E-4</v>
      </c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9">
        <f t="shared" si="6"/>
        <v>472.13388000000003</v>
      </c>
    </row>
    <row r="282" spans="1:64" x14ac:dyDescent="0.25">
      <c r="A282" s="3" t="s">
        <v>234</v>
      </c>
      <c r="B282" s="7" t="s">
        <v>822</v>
      </c>
      <c r="C282" s="7" t="s">
        <v>541</v>
      </c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>
        <v>4.9680000000000004E-4</v>
      </c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9">
        <f t="shared" si="6"/>
        <v>149.04000000000002</v>
      </c>
    </row>
    <row r="283" spans="1:64" x14ac:dyDescent="0.25">
      <c r="A283" s="3" t="s">
        <v>152</v>
      </c>
      <c r="B283" s="7" t="s">
        <v>823</v>
      </c>
      <c r="C283" s="7" t="s">
        <v>541</v>
      </c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>
        <v>1.6559999999999999E-3</v>
      </c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9">
        <f t="shared" si="6"/>
        <v>866.72390399999995</v>
      </c>
    </row>
    <row r="284" spans="1:64" x14ac:dyDescent="0.25">
      <c r="A284" s="3" t="s">
        <v>153</v>
      </c>
      <c r="B284" s="7" t="s">
        <v>824</v>
      </c>
      <c r="C284" s="7" t="s">
        <v>541</v>
      </c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9">
        <f t="shared" si="6"/>
        <v>0</v>
      </c>
    </row>
    <row r="285" spans="1:64" x14ac:dyDescent="0.25">
      <c r="A285" s="3" t="s">
        <v>177</v>
      </c>
      <c r="B285" s="7" t="s">
        <v>825</v>
      </c>
      <c r="C285" s="7" t="s">
        <v>541</v>
      </c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>
        <v>1.6559999999999999E-3</v>
      </c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9">
        <f t="shared" si="6"/>
        <v>0</v>
      </c>
    </row>
    <row r="286" spans="1:64" x14ac:dyDescent="0.25">
      <c r="A286" s="3" t="s">
        <v>187</v>
      </c>
      <c r="B286" s="7" t="s">
        <v>826</v>
      </c>
      <c r="C286" s="7" t="s">
        <v>541</v>
      </c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>
        <v>1.6559999999999999E-3</v>
      </c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9">
        <f t="shared" si="6"/>
        <v>228.76149599999999</v>
      </c>
    </row>
    <row r="287" spans="1:64" x14ac:dyDescent="0.25">
      <c r="A287" s="3" t="s">
        <v>167</v>
      </c>
      <c r="B287" s="7" t="s">
        <v>827</v>
      </c>
      <c r="C287" s="7" t="s">
        <v>541</v>
      </c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>
        <v>1.6559999999999999E-3</v>
      </c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9">
        <f t="shared" si="6"/>
        <v>252.61948799999999</v>
      </c>
    </row>
    <row r="288" spans="1:64" x14ac:dyDescent="0.25">
      <c r="A288" s="3" t="s">
        <v>164</v>
      </c>
      <c r="B288" s="7" t="s">
        <v>828</v>
      </c>
      <c r="C288" s="7" t="s">
        <v>541</v>
      </c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>
        <v>1.818E-3</v>
      </c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9">
        <f t="shared" si="6"/>
        <v>301.65346799999998</v>
      </c>
    </row>
    <row r="289" spans="1:64" x14ac:dyDescent="0.25">
      <c r="A289" s="3" t="s">
        <v>166</v>
      </c>
      <c r="B289" s="7" t="s">
        <v>829</v>
      </c>
      <c r="C289" s="7" t="s">
        <v>541</v>
      </c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D289" s="8">
        <v>1.6559999999999999E-3</v>
      </c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9">
        <f t="shared" si="6"/>
        <v>198.72</v>
      </c>
    </row>
    <row r="290" spans="1:64" x14ac:dyDescent="0.25">
      <c r="A290" s="3" t="s">
        <v>536</v>
      </c>
      <c r="B290" s="7" t="s">
        <v>830</v>
      </c>
      <c r="C290" s="7" t="s">
        <v>541</v>
      </c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BA290" s="8">
        <v>2.4840000000000001E-3</v>
      </c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9">
        <f t="shared" si="6"/>
        <v>49.68</v>
      </c>
    </row>
    <row r="291" spans="1:64" x14ac:dyDescent="0.25">
      <c r="A291" s="3" t="s">
        <v>183</v>
      </c>
      <c r="B291" s="7" t="s">
        <v>831</v>
      </c>
      <c r="C291" s="7" t="s">
        <v>541</v>
      </c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>
        <v>9.9400000000000009E-4</v>
      </c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9">
        <f t="shared" si="6"/>
        <v>99.800582000000006</v>
      </c>
    </row>
    <row r="292" spans="1:64" x14ac:dyDescent="0.25">
      <c r="A292" s="3" t="s">
        <v>232</v>
      </c>
      <c r="B292" s="7" t="s">
        <v>832</v>
      </c>
      <c r="C292" s="7" t="s">
        <v>541</v>
      </c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>
        <v>9.9400000000000009E-4</v>
      </c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9">
        <f t="shared" si="6"/>
        <v>43.399034000000007</v>
      </c>
    </row>
    <row r="293" spans="1:64" x14ac:dyDescent="0.25">
      <c r="A293" s="3" t="s">
        <v>230</v>
      </c>
      <c r="B293" s="7" t="s">
        <v>833</v>
      </c>
      <c r="C293" s="7" t="s">
        <v>541</v>
      </c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>
        <v>9.9400000000000009E-4</v>
      </c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9">
        <f t="shared" si="6"/>
        <v>13.710242000000001</v>
      </c>
    </row>
    <row r="294" spans="1:64" x14ac:dyDescent="0.25">
      <c r="A294" s="3" t="s">
        <v>231</v>
      </c>
      <c r="B294" s="7" t="s">
        <v>834</v>
      </c>
      <c r="C294" s="7" t="s">
        <v>541</v>
      </c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>
        <v>9.9400000000000009E-4</v>
      </c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9">
        <f t="shared" si="6"/>
        <v>43.278760000000005</v>
      </c>
    </row>
    <row r="295" spans="1:64" x14ac:dyDescent="0.25">
      <c r="A295" s="3" t="s">
        <v>228</v>
      </c>
      <c r="B295" s="7" t="s">
        <v>835</v>
      </c>
      <c r="C295" s="7" t="s">
        <v>541</v>
      </c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>
        <v>1.3247999999999999E-3</v>
      </c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9">
        <f t="shared" si="6"/>
        <v>576.55295999999998</v>
      </c>
    </row>
    <row r="296" spans="1:64" x14ac:dyDescent="0.25">
      <c r="A296" s="3" t="s">
        <v>188</v>
      </c>
      <c r="B296" s="7" t="s">
        <v>836</v>
      </c>
      <c r="C296" s="7" t="s">
        <v>541</v>
      </c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>
        <v>1.3247999999999999E-3</v>
      </c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9">
        <f t="shared" si="6"/>
        <v>884.38613759999998</v>
      </c>
    </row>
    <row r="297" spans="1:64" x14ac:dyDescent="0.25">
      <c r="A297" s="3" t="s">
        <v>229</v>
      </c>
      <c r="B297" s="7" t="s">
        <v>837</v>
      </c>
      <c r="C297" s="7" t="s">
        <v>541</v>
      </c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>
        <v>1.3247999999999999E-3</v>
      </c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9">
        <f t="shared" si="6"/>
        <v>222.00335999999999</v>
      </c>
    </row>
    <row r="298" spans="1:64" x14ac:dyDescent="0.25">
      <c r="A298" s="3" t="s">
        <v>178</v>
      </c>
      <c r="B298" s="7" t="s">
        <v>838</v>
      </c>
      <c r="C298" s="7" t="s">
        <v>541</v>
      </c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>
        <v>1.6559999999999999E-3</v>
      </c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9">
        <f t="shared" si="6"/>
        <v>101.348856</v>
      </c>
    </row>
    <row r="299" spans="1:64" x14ac:dyDescent="0.25">
      <c r="A299" s="3" t="s">
        <v>181</v>
      </c>
      <c r="B299" s="7" t="s">
        <v>839</v>
      </c>
      <c r="C299" s="7" t="s">
        <v>541</v>
      </c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>
        <v>1.6559999999999999E-3</v>
      </c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9">
        <f t="shared" si="6"/>
        <v>828</v>
      </c>
    </row>
    <row r="300" spans="1:64" x14ac:dyDescent="0.25">
      <c r="A300" s="3" t="s">
        <v>160</v>
      </c>
      <c r="B300" s="7" t="s">
        <v>840</v>
      </c>
      <c r="C300" s="7" t="s">
        <v>541</v>
      </c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>
        <v>1.6559999999999999E-3</v>
      </c>
      <c r="BC300" s="8"/>
      <c r="BD300" s="8"/>
      <c r="BE300" s="8"/>
      <c r="BF300" s="8"/>
      <c r="BG300" s="8"/>
      <c r="BH300" s="8"/>
      <c r="BI300" s="8"/>
      <c r="BJ300" s="8"/>
      <c r="BK300" s="8"/>
      <c r="BL300" s="9">
        <f t="shared" si="6"/>
        <v>1303.4144159999998</v>
      </c>
    </row>
    <row r="301" spans="1:64" x14ac:dyDescent="0.25">
      <c r="A301" s="3" t="s">
        <v>191</v>
      </c>
      <c r="B301" s="7" t="s">
        <v>841</v>
      </c>
      <c r="C301" s="7" t="s">
        <v>541</v>
      </c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>
        <v>1.6559999999999999E-3</v>
      </c>
      <c r="BG301" s="8"/>
      <c r="BH301" s="8"/>
      <c r="BI301" s="8"/>
      <c r="BJ301" s="8"/>
      <c r="BK301" s="8"/>
      <c r="BL301" s="9">
        <f t="shared" si="6"/>
        <v>141.89270399999998</v>
      </c>
    </row>
    <row r="302" spans="1:64" x14ac:dyDescent="0.25">
      <c r="A302" s="3" t="s">
        <v>180</v>
      </c>
      <c r="B302" s="7" t="s">
        <v>842</v>
      </c>
      <c r="C302" s="7" t="s">
        <v>541</v>
      </c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>
        <v>8.5299999999999994E-3</v>
      </c>
      <c r="AQ302" s="8">
        <v>3.4120000000000001E-3</v>
      </c>
      <c r="AR302" s="8">
        <v>3.4120000000000001E-3</v>
      </c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9">
        <f t="shared" si="6"/>
        <v>20109.297576000001</v>
      </c>
    </row>
    <row r="303" spans="1:64" x14ac:dyDescent="0.25">
      <c r="A303" s="3" t="s">
        <v>189</v>
      </c>
      <c r="B303" s="7" t="s">
        <v>843</v>
      </c>
      <c r="C303" s="7" t="s">
        <v>541</v>
      </c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>
        <v>1.3247999999999999E-3</v>
      </c>
      <c r="BJ303" s="8"/>
      <c r="BK303" s="8"/>
      <c r="BL303" s="9">
        <f t="shared" si="6"/>
        <v>397.43999999999994</v>
      </c>
    </row>
    <row r="304" spans="1:64" x14ac:dyDescent="0.25">
      <c r="A304" s="3" t="s">
        <v>195</v>
      </c>
      <c r="B304" s="7" t="s">
        <v>844</v>
      </c>
      <c r="C304" s="7" t="s">
        <v>541</v>
      </c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>
        <v>1.3247999999999999E-3</v>
      </c>
      <c r="BK304" s="8"/>
      <c r="BL304" s="9">
        <f t="shared" si="6"/>
        <v>264.95999999999998</v>
      </c>
    </row>
    <row r="305" spans="1:64" x14ac:dyDescent="0.25">
      <c r="A305" s="3" t="s">
        <v>154</v>
      </c>
      <c r="B305" s="7" t="s">
        <v>845</v>
      </c>
      <c r="C305" s="7" t="s">
        <v>541</v>
      </c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9">
        <f t="shared" si="6"/>
        <v>0</v>
      </c>
    </row>
    <row r="306" spans="1:64" x14ac:dyDescent="0.25">
      <c r="A306" s="3" t="s">
        <v>184</v>
      </c>
      <c r="B306" s="7" t="s">
        <v>846</v>
      </c>
      <c r="C306" s="7" t="s">
        <v>541</v>
      </c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9">
        <f t="shared" si="6"/>
        <v>0</v>
      </c>
    </row>
    <row r="307" spans="1:64" x14ac:dyDescent="0.25">
      <c r="A307" s="3" t="s">
        <v>179</v>
      </c>
      <c r="B307" s="7" t="s">
        <v>847</v>
      </c>
      <c r="C307" s="7" t="s">
        <v>541</v>
      </c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>
        <v>1.6559999999999999E-3</v>
      </c>
      <c r="BL307" s="9">
        <f t="shared" si="6"/>
        <v>306.51566399999996</v>
      </c>
    </row>
    <row r="308" spans="1:64" x14ac:dyDescent="0.25">
      <c r="A308" s="3" t="s">
        <v>162</v>
      </c>
      <c r="B308" s="7" t="s">
        <v>848</v>
      </c>
      <c r="C308" s="7" t="s">
        <v>541</v>
      </c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>
        <v>1.6559999999999999E-3</v>
      </c>
      <c r="AC308" s="8">
        <v>1.818E-3</v>
      </c>
      <c r="AD308" s="8">
        <v>1.818E-3</v>
      </c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9">
        <f t="shared" si="6"/>
        <v>770.26571999999999</v>
      </c>
    </row>
    <row r="309" spans="1:64" x14ac:dyDescent="0.25">
      <c r="A309" s="3" t="s">
        <v>194</v>
      </c>
      <c r="B309" s="7" t="s">
        <v>849</v>
      </c>
      <c r="C309" s="7" t="s">
        <v>541</v>
      </c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>
        <v>1.818E-3</v>
      </c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9">
        <f t="shared" si="6"/>
        <v>0</v>
      </c>
    </row>
    <row r="310" spans="1:64" x14ac:dyDescent="0.25">
      <c r="A310" s="3" t="s">
        <v>192</v>
      </c>
      <c r="B310" s="7" t="s">
        <v>850</v>
      </c>
      <c r="C310" s="7" t="s">
        <v>541</v>
      </c>
      <c r="D310" s="8"/>
      <c r="E310" s="8"/>
      <c r="F310" s="8"/>
      <c r="G310" s="8"/>
      <c r="H310" s="8"/>
      <c r="I310" s="8"/>
      <c r="J310" s="8"/>
      <c r="K310" s="8"/>
      <c r="L310" s="8"/>
      <c r="M310" s="8">
        <v>5.718E-3</v>
      </c>
      <c r="N310" s="8">
        <v>5.718E-3</v>
      </c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>
        <v>5.718E-3</v>
      </c>
      <c r="AY310" s="8">
        <v>5.718E-3</v>
      </c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9">
        <f t="shared" si="6"/>
        <v>3316.4399999999996</v>
      </c>
    </row>
    <row r="311" spans="1:64" x14ac:dyDescent="0.25">
      <c r="A311" s="3" t="s">
        <v>193</v>
      </c>
      <c r="B311" s="7" t="s">
        <v>851</v>
      </c>
      <c r="C311" s="7" t="s">
        <v>541</v>
      </c>
      <c r="D311" s="8"/>
      <c r="E311" s="8">
        <v>5.718E-3</v>
      </c>
      <c r="F311" s="8">
        <v>5.718E-3</v>
      </c>
      <c r="G311" s="8">
        <v>5.718E-3</v>
      </c>
      <c r="H311" s="8">
        <v>5.718E-3</v>
      </c>
      <c r="I311" s="8"/>
      <c r="J311" s="8"/>
      <c r="K311" s="8"/>
      <c r="L311" s="8"/>
      <c r="M311" s="8"/>
      <c r="N311" s="8"/>
      <c r="O311" s="8">
        <v>3.4120000000000001E-3</v>
      </c>
      <c r="P311" s="8">
        <v>3.4120000000000001E-3</v>
      </c>
      <c r="Q311" s="8"/>
      <c r="R311" s="8"/>
      <c r="S311" s="8">
        <v>5.718E-3</v>
      </c>
      <c r="T311" s="8"/>
      <c r="U311" s="8"/>
      <c r="V311" s="8"/>
      <c r="W311" s="8"/>
      <c r="X311" s="8"/>
      <c r="Y311" s="8"/>
      <c r="Z311" s="8">
        <v>5.718E-3</v>
      </c>
      <c r="AA311" s="8">
        <v>5.718E-3</v>
      </c>
      <c r="AB311" s="8"/>
      <c r="AC311" s="8"/>
      <c r="AD311" s="8"/>
      <c r="AE311" s="8"/>
      <c r="AF311" s="8">
        <v>5.718E-3</v>
      </c>
      <c r="AG311" s="8"/>
      <c r="AH311" s="8"/>
      <c r="AI311" s="8"/>
      <c r="AJ311" s="8">
        <v>3.8119999999999999E-3</v>
      </c>
      <c r="AK311" s="8"/>
      <c r="AL311" s="8">
        <v>5.718E-3</v>
      </c>
      <c r="AM311" s="8"/>
      <c r="AN311" s="8"/>
      <c r="AO311" s="8"/>
      <c r="AP311" s="8"/>
      <c r="AQ311" s="8"/>
      <c r="AR311" s="8"/>
      <c r="AS311" s="8">
        <v>3.4099999999999998E-3</v>
      </c>
      <c r="AT311" s="8">
        <v>5.718E-3</v>
      </c>
      <c r="AU311" s="8"/>
      <c r="AV311" s="8"/>
      <c r="AW311" s="8">
        <v>5.718E-3</v>
      </c>
      <c r="AX311" s="8"/>
      <c r="AY311" s="8"/>
      <c r="AZ311" s="8">
        <v>1.7060000000000001E-3</v>
      </c>
      <c r="BA311" s="8"/>
      <c r="BB311" s="8"/>
      <c r="BC311" s="8"/>
      <c r="BD311" s="8">
        <v>5.718E-3</v>
      </c>
      <c r="BE311" s="8">
        <v>3.8140000000000001E-3</v>
      </c>
      <c r="BF311" s="8"/>
      <c r="BG311" s="8">
        <v>5.718E-3</v>
      </c>
      <c r="BH311" s="8">
        <v>5.718E-3</v>
      </c>
      <c r="BI311" s="8"/>
      <c r="BJ311" s="8"/>
      <c r="BK311" s="8"/>
      <c r="BL311" s="9">
        <f t="shared" si="6"/>
        <v>24586.635579999998</v>
      </c>
    </row>
    <row r="312" spans="1:64" x14ac:dyDescent="0.25">
      <c r="A312" s="3" t="s">
        <v>161</v>
      </c>
      <c r="B312" s="7" t="s">
        <v>852</v>
      </c>
      <c r="C312" s="7" t="s">
        <v>543</v>
      </c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>
        <v>1.2E-5</v>
      </c>
      <c r="BI312" s="8"/>
      <c r="BJ312" s="8"/>
      <c r="BK312" s="8"/>
      <c r="BL312" s="9">
        <f t="shared" si="6"/>
        <v>3.6</v>
      </c>
    </row>
    <row r="313" spans="1:64" x14ac:dyDescent="0.25">
      <c r="A313" s="3" t="s">
        <v>207</v>
      </c>
      <c r="B313" s="7" t="s">
        <v>853</v>
      </c>
      <c r="C313" s="7" t="s">
        <v>542</v>
      </c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>
        <v>2.9999999999999997E-4</v>
      </c>
      <c r="AX313" s="8">
        <v>1.4999999999999999E-4</v>
      </c>
      <c r="AY313" s="8">
        <v>7.4999999999999993E-5</v>
      </c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9">
        <f t="shared" si="6"/>
        <v>38.999999999999993</v>
      </c>
    </row>
    <row r="314" spans="1:64" x14ac:dyDescent="0.25">
      <c r="A314" s="3" t="s">
        <v>115</v>
      </c>
      <c r="B314" s="7" t="s">
        <v>854</v>
      </c>
      <c r="C314" s="7" t="s">
        <v>542</v>
      </c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>
        <v>1E-4</v>
      </c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9">
        <f t="shared" si="6"/>
        <v>50</v>
      </c>
    </row>
    <row r="315" spans="1:64" x14ac:dyDescent="0.25">
      <c r="A315" s="3" t="s">
        <v>157</v>
      </c>
      <c r="B315" s="7" t="s">
        <v>855</v>
      </c>
      <c r="C315" s="7" t="s">
        <v>541</v>
      </c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9">
        <f t="shared" si="6"/>
        <v>0</v>
      </c>
    </row>
    <row r="316" spans="1:64" x14ac:dyDescent="0.25">
      <c r="A316" s="3" t="s">
        <v>28</v>
      </c>
      <c r="B316" s="7" t="s">
        <v>856</v>
      </c>
      <c r="C316" s="7" t="s">
        <v>541</v>
      </c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9">
        <f t="shared" si="6"/>
        <v>0</v>
      </c>
    </row>
    <row r="317" spans="1:64" x14ac:dyDescent="0.25">
      <c r="A317" s="3" t="s">
        <v>27</v>
      </c>
      <c r="B317" s="7" t="s">
        <v>857</v>
      </c>
      <c r="C317" s="7" t="s">
        <v>541</v>
      </c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9">
        <f t="shared" si="6"/>
        <v>0</v>
      </c>
    </row>
    <row r="318" spans="1:64" x14ac:dyDescent="0.25">
      <c r="A318" s="3" t="s">
        <v>26</v>
      </c>
      <c r="B318" s="7" t="s">
        <v>858</v>
      </c>
      <c r="C318" s="7" t="s">
        <v>541</v>
      </c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9">
        <f t="shared" si="6"/>
        <v>0</v>
      </c>
    </row>
    <row r="319" spans="1:64" x14ac:dyDescent="0.25">
      <c r="A319" s="3" t="s">
        <v>201</v>
      </c>
      <c r="B319" s="7" t="s">
        <v>859</v>
      </c>
      <c r="C319" s="7" t="s">
        <v>543</v>
      </c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9">
        <f t="shared" si="6"/>
        <v>0</v>
      </c>
    </row>
    <row r="320" spans="1:64" x14ac:dyDescent="0.25">
      <c r="A320" s="3" t="s">
        <v>139</v>
      </c>
      <c r="B320" s="7" t="s">
        <v>860</v>
      </c>
      <c r="C320" s="7" t="s">
        <v>543</v>
      </c>
      <c r="D320" s="8"/>
      <c r="E320" s="8">
        <v>4.5000000000000003E-5</v>
      </c>
      <c r="F320" s="8"/>
      <c r="G320" s="8">
        <v>1.8E-5</v>
      </c>
      <c r="H320" s="8">
        <v>1.5E-5</v>
      </c>
      <c r="I320" s="8"/>
      <c r="J320" s="8"/>
      <c r="K320" s="8"/>
      <c r="L320" s="8"/>
      <c r="M320" s="8"/>
      <c r="N320" s="8"/>
      <c r="O320" s="8">
        <v>1.5909999999999998E-5</v>
      </c>
      <c r="P320" s="8">
        <v>6.4999999999999994E-5</v>
      </c>
      <c r="Q320" s="8"/>
      <c r="R320" s="8"/>
      <c r="S320" s="8"/>
      <c r="T320" s="8"/>
      <c r="U320" s="8"/>
      <c r="V320" s="8"/>
      <c r="W320" s="8"/>
      <c r="X320" s="8"/>
      <c r="Y320" s="8"/>
      <c r="Z320" s="8">
        <v>1.5E-5</v>
      </c>
      <c r="AA320" s="15">
        <v>3.0000000000000001E-5</v>
      </c>
      <c r="AB320" s="8"/>
      <c r="AC320" s="8"/>
      <c r="AD320" s="8"/>
      <c r="AE320" s="8"/>
      <c r="AF320" s="8">
        <v>6.0000000000000002E-6</v>
      </c>
      <c r="AG320" s="8"/>
      <c r="AH320" s="8"/>
      <c r="AI320" s="8"/>
      <c r="AJ320" s="8">
        <v>2.0000000000000001E-4</v>
      </c>
      <c r="AK320" s="8"/>
      <c r="AL320" s="8">
        <v>3.6000000000000002E-4</v>
      </c>
      <c r="AM320" s="8"/>
      <c r="AN320" s="8"/>
      <c r="AO320" s="8"/>
      <c r="AP320" s="8"/>
      <c r="AQ320" s="8"/>
      <c r="AR320" s="8"/>
      <c r="AS320" s="8">
        <v>5.5999999999999999E-5</v>
      </c>
      <c r="AT320" s="8">
        <v>1.4999999999999999E-4</v>
      </c>
      <c r="AU320" s="8"/>
      <c r="AV320" s="8"/>
      <c r="AW320" s="8">
        <v>1.4999999999999999E-4</v>
      </c>
      <c r="AX320" s="8"/>
      <c r="AY320" s="8"/>
      <c r="AZ320" s="8">
        <v>1.5E-5</v>
      </c>
      <c r="BA320" s="8"/>
      <c r="BB320" s="8"/>
      <c r="BC320" s="8">
        <v>4.5000000000000003E-5</v>
      </c>
      <c r="BD320" s="8">
        <v>1.5E-5</v>
      </c>
      <c r="BE320" s="8">
        <v>1E-4</v>
      </c>
      <c r="BF320" s="8"/>
      <c r="BG320" s="8">
        <v>1.5E-5</v>
      </c>
      <c r="BH320" s="8">
        <v>1.5E-5</v>
      </c>
      <c r="BI320" s="8"/>
      <c r="BJ320" s="8"/>
      <c r="BK320" s="8"/>
      <c r="BL320" s="9">
        <f t="shared" si="6"/>
        <v>380.78591953</v>
      </c>
    </row>
    <row r="321" spans="1:64" x14ac:dyDescent="0.25">
      <c r="A321" s="3" t="s">
        <v>210</v>
      </c>
      <c r="B321" s="7" t="s">
        <v>861</v>
      </c>
      <c r="C321" s="7" t="s">
        <v>542</v>
      </c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>
        <v>1.5E-3</v>
      </c>
      <c r="BD321" s="8"/>
      <c r="BE321" s="8"/>
      <c r="BF321" s="8"/>
      <c r="BG321" s="8"/>
      <c r="BH321" s="8"/>
      <c r="BI321" s="8"/>
      <c r="BJ321" s="8"/>
      <c r="BK321" s="8"/>
      <c r="BL321" s="9">
        <f t="shared" si="6"/>
        <v>450</v>
      </c>
    </row>
    <row r="322" spans="1:64" x14ac:dyDescent="0.25">
      <c r="A322" s="3" t="s">
        <v>537</v>
      </c>
      <c r="B322" s="7" t="s">
        <v>862</v>
      </c>
      <c r="C322" s="7" t="s">
        <v>543</v>
      </c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BA322" s="8"/>
      <c r="BB322" s="8">
        <v>1.3599999999999999E-2</v>
      </c>
      <c r="BC322" s="8"/>
      <c r="BD322" s="8"/>
      <c r="BE322" s="8"/>
      <c r="BF322" s="8"/>
      <c r="BG322" s="8"/>
      <c r="BH322" s="8"/>
      <c r="BI322" s="8"/>
      <c r="BJ322" s="8"/>
      <c r="BK322" s="8"/>
      <c r="BL322" s="9">
        <f t="shared" si="6"/>
        <v>10704.3696</v>
      </c>
    </row>
    <row r="323" spans="1:64" x14ac:dyDescent="0.25">
      <c r="A323" s="3" t="s">
        <v>110</v>
      </c>
      <c r="B323" s="7" t="s">
        <v>863</v>
      </c>
      <c r="C323" s="7" t="s">
        <v>543</v>
      </c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9">
        <f t="shared" si="6"/>
        <v>0</v>
      </c>
    </row>
    <row r="324" spans="1:64" x14ac:dyDescent="0.25">
      <c r="A324" s="3" t="s">
        <v>539</v>
      </c>
      <c r="B324" s="7" t="s">
        <v>864</v>
      </c>
      <c r="C324" s="7" t="s">
        <v>543</v>
      </c>
      <c r="D324" s="8">
        <v>1.9E-2</v>
      </c>
      <c r="E324" s="8"/>
      <c r="F324" s="8"/>
      <c r="G324" s="8"/>
      <c r="H324" s="8"/>
      <c r="I324" s="8">
        <v>8.9999999999999993E-3</v>
      </c>
      <c r="J324" s="8">
        <v>8.5000000000000006E-3</v>
      </c>
      <c r="K324" s="8">
        <v>8.0000000000000002E-3</v>
      </c>
      <c r="L324" s="8">
        <v>1.7000000000000001E-2</v>
      </c>
      <c r="M324" s="8"/>
      <c r="N324" s="8"/>
      <c r="O324" s="8"/>
      <c r="P324" s="8"/>
      <c r="Q324" s="8"/>
      <c r="R324" s="8">
        <v>1.55E-2</v>
      </c>
      <c r="S324" s="8"/>
      <c r="T324" s="8">
        <v>7.6499999999999997E-3</v>
      </c>
      <c r="U324" s="8"/>
      <c r="V324" s="8">
        <v>1.7999999999999999E-2</v>
      </c>
      <c r="W324" s="8">
        <v>9.75E-3</v>
      </c>
      <c r="X324" s="8">
        <v>9.4999999999999998E-3</v>
      </c>
      <c r="Y324" s="8">
        <v>2.1999999999999999E-2</v>
      </c>
      <c r="Z324" s="8"/>
      <c r="AA324" s="8"/>
      <c r="AB324" s="8"/>
      <c r="AC324" s="8"/>
      <c r="AD324" s="8"/>
      <c r="AE324" s="8"/>
      <c r="AF324" s="8"/>
      <c r="AG324" s="8">
        <v>1.1939999999999999E-2</v>
      </c>
      <c r="AH324" s="8">
        <v>6.5700000000000003E-3</v>
      </c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>
        <v>1.52E-2</v>
      </c>
      <c r="AW324" s="8"/>
      <c r="AX324" s="8"/>
      <c r="AY324" s="8"/>
      <c r="BA324" s="8">
        <v>2.5499999999999998E-2</v>
      </c>
      <c r="BB324" s="8">
        <v>3.3999999999999998E-3</v>
      </c>
      <c r="BC324" s="8"/>
      <c r="BD324" s="8"/>
      <c r="BE324" s="8"/>
      <c r="BF324" s="8">
        <v>1.55E-2</v>
      </c>
      <c r="BG324" s="8"/>
      <c r="BH324" s="8"/>
      <c r="BI324" s="8"/>
      <c r="BJ324" s="8"/>
      <c r="BK324" s="8">
        <v>1.9800000000000002E-2</v>
      </c>
      <c r="BL324" s="9">
        <f t="shared" si="6"/>
        <v>54980.035189999995</v>
      </c>
    </row>
    <row r="325" spans="1:64" x14ac:dyDescent="0.25">
      <c r="A325" s="3" t="s">
        <v>538</v>
      </c>
      <c r="B325" s="7" t="s">
        <v>865</v>
      </c>
      <c r="C325" s="7" t="s">
        <v>543</v>
      </c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>
        <v>1.8749999999999999E-3</v>
      </c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BA325" s="8"/>
      <c r="BB325" s="8"/>
      <c r="BC325" s="8"/>
      <c r="BD325" s="8"/>
      <c r="BE325" s="8"/>
      <c r="BF325" s="8"/>
      <c r="BG325" s="8"/>
      <c r="BH325" s="8"/>
      <c r="BI325" s="8">
        <v>1.388E-2</v>
      </c>
      <c r="BJ325" s="8">
        <v>1.196E-2</v>
      </c>
      <c r="BK325" s="8"/>
      <c r="BL325" s="9">
        <f t="shared" si="6"/>
        <v>7118.5</v>
      </c>
    </row>
    <row r="326" spans="1:64" x14ac:dyDescent="0.25">
      <c r="A326" s="3" t="s">
        <v>540</v>
      </c>
      <c r="B326" s="7" t="s">
        <v>866</v>
      </c>
      <c r="C326" s="7" t="s">
        <v>543</v>
      </c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>
        <v>5.8500000000000002E-3</v>
      </c>
      <c r="AJ326" s="8"/>
      <c r="AK326" s="8">
        <v>8.9999999999999993E-3</v>
      </c>
      <c r="AL326" s="8"/>
      <c r="AM326" s="8">
        <v>7.1999999999999998E-3</v>
      </c>
      <c r="AN326" s="8">
        <v>1.2800000000000001E-2</v>
      </c>
      <c r="AO326" s="8">
        <v>1.2E-2</v>
      </c>
      <c r="AP326" s="8"/>
      <c r="AQ326" s="8"/>
      <c r="AR326" s="8"/>
      <c r="AS326" s="8"/>
      <c r="AT326" s="8"/>
      <c r="AU326" s="8">
        <v>1.8898999999999999E-2</v>
      </c>
      <c r="AV326" s="8"/>
      <c r="AW326" s="8"/>
      <c r="AX326" s="8"/>
      <c r="AY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9">
        <f t="shared" si="6"/>
        <v>15318.320349000001</v>
      </c>
    </row>
    <row r="327" spans="1:64" x14ac:dyDescent="0.25">
      <c r="A327" s="3" t="s">
        <v>140</v>
      </c>
      <c r="B327" s="7" t="s">
        <v>867</v>
      </c>
      <c r="C327" s="7" t="s">
        <v>543</v>
      </c>
      <c r="D327" s="8"/>
      <c r="E327" s="8"/>
      <c r="F327" s="8"/>
      <c r="G327" s="8"/>
      <c r="H327" s="8"/>
      <c r="I327" s="8"/>
      <c r="J327" s="8"/>
      <c r="K327" s="8"/>
      <c r="L327" s="8"/>
      <c r="M327" s="8">
        <v>3.6600000000000001E-3</v>
      </c>
      <c r="N327" s="8">
        <v>3.81E-3</v>
      </c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>
        <v>6.7500000000000004E-4</v>
      </c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>
        <v>6.0000000000000002E-5</v>
      </c>
      <c r="BD327" s="8"/>
      <c r="BE327" s="8"/>
      <c r="BF327" s="8"/>
      <c r="BG327" s="8"/>
      <c r="BH327" s="8"/>
      <c r="BI327" s="8"/>
      <c r="BJ327" s="8"/>
      <c r="BK327" s="8"/>
      <c r="BL327" s="9">
        <f t="shared" ref="BL327:BL340" si="7">SUMPRODUCT(($D$5:$BK$5)*(D327:BK327))</f>
        <v>2298</v>
      </c>
    </row>
    <row r="328" spans="1:64" x14ac:dyDescent="0.25">
      <c r="A328" s="3" t="s">
        <v>118</v>
      </c>
      <c r="B328" s="7" t="s">
        <v>868</v>
      </c>
      <c r="C328" s="7" t="s">
        <v>542</v>
      </c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>
        <v>1.5200000000000001E-3</v>
      </c>
      <c r="BJ328" s="8">
        <v>1.0399999999999999E-3</v>
      </c>
      <c r="BK328" s="8"/>
      <c r="BL328" s="9">
        <f t="shared" si="7"/>
        <v>664</v>
      </c>
    </row>
    <row r="329" spans="1:64" x14ac:dyDescent="0.25">
      <c r="A329" s="3"/>
      <c r="B329" s="7" t="s">
        <v>869</v>
      </c>
      <c r="C329" s="7" t="s">
        <v>542</v>
      </c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15">
        <v>4.0000000000000003E-5</v>
      </c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9">
        <f t="shared" si="7"/>
        <v>12.000000000000002</v>
      </c>
    </row>
    <row r="330" spans="1:64" x14ac:dyDescent="0.25">
      <c r="A330" s="3" t="s">
        <v>131</v>
      </c>
      <c r="B330" s="7" t="s">
        <v>870</v>
      </c>
      <c r="C330" s="7" t="s">
        <v>542</v>
      </c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>
        <v>1E-3</v>
      </c>
      <c r="BG330" s="8"/>
      <c r="BH330" s="8"/>
      <c r="BI330" s="8"/>
      <c r="BJ330" s="8"/>
      <c r="BK330" s="8"/>
      <c r="BL330" s="9">
        <f t="shared" si="7"/>
        <v>85.683999999999997</v>
      </c>
    </row>
    <row r="331" spans="1:64" x14ac:dyDescent="0.25">
      <c r="A331" s="3" t="s">
        <v>125</v>
      </c>
      <c r="B331" s="7" t="s">
        <v>871</v>
      </c>
      <c r="C331" s="7" t="s">
        <v>542</v>
      </c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9">
        <f t="shared" si="7"/>
        <v>0</v>
      </c>
    </row>
    <row r="332" spans="1:64" x14ac:dyDescent="0.25">
      <c r="A332" s="3" t="s">
        <v>129</v>
      </c>
      <c r="B332" s="7" t="s">
        <v>872</v>
      </c>
      <c r="C332" s="7" t="s">
        <v>542</v>
      </c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E332" s="8">
        <v>7.5000000000000002E-4</v>
      </c>
      <c r="BF332" s="8"/>
      <c r="BG332" s="8"/>
      <c r="BH332" s="8"/>
      <c r="BI332" s="8"/>
      <c r="BJ332" s="8"/>
      <c r="BK332" s="8"/>
      <c r="BL332" s="9">
        <f t="shared" si="7"/>
        <v>150</v>
      </c>
    </row>
    <row r="333" spans="1:64" x14ac:dyDescent="0.25">
      <c r="A333" s="3" t="s">
        <v>111</v>
      </c>
      <c r="B333" s="7" t="s">
        <v>873</v>
      </c>
      <c r="C333" s="7" t="s">
        <v>542</v>
      </c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>
        <v>1.1999999999999999E-3</v>
      </c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9">
        <f t="shared" si="7"/>
        <v>600</v>
      </c>
    </row>
    <row r="334" spans="1:64" x14ac:dyDescent="0.25">
      <c r="A334" s="3" t="s">
        <v>116</v>
      </c>
      <c r="B334" s="7" t="s">
        <v>874</v>
      </c>
      <c r="C334" s="7" t="s">
        <v>542</v>
      </c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>
        <v>1E-3</v>
      </c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9">
        <f t="shared" si="7"/>
        <v>122.449</v>
      </c>
    </row>
    <row r="335" spans="1:64" x14ac:dyDescent="0.25">
      <c r="A335" s="3" t="s">
        <v>120</v>
      </c>
      <c r="B335" s="7" t="s">
        <v>875</v>
      </c>
      <c r="C335" s="7" t="s">
        <v>542</v>
      </c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>
        <v>8.94E-3</v>
      </c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9">
        <f t="shared" si="7"/>
        <v>894</v>
      </c>
    </row>
    <row r="336" spans="1:64" x14ac:dyDescent="0.25">
      <c r="A336" s="3" t="s">
        <v>176</v>
      </c>
      <c r="B336" s="7" t="s">
        <v>876</v>
      </c>
      <c r="C336" s="7" t="s">
        <v>542</v>
      </c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>
        <v>1.5E-3</v>
      </c>
      <c r="BC336" s="8"/>
      <c r="BD336" s="8"/>
      <c r="BE336" s="8"/>
      <c r="BF336" s="8"/>
      <c r="BG336" s="8"/>
      <c r="BH336" s="8"/>
      <c r="BI336" s="8"/>
      <c r="BJ336" s="8"/>
      <c r="BK336" s="8"/>
      <c r="BL336" s="9">
        <f t="shared" si="7"/>
        <v>1180.6290000000001</v>
      </c>
    </row>
    <row r="337" spans="1:64" x14ac:dyDescent="0.25">
      <c r="A337" s="3" t="s">
        <v>305</v>
      </c>
      <c r="B337" s="7" t="s">
        <v>877</v>
      </c>
      <c r="C337" s="7" t="s">
        <v>541</v>
      </c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9">
        <f t="shared" si="7"/>
        <v>0</v>
      </c>
    </row>
    <row r="338" spans="1:64" x14ac:dyDescent="0.25">
      <c r="A338" s="3" t="s">
        <v>304</v>
      </c>
      <c r="B338" s="7" t="s">
        <v>878</v>
      </c>
      <c r="C338" s="7" t="s">
        <v>541</v>
      </c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>
        <v>1</v>
      </c>
      <c r="AH338" s="8">
        <v>1</v>
      </c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>
        <v>1</v>
      </c>
      <c r="AW338" s="8"/>
      <c r="AX338" s="8"/>
      <c r="AY338" s="8"/>
      <c r="AZ338" s="23"/>
      <c r="BA338" s="8"/>
      <c r="BB338" s="8"/>
      <c r="BC338" s="8"/>
      <c r="BD338" s="8"/>
      <c r="BE338" s="8"/>
      <c r="BF338" s="8"/>
      <c r="BG338" s="8"/>
      <c r="BH338" s="8"/>
      <c r="BI338" s="8">
        <v>1</v>
      </c>
      <c r="BJ338" s="8">
        <v>1</v>
      </c>
      <c r="BK338" s="8"/>
      <c r="BL338" s="9">
        <f t="shared" si="7"/>
        <v>1144064</v>
      </c>
    </row>
    <row r="339" spans="1:64" x14ac:dyDescent="0.25">
      <c r="A339" s="3" t="s">
        <v>303</v>
      </c>
      <c r="B339" s="7" t="s">
        <v>879</v>
      </c>
      <c r="C339" s="7" t="s">
        <v>541</v>
      </c>
      <c r="D339" s="8">
        <v>1</v>
      </c>
      <c r="E339" s="8">
        <v>1</v>
      </c>
      <c r="F339" s="8">
        <v>1</v>
      </c>
      <c r="G339" s="8">
        <v>1</v>
      </c>
      <c r="H339" s="8">
        <v>1</v>
      </c>
      <c r="I339" s="8">
        <v>1</v>
      </c>
      <c r="J339" s="8">
        <v>1</v>
      </c>
      <c r="K339" s="8">
        <v>1</v>
      </c>
      <c r="L339" s="8">
        <v>1</v>
      </c>
      <c r="M339" s="8">
        <v>1</v>
      </c>
      <c r="N339" s="8">
        <v>1</v>
      </c>
      <c r="O339" s="8">
        <v>1</v>
      </c>
      <c r="P339" s="8">
        <v>1</v>
      </c>
      <c r="Q339" s="8"/>
      <c r="R339" s="8">
        <v>1</v>
      </c>
      <c r="S339" s="8">
        <v>1</v>
      </c>
      <c r="T339" s="8">
        <v>1</v>
      </c>
      <c r="U339" s="8">
        <v>1</v>
      </c>
      <c r="V339" s="8">
        <v>1</v>
      </c>
      <c r="W339" s="8">
        <v>1</v>
      </c>
      <c r="X339" s="8">
        <v>1</v>
      </c>
      <c r="Y339" s="8">
        <v>1</v>
      </c>
      <c r="Z339" s="8">
        <v>1</v>
      </c>
      <c r="AA339" s="8">
        <v>1</v>
      </c>
      <c r="AB339" s="8">
        <v>1</v>
      </c>
      <c r="AC339" s="8">
        <v>1</v>
      </c>
      <c r="AD339" s="8">
        <v>1</v>
      </c>
      <c r="AE339" s="8"/>
      <c r="AF339" s="8">
        <v>1</v>
      </c>
      <c r="AG339" s="8"/>
      <c r="AH339" s="8"/>
      <c r="AI339" s="8">
        <v>1</v>
      </c>
      <c r="AJ339" s="8">
        <v>1</v>
      </c>
      <c r="AK339" s="8">
        <v>1</v>
      </c>
      <c r="AL339" s="8">
        <v>1</v>
      </c>
      <c r="AM339" s="8">
        <v>1</v>
      </c>
      <c r="AN339" s="8">
        <v>1</v>
      </c>
      <c r="AO339" s="8">
        <v>1</v>
      </c>
      <c r="AP339" s="8">
        <v>1</v>
      </c>
      <c r="AQ339" s="8">
        <v>1</v>
      </c>
      <c r="AR339" s="8">
        <v>1</v>
      </c>
      <c r="AS339" s="8">
        <v>1</v>
      </c>
      <c r="AT339" s="8">
        <v>1</v>
      </c>
      <c r="AU339" s="8">
        <v>1</v>
      </c>
      <c r="AV339" s="8"/>
      <c r="AW339" s="8">
        <v>1</v>
      </c>
      <c r="AX339" s="8">
        <v>1</v>
      </c>
      <c r="AY339" s="8">
        <v>1</v>
      </c>
      <c r="AZ339" s="8">
        <v>1</v>
      </c>
      <c r="BA339" s="8">
        <v>1</v>
      </c>
      <c r="BB339" s="8">
        <v>1</v>
      </c>
      <c r="BC339" s="8">
        <v>1</v>
      </c>
      <c r="BD339" s="8">
        <v>1</v>
      </c>
      <c r="BE339" s="8">
        <v>1</v>
      </c>
      <c r="BF339" s="8">
        <v>1</v>
      </c>
      <c r="BG339" s="8">
        <v>1</v>
      </c>
      <c r="BH339" s="8">
        <v>1</v>
      </c>
      <c r="BI339" s="8"/>
      <c r="BJ339" s="8"/>
      <c r="BK339" s="8">
        <v>1</v>
      </c>
      <c r="BL339" s="9">
        <f t="shared" si="7"/>
        <v>17101000</v>
      </c>
    </row>
    <row r="340" spans="1:64" x14ac:dyDescent="0.25">
      <c r="A340" s="3" t="s">
        <v>233</v>
      </c>
      <c r="B340" s="7" t="s">
        <v>880</v>
      </c>
      <c r="C340" s="7" t="s">
        <v>543</v>
      </c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9">
        <f t="shared" si="7"/>
        <v>0</v>
      </c>
    </row>
  </sheetData>
  <conditionalFormatting sqref="BL7:BL340">
    <cfRule type="expression" dxfId="0" priority="15" stopIfTrue="1">
      <formula xml:space="preserve"> #REF!&lt;=0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4.MP_PF">
                <anchor moveWithCells="1">
                  <from>
                    <xdr:col>0</xdr:col>
                    <xdr:colOff>333375</xdr:colOff>
                    <xdr:row>0</xdr:row>
                    <xdr:rowOff>104775</xdr:rowOff>
                  </from>
                  <to>
                    <xdr:col>1</xdr:col>
                    <xdr:colOff>152400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334"/>
  <sheetViews>
    <sheetView tabSelected="1" workbookViewId="0">
      <selection activeCell="B1" sqref="B1"/>
    </sheetView>
  </sheetViews>
  <sheetFormatPr baseColWidth="10" defaultRowHeight="15" x14ac:dyDescent="0.25"/>
  <cols>
    <col min="1" max="1" width="14.42578125" style="18" bestFit="1" customWidth="1"/>
    <col min="2" max="4" width="11.42578125" style="18"/>
  </cols>
  <sheetData>
    <row r="1" spans="1:4" x14ac:dyDescent="0.25">
      <c r="A1" s="40" t="s">
        <v>547</v>
      </c>
      <c r="B1" s="20" t="s">
        <v>963</v>
      </c>
      <c r="C1" s="20" t="s">
        <v>964</v>
      </c>
    </row>
    <row r="2" spans="1:4" x14ac:dyDescent="0.25">
      <c r="A2" s="40" t="s">
        <v>548</v>
      </c>
      <c r="B2" s="20" t="s">
        <v>943</v>
      </c>
    </row>
    <row r="3" spans="1:4" x14ac:dyDescent="0.25">
      <c r="A3" s="40" t="s">
        <v>549</v>
      </c>
    </row>
    <row r="4" spans="1:4" x14ac:dyDescent="0.25">
      <c r="A4" s="40" t="s">
        <v>550</v>
      </c>
    </row>
    <row r="5" spans="1:4" x14ac:dyDescent="0.25">
      <c r="A5" s="40" t="s">
        <v>551</v>
      </c>
      <c r="B5" s="20" t="s">
        <v>972</v>
      </c>
      <c r="C5" s="20" t="s">
        <v>973</v>
      </c>
      <c r="D5" s="20" t="s">
        <v>974</v>
      </c>
    </row>
    <row r="6" spans="1:4" x14ac:dyDescent="0.25">
      <c r="A6" s="40" t="s">
        <v>552</v>
      </c>
    </row>
    <row r="7" spans="1:4" x14ac:dyDescent="0.25">
      <c r="A7" s="40" t="s">
        <v>553</v>
      </c>
    </row>
    <row r="8" spans="1:4" x14ac:dyDescent="0.25">
      <c r="A8" s="40" t="s">
        <v>554</v>
      </c>
    </row>
    <row r="9" spans="1:4" x14ac:dyDescent="0.25">
      <c r="A9" s="40" t="s">
        <v>555</v>
      </c>
    </row>
    <row r="10" spans="1:4" x14ac:dyDescent="0.25">
      <c r="A10" s="40" t="s">
        <v>556</v>
      </c>
    </row>
    <row r="11" spans="1:4" x14ac:dyDescent="0.25">
      <c r="A11" s="40" t="s">
        <v>557</v>
      </c>
    </row>
    <row r="12" spans="1:4" x14ac:dyDescent="0.25">
      <c r="A12" s="40" t="s">
        <v>558</v>
      </c>
    </row>
    <row r="13" spans="1:4" x14ac:dyDescent="0.25">
      <c r="A13" s="40" t="s">
        <v>559</v>
      </c>
    </row>
    <row r="14" spans="1:4" x14ac:dyDescent="0.25">
      <c r="A14" s="40" t="s">
        <v>560</v>
      </c>
    </row>
    <row r="15" spans="1:4" x14ac:dyDescent="0.25">
      <c r="A15" s="40" t="s">
        <v>561</v>
      </c>
    </row>
    <row r="16" spans="1:4" x14ac:dyDescent="0.25">
      <c r="A16" s="40" t="s">
        <v>562</v>
      </c>
    </row>
    <row r="17" spans="1:1" x14ac:dyDescent="0.25">
      <c r="A17" s="40" t="s">
        <v>563</v>
      </c>
    </row>
    <row r="18" spans="1:1" x14ac:dyDescent="0.25">
      <c r="A18" s="40" t="s">
        <v>564</v>
      </c>
    </row>
    <row r="19" spans="1:1" x14ac:dyDescent="0.25">
      <c r="A19" s="40" t="s">
        <v>565</v>
      </c>
    </row>
    <row r="20" spans="1:1" x14ac:dyDescent="0.25">
      <c r="A20" s="40" t="s">
        <v>566</v>
      </c>
    </row>
    <row r="21" spans="1:1" x14ac:dyDescent="0.25">
      <c r="A21" s="40" t="s">
        <v>567</v>
      </c>
    </row>
    <row r="22" spans="1:1" x14ac:dyDescent="0.25">
      <c r="A22" s="40" t="s">
        <v>568</v>
      </c>
    </row>
    <row r="23" spans="1:1" x14ac:dyDescent="0.25">
      <c r="A23" s="40" t="s">
        <v>569</v>
      </c>
    </row>
    <row r="24" spans="1:1" x14ac:dyDescent="0.25">
      <c r="A24" s="40" t="s">
        <v>570</v>
      </c>
    </row>
    <row r="25" spans="1:1" x14ac:dyDescent="0.25">
      <c r="A25" s="40" t="s">
        <v>571</v>
      </c>
    </row>
    <row r="26" spans="1:1" x14ac:dyDescent="0.25">
      <c r="A26" s="40" t="s">
        <v>572</v>
      </c>
    </row>
    <row r="27" spans="1:1" x14ac:dyDescent="0.25">
      <c r="A27" s="40" t="s">
        <v>573</v>
      </c>
    </row>
    <row r="28" spans="1:1" x14ac:dyDescent="0.25">
      <c r="A28" s="40" t="s">
        <v>574</v>
      </c>
    </row>
    <row r="29" spans="1:1" x14ac:dyDescent="0.25">
      <c r="A29" s="40" t="s">
        <v>575</v>
      </c>
    </row>
    <row r="30" spans="1:1" x14ac:dyDescent="0.25">
      <c r="A30" s="40" t="s">
        <v>576</v>
      </c>
    </row>
    <row r="31" spans="1:1" x14ac:dyDescent="0.25">
      <c r="A31" s="40" t="s">
        <v>577</v>
      </c>
    </row>
    <row r="32" spans="1:1" x14ac:dyDescent="0.25">
      <c r="A32" s="40" t="s">
        <v>578</v>
      </c>
    </row>
    <row r="33" spans="1:1" x14ac:dyDescent="0.25">
      <c r="A33" s="40" t="s">
        <v>579</v>
      </c>
    </row>
    <row r="34" spans="1:1" x14ac:dyDescent="0.25">
      <c r="A34" s="40" t="s">
        <v>580</v>
      </c>
    </row>
    <row r="35" spans="1:1" x14ac:dyDescent="0.25">
      <c r="A35" s="40" t="s">
        <v>581</v>
      </c>
    </row>
    <row r="36" spans="1:1" x14ac:dyDescent="0.25">
      <c r="A36" s="40" t="s">
        <v>582</v>
      </c>
    </row>
    <row r="37" spans="1:1" x14ac:dyDescent="0.25">
      <c r="A37" s="40" t="s">
        <v>583</v>
      </c>
    </row>
    <row r="38" spans="1:1" x14ac:dyDescent="0.25">
      <c r="A38" s="40" t="s">
        <v>584</v>
      </c>
    </row>
    <row r="39" spans="1:1" x14ac:dyDescent="0.25">
      <c r="A39" s="40" t="s">
        <v>585</v>
      </c>
    </row>
    <row r="40" spans="1:1" x14ac:dyDescent="0.25">
      <c r="A40" s="40" t="s">
        <v>586</v>
      </c>
    </row>
    <row r="41" spans="1:1" x14ac:dyDescent="0.25">
      <c r="A41" s="40" t="s">
        <v>587</v>
      </c>
    </row>
    <row r="42" spans="1:1" x14ac:dyDescent="0.25">
      <c r="A42" s="40" t="s">
        <v>588</v>
      </c>
    </row>
    <row r="43" spans="1:1" x14ac:dyDescent="0.25">
      <c r="A43" s="40" t="s">
        <v>589</v>
      </c>
    </row>
    <row r="44" spans="1:1" x14ac:dyDescent="0.25">
      <c r="A44" s="40" t="s">
        <v>590</v>
      </c>
    </row>
    <row r="45" spans="1:1" x14ac:dyDescent="0.25">
      <c r="A45" s="40" t="s">
        <v>591</v>
      </c>
    </row>
    <row r="46" spans="1:1" x14ac:dyDescent="0.25">
      <c r="A46" s="40" t="s">
        <v>592</v>
      </c>
    </row>
    <row r="47" spans="1:1" x14ac:dyDescent="0.25">
      <c r="A47" s="40" t="s">
        <v>593</v>
      </c>
    </row>
    <row r="48" spans="1:1" x14ac:dyDescent="0.25">
      <c r="A48" s="40" t="s">
        <v>594</v>
      </c>
    </row>
    <row r="49" spans="1:1" x14ac:dyDescent="0.25">
      <c r="A49" s="40" t="s">
        <v>595</v>
      </c>
    </row>
    <row r="50" spans="1:1" x14ac:dyDescent="0.25">
      <c r="A50" s="40" t="s">
        <v>596</v>
      </c>
    </row>
    <row r="51" spans="1:1" x14ac:dyDescent="0.25">
      <c r="A51" s="40" t="s">
        <v>597</v>
      </c>
    </row>
    <row r="52" spans="1:1" x14ac:dyDescent="0.25">
      <c r="A52" s="40" t="s">
        <v>598</v>
      </c>
    </row>
    <row r="53" spans="1:1" x14ac:dyDescent="0.25">
      <c r="A53" s="40" t="s">
        <v>599</v>
      </c>
    </row>
    <row r="54" spans="1:1" x14ac:dyDescent="0.25">
      <c r="A54" s="40" t="s">
        <v>600</v>
      </c>
    </row>
    <row r="55" spans="1:1" x14ac:dyDescent="0.25">
      <c r="A55" s="40" t="s">
        <v>601</v>
      </c>
    </row>
    <row r="56" spans="1:1" x14ac:dyDescent="0.25">
      <c r="A56" s="40" t="s">
        <v>602</v>
      </c>
    </row>
    <row r="57" spans="1:1" x14ac:dyDescent="0.25">
      <c r="A57" s="40" t="s">
        <v>603</v>
      </c>
    </row>
    <row r="58" spans="1:1" x14ac:dyDescent="0.25">
      <c r="A58" s="40" t="s">
        <v>604</v>
      </c>
    </row>
    <row r="59" spans="1:1" x14ac:dyDescent="0.25">
      <c r="A59" s="40" t="s">
        <v>605</v>
      </c>
    </row>
    <row r="60" spans="1:1" x14ac:dyDescent="0.25">
      <c r="A60" s="40" t="s">
        <v>606</v>
      </c>
    </row>
    <row r="61" spans="1:1" x14ac:dyDescent="0.25">
      <c r="A61" s="40" t="s">
        <v>607</v>
      </c>
    </row>
    <row r="62" spans="1:1" x14ac:dyDescent="0.25">
      <c r="A62" s="40" t="s">
        <v>608</v>
      </c>
    </row>
    <row r="63" spans="1:1" x14ac:dyDescent="0.25">
      <c r="A63" s="40" t="s">
        <v>609</v>
      </c>
    </row>
    <row r="64" spans="1:1" x14ac:dyDescent="0.25">
      <c r="A64" s="40" t="s">
        <v>610</v>
      </c>
    </row>
    <row r="65" spans="1:1" x14ac:dyDescent="0.25">
      <c r="A65" s="40" t="s">
        <v>611</v>
      </c>
    </row>
    <row r="66" spans="1:1" x14ac:dyDescent="0.25">
      <c r="A66" s="40" t="s">
        <v>612</v>
      </c>
    </row>
    <row r="67" spans="1:1" x14ac:dyDescent="0.25">
      <c r="A67" s="40" t="s">
        <v>613</v>
      </c>
    </row>
    <row r="68" spans="1:1" x14ac:dyDescent="0.25">
      <c r="A68" s="40" t="s">
        <v>614</v>
      </c>
    </row>
    <row r="69" spans="1:1" x14ac:dyDescent="0.25">
      <c r="A69" s="40" t="s">
        <v>615</v>
      </c>
    </row>
    <row r="70" spans="1:1" x14ac:dyDescent="0.25">
      <c r="A70" s="40" t="s">
        <v>616</v>
      </c>
    </row>
    <row r="71" spans="1:1" x14ac:dyDescent="0.25">
      <c r="A71" s="40" t="s">
        <v>617</v>
      </c>
    </row>
    <row r="72" spans="1:1" x14ac:dyDescent="0.25">
      <c r="A72" s="40" t="s">
        <v>618</v>
      </c>
    </row>
    <row r="73" spans="1:1" x14ac:dyDescent="0.25">
      <c r="A73" s="40" t="s">
        <v>619</v>
      </c>
    </row>
    <row r="74" spans="1:1" x14ac:dyDescent="0.25">
      <c r="A74" s="40" t="s">
        <v>620</v>
      </c>
    </row>
    <row r="75" spans="1:1" x14ac:dyDescent="0.25">
      <c r="A75" s="40" t="s">
        <v>621</v>
      </c>
    </row>
    <row r="76" spans="1:1" x14ac:dyDescent="0.25">
      <c r="A76" s="40" t="s">
        <v>622</v>
      </c>
    </row>
    <row r="77" spans="1:1" x14ac:dyDescent="0.25">
      <c r="A77" s="40" t="s">
        <v>623</v>
      </c>
    </row>
    <row r="78" spans="1:1" x14ac:dyDescent="0.25">
      <c r="A78" s="40" t="s">
        <v>624</v>
      </c>
    </row>
    <row r="79" spans="1:1" x14ac:dyDescent="0.25">
      <c r="A79" s="40" t="s">
        <v>625</v>
      </c>
    </row>
    <row r="80" spans="1:1" x14ac:dyDescent="0.25">
      <c r="A80" s="40" t="s">
        <v>626</v>
      </c>
    </row>
    <row r="81" spans="1:1" x14ac:dyDescent="0.25">
      <c r="A81" s="40" t="s">
        <v>627</v>
      </c>
    </row>
    <row r="82" spans="1:1" x14ac:dyDescent="0.25">
      <c r="A82" s="40" t="s">
        <v>628</v>
      </c>
    </row>
    <row r="83" spans="1:1" x14ac:dyDescent="0.25">
      <c r="A83" s="40" t="s">
        <v>629</v>
      </c>
    </row>
    <row r="84" spans="1:1" x14ac:dyDescent="0.25">
      <c r="A84" s="40" t="s">
        <v>630</v>
      </c>
    </row>
    <row r="85" spans="1:1" x14ac:dyDescent="0.25">
      <c r="A85" s="40" t="s">
        <v>631</v>
      </c>
    </row>
    <row r="86" spans="1:1" x14ac:dyDescent="0.25">
      <c r="A86" s="40" t="s">
        <v>632</v>
      </c>
    </row>
    <row r="87" spans="1:1" x14ac:dyDescent="0.25">
      <c r="A87" s="40" t="s">
        <v>633</v>
      </c>
    </row>
    <row r="88" spans="1:1" x14ac:dyDescent="0.25">
      <c r="A88" s="40" t="s">
        <v>634</v>
      </c>
    </row>
    <row r="89" spans="1:1" x14ac:dyDescent="0.25">
      <c r="A89" s="40" t="s">
        <v>635</v>
      </c>
    </row>
    <row r="90" spans="1:1" x14ac:dyDescent="0.25">
      <c r="A90" s="40" t="s">
        <v>636</v>
      </c>
    </row>
    <row r="91" spans="1:1" x14ac:dyDescent="0.25">
      <c r="A91" s="40" t="s">
        <v>637</v>
      </c>
    </row>
    <row r="92" spans="1:1" x14ac:dyDescent="0.25">
      <c r="A92" s="40" t="s">
        <v>638</v>
      </c>
    </row>
    <row r="93" spans="1:1" x14ac:dyDescent="0.25">
      <c r="A93" s="40" t="s">
        <v>639</v>
      </c>
    </row>
    <row r="94" spans="1:1" x14ac:dyDescent="0.25">
      <c r="A94" s="40" t="s">
        <v>640</v>
      </c>
    </row>
    <row r="95" spans="1:1" x14ac:dyDescent="0.25">
      <c r="A95" s="40" t="s">
        <v>641</v>
      </c>
    </row>
    <row r="96" spans="1:1" x14ac:dyDescent="0.25">
      <c r="A96" s="40" t="s">
        <v>642</v>
      </c>
    </row>
    <row r="97" spans="1:1" x14ac:dyDescent="0.25">
      <c r="A97" s="40" t="s">
        <v>643</v>
      </c>
    </row>
    <row r="98" spans="1:1" x14ac:dyDescent="0.25">
      <c r="A98" s="40" t="s">
        <v>644</v>
      </c>
    </row>
    <row r="99" spans="1:1" x14ac:dyDescent="0.25">
      <c r="A99" s="40" t="s">
        <v>645</v>
      </c>
    </row>
    <row r="100" spans="1:1" x14ac:dyDescent="0.25">
      <c r="A100" s="40" t="s">
        <v>646</v>
      </c>
    </row>
    <row r="101" spans="1:1" x14ac:dyDescent="0.25">
      <c r="A101" s="40" t="s">
        <v>647</v>
      </c>
    </row>
    <row r="102" spans="1:1" x14ac:dyDescent="0.25">
      <c r="A102" s="40" t="s">
        <v>648</v>
      </c>
    </row>
    <row r="103" spans="1:1" x14ac:dyDescent="0.25">
      <c r="A103" s="40" t="s">
        <v>649</v>
      </c>
    </row>
    <row r="104" spans="1:1" x14ac:dyDescent="0.25">
      <c r="A104" s="40" t="s">
        <v>650</v>
      </c>
    </row>
    <row r="105" spans="1:1" x14ac:dyDescent="0.25">
      <c r="A105" s="40" t="s">
        <v>651</v>
      </c>
    </row>
    <row r="106" spans="1:1" x14ac:dyDescent="0.25">
      <c r="A106" s="40" t="s">
        <v>652</v>
      </c>
    </row>
    <row r="107" spans="1:1" x14ac:dyDescent="0.25">
      <c r="A107" s="40" t="s">
        <v>653</v>
      </c>
    </row>
    <row r="108" spans="1:1" x14ac:dyDescent="0.25">
      <c r="A108" s="40" t="s">
        <v>654</v>
      </c>
    </row>
    <row r="109" spans="1:1" x14ac:dyDescent="0.25">
      <c r="A109" s="40" t="s">
        <v>655</v>
      </c>
    </row>
    <row r="110" spans="1:1" x14ac:dyDescent="0.25">
      <c r="A110" s="40" t="s">
        <v>656</v>
      </c>
    </row>
    <row r="111" spans="1:1" x14ac:dyDescent="0.25">
      <c r="A111" s="40" t="s">
        <v>657</v>
      </c>
    </row>
    <row r="112" spans="1:1" x14ac:dyDescent="0.25">
      <c r="A112" s="40" t="s">
        <v>658</v>
      </c>
    </row>
    <row r="113" spans="1:1" x14ac:dyDescent="0.25">
      <c r="A113" s="40" t="s">
        <v>659</v>
      </c>
    </row>
    <row r="114" spans="1:1" x14ac:dyDescent="0.25">
      <c r="A114" s="40" t="s">
        <v>660</v>
      </c>
    </row>
    <row r="115" spans="1:1" x14ac:dyDescent="0.25">
      <c r="A115" s="40" t="s">
        <v>661</v>
      </c>
    </row>
    <row r="116" spans="1:1" x14ac:dyDescent="0.25">
      <c r="A116" s="40" t="s">
        <v>662</v>
      </c>
    </row>
    <row r="117" spans="1:1" x14ac:dyDescent="0.25">
      <c r="A117" s="40" t="s">
        <v>663</v>
      </c>
    </row>
    <row r="118" spans="1:1" x14ac:dyDescent="0.25">
      <c r="A118" s="40" t="s">
        <v>664</v>
      </c>
    </row>
    <row r="119" spans="1:1" x14ac:dyDescent="0.25">
      <c r="A119" s="40" t="s">
        <v>665</v>
      </c>
    </row>
    <row r="120" spans="1:1" x14ac:dyDescent="0.25">
      <c r="A120" s="40" t="s">
        <v>666</v>
      </c>
    </row>
    <row r="121" spans="1:1" x14ac:dyDescent="0.25">
      <c r="A121" s="40" t="s">
        <v>667</v>
      </c>
    </row>
    <row r="122" spans="1:1" x14ac:dyDescent="0.25">
      <c r="A122" s="40" t="s">
        <v>668</v>
      </c>
    </row>
    <row r="123" spans="1:1" x14ac:dyDescent="0.25">
      <c r="A123" s="40" t="s">
        <v>669</v>
      </c>
    </row>
    <row r="124" spans="1:1" x14ac:dyDescent="0.25">
      <c r="A124" s="40" t="s">
        <v>670</v>
      </c>
    </row>
    <row r="125" spans="1:1" x14ac:dyDescent="0.25">
      <c r="A125" s="40" t="s">
        <v>671</v>
      </c>
    </row>
    <row r="126" spans="1:1" x14ac:dyDescent="0.25">
      <c r="A126" s="40" t="s">
        <v>672</v>
      </c>
    </row>
    <row r="127" spans="1:1" x14ac:dyDescent="0.25">
      <c r="A127" s="40" t="s">
        <v>673</v>
      </c>
    </row>
    <row r="128" spans="1:1" x14ac:dyDescent="0.25">
      <c r="A128" s="40" t="s">
        <v>674</v>
      </c>
    </row>
    <row r="129" spans="1:1" x14ac:dyDescent="0.25">
      <c r="A129" s="40" t="s">
        <v>675</v>
      </c>
    </row>
    <row r="130" spans="1:1" x14ac:dyDescent="0.25">
      <c r="A130" s="40" t="s">
        <v>676</v>
      </c>
    </row>
    <row r="131" spans="1:1" x14ac:dyDescent="0.25">
      <c r="A131" s="40" t="s">
        <v>677</v>
      </c>
    </row>
    <row r="132" spans="1:1" x14ac:dyDescent="0.25">
      <c r="A132" s="40" t="s">
        <v>678</v>
      </c>
    </row>
    <row r="133" spans="1:1" x14ac:dyDescent="0.25">
      <c r="A133" s="40" t="s">
        <v>679</v>
      </c>
    </row>
    <row r="134" spans="1:1" x14ac:dyDescent="0.25">
      <c r="A134" s="40" t="s">
        <v>680</v>
      </c>
    </row>
    <row r="135" spans="1:1" x14ac:dyDescent="0.25">
      <c r="A135" s="40" t="s">
        <v>681</v>
      </c>
    </row>
    <row r="136" spans="1:1" x14ac:dyDescent="0.25">
      <c r="A136" s="40" t="s">
        <v>682</v>
      </c>
    </row>
    <row r="137" spans="1:1" x14ac:dyDescent="0.25">
      <c r="A137" s="40" t="s">
        <v>683</v>
      </c>
    </row>
    <row r="138" spans="1:1" x14ac:dyDescent="0.25">
      <c r="A138" s="40" t="s">
        <v>684</v>
      </c>
    </row>
    <row r="139" spans="1:1" x14ac:dyDescent="0.25">
      <c r="A139" s="40" t="s">
        <v>685</v>
      </c>
    </row>
    <row r="140" spans="1:1" x14ac:dyDescent="0.25">
      <c r="A140" s="40" t="s">
        <v>686</v>
      </c>
    </row>
    <row r="141" spans="1:1" x14ac:dyDescent="0.25">
      <c r="A141" s="40" t="s">
        <v>687</v>
      </c>
    </row>
    <row r="142" spans="1:1" x14ac:dyDescent="0.25">
      <c r="A142" s="40" t="s">
        <v>688</v>
      </c>
    </row>
    <row r="143" spans="1:1" x14ac:dyDescent="0.25">
      <c r="A143" s="40" t="s">
        <v>689</v>
      </c>
    </row>
    <row r="144" spans="1:1" x14ac:dyDescent="0.25">
      <c r="A144" s="40" t="s">
        <v>690</v>
      </c>
    </row>
    <row r="145" spans="1:1" x14ac:dyDescent="0.25">
      <c r="A145" s="40" t="s">
        <v>691</v>
      </c>
    </row>
    <row r="146" spans="1:1" x14ac:dyDescent="0.25">
      <c r="A146" s="40" t="s">
        <v>692</v>
      </c>
    </row>
    <row r="147" spans="1:1" x14ac:dyDescent="0.25">
      <c r="A147" s="40" t="s">
        <v>693</v>
      </c>
    </row>
    <row r="148" spans="1:1" x14ac:dyDescent="0.25">
      <c r="A148" s="40" t="s">
        <v>694</v>
      </c>
    </row>
    <row r="149" spans="1:1" x14ac:dyDescent="0.25">
      <c r="A149" s="40" t="s">
        <v>695</v>
      </c>
    </row>
    <row r="150" spans="1:1" x14ac:dyDescent="0.25">
      <c r="A150" s="40" t="s">
        <v>696</v>
      </c>
    </row>
    <row r="151" spans="1:1" x14ac:dyDescent="0.25">
      <c r="A151" s="40" t="s">
        <v>697</v>
      </c>
    </row>
    <row r="152" spans="1:1" x14ac:dyDescent="0.25">
      <c r="A152" s="40" t="s">
        <v>698</v>
      </c>
    </row>
    <row r="153" spans="1:1" x14ac:dyDescent="0.25">
      <c r="A153" s="40" t="s">
        <v>699</v>
      </c>
    </row>
    <row r="154" spans="1:1" x14ac:dyDescent="0.25">
      <c r="A154" s="40" t="s">
        <v>700</v>
      </c>
    </row>
    <row r="155" spans="1:1" x14ac:dyDescent="0.25">
      <c r="A155" s="40" t="s">
        <v>701</v>
      </c>
    </row>
    <row r="156" spans="1:1" x14ac:dyDescent="0.25">
      <c r="A156" s="40" t="s">
        <v>702</v>
      </c>
    </row>
    <row r="157" spans="1:1" x14ac:dyDescent="0.25">
      <c r="A157" s="40" t="s">
        <v>703</v>
      </c>
    </row>
    <row r="158" spans="1:1" x14ac:dyDescent="0.25">
      <c r="A158" s="40" t="s">
        <v>704</v>
      </c>
    </row>
    <row r="159" spans="1:1" x14ac:dyDescent="0.25">
      <c r="A159" s="40" t="s">
        <v>705</v>
      </c>
    </row>
    <row r="160" spans="1:1" x14ac:dyDescent="0.25">
      <c r="A160" s="40" t="s">
        <v>706</v>
      </c>
    </row>
    <row r="161" spans="1:1" x14ac:dyDescent="0.25">
      <c r="A161" s="40" t="s">
        <v>707</v>
      </c>
    </row>
    <row r="162" spans="1:1" x14ac:dyDescent="0.25">
      <c r="A162" s="40" t="s">
        <v>708</v>
      </c>
    </row>
    <row r="163" spans="1:1" x14ac:dyDescent="0.25">
      <c r="A163" s="40" t="s">
        <v>709</v>
      </c>
    </row>
    <row r="164" spans="1:1" x14ac:dyDescent="0.25">
      <c r="A164" s="40" t="s">
        <v>710</v>
      </c>
    </row>
    <row r="165" spans="1:1" x14ac:dyDescent="0.25">
      <c r="A165" s="40" t="s">
        <v>711</v>
      </c>
    </row>
    <row r="166" spans="1:1" x14ac:dyDescent="0.25">
      <c r="A166" s="40" t="s">
        <v>712</v>
      </c>
    </row>
    <row r="167" spans="1:1" x14ac:dyDescent="0.25">
      <c r="A167" s="40" t="s">
        <v>713</v>
      </c>
    </row>
    <row r="168" spans="1:1" x14ac:dyDescent="0.25">
      <c r="A168" s="40" t="s">
        <v>714</v>
      </c>
    </row>
    <row r="169" spans="1:1" x14ac:dyDescent="0.25">
      <c r="A169" s="40" t="s">
        <v>715</v>
      </c>
    </row>
    <row r="170" spans="1:1" x14ac:dyDescent="0.25">
      <c r="A170" s="40" t="s">
        <v>716</v>
      </c>
    </row>
    <row r="171" spans="1:1" x14ac:dyDescent="0.25">
      <c r="A171" s="40" t="s">
        <v>717</v>
      </c>
    </row>
    <row r="172" spans="1:1" x14ac:dyDescent="0.25">
      <c r="A172" s="40" t="s">
        <v>718</v>
      </c>
    </row>
    <row r="173" spans="1:1" x14ac:dyDescent="0.25">
      <c r="A173" s="40" t="s">
        <v>719</v>
      </c>
    </row>
    <row r="174" spans="1:1" x14ac:dyDescent="0.25">
      <c r="A174" s="40" t="s">
        <v>720</v>
      </c>
    </row>
    <row r="175" spans="1:1" x14ac:dyDescent="0.25">
      <c r="A175" s="40" t="s">
        <v>721</v>
      </c>
    </row>
    <row r="176" spans="1:1" x14ac:dyDescent="0.25">
      <c r="A176" s="40" t="s">
        <v>722</v>
      </c>
    </row>
    <row r="177" spans="1:1" x14ac:dyDescent="0.25">
      <c r="A177" s="40" t="s">
        <v>723</v>
      </c>
    </row>
    <row r="178" spans="1:1" x14ac:dyDescent="0.25">
      <c r="A178" s="40" t="s">
        <v>724</v>
      </c>
    </row>
    <row r="179" spans="1:1" x14ac:dyDescent="0.25">
      <c r="A179" s="40" t="s">
        <v>725</v>
      </c>
    </row>
    <row r="180" spans="1:1" x14ac:dyDescent="0.25">
      <c r="A180" s="40" t="s">
        <v>726</v>
      </c>
    </row>
    <row r="181" spans="1:1" x14ac:dyDescent="0.25">
      <c r="A181" s="40" t="s">
        <v>727</v>
      </c>
    </row>
    <row r="182" spans="1:1" x14ac:dyDescent="0.25">
      <c r="A182" s="40" t="s">
        <v>728</v>
      </c>
    </row>
    <row r="183" spans="1:1" x14ac:dyDescent="0.25">
      <c r="A183" s="40" t="s">
        <v>729</v>
      </c>
    </row>
    <row r="184" spans="1:1" x14ac:dyDescent="0.25">
      <c r="A184" s="40" t="s">
        <v>730</v>
      </c>
    </row>
    <row r="185" spans="1:1" x14ac:dyDescent="0.25">
      <c r="A185" s="40" t="s">
        <v>731</v>
      </c>
    </row>
    <row r="186" spans="1:1" x14ac:dyDescent="0.25">
      <c r="A186" s="40" t="s">
        <v>732</v>
      </c>
    </row>
    <row r="187" spans="1:1" x14ac:dyDescent="0.25">
      <c r="A187" s="40" t="s">
        <v>733</v>
      </c>
    </row>
    <row r="188" spans="1:1" x14ac:dyDescent="0.25">
      <c r="A188" s="40" t="s">
        <v>734</v>
      </c>
    </row>
    <row r="189" spans="1:1" x14ac:dyDescent="0.25">
      <c r="A189" s="40" t="s">
        <v>735</v>
      </c>
    </row>
    <row r="190" spans="1:1" x14ac:dyDescent="0.25">
      <c r="A190" s="40" t="s">
        <v>736</v>
      </c>
    </row>
    <row r="191" spans="1:1" x14ac:dyDescent="0.25">
      <c r="A191" s="40" t="s">
        <v>737</v>
      </c>
    </row>
    <row r="192" spans="1:1" x14ac:dyDescent="0.25">
      <c r="A192" s="40" t="s">
        <v>738</v>
      </c>
    </row>
    <row r="193" spans="1:1" x14ac:dyDescent="0.25">
      <c r="A193" s="40" t="s">
        <v>739</v>
      </c>
    </row>
    <row r="194" spans="1:1" x14ac:dyDescent="0.25">
      <c r="A194" s="40" t="s">
        <v>740</v>
      </c>
    </row>
    <row r="195" spans="1:1" x14ac:dyDescent="0.25">
      <c r="A195" s="40" t="s">
        <v>741</v>
      </c>
    </row>
    <row r="196" spans="1:1" x14ac:dyDescent="0.25">
      <c r="A196" s="40" t="s">
        <v>742</v>
      </c>
    </row>
    <row r="197" spans="1:1" x14ac:dyDescent="0.25">
      <c r="A197" s="40" t="s">
        <v>743</v>
      </c>
    </row>
    <row r="198" spans="1:1" x14ac:dyDescent="0.25">
      <c r="A198" s="40" t="s">
        <v>744</v>
      </c>
    </row>
    <row r="199" spans="1:1" x14ac:dyDescent="0.25">
      <c r="A199" s="40" t="s">
        <v>745</v>
      </c>
    </row>
    <row r="200" spans="1:1" x14ac:dyDescent="0.25">
      <c r="A200" s="40" t="s">
        <v>746</v>
      </c>
    </row>
    <row r="201" spans="1:1" x14ac:dyDescent="0.25">
      <c r="A201" s="40" t="s">
        <v>747</v>
      </c>
    </row>
    <row r="202" spans="1:1" x14ac:dyDescent="0.25">
      <c r="A202" s="40" t="s">
        <v>748</v>
      </c>
    </row>
    <row r="203" spans="1:1" x14ac:dyDescent="0.25">
      <c r="A203" s="40" t="s">
        <v>749</v>
      </c>
    </row>
    <row r="204" spans="1:1" x14ac:dyDescent="0.25">
      <c r="A204" s="40" t="s">
        <v>750</v>
      </c>
    </row>
    <row r="205" spans="1:1" x14ac:dyDescent="0.25">
      <c r="A205" s="40" t="s">
        <v>751</v>
      </c>
    </row>
    <row r="206" spans="1:1" x14ac:dyDescent="0.25">
      <c r="A206" s="40" t="s">
        <v>752</v>
      </c>
    </row>
    <row r="207" spans="1:1" x14ac:dyDescent="0.25">
      <c r="A207" s="40" t="s">
        <v>753</v>
      </c>
    </row>
    <row r="208" spans="1:1" x14ac:dyDescent="0.25">
      <c r="A208" s="40" t="s">
        <v>754</v>
      </c>
    </row>
    <row r="209" spans="1:1" x14ac:dyDescent="0.25">
      <c r="A209" s="40" t="s">
        <v>755</v>
      </c>
    </row>
    <row r="210" spans="1:1" x14ac:dyDescent="0.25">
      <c r="A210" s="40" t="s">
        <v>756</v>
      </c>
    </row>
    <row r="211" spans="1:1" x14ac:dyDescent="0.25">
      <c r="A211" s="40" t="s">
        <v>757</v>
      </c>
    </row>
    <row r="212" spans="1:1" x14ac:dyDescent="0.25">
      <c r="A212" s="40" t="s">
        <v>758</v>
      </c>
    </row>
    <row r="213" spans="1:1" x14ac:dyDescent="0.25">
      <c r="A213" s="40" t="s">
        <v>759</v>
      </c>
    </row>
    <row r="214" spans="1:1" x14ac:dyDescent="0.25">
      <c r="A214" s="40" t="s">
        <v>760</v>
      </c>
    </row>
    <row r="215" spans="1:1" x14ac:dyDescent="0.25">
      <c r="A215" s="40" t="s">
        <v>761</v>
      </c>
    </row>
    <row r="216" spans="1:1" x14ac:dyDescent="0.25">
      <c r="A216" s="40" t="s">
        <v>762</v>
      </c>
    </row>
    <row r="217" spans="1:1" x14ac:dyDescent="0.25">
      <c r="A217" s="40" t="s">
        <v>763</v>
      </c>
    </row>
    <row r="218" spans="1:1" x14ac:dyDescent="0.25">
      <c r="A218" s="40" t="s">
        <v>764</v>
      </c>
    </row>
    <row r="219" spans="1:1" x14ac:dyDescent="0.25">
      <c r="A219" s="40" t="s">
        <v>765</v>
      </c>
    </row>
    <row r="220" spans="1:1" x14ac:dyDescent="0.25">
      <c r="A220" s="40" t="s">
        <v>766</v>
      </c>
    </row>
    <row r="221" spans="1:1" x14ac:dyDescent="0.25">
      <c r="A221" s="40" t="s">
        <v>767</v>
      </c>
    </row>
    <row r="222" spans="1:1" x14ac:dyDescent="0.25">
      <c r="A222" s="40" t="s">
        <v>768</v>
      </c>
    </row>
    <row r="223" spans="1:1" x14ac:dyDescent="0.25">
      <c r="A223" s="40" t="s">
        <v>769</v>
      </c>
    </row>
    <row r="224" spans="1:1" x14ac:dyDescent="0.25">
      <c r="A224" s="40" t="s">
        <v>770</v>
      </c>
    </row>
    <row r="225" spans="1:1" x14ac:dyDescent="0.25">
      <c r="A225" s="40" t="s">
        <v>771</v>
      </c>
    </row>
    <row r="226" spans="1:1" x14ac:dyDescent="0.25">
      <c r="A226" s="40" t="s">
        <v>772</v>
      </c>
    </row>
    <row r="227" spans="1:1" x14ac:dyDescent="0.25">
      <c r="A227" s="40" t="s">
        <v>773</v>
      </c>
    </row>
    <row r="228" spans="1:1" x14ac:dyDescent="0.25">
      <c r="A228" s="40" t="s">
        <v>774</v>
      </c>
    </row>
    <row r="229" spans="1:1" x14ac:dyDescent="0.25">
      <c r="A229" s="40" t="s">
        <v>775</v>
      </c>
    </row>
    <row r="230" spans="1:1" x14ac:dyDescent="0.25">
      <c r="A230" s="40" t="s">
        <v>776</v>
      </c>
    </row>
    <row r="231" spans="1:1" x14ac:dyDescent="0.25">
      <c r="A231" s="40" t="s">
        <v>777</v>
      </c>
    </row>
    <row r="232" spans="1:1" x14ac:dyDescent="0.25">
      <c r="A232" s="40" t="s">
        <v>778</v>
      </c>
    </row>
    <row r="233" spans="1:1" x14ac:dyDescent="0.25">
      <c r="A233" s="40" t="s">
        <v>779</v>
      </c>
    </row>
    <row r="234" spans="1:1" x14ac:dyDescent="0.25">
      <c r="A234" s="40" t="s">
        <v>780</v>
      </c>
    </row>
    <row r="235" spans="1:1" x14ac:dyDescent="0.25">
      <c r="A235" s="40" t="s">
        <v>781</v>
      </c>
    </row>
    <row r="236" spans="1:1" x14ac:dyDescent="0.25">
      <c r="A236" s="40" t="s">
        <v>782</v>
      </c>
    </row>
    <row r="237" spans="1:1" x14ac:dyDescent="0.25">
      <c r="A237" s="40" t="s">
        <v>783</v>
      </c>
    </row>
    <row r="238" spans="1:1" x14ac:dyDescent="0.25">
      <c r="A238" s="40" t="s">
        <v>784</v>
      </c>
    </row>
    <row r="239" spans="1:1" x14ac:dyDescent="0.25">
      <c r="A239" s="40" t="s">
        <v>785</v>
      </c>
    </row>
    <row r="240" spans="1:1" x14ac:dyDescent="0.25">
      <c r="A240" s="40" t="s">
        <v>786</v>
      </c>
    </row>
    <row r="241" spans="1:1" x14ac:dyDescent="0.25">
      <c r="A241" s="40" t="s">
        <v>787</v>
      </c>
    </row>
    <row r="242" spans="1:1" x14ac:dyDescent="0.25">
      <c r="A242" s="40" t="s">
        <v>788</v>
      </c>
    </row>
    <row r="243" spans="1:1" x14ac:dyDescent="0.25">
      <c r="A243" s="40" t="s">
        <v>789</v>
      </c>
    </row>
    <row r="244" spans="1:1" x14ac:dyDescent="0.25">
      <c r="A244" s="40" t="s">
        <v>790</v>
      </c>
    </row>
    <row r="245" spans="1:1" x14ac:dyDescent="0.25">
      <c r="A245" s="40" t="s">
        <v>791</v>
      </c>
    </row>
    <row r="246" spans="1:1" x14ac:dyDescent="0.25">
      <c r="A246" s="40" t="s">
        <v>792</v>
      </c>
    </row>
    <row r="247" spans="1:1" x14ac:dyDescent="0.25">
      <c r="A247" s="40" t="s">
        <v>793</v>
      </c>
    </row>
    <row r="248" spans="1:1" x14ac:dyDescent="0.25">
      <c r="A248" s="40" t="s">
        <v>794</v>
      </c>
    </row>
    <row r="249" spans="1:1" x14ac:dyDescent="0.25">
      <c r="A249" s="40" t="s">
        <v>795</v>
      </c>
    </row>
    <row r="250" spans="1:1" x14ac:dyDescent="0.25">
      <c r="A250" s="40" t="s">
        <v>796</v>
      </c>
    </row>
    <row r="251" spans="1:1" x14ac:dyDescent="0.25">
      <c r="A251" s="40" t="s">
        <v>797</v>
      </c>
    </row>
    <row r="252" spans="1:1" x14ac:dyDescent="0.25">
      <c r="A252" s="40" t="s">
        <v>798</v>
      </c>
    </row>
    <row r="253" spans="1:1" x14ac:dyDescent="0.25">
      <c r="A253" s="40" t="s">
        <v>799</v>
      </c>
    </row>
    <row r="254" spans="1:1" x14ac:dyDescent="0.25">
      <c r="A254" s="40" t="s">
        <v>800</v>
      </c>
    </row>
    <row r="255" spans="1:1" x14ac:dyDescent="0.25">
      <c r="A255" s="40" t="s">
        <v>801</v>
      </c>
    </row>
    <row r="256" spans="1:1" x14ac:dyDescent="0.25">
      <c r="A256" s="40" t="s">
        <v>802</v>
      </c>
    </row>
    <row r="257" spans="1:1" x14ac:dyDescent="0.25">
      <c r="A257" s="40" t="s">
        <v>803</v>
      </c>
    </row>
    <row r="258" spans="1:1" x14ac:dyDescent="0.25">
      <c r="A258" s="40" t="s">
        <v>804</v>
      </c>
    </row>
    <row r="259" spans="1:1" x14ac:dyDescent="0.25">
      <c r="A259" s="40" t="s">
        <v>805</v>
      </c>
    </row>
    <row r="260" spans="1:1" x14ac:dyDescent="0.25">
      <c r="A260" s="40" t="s">
        <v>806</v>
      </c>
    </row>
    <row r="261" spans="1:1" x14ac:dyDescent="0.25">
      <c r="A261" s="40" t="s">
        <v>807</v>
      </c>
    </row>
    <row r="262" spans="1:1" x14ac:dyDescent="0.25">
      <c r="A262" s="40" t="s">
        <v>808</v>
      </c>
    </row>
    <row r="263" spans="1:1" x14ac:dyDescent="0.25">
      <c r="A263" s="40" t="s">
        <v>809</v>
      </c>
    </row>
    <row r="264" spans="1:1" x14ac:dyDescent="0.25">
      <c r="A264" s="40" t="s">
        <v>810</v>
      </c>
    </row>
    <row r="265" spans="1:1" x14ac:dyDescent="0.25">
      <c r="A265" s="40" t="s">
        <v>811</v>
      </c>
    </row>
    <row r="266" spans="1:1" x14ac:dyDescent="0.25">
      <c r="A266" s="40" t="s">
        <v>812</v>
      </c>
    </row>
    <row r="267" spans="1:1" x14ac:dyDescent="0.25">
      <c r="A267" s="40" t="s">
        <v>813</v>
      </c>
    </row>
    <row r="268" spans="1:1" x14ac:dyDescent="0.25">
      <c r="A268" s="40" t="s">
        <v>814</v>
      </c>
    </row>
    <row r="269" spans="1:1" x14ac:dyDescent="0.25">
      <c r="A269" s="40" t="s">
        <v>815</v>
      </c>
    </row>
    <row r="270" spans="1:1" x14ac:dyDescent="0.25">
      <c r="A270" s="40" t="s">
        <v>816</v>
      </c>
    </row>
    <row r="271" spans="1:1" x14ac:dyDescent="0.25">
      <c r="A271" s="40" t="s">
        <v>817</v>
      </c>
    </row>
    <row r="272" spans="1:1" x14ac:dyDescent="0.25">
      <c r="A272" s="40" t="s">
        <v>818</v>
      </c>
    </row>
    <row r="273" spans="1:1" x14ac:dyDescent="0.25">
      <c r="A273" s="40" t="s">
        <v>819</v>
      </c>
    </row>
    <row r="274" spans="1:1" x14ac:dyDescent="0.25">
      <c r="A274" s="40" t="s">
        <v>820</v>
      </c>
    </row>
    <row r="275" spans="1:1" x14ac:dyDescent="0.25">
      <c r="A275" s="40" t="s">
        <v>821</v>
      </c>
    </row>
    <row r="276" spans="1:1" x14ac:dyDescent="0.25">
      <c r="A276" s="40" t="s">
        <v>822</v>
      </c>
    </row>
    <row r="277" spans="1:1" x14ac:dyDescent="0.25">
      <c r="A277" s="40" t="s">
        <v>823</v>
      </c>
    </row>
    <row r="278" spans="1:1" x14ac:dyDescent="0.25">
      <c r="A278" s="40" t="s">
        <v>824</v>
      </c>
    </row>
    <row r="279" spans="1:1" x14ac:dyDescent="0.25">
      <c r="A279" s="40" t="s">
        <v>825</v>
      </c>
    </row>
    <row r="280" spans="1:1" x14ac:dyDescent="0.25">
      <c r="A280" s="40" t="s">
        <v>826</v>
      </c>
    </row>
    <row r="281" spans="1:1" x14ac:dyDescent="0.25">
      <c r="A281" s="40" t="s">
        <v>827</v>
      </c>
    </row>
    <row r="282" spans="1:1" x14ac:dyDescent="0.25">
      <c r="A282" s="40" t="s">
        <v>828</v>
      </c>
    </row>
    <row r="283" spans="1:1" x14ac:dyDescent="0.25">
      <c r="A283" s="40" t="s">
        <v>829</v>
      </c>
    </row>
    <row r="284" spans="1:1" x14ac:dyDescent="0.25">
      <c r="A284" s="40" t="s">
        <v>830</v>
      </c>
    </row>
    <row r="285" spans="1:1" x14ac:dyDescent="0.25">
      <c r="A285" s="40" t="s">
        <v>831</v>
      </c>
    </row>
    <row r="286" spans="1:1" x14ac:dyDescent="0.25">
      <c r="A286" s="40" t="s">
        <v>832</v>
      </c>
    </row>
    <row r="287" spans="1:1" x14ac:dyDescent="0.25">
      <c r="A287" s="40" t="s">
        <v>833</v>
      </c>
    </row>
    <row r="288" spans="1:1" x14ac:dyDescent="0.25">
      <c r="A288" s="40" t="s">
        <v>834</v>
      </c>
    </row>
    <row r="289" spans="1:1" x14ac:dyDescent="0.25">
      <c r="A289" s="40" t="s">
        <v>835</v>
      </c>
    </row>
    <row r="290" spans="1:1" x14ac:dyDescent="0.25">
      <c r="A290" s="40" t="s">
        <v>836</v>
      </c>
    </row>
    <row r="291" spans="1:1" x14ac:dyDescent="0.25">
      <c r="A291" s="40" t="s">
        <v>837</v>
      </c>
    </row>
    <row r="292" spans="1:1" x14ac:dyDescent="0.25">
      <c r="A292" s="40" t="s">
        <v>838</v>
      </c>
    </row>
    <row r="293" spans="1:1" x14ac:dyDescent="0.25">
      <c r="A293" s="40" t="s">
        <v>839</v>
      </c>
    </row>
    <row r="294" spans="1:1" x14ac:dyDescent="0.25">
      <c r="A294" s="40" t="s">
        <v>840</v>
      </c>
    </row>
    <row r="295" spans="1:1" x14ac:dyDescent="0.25">
      <c r="A295" s="40" t="s">
        <v>841</v>
      </c>
    </row>
    <row r="296" spans="1:1" x14ac:dyDescent="0.25">
      <c r="A296" s="40" t="s">
        <v>842</v>
      </c>
    </row>
    <row r="297" spans="1:1" x14ac:dyDescent="0.25">
      <c r="A297" s="40" t="s">
        <v>843</v>
      </c>
    </row>
    <row r="298" spans="1:1" x14ac:dyDescent="0.25">
      <c r="A298" s="40" t="s">
        <v>844</v>
      </c>
    </row>
    <row r="299" spans="1:1" x14ac:dyDescent="0.25">
      <c r="A299" s="40" t="s">
        <v>845</v>
      </c>
    </row>
    <row r="300" spans="1:1" x14ac:dyDescent="0.25">
      <c r="A300" s="40" t="s">
        <v>846</v>
      </c>
    </row>
    <row r="301" spans="1:1" x14ac:dyDescent="0.25">
      <c r="A301" s="40" t="s">
        <v>847</v>
      </c>
    </row>
    <row r="302" spans="1:1" x14ac:dyDescent="0.25">
      <c r="A302" s="40" t="s">
        <v>848</v>
      </c>
    </row>
    <row r="303" spans="1:1" x14ac:dyDescent="0.25">
      <c r="A303" s="40" t="s">
        <v>849</v>
      </c>
    </row>
    <row r="304" spans="1:1" x14ac:dyDescent="0.25">
      <c r="A304" s="40" t="s">
        <v>850</v>
      </c>
    </row>
    <row r="305" spans="1:1" x14ac:dyDescent="0.25">
      <c r="A305" s="40" t="s">
        <v>851</v>
      </c>
    </row>
    <row r="306" spans="1:1" x14ac:dyDescent="0.25">
      <c r="A306" s="40" t="s">
        <v>852</v>
      </c>
    </row>
    <row r="307" spans="1:1" x14ac:dyDescent="0.25">
      <c r="A307" s="40" t="s">
        <v>853</v>
      </c>
    </row>
    <row r="308" spans="1:1" x14ac:dyDescent="0.25">
      <c r="A308" s="40" t="s">
        <v>854</v>
      </c>
    </row>
    <row r="309" spans="1:1" x14ac:dyDescent="0.25">
      <c r="A309" s="40" t="s">
        <v>855</v>
      </c>
    </row>
    <row r="310" spans="1:1" x14ac:dyDescent="0.25">
      <c r="A310" s="40" t="s">
        <v>856</v>
      </c>
    </row>
    <row r="311" spans="1:1" x14ac:dyDescent="0.25">
      <c r="A311" s="40" t="s">
        <v>857</v>
      </c>
    </row>
    <row r="312" spans="1:1" x14ac:dyDescent="0.25">
      <c r="A312" s="40" t="s">
        <v>858</v>
      </c>
    </row>
    <row r="313" spans="1:1" x14ac:dyDescent="0.25">
      <c r="A313" s="40" t="s">
        <v>859</v>
      </c>
    </row>
    <row r="314" spans="1:1" x14ac:dyDescent="0.25">
      <c r="A314" s="40" t="s">
        <v>860</v>
      </c>
    </row>
    <row r="315" spans="1:1" x14ac:dyDescent="0.25">
      <c r="A315" s="40" t="s">
        <v>861</v>
      </c>
    </row>
    <row r="316" spans="1:1" x14ac:dyDescent="0.25">
      <c r="A316" s="40" t="s">
        <v>862</v>
      </c>
    </row>
    <row r="317" spans="1:1" x14ac:dyDescent="0.25">
      <c r="A317" s="40" t="s">
        <v>863</v>
      </c>
    </row>
    <row r="318" spans="1:1" x14ac:dyDescent="0.25">
      <c r="A318" s="40" t="s">
        <v>864</v>
      </c>
    </row>
    <row r="319" spans="1:1" x14ac:dyDescent="0.25">
      <c r="A319" s="40" t="s">
        <v>865</v>
      </c>
    </row>
    <row r="320" spans="1:1" x14ac:dyDescent="0.25">
      <c r="A320" s="40" t="s">
        <v>866</v>
      </c>
    </row>
    <row r="321" spans="1:1" x14ac:dyDescent="0.25">
      <c r="A321" s="40" t="s">
        <v>867</v>
      </c>
    </row>
    <row r="322" spans="1:1" x14ac:dyDescent="0.25">
      <c r="A322" s="40" t="s">
        <v>868</v>
      </c>
    </row>
    <row r="323" spans="1:1" x14ac:dyDescent="0.25">
      <c r="A323" s="40" t="s">
        <v>869</v>
      </c>
    </row>
    <row r="324" spans="1:1" x14ac:dyDescent="0.25">
      <c r="A324" s="40" t="s">
        <v>870</v>
      </c>
    </row>
    <row r="325" spans="1:1" x14ac:dyDescent="0.25">
      <c r="A325" s="40" t="s">
        <v>871</v>
      </c>
    </row>
    <row r="326" spans="1:1" x14ac:dyDescent="0.25">
      <c r="A326" s="40" t="s">
        <v>872</v>
      </c>
    </row>
    <row r="327" spans="1:1" x14ac:dyDescent="0.25">
      <c r="A327" s="40" t="s">
        <v>873</v>
      </c>
    </row>
    <row r="328" spans="1:1" x14ac:dyDescent="0.25">
      <c r="A328" s="40" t="s">
        <v>874</v>
      </c>
    </row>
    <row r="329" spans="1:1" x14ac:dyDescent="0.25">
      <c r="A329" s="40" t="s">
        <v>875</v>
      </c>
    </row>
    <row r="330" spans="1:1" x14ac:dyDescent="0.25">
      <c r="A330" s="40" t="s">
        <v>876</v>
      </c>
    </row>
    <row r="331" spans="1:1" x14ac:dyDescent="0.25">
      <c r="A331" s="40" t="s">
        <v>877</v>
      </c>
    </row>
    <row r="332" spans="1:1" x14ac:dyDescent="0.25">
      <c r="A332" s="40" t="s">
        <v>878</v>
      </c>
    </row>
    <row r="333" spans="1:1" x14ac:dyDescent="0.25">
      <c r="A333" s="40" t="s">
        <v>879</v>
      </c>
    </row>
    <row r="334" spans="1:1" x14ac:dyDescent="0.25">
      <c r="A334" s="40" t="s">
        <v>880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F147"/>
  <sheetViews>
    <sheetView showGridLines="0" workbookViewId="0">
      <pane ySplit="1" topLeftCell="A128" activePane="bottomLeft" state="frozen"/>
      <selection pane="bottomLeft" activeCell="A2" sqref="A2:B147"/>
    </sheetView>
  </sheetViews>
  <sheetFormatPr baseColWidth="10" defaultRowHeight="15" x14ac:dyDescent="0.25"/>
  <cols>
    <col min="1" max="1" width="15.5703125" customWidth="1"/>
    <col min="2" max="2" width="31.5703125" bestFit="1" customWidth="1"/>
    <col min="3" max="6" width="15.5703125" customWidth="1"/>
  </cols>
  <sheetData>
    <row r="1" spans="1:6" s="1" customFormat="1" x14ac:dyDescent="0.25">
      <c r="A1" s="1" t="s">
        <v>451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s="3" t="s">
        <v>5</v>
      </c>
      <c r="B2" s="7" t="s">
        <v>306</v>
      </c>
    </row>
    <row r="3" spans="1:6" x14ac:dyDescent="0.25">
      <c r="A3" s="3" t="s">
        <v>6</v>
      </c>
      <c r="B3" s="7" t="s">
        <v>307</v>
      </c>
    </row>
    <row r="4" spans="1:6" x14ac:dyDescent="0.25">
      <c r="A4" s="3" t="s">
        <v>7</v>
      </c>
      <c r="B4" s="7" t="s">
        <v>308</v>
      </c>
    </row>
    <row r="5" spans="1:6" x14ac:dyDescent="0.25">
      <c r="A5" s="3" t="s">
        <v>8</v>
      </c>
      <c r="B5" s="7" t="s">
        <v>309</v>
      </c>
    </row>
    <row r="6" spans="1:6" x14ac:dyDescent="0.25">
      <c r="A6" s="3" t="s">
        <v>9</v>
      </c>
      <c r="B6" s="7" t="s">
        <v>310</v>
      </c>
    </row>
    <row r="7" spans="1:6" x14ac:dyDescent="0.25">
      <c r="A7" s="3" t="s">
        <v>10</v>
      </c>
      <c r="B7" s="7" t="s">
        <v>311</v>
      </c>
    </row>
    <row r="8" spans="1:6" x14ac:dyDescent="0.25">
      <c r="A8" s="3" t="s">
        <v>11</v>
      </c>
      <c r="B8" s="7" t="s">
        <v>312</v>
      </c>
    </row>
    <row r="9" spans="1:6" x14ac:dyDescent="0.25">
      <c r="A9" s="3" t="s">
        <v>12</v>
      </c>
      <c r="B9" s="7" t="s">
        <v>313</v>
      </c>
    </row>
    <row r="10" spans="1:6" x14ac:dyDescent="0.25">
      <c r="A10" s="3" t="s">
        <v>13</v>
      </c>
      <c r="B10" s="7" t="s">
        <v>314</v>
      </c>
    </row>
    <row r="11" spans="1:6" x14ac:dyDescent="0.25">
      <c r="A11" s="3" t="s">
        <v>14</v>
      </c>
      <c r="B11" s="7" t="s">
        <v>315</v>
      </c>
    </row>
    <row r="12" spans="1:6" x14ac:dyDescent="0.25">
      <c r="A12" s="3" t="s">
        <v>15</v>
      </c>
      <c r="B12" s="7" t="s">
        <v>316</v>
      </c>
    </row>
    <row r="13" spans="1:6" x14ac:dyDescent="0.25">
      <c r="A13" s="3" t="s">
        <v>16</v>
      </c>
      <c r="B13" s="7" t="s">
        <v>317</v>
      </c>
    </row>
    <row r="14" spans="1:6" x14ac:dyDescent="0.25">
      <c r="A14" s="3" t="s">
        <v>17</v>
      </c>
      <c r="B14" s="7" t="s">
        <v>318</v>
      </c>
    </row>
    <row r="15" spans="1:6" x14ac:dyDescent="0.25">
      <c r="A15" s="3" t="s">
        <v>18</v>
      </c>
      <c r="B15" s="7" t="s">
        <v>319</v>
      </c>
    </row>
    <row r="16" spans="1:6" x14ac:dyDescent="0.25">
      <c r="A16" s="3" t="s">
        <v>19</v>
      </c>
      <c r="B16" s="7" t="s">
        <v>320</v>
      </c>
    </row>
    <row r="17" spans="1:2" x14ac:dyDescent="0.25">
      <c r="A17" s="3" t="s">
        <v>20</v>
      </c>
      <c r="B17" s="7" t="s">
        <v>321</v>
      </c>
    </row>
    <row r="18" spans="1:2" x14ac:dyDescent="0.25">
      <c r="A18" s="3" t="s">
        <v>21</v>
      </c>
      <c r="B18" s="7" t="s">
        <v>322</v>
      </c>
    </row>
    <row r="19" spans="1:2" x14ac:dyDescent="0.25">
      <c r="A19" s="3" t="s">
        <v>22</v>
      </c>
      <c r="B19" s="7" t="s">
        <v>323</v>
      </c>
    </row>
    <row r="20" spans="1:2" x14ac:dyDescent="0.25">
      <c r="A20" s="3" t="s">
        <v>23</v>
      </c>
      <c r="B20" s="7" t="s">
        <v>324</v>
      </c>
    </row>
    <row r="21" spans="1:2" x14ac:dyDescent="0.25">
      <c r="A21" s="3" t="s">
        <v>24</v>
      </c>
      <c r="B21" s="7" t="s">
        <v>325</v>
      </c>
    </row>
    <row r="22" spans="1:2" x14ac:dyDescent="0.25">
      <c r="A22" s="3" t="s">
        <v>25</v>
      </c>
      <c r="B22" s="7" t="s">
        <v>326</v>
      </c>
    </row>
    <row r="23" spans="1:2" x14ac:dyDescent="0.25">
      <c r="A23" s="3" t="s">
        <v>26</v>
      </c>
      <c r="B23" s="7" t="s">
        <v>327</v>
      </c>
    </row>
    <row r="24" spans="1:2" x14ac:dyDescent="0.25">
      <c r="A24" s="3" t="s">
        <v>27</v>
      </c>
      <c r="B24" s="7" t="s">
        <v>328</v>
      </c>
    </row>
    <row r="25" spans="1:2" x14ac:dyDescent="0.25">
      <c r="A25" s="3" t="s">
        <v>28</v>
      </c>
      <c r="B25" s="7" t="s">
        <v>329</v>
      </c>
    </row>
    <row r="26" spans="1:2" x14ac:dyDescent="0.25">
      <c r="A26" s="3" t="s">
        <v>29</v>
      </c>
      <c r="B26" s="7" t="s">
        <v>330</v>
      </c>
    </row>
    <row r="27" spans="1:2" x14ac:dyDescent="0.25">
      <c r="A27" s="3" t="s">
        <v>30</v>
      </c>
      <c r="B27" s="7" t="s">
        <v>331</v>
      </c>
    </row>
    <row r="28" spans="1:2" x14ac:dyDescent="0.25">
      <c r="A28" s="3" t="s">
        <v>31</v>
      </c>
      <c r="B28" s="7" t="s">
        <v>332</v>
      </c>
    </row>
    <row r="29" spans="1:2" x14ac:dyDescent="0.25">
      <c r="A29" s="3" t="s">
        <v>32</v>
      </c>
      <c r="B29" s="7" t="s">
        <v>333</v>
      </c>
    </row>
    <row r="30" spans="1:2" x14ac:dyDescent="0.25">
      <c r="A30" s="3" t="s">
        <v>33</v>
      </c>
      <c r="B30" s="7" t="s">
        <v>334</v>
      </c>
    </row>
    <row r="31" spans="1:2" x14ac:dyDescent="0.25">
      <c r="A31" s="3" t="s">
        <v>34</v>
      </c>
      <c r="B31" s="7" t="s">
        <v>335</v>
      </c>
    </row>
    <row r="32" spans="1:2" x14ac:dyDescent="0.25">
      <c r="A32" s="3" t="s">
        <v>35</v>
      </c>
      <c r="B32" s="7" t="s">
        <v>336</v>
      </c>
    </row>
    <row r="33" spans="1:2" x14ac:dyDescent="0.25">
      <c r="A33" s="3" t="s">
        <v>36</v>
      </c>
      <c r="B33" s="7" t="s">
        <v>337</v>
      </c>
    </row>
    <row r="34" spans="1:2" x14ac:dyDescent="0.25">
      <c r="A34" s="3" t="s">
        <v>37</v>
      </c>
      <c r="B34" s="7" t="s">
        <v>338</v>
      </c>
    </row>
    <row r="35" spans="1:2" x14ac:dyDescent="0.25">
      <c r="A35" s="3" t="s">
        <v>38</v>
      </c>
      <c r="B35" s="7" t="s">
        <v>339</v>
      </c>
    </row>
    <row r="36" spans="1:2" x14ac:dyDescent="0.25">
      <c r="A36" s="3" t="s">
        <v>39</v>
      </c>
      <c r="B36" s="7" t="s">
        <v>340</v>
      </c>
    </row>
    <row r="37" spans="1:2" x14ac:dyDescent="0.25">
      <c r="A37" s="3" t="s">
        <v>40</v>
      </c>
      <c r="B37" s="7" t="s">
        <v>341</v>
      </c>
    </row>
    <row r="38" spans="1:2" x14ac:dyDescent="0.25">
      <c r="A38" s="3" t="s">
        <v>41</v>
      </c>
      <c r="B38" s="7" t="s">
        <v>342</v>
      </c>
    </row>
    <row r="39" spans="1:2" x14ac:dyDescent="0.25">
      <c r="A39" s="3" t="s">
        <v>42</v>
      </c>
      <c r="B39" s="7" t="s">
        <v>343</v>
      </c>
    </row>
    <row r="40" spans="1:2" x14ac:dyDescent="0.25">
      <c r="A40" s="3" t="s">
        <v>43</v>
      </c>
      <c r="B40" s="7" t="s">
        <v>344</v>
      </c>
    </row>
    <row r="41" spans="1:2" x14ac:dyDescent="0.25">
      <c r="A41" s="3" t="s">
        <v>44</v>
      </c>
      <c r="B41" s="7" t="s">
        <v>345</v>
      </c>
    </row>
    <row r="42" spans="1:2" x14ac:dyDescent="0.25">
      <c r="A42" s="3" t="s">
        <v>45</v>
      </c>
      <c r="B42" s="7" t="s">
        <v>346</v>
      </c>
    </row>
    <row r="43" spans="1:2" x14ac:dyDescent="0.25">
      <c r="A43" s="3" t="s">
        <v>46</v>
      </c>
      <c r="B43" s="7" t="s">
        <v>347</v>
      </c>
    </row>
    <row r="44" spans="1:2" x14ac:dyDescent="0.25">
      <c r="A44" s="3" t="s">
        <v>47</v>
      </c>
      <c r="B44" s="7" t="s">
        <v>348</v>
      </c>
    </row>
    <row r="45" spans="1:2" x14ac:dyDescent="0.25">
      <c r="A45" s="3" t="s">
        <v>48</v>
      </c>
      <c r="B45" s="7" t="s">
        <v>349</v>
      </c>
    </row>
    <row r="46" spans="1:2" x14ac:dyDescent="0.25">
      <c r="A46" s="3" t="s">
        <v>49</v>
      </c>
      <c r="B46" s="7" t="s">
        <v>350</v>
      </c>
    </row>
    <row r="47" spans="1:2" x14ac:dyDescent="0.25">
      <c r="A47" s="3" t="s">
        <v>50</v>
      </c>
      <c r="B47" s="7" t="s">
        <v>351</v>
      </c>
    </row>
    <row r="48" spans="1:2" x14ac:dyDescent="0.25">
      <c r="A48" s="3" t="s">
        <v>51</v>
      </c>
      <c r="B48" s="7" t="s">
        <v>352</v>
      </c>
    </row>
    <row r="49" spans="1:2" x14ac:dyDescent="0.25">
      <c r="A49" s="3" t="s">
        <v>52</v>
      </c>
      <c r="B49" s="7" t="s">
        <v>353</v>
      </c>
    </row>
    <row r="50" spans="1:2" x14ac:dyDescent="0.25">
      <c r="A50" s="3" t="s">
        <v>53</v>
      </c>
      <c r="B50" s="7" t="s">
        <v>354</v>
      </c>
    </row>
    <row r="51" spans="1:2" x14ac:dyDescent="0.25">
      <c r="A51" s="3" t="s">
        <v>54</v>
      </c>
      <c r="B51" s="7" t="s">
        <v>355</v>
      </c>
    </row>
    <row r="52" spans="1:2" x14ac:dyDescent="0.25">
      <c r="A52" s="3" t="s">
        <v>55</v>
      </c>
      <c r="B52" s="7" t="s">
        <v>356</v>
      </c>
    </row>
    <row r="53" spans="1:2" x14ac:dyDescent="0.25">
      <c r="A53" s="3" t="s">
        <v>56</v>
      </c>
      <c r="B53" s="7" t="s">
        <v>357</v>
      </c>
    </row>
    <row r="54" spans="1:2" x14ac:dyDescent="0.25">
      <c r="A54" s="3" t="s">
        <v>57</v>
      </c>
      <c r="B54" s="7" t="s">
        <v>358</v>
      </c>
    </row>
    <row r="55" spans="1:2" x14ac:dyDescent="0.25">
      <c r="A55" s="3" t="s">
        <v>58</v>
      </c>
      <c r="B55" s="7" t="s">
        <v>359</v>
      </c>
    </row>
    <row r="56" spans="1:2" x14ac:dyDescent="0.25">
      <c r="A56" s="3" t="s">
        <v>59</v>
      </c>
      <c r="B56" s="7" t="s">
        <v>360</v>
      </c>
    </row>
    <row r="57" spans="1:2" x14ac:dyDescent="0.25">
      <c r="A57" s="3" t="s">
        <v>60</v>
      </c>
      <c r="B57" s="7" t="s">
        <v>361</v>
      </c>
    </row>
    <row r="58" spans="1:2" x14ac:dyDescent="0.25">
      <c r="A58" s="3" t="s">
        <v>61</v>
      </c>
      <c r="B58" s="7" t="s">
        <v>362</v>
      </c>
    </row>
    <row r="59" spans="1:2" x14ac:dyDescent="0.25">
      <c r="A59" s="3" t="s">
        <v>62</v>
      </c>
      <c r="B59" s="7" t="s">
        <v>363</v>
      </c>
    </row>
    <row r="60" spans="1:2" x14ac:dyDescent="0.25">
      <c r="A60" s="3" t="s">
        <v>63</v>
      </c>
      <c r="B60" s="7" t="s">
        <v>364</v>
      </c>
    </row>
    <row r="61" spans="1:2" x14ac:dyDescent="0.25">
      <c r="A61" s="3" t="s">
        <v>64</v>
      </c>
      <c r="B61" s="7" t="s">
        <v>365</v>
      </c>
    </row>
    <row r="62" spans="1:2" x14ac:dyDescent="0.25">
      <c r="A62" s="3" t="s">
        <v>65</v>
      </c>
      <c r="B62" s="7" t="s">
        <v>366</v>
      </c>
    </row>
    <row r="63" spans="1:2" x14ac:dyDescent="0.25">
      <c r="A63" s="3" t="s">
        <v>66</v>
      </c>
      <c r="B63" s="7" t="s">
        <v>367</v>
      </c>
    </row>
    <row r="64" spans="1:2" x14ac:dyDescent="0.25">
      <c r="A64" s="3" t="s">
        <v>67</v>
      </c>
      <c r="B64" s="7" t="s">
        <v>368</v>
      </c>
    </row>
    <row r="65" spans="1:2" x14ac:dyDescent="0.25">
      <c r="A65" s="3" t="s">
        <v>68</v>
      </c>
      <c r="B65" s="7" t="s">
        <v>369</v>
      </c>
    </row>
    <row r="66" spans="1:2" x14ac:dyDescent="0.25">
      <c r="A66" s="3" t="s">
        <v>69</v>
      </c>
      <c r="B66" s="7" t="s">
        <v>370</v>
      </c>
    </row>
    <row r="67" spans="1:2" x14ac:dyDescent="0.25">
      <c r="A67" s="3" t="s">
        <v>70</v>
      </c>
      <c r="B67" s="7" t="s">
        <v>371</v>
      </c>
    </row>
    <row r="68" spans="1:2" x14ac:dyDescent="0.25">
      <c r="A68" s="3" t="s">
        <v>71</v>
      </c>
      <c r="B68" s="7" t="s">
        <v>372</v>
      </c>
    </row>
    <row r="69" spans="1:2" x14ac:dyDescent="0.25">
      <c r="A69" s="3" t="s">
        <v>72</v>
      </c>
      <c r="B69" s="7" t="s">
        <v>373</v>
      </c>
    </row>
    <row r="70" spans="1:2" x14ac:dyDescent="0.25">
      <c r="A70" s="3" t="s">
        <v>73</v>
      </c>
      <c r="B70" s="7" t="s">
        <v>374</v>
      </c>
    </row>
    <row r="71" spans="1:2" x14ac:dyDescent="0.25">
      <c r="A71" s="3" t="s">
        <v>74</v>
      </c>
      <c r="B71" s="7" t="s">
        <v>375</v>
      </c>
    </row>
    <row r="72" spans="1:2" x14ac:dyDescent="0.25">
      <c r="A72" s="3" t="s">
        <v>75</v>
      </c>
      <c r="B72" s="7" t="s">
        <v>376</v>
      </c>
    </row>
    <row r="73" spans="1:2" x14ac:dyDescent="0.25">
      <c r="A73" s="3" t="s">
        <v>76</v>
      </c>
      <c r="B73" s="7" t="s">
        <v>377</v>
      </c>
    </row>
    <row r="74" spans="1:2" x14ac:dyDescent="0.25">
      <c r="A74" s="3" t="s">
        <v>77</v>
      </c>
      <c r="B74" s="7" t="s">
        <v>378</v>
      </c>
    </row>
    <row r="75" spans="1:2" x14ac:dyDescent="0.25">
      <c r="A75" s="3" t="s">
        <v>78</v>
      </c>
      <c r="B75" s="7" t="s">
        <v>379</v>
      </c>
    </row>
    <row r="76" spans="1:2" x14ac:dyDescent="0.25">
      <c r="A76" s="3" t="s">
        <v>79</v>
      </c>
      <c r="B76" s="7" t="s">
        <v>79</v>
      </c>
    </row>
    <row r="77" spans="1:2" x14ac:dyDescent="0.25">
      <c r="A77" s="3" t="s">
        <v>80</v>
      </c>
      <c r="B77" s="7" t="s">
        <v>380</v>
      </c>
    </row>
    <row r="78" spans="1:2" x14ac:dyDescent="0.25">
      <c r="A78" s="3" t="s">
        <v>81</v>
      </c>
      <c r="B78" s="7" t="s">
        <v>381</v>
      </c>
    </row>
    <row r="79" spans="1:2" x14ac:dyDescent="0.25">
      <c r="A79" s="3" t="s">
        <v>82</v>
      </c>
      <c r="B79" s="7" t="s">
        <v>382</v>
      </c>
    </row>
    <row r="80" spans="1:2" x14ac:dyDescent="0.25">
      <c r="A80" s="3" t="s">
        <v>83</v>
      </c>
      <c r="B80" s="7" t="s">
        <v>383</v>
      </c>
    </row>
    <row r="81" spans="1:2" x14ac:dyDescent="0.25">
      <c r="A81" s="3" t="s">
        <v>84</v>
      </c>
      <c r="B81" s="7" t="s">
        <v>384</v>
      </c>
    </row>
    <row r="82" spans="1:2" x14ac:dyDescent="0.25">
      <c r="A82" s="3" t="s">
        <v>85</v>
      </c>
      <c r="B82" s="7" t="s">
        <v>385</v>
      </c>
    </row>
    <row r="83" spans="1:2" x14ac:dyDescent="0.25">
      <c r="A83" s="3" t="s">
        <v>86</v>
      </c>
      <c r="B83" s="7" t="s">
        <v>386</v>
      </c>
    </row>
    <row r="84" spans="1:2" x14ac:dyDescent="0.25">
      <c r="A84" s="3" t="s">
        <v>87</v>
      </c>
      <c r="B84" s="7" t="s">
        <v>387</v>
      </c>
    </row>
    <row r="85" spans="1:2" x14ac:dyDescent="0.25">
      <c r="A85" s="3" t="s">
        <v>88</v>
      </c>
      <c r="B85" s="7" t="s">
        <v>388</v>
      </c>
    </row>
    <row r="86" spans="1:2" x14ac:dyDescent="0.25">
      <c r="A86" s="3" t="s">
        <v>89</v>
      </c>
      <c r="B86" s="7" t="s">
        <v>389</v>
      </c>
    </row>
    <row r="87" spans="1:2" x14ac:dyDescent="0.25">
      <c r="A87" s="3" t="s">
        <v>90</v>
      </c>
      <c r="B87" s="7" t="s">
        <v>390</v>
      </c>
    </row>
    <row r="88" spans="1:2" x14ac:dyDescent="0.25">
      <c r="A88" s="3" t="s">
        <v>91</v>
      </c>
      <c r="B88" s="7" t="s">
        <v>391</v>
      </c>
    </row>
    <row r="89" spans="1:2" x14ac:dyDescent="0.25">
      <c r="A89" s="3" t="s">
        <v>92</v>
      </c>
      <c r="B89" s="7" t="s">
        <v>392</v>
      </c>
    </row>
    <row r="90" spans="1:2" x14ac:dyDescent="0.25">
      <c r="A90" s="3" t="s">
        <v>93</v>
      </c>
      <c r="B90" s="7" t="s">
        <v>393</v>
      </c>
    </row>
    <row r="91" spans="1:2" x14ac:dyDescent="0.25">
      <c r="A91" s="3" t="s">
        <v>94</v>
      </c>
      <c r="B91" s="7" t="s">
        <v>394</v>
      </c>
    </row>
    <row r="92" spans="1:2" x14ac:dyDescent="0.25">
      <c r="A92" s="3" t="s">
        <v>95</v>
      </c>
      <c r="B92" s="7" t="s">
        <v>395</v>
      </c>
    </row>
    <row r="93" spans="1:2" x14ac:dyDescent="0.25">
      <c r="A93" s="3" t="s">
        <v>96</v>
      </c>
      <c r="B93" s="7" t="s">
        <v>396</v>
      </c>
    </row>
    <row r="94" spans="1:2" x14ac:dyDescent="0.25">
      <c r="A94" s="3" t="s">
        <v>97</v>
      </c>
      <c r="B94" s="7" t="s">
        <v>397</v>
      </c>
    </row>
    <row r="95" spans="1:2" x14ac:dyDescent="0.25">
      <c r="A95" s="3" t="s">
        <v>98</v>
      </c>
      <c r="B95" s="7" t="s">
        <v>398</v>
      </c>
    </row>
    <row r="96" spans="1:2" x14ac:dyDescent="0.25">
      <c r="A96" s="3" t="s">
        <v>99</v>
      </c>
      <c r="B96" s="7" t="s">
        <v>399</v>
      </c>
    </row>
    <row r="97" spans="1:2" x14ac:dyDescent="0.25">
      <c r="A97" s="3" t="s">
        <v>100</v>
      </c>
      <c r="B97" s="7" t="s">
        <v>400</v>
      </c>
    </row>
    <row r="98" spans="1:2" x14ac:dyDescent="0.25">
      <c r="A98" s="3" t="s">
        <v>101</v>
      </c>
      <c r="B98" s="7" t="s">
        <v>401</v>
      </c>
    </row>
    <row r="99" spans="1:2" x14ac:dyDescent="0.25">
      <c r="A99" s="3" t="s">
        <v>102</v>
      </c>
      <c r="B99" s="7" t="s">
        <v>402</v>
      </c>
    </row>
    <row r="100" spans="1:2" x14ac:dyDescent="0.25">
      <c r="A100" s="3" t="s">
        <v>103</v>
      </c>
      <c r="B100" s="7" t="s">
        <v>403</v>
      </c>
    </row>
    <row r="101" spans="1:2" x14ac:dyDescent="0.25">
      <c r="A101" s="3" t="s">
        <v>104</v>
      </c>
      <c r="B101" s="7" t="s">
        <v>404</v>
      </c>
    </row>
    <row r="102" spans="1:2" x14ac:dyDescent="0.25">
      <c r="A102" s="3" t="s">
        <v>261</v>
      </c>
      <c r="B102" s="7" t="s">
        <v>405</v>
      </c>
    </row>
    <row r="103" spans="1:2" x14ac:dyDescent="0.25">
      <c r="A103" s="3" t="s">
        <v>262</v>
      </c>
      <c r="B103" s="7" t="s">
        <v>406</v>
      </c>
    </row>
    <row r="104" spans="1:2" x14ac:dyDescent="0.25">
      <c r="A104" s="3" t="s">
        <v>263</v>
      </c>
      <c r="B104" s="7" t="s">
        <v>407</v>
      </c>
    </row>
    <row r="105" spans="1:2" x14ac:dyDescent="0.25">
      <c r="A105" s="3" t="s">
        <v>264</v>
      </c>
      <c r="B105" s="7" t="s">
        <v>408</v>
      </c>
    </row>
    <row r="106" spans="1:2" x14ac:dyDescent="0.25">
      <c r="A106" s="3" t="s">
        <v>265</v>
      </c>
      <c r="B106" s="7" t="s">
        <v>409</v>
      </c>
    </row>
    <row r="107" spans="1:2" x14ac:dyDescent="0.25">
      <c r="A107" s="3" t="s">
        <v>266</v>
      </c>
      <c r="B107" s="7" t="s">
        <v>410</v>
      </c>
    </row>
    <row r="108" spans="1:2" x14ac:dyDescent="0.25">
      <c r="A108" s="3" t="s">
        <v>267</v>
      </c>
      <c r="B108" s="7" t="s">
        <v>411</v>
      </c>
    </row>
    <row r="109" spans="1:2" x14ac:dyDescent="0.25">
      <c r="A109" s="3" t="s">
        <v>268</v>
      </c>
      <c r="B109" s="7" t="s">
        <v>412</v>
      </c>
    </row>
    <row r="110" spans="1:2" x14ac:dyDescent="0.25">
      <c r="A110" s="3" t="s">
        <v>269</v>
      </c>
      <c r="B110" s="7" t="s">
        <v>413</v>
      </c>
    </row>
    <row r="111" spans="1:2" x14ac:dyDescent="0.25">
      <c r="A111" s="3" t="s">
        <v>270</v>
      </c>
      <c r="B111" s="7" t="s">
        <v>414</v>
      </c>
    </row>
    <row r="112" spans="1:2" x14ac:dyDescent="0.25">
      <c r="A112" s="3" t="s">
        <v>270</v>
      </c>
      <c r="B112" s="7" t="s">
        <v>415</v>
      </c>
    </row>
    <row r="113" spans="1:2" x14ac:dyDescent="0.25">
      <c r="A113" s="3" t="s">
        <v>271</v>
      </c>
      <c r="B113" s="7" t="s">
        <v>416</v>
      </c>
    </row>
    <row r="114" spans="1:2" x14ac:dyDescent="0.25">
      <c r="A114" s="3" t="s">
        <v>272</v>
      </c>
      <c r="B114" s="7" t="s">
        <v>417</v>
      </c>
    </row>
    <row r="115" spans="1:2" x14ac:dyDescent="0.25">
      <c r="A115" s="3" t="s">
        <v>273</v>
      </c>
      <c r="B115" s="7" t="s">
        <v>418</v>
      </c>
    </row>
    <row r="116" spans="1:2" x14ac:dyDescent="0.25">
      <c r="A116" s="3" t="s">
        <v>274</v>
      </c>
      <c r="B116" s="7" t="s">
        <v>419</v>
      </c>
    </row>
    <row r="117" spans="1:2" x14ac:dyDescent="0.25">
      <c r="A117" s="3" t="s">
        <v>275</v>
      </c>
      <c r="B117" s="7" t="s">
        <v>420</v>
      </c>
    </row>
    <row r="118" spans="1:2" x14ac:dyDescent="0.25">
      <c r="A118" s="3" t="s">
        <v>276</v>
      </c>
      <c r="B118" s="7" t="s">
        <v>421</v>
      </c>
    </row>
    <row r="119" spans="1:2" x14ac:dyDescent="0.25">
      <c r="A119" s="3" t="s">
        <v>277</v>
      </c>
      <c r="B119" s="7" t="s">
        <v>422</v>
      </c>
    </row>
    <row r="120" spans="1:2" x14ac:dyDescent="0.25">
      <c r="A120" s="3" t="s">
        <v>278</v>
      </c>
      <c r="B120" s="7" t="s">
        <v>423</v>
      </c>
    </row>
    <row r="121" spans="1:2" x14ac:dyDescent="0.25">
      <c r="A121" s="3" t="s">
        <v>279</v>
      </c>
      <c r="B121" s="7" t="s">
        <v>424</v>
      </c>
    </row>
    <row r="122" spans="1:2" x14ac:dyDescent="0.25">
      <c r="A122" s="3" t="s">
        <v>280</v>
      </c>
      <c r="B122" s="7" t="s">
        <v>425</v>
      </c>
    </row>
    <row r="123" spans="1:2" x14ac:dyDescent="0.25">
      <c r="A123" s="3" t="s">
        <v>281</v>
      </c>
      <c r="B123" s="7" t="s">
        <v>426</v>
      </c>
    </row>
    <row r="124" spans="1:2" x14ac:dyDescent="0.25">
      <c r="A124" s="3" t="s">
        <v>282</v>
      </c>
      <c r="B124" s="7" t="s">
        <v>427</v>
      </c>
    </row>
    <row r="125" spans="1:2" x14ac:dyDescent="0.25">
      <c r="A125" s="3" t="s">
        <v>283</v>
      </c>
      <c r="B125" s="7" t="s">
        <v>428</v>
      </c>
    </row>
    <row r="126" spans="1:2" x14ac:dyDescent="0.25">
      <c r="A126" s="3" t="s">
        <v>284</v>
      </c>
      <c r="B126" s="7" t="s">
        <v>429</v>
      </c>
    </row>
    <row r="127" spans="1:2" x14ac:dyDescent="0.25">
      <c r="A127" s="3" t="s">
        <v>285</v>
      </c>
      <c r="B127" s="7" t="s">
        <v>430</v>
      </c>
    </row>
    <row r="128" spans="1:2" x14ac:dyDescent="0.25">
      <c r="A128" s="3" t="s">
        <v>286</v>
      </c>
      <c r="B128" s="7" t="s">
        <v>431</v>
      </c>
    </row>
    <row r="129" spans="1:2" x14ac:dyDescent="0.25">
      <c r="A129" s="3" t="s">
        <v>287</v>
      </c>
      <c r="B129" s="7" t="s">
        <v>432</v>
      </c>
    </row>
    <row r="130" spans="1:2" x14ac:dyDescent="0.25">
      <c r="A130" s="3" t="s">
        <v>288</v>
      </c>
      <c r="B130" s="7" t="s">
        <v>433</v>
      </c>
    </row>
    <row r="131" spans="1:2" x14ac:dyDescent="0.25">
      <c r="A131" s="3" t="s">
        <v>289</v>
      </c>
      <c r="B131" s="7" t="s">
        <v>434</v>
      </c>
    </row>
    <row r="132" spans="1:2" x14ac:dyDescent="0.25">
      <c r="A132" s="3" t="s">
        <v>290</v>
      </c>
      <c r="B132" s="7" t="s">
        <v>435</v>
      </c>
    </row>
    <row r="133" spans="1:2" x14ac:dyDescent="0.25">
      <c r="A133" s="3" t="s">
        <v>291</v>
      </c>
      <c r="B133" s="7" t="s">
        <v>436</v>
      </c>
    </row>
    <row r="134" spans="1:2" x14ac:dyDescent="0.25">
      <c r="A134" s="3" t="s">
        <v>292</v>
      </c>
      <c r="B134" s="7" t="s">
        <v>437</v>
      </c>
    </row>
    <row r="135" spans="1:2" x14ac:dyDescent="0.25">
      <c r="A135" s="3" t="s">
        <v>293</v>
      </c>
      <c r="B135" s="7" t="s">
        <v>438</v>
      </c>
    </row>
    <row r="136" spans="1:2" x14ac:dyDescent="0.25">
      <c r="A136" s="3" t="s">
        <v>294</v>
      </c>
      <c r="B136" s="7" t="s">
        <v>439</v>
      </c>
    </row>
    <row r="137" spans="1:2" x14ac:dyDescent="0.25">
      <c r="A137" s="3" t="s">
        <v>295</v>
      </c>
      <c r="B137" s="7" t="s">
        <v>440</v>
      </c>
    </row>
    <row r="138" spans="1:2" x14ac:dyDescent="0.25">
      <c r="A138" s="3" t="s">
        <v>296</v>
      </c>
      <c r="B138" s="7" t="s">
        <v>441</v>
      </c>
    </row>
    <row r="139" spans="1:2" x14ac:dyDescent="0.25">
      <c r="A139" s="3" t="s">
        <v>297</v>
      </c>
      <c r="B139" s="7" t="s">
        <v>442</v>
      </c>
    </row>
    <row r="140" spans="1:2" x14ac:dyDescent="0.25">
      <c r="A140" s="3" t="s">
        <v>298</v>
      </c>
      <c r="B140" s="7" t="s">
        <v>443</v>
      </c>
    </row>
    <row r="141" spans="1:2" x14ac:dyDescent="0.25">
      <c r="A141" s="3" t="s">
        <v>299</v>
      </c>
      <c r="B141" s="7" t="s">
        <v>444</v>
      </c>
    </row>
    <row r="142" spans="1:2" x14ac:dyDescent="0.25">
      <c r="A142" s="3" t="s">
        <v>300</v>
      </c>
      <c r="B142" s="7" t="s">
        <v>445</v>
      </c>
    </row>
    <row r="143" spans="1:2" x14ac:dyDescent="0.25">
      <c r="A143" s="3" t="s">
        <v>301</v>
      </c>
      <c r="B143" s="7" t="s">
        <v>446</v>
      </c>
    </row>
    <row r="144" spans="1:2" x14ac:dyDescent="0.25">
      <c r="A144" s="3" t="s">
        <v>302</v>
      </c>
      <c r="B144" s="7" t="s">
        <v>447</v>
      </c>
    </row>
    <row r="145" spans="1:2" x14ac:dyDescent="0.25">
      <c r="A145" s="3" t="s">
        <v>303</v>
      </c>
      <c r="B145" s="7" t="s">
        <v>448</v>
      </c>
    </row>
    <row r="146" spans="1:2" x14ac:dyDescent="0.25">
      <c r="A146" s="3" t="s">
        <v>304</v>
      </c>
      <c r="B146" s="7" t="s">
        <v>449</v>
      </c>
    </row>
    <row r="147" spans="1:2" x14ac:dyDescent="0.25">
      <c r="A147" s="3" t="s">
        <v>305</v>
      </c>
      <c r="B147" s="7" t="s">
        <v>450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NOMENCLATURE</vt:lpstr>
      <vt:lpstr>Corresp</vt:lpstr>
      <vt:lpstr> ARTICLES CONDIT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dcterms:created xsi:type="dcterms:W3CDTF">2016-11-15T20:59:13Z</dcterms:created>
  <dcterms:modified xsi:type="dcterms:W3CDTF">2017-03-03T13:47:53Z</dcterms:modified>
</cp:coreProperties>
</file>