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keting\Desktop\TB K-PLAST\"/>
    </mc:Choice>
  </mc:AlternateContent>
  <bookViews>
    <workbookView xWindow="0" yWindow="0" windowWidth="28800" windowHeight="12585" tabRatio="424"/>
  </bookViews>
  <sheets>
    <sheet name="Facturation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5" l="1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18" i="5"/>
  <c r="D38" i="5" l="1"/>
  <c r="D39" i="5" l="1"/>
  <c r="D40" i="5" s="1"/>
</calcChain>
</file>

<file path=xl/sharedStrings.xml><?xml version="1.0" encoding="utf-8"?>
<sst xmlns="http://schemas.openxmlformats.org/spreadsheetml/2006/main" count="25" uniqueCount="25">
  <si>
    <t>Mont H.T.</t>
  </si>
  <si>
    <t>Désignation</t>
  </si>
  <si>
    <t>Service Commercial</t>
  </si>
  <si>
    <t>Prix Unit HT</t>
  </si>
  <si>
    <t>Montant TVA 19% DA</t>
  </si>
  <si>
    <t>Montant TTC/DA</t>
  </si>
  <si>
    <t>Montant Total HT/DA</t>
  </si>
  <si>
    <t xml:space="preserve"> Arrêter le présent état à la somme totale de:</t>
  </si>
  <si>
    <t>BL19S01-00376</t>
  </si>
  <si>
    <r>
      <t>Qté</t>
    </r>
    <r>
      <rPr>
        <b/>
        <sz val="10"/>
        <color rgb="FF002060"/>
        <rFont val="Calibri Light"/>
        <family val="2"/>
        <scheme val="major"/>
      </rPr>
      <t xml:space="preserve"> (ML)</t>
    </r>
  </si>
  <si>
    <t>Accusé de Réception Client</t>
  </si>
  <si>
    <t>Transporteur</t>
  </si>
  <si>
    <t>Maticule</t>
  </si>
  <si>
    <t xml:space="preserve">Code Client   </t>
  </si>
  <si>
    <t xml:space="preserve">Rais. Sociale   </t>
  </si>
  <si>
    <t xml:space="preserve">Adresse Liv.   </t>
  </si>
  <si>
    <t xml:space="preserve">Reg. Comm.   </t>
  </si>
  <si>
    <t>CLIENT001</t>
  </si>
  <si>
    <t>PF0010</t>
  </si>
  <si>
    <t>PF0011</t>
  </si>
  <si>
    <t>PF0012</t>
  </si>
  <si>
    <t>PF0013</t>
  </si>
  <si>
    <t>PF0014</t>
  </si>
  <si>
    <t>PF0015</t>
  </si>
  <si>
    <t>PF0016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</si>
</sst>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 Light"/>
      <family val="2"/>
    </font>
    <font>
      <sz val="11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4"/>
      <color rgb="FF00206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b/>
      <sz val="11"/>
      <color rgb="FF002060"/>
      <name val="Calibri Light"/>
      <family val="2"/>
      <scheme val="major"/>
    </font>
    <font>
      <b/>
      <sz val="18"/>
      <color theme="1"/>
      <name val="Arial Black"/>
      <family val="2"/>
    </font>
    <font>
      <i/>
      <u/>
      <sz val="11"/>
      <color theme="1"/>
      <name val="Calibri Light"/>
      <family val="2"/>
    </font>
    <font>
      <b/>
      <sz val="13"/>
      <color rgb="FF002060"/>
      <name val="Calibri Light"/>
      <family val="2"/>
      <scheme val="major"/>
    </font>
    <font>
      <b/>
      <sz val="10"/>
      <color rgb="FF002060"/>
      <name val="Calibri Light"/>
      <family val="2"/>
      <scheme val="major"/>
    </font>
    <font>
      <sz val="12"/>
      <color rgb="FF002060"/>
      <name val="Calibri Light"/>
      <family val="2"/>
      <scheme val="major"/>
    </font>
    <font>
      <b/>
      <sz val="13"/>
      <color theme="1"/>
      <name val="Calibri"/>
      <family val="2"/>
      <scheme val="minor"/>
    </font>
    <font>
      <b/>
      <sz val="16"/>
      <color theme="1"/>
      <name val="Arial Black"/>
      <family val="2"/>
    </font>
    <font>
      <b/>
      <sz val="12"/>
      <color theme="1"/>
      <name val="Arial Black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/>
      <top style="thin">
        <color theme="0" tint="-4.9989318521683403E-2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Fill="1"/>
    <xf numFmtId="0" fontId="1" fillId="0" borderId="0" xfId="0" applyFont="1" applyFill="1" applyAlignment="1"/>
    <xf numFmtId="0" fontId="0" fillId="0" borderId="0" xfId="0" applyBorder="1"/>
    <xf numFmtId="0" fontId="8" fillId="0" borderId="0" xfId="0" applyFont="1"/>
    <xf numFmtId="0" fontId="9" fillId="0" borderId="0" xfId="0" applyFont="1" applyFill="1" applyAlignment="1"/>
    <xf numFmtId="0" fontId="1" fillId="0" borderId="0" xfId="0" applyFont="1" applyAlignment="1"/>
    <xf numFmtId="14" fontId="2" fillId="0" borderId="0" xfId="0" applyNumberFormat="1" applyFont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7" fillId="0" borderId="0" xfId="0" applyFont="1" applyFill="1" applyBorder="1" applyAlignment="1"/>
    <xf numFmtId="0" fontId="14" fillId="0" borderId="0" xfId="0" applyFont="1" applyFill="1" applyBorder="1" applyAlignment="1">
      <alignment horizontal="left"/>
    </xf>
    <xf numFmtId="0" fontId="0" fillId="0" borderId="0" xfId="0" applyAlignment="1">
      <alignment horizontal="left" indent="3"/>
    </xf>
    <xf numFmtId="0" fontId="13" fillId="0" borderId="0" xfId="0" applyFont="1" applyFill="1" applyAlignment="1"/>
    <xf numFmtId="0" fontId="15" fillId="2" borderId="5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14" fontId="13" fillId="0" borderId="0" xfId="0" applyNumberFormat="1" applyFont="1" applyFill="1" applyAlignment="1">
      <alignment vertical="center"/>
    </xf>
    <xf numFmtId="0" fontId="17" fillId="0" borderId="0" xfId="0" applyFont="1" applyFill="1" applyBorder="1" applyAlignment="1">
      <alignment horizontal="right" vertical="center"/>
    </xf>
    <xf numFmtId="4" fontId="18" fillId="0" borderId="0" xfId="0" applyNumberFormat="1" applyFont="1" applyFill="1"/>
    <xf numFmtId="4" fontId="6" fillId="0" borderId="2" xfId="0" applyNumberFormat="1" applyFont="1" applyFill="1" applyBorder="1" applyAlignment="1">
      <alignment horizontal="center"/>
    </xf>
    <xf numFmtId="4" fontId="6" fillId="0" borderId="2" xfId="0" applyNumberFormat="1" applyFont="1" applyFill="1" applyBorder="1" applyAlignment="1" applyProtection="1">
      <alignment horizontal="right"/>
    </xf>
    <xf numFmtId="0" fontId="5" fillId="0" borderId="0" xfId="0" applyFont="1" applyFill="1" applyAlignment="1">
      <alignment horizontal="right"/>
    </xf>
    <xf numFmtId="4" fontId="6" fillId="0" borderId="1" xfId="0" applyNumberFormat="1" applyFont="1" applyFill="1" applyBorder="1" applyAlignment="1">
      <alignment horizontal="right"/>
    </xf>
    <xf numFmtId="4" fontId="6" fillId="0" borderId="1" xfId="0" applyNumberFormat="1" applyFont="1" applyFill="1" applyBorder="1" applyAlignment="1" applyProtection="1">
      <alignment horizontal="right"/>
    </xf>
    <xf numFmtId="4" fontId="6" fillId="0" borderId="2" xfId="0" applyNumberFormat="1" applyFont="1" applyFill="1" applyBorder="1" applyAlignment="1">
      <alignment horizontal="right"/>
    </xf>
    <xf numFmtId="0" fontId="10" fillId="2" borderId="0" xfId="0" applyFont="1" applyFill="1" applyBorder="1" applyAlignment="1">
      <alignment vertical="center"/>
    </xf>
    <xf numFmtId="0" fontId="20" fillId="0" borderId="0" xfId="0" applyFont="1" applyFill="1" applyAlignment="1">
      <alignment horizontal="center" vertical="center"/>
    </xf>
    <xf numFmtId="14" fontId="19" fillId="0" borderId="0" xfId="0" applyNumberFormat="1" applyFont="1" applyFill="1" applyAlignment="1">
      <alignment horizontal="center" vertical="center"/>
    </xf>
    <xf numFmtId="0" fontId="21" fillId="0" borderId="0" xfId="0" applyFont="1"/>
    <xf numFmtId="0" fontId="9" fillId="0" borderId="6" xfId="0" applyFont="1" applyFill="1" applyBorder="1" applyAlignment="1">
      <alignment horizontal="left"/>
    </xf>
    <xf numFmtId="0" fontId="9" fillId="0" borderId="6" xfId="0" applyFont="1" applyBorder="1"/>
    <xf numFmtId="0" fontId="6" fillId="0" borderId="6" xfId="0" applyFont="1" applyBorder="1" applyAlignment="1">
      <alignment horizontal="center"/>
    </xf>
    <xf numFmtId="4" fontId="6" fillId="0" borderId="6" xfId="0" applyNumberFormat="1" applyFont="1" applyFill="1" applyBorder="1" applyAlignment="1" applyProtection="1">
      <alignment horizontal="right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E$39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1717489</xdr:colOff>
      <xdr:row>4</xdr:row>
      <xdr:rowOff>236035</xdr:rowOff>
    </xdr:from>
    <xdr:ext cx="1882961" cy="411665"/>
    <xdr:sp macro="" textlink="">
      <xdr:nvSpPr>
        <xdr:cNvPr id="5" name="Rectangle 4"/>
        <xdr:cNvSpPr/>
      </xdr:nvSpPr>
      <xdr:spPr>
        <a:xfrm>
          <a:off x="2508064" y="1074235"/>
          <a:ext cx="1882961" cy="41166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Bon Livraison</a:t>
          </a:r>
        </a:p>
      </xdr:txBody>
    </xdr:sp>
    <xdr:clientData/>
  </xdr:oneCellAnchor>
  <xdr:oneCellAnchor>
    <xdr:from>
      <xdr:col>1</xdr:col>
      <xdr:colOff>269690</xdr:colOff>
      <xdr:row>5</xdr:row>
      <xdr:rowOff>304800</xdr:rowOff>
    </xdr:from>
    <xdr:ext cx="901885" cy="485775"/>
    <xdr:sp macro="" textlink="">
      <xdr:nvSpPr>
        <xdr:cNvPr id="14" name="Rectangle 13"/>
        <xdr:cNvSpPr/>
      </xdr:nvSpPr>
      <xdr:spPr>
        <a:xfrm>
          <a:off x="3536765" y="1485900"/>
          <a:ext cx="901885" cy="48577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Date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1009650</xdr:colOff>
          <xdr:row>38</xdr:row>
          <xdr:rowOff>28575</xdr:rowOff>
        </xdr:from>
        <xdr:to>
          <xdr:col>1</xdr:col>
          <xdr:colOff>1343025</xdr:colOff>
          <xdr:row>39</xdr:row>
          <xdr:rowOff>9525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8" tint="-0.249977111117893"/>
  </sheetPr>
  <dimension ref="A3:E57"/>
  <sheetViews>
    <sheetView showGridLines="0" tabSelected="1" view="pageLayout" zoomScaleNormal="100" workbookViewId="0">
      <selection activeCell="B40" sqref="B40"/>
    </sheetView>
  </sheetViews>
  <sheetFormatPr baseColWidth="10" defaultRowHeight="15" x14ac:dyDescent="0.25"/>
  <cols>
    <col min="1" max="1" width="34.85546875" customWidth="1"/>
    <col min="2" max="2" width="20.42578125" customWidth="1"/>
    <col min="3" max="3" width="23.140625" customWidth="1"/>
    <col min="4" max="4" width="16.140625" customWidth="1"/>
  </cols>
  <sheetData>
    <row r="3" spans="1:4" ht="21" x14ac:dyDescent="0.35">
      <c r="A3" s="3"/>
      <c r="B3" s="3"/>
      <c r="C3" s="3"/>
      <c r="D3" s="3"/>
    </row>
    <row r="4" spans="1:4" x14ac:dyDescent="0.25">
      <c r="A4" s="2"/>
      <c r="B4" s="2"/>
      <c r="C4" s="2"/>
      <c r="D4" s="2"/>
    </row>
    <row r="5" spans="1:4" ht="27" x14ac:dyDescent="0.5">
      <c r="A5" s="3"/>
      <c r="B5" s="15"/>
      <c r="C5" s="15"/>
    </row>
    <row r="6" spans="1:4" ht="27" x14ac:dyDescent="0.5">
      <c r="A6" s="7"/>
      <c r="B6" s="15"/>
      <c r="C6" s="28" t="s">
        <v>8</v>
      </c>
    </row>
    <row r="7" spans="1:4" ht="27" x14ac:dyDescent="0.35">
      <c r="A7" s="7"/>
      <c r="C7" s="29">
        <v>43568</v>
      </c>
      <c r="D7" s="18"/>
    </row>
    <row r="8" spans="1:4" ht="21" x14ac:dyDescent="0.35">
      <c r="A8" s="7"/>
      <c r="B8" s="1"/>
      <c r="C8" s="1"/>
      <c r="D8" s="8"/>
    </row>
    <row r="10" spans="1:4" x14ac:dyDescent="0.25">
      <c r="C10" s="4"/>
      <c r="D10" s="4"/>
    </row>
    <row r="11" spans="1:4" ht="15.75" x14ac:dyDescent="0.25">
      <c r="B11" s="19" t="s">
        <v>13</v>
      </c>
      <c r="C11" s="35" t="s">
        <v>17</v>
      </c>
      <c r="D11" s="35"/>
    </row>
    <row r="12" spans="1:4" ht="15.75" x14ac:dyDescent="0.25">
      <c r="B12" s="19" t="s">
        <v>14</v>
      </c>
      <c r="C12" s="36"/>
      <c r="D12" s="36"/>
    </row>
    <row r="13" spans="1:4" ht="15.75" x14ac:dyDescent="0.25">
      <c r="B13" s="19" t="s">
        <v>15</v>
      </c>
      <c r="C13" s="36"/>
      <c r="D13" s="36"/>
    </row>
    <row r="14" spans="1:4" ht="15.75" x14ac:dyDescent="0.25">
      <c r="B14" s="19" t="s">
        <v>16</v>
      </c>
      <c r="C14" s="36"/>
      <c r="D14" s="36"/>
    </row>
    <row r="15" spans="1:4" ht="15.75" x14ac:dyDescent="0.25">
      <c r="B15" s="6"/>
      <c r="C15" s="11"/>
      <c r="D15" s="11"/>
    </row>
    <row r="17" spans="1:4" ht="17.25" x14ac:dyDescent="0.25">
      <c r="A17" s="16" t="s">
        <v>1</v>
      </c>
      <c r="B17" s="16" t="s">
        <v>9</v>
      </c>
      <c r="C17" s="16" t="s">
        <v>3</v>
      </c>
      <c r="D17" s="16" t="s">
        <v>0</v>
      </c>
    </row>
    <row r="18" spans="1:4" ht="15.75" x14ac:dyDescent="0.25">
      <c r="A18" s="9" t="s">
        <v>18</v>
      </c>
      <c r="B18" s="24">
        <v>1200</v>
      </c>
      <c r="C18" s="25">
        <v>210</v>
      </c>
      <c r="D18" s="25">
        <f>IF(C18=0,"",IF(A18="","",B18*C18))</f>
        <v>252000</v>
      </c>
    </row>
    <row r="19" spans="1:4" ht="15.75" x14ac:dyDescent="0.25">
      <c r="A19" s="9" t="s">
        <v>19</v>
      </c>
      <c r="B19" s="26">
        <v>4300</v>
      </c>
      <c r="C19" s="22">
        <v>1200</v>
      </c>
      <c r="D19" s="25">
        <f t="shared" ref="D19:D36" si="0">IF(C19=0,"",IF(A19="","",B19*C19))</f>
        <v>5160000</v>
      </c>
    </row>
    <row r="20" spans="1:4" ht="15.75" x14ac:dyDescent="0.25">
      <c r="A20" s="9" t="s">
        <v>20</v>
      </c>
      <c r="B20" s="26">
        <v>9000</v>
      </c>
      <c r="C20" s="22">
        <v>120</v>
      </c>
      <c r="D20" s="25">
        <f t="shared" si="0"/>
        <v>1080000</v>
      </c>
    </row>
    <row r="21" spans="1:4" ht="15.75" x14ac:dyDescent="0.25">
      <c r="A21" s="9" t="s">
        <v>21</v>
      </c>
      <c r="B21" s="26">
        <v>2500</v>
      </c>
      <c r="C21" s="22">
        <v>1250</v>
      </c>
      <c r="D21" s="25">
        <f t="shared" si="0"/>
        <v>3125000</v>
      </c>
    </row>
    <row r="22" spans="1:4" ht="15.75" x14ac:dyDescent="0.25">
      <c r="A22" s="9" t="s">
        <v>22</v>
      </c>
      <c r="B22" s="26">
        <v>35000</v>
      </c>
      <c r="C22" s="22">
        <v>900</v>
      </c>
      <c r="D22" s="25">
        <f t="shared" si="0"/>
        <v>31500000</v>
      </c>
    </row>
    <row r="23" spans="1:4" ht="15.75" x14ac:dyDescent="0.25">
      <c r="A23" s="9" t="s">
        <v>23</v>
      </c>
      <c r="B23" s="26">
        <v>12500</v>
      </c>
      <c r="C23" s="22">
        <v>959</v>
      </c>
      <c r="D23" s="25">
        <f t="shared" si="0"/>
        <v>11987500</v>
      </c>
    </row>
    <row r="24" spans="1:4" ht="15.75" x14ac:dyDescent="0.25">
      <c r="A24" s="9" t="s">
        <v>24</v>
      </c>
      <c r="B24" s="26">
        <v>12000</v>
      </c>
      <c r="C24" s="22">
        <v>450</v>
      </c>
      <c r="D24" s="25">
        <f t="shared" si="0"/>
        <v>5400000</v>
      </c>
    </row>
    <row r="25" spans="1:4" ht="15.75" x14ac:dyDescent="0.25">
      <c r="A25" s="9"/>
      <c r="B25" s="10"/>
      <c r="C25" s="21"/>
      <c r="D25" s="25" t="str">
        <f t="shared" si="0"/>
        <v/>
      </c>
    </row>
    <row r="26" spans="1:4" ht="15.75" x14ac:dyDescent="0.25">
      <c r="A26" s="9"/>
      <c r="B26" s="10"/>
      <c r="C26" s="21"/>
      <c r="D26" s="25" t="str">
        <f t="shared" si="0"/>
        <v/>
      </c>
    </row>
    <row r="27" spans="1:4" ht="15.75" x14ac:dyDescent="0.25">
      <c r="A27" s="9"/>
      <c r="B27" s="10"/>
      <c r="C27" s="21"/>
      <c r="D27" s="25" t="str">
        <f t="shared" si="0"/>
        <v/>
      </c>
    </row>
    <row r="28" spans="1:4" ht="15.75" x14ac:dyDescent="0.25">
      <c r="A28" s="9"/>
      <c r="B28" s="10"/>
      <c r="C28" s="21"/>
      <c r="D28" s="25" t="str">
        <f t="shared" si="0"/>
        <v/>
      </c>
    </row>
    <row r="29" spans="1:4" ht="15.75" x14ac:dyDescent="0.25">
      <c r="A29" s="9"/>
      <c r="B29" s="10"/>
      <c r="C29" s="21"/>
      <c r="D29" s="25" t="str">
        <f t="shared" si="0"/>
        <v/>
      </c>
    </row>
    <row r="30" spans="1:4" ht="15.75" x14ac:dyDescent="0.25">
      <c r="A30" s="9"/>
      <c r="B30" s="10"/>
      <c r="C30" s="21"/>
      <c r="D30" s="25" t="str">
        <f t="shared" si="0"/>
        <v/>
      </c>
    </row>
    <row r="31" spans="1:4" ht="15.75" x14ac:dyDescent="0.25">
      <c r="A31" s="9"/>
      <c r="B31" s="10"/>
      <c r="C31" s="21"/>
      <c r="D31" s="25" t="str">
        <f t="shared" si="0"/>
        <v/>
      </c>
    </row>
    <row r="32" spans="1:4" ht="15.75" x14ac:dyDescent="0.25">
      <c r="A32" s="9"/>
      <c r="B32" s="10"/>
      <c r="C32" s="21"/>
      <c r="D32" s="25" t="str">
        <f t="shared" si="0"/>
        <v/>
      </c>
    </row>
    <row r="33" spans="1:5" ht="15.75" x14ac:dyDescent="0.25">
      <c r="A33" s="9"/>
      <c r="B33" s="10"/>
      <c r="C33" s="21"/>
      <c r="D33" s="25" t="str">
        <f t="shared" si="0"/>
        <v/>
      </c>
    </row>
    <row r="34" spans="1:5" ht="15.75" x14ac:dyDescent="0.25">
      <c r="A34" s="9"/>
      <c r="B34" s="10"/>
      <c r="C34" s="21"/>
      <c r="D34" s="25" t="str">
        <f t="shared" si="0"/>
        <v/>
      </c>
    </row>
    <row r="35" spans="1:5" ht="15.75" x14ac:dyDescent="0.25">
      <c r="A35" s="9"/>
      <c r="B35" s="10"/>
      <c r="C35" s="21"/>
      <c r="D35" s="25" t="str">
        <f t="shared" si="0"/>
        <v/>
      </c>
    </row>
    <row r="36" spans="1:5" ht="15.75" x14ac:dyDescent="0.25">
      <c r="A36" s="31"/>
      <c r="B36" s="32"/>
      <c r="C36" s="33"/>
      <c r="D36" s="34" t="str">
        <f t="shared" si="0"/>
        <v/>
      </c>
    </row>
    <row r="37" spans="1:5" x14ac:dyDescent="0.25">
      <c r="A37" s="5"/>
      <c r="B37" s="5"/>
      <c r="C37" s="5"/>
      <c r="D37" s="5"/>
    </row>
    <row r="38" spans="1:5" ht="18.75" x14ac:dyDescent="0.3">
      <c r="A38" s="5"/>
      <c r="C38" s="27" t="s">
        <v>6</v>
      </c>
      <c r="D38" s="20">
        <f>SUM(D18:D36)</f>
        <v>58504500</v>
      </c>
    </row>
    <row r="39" spans="1:5" ht="18.75" x14ac:dyDescent="0.3">
      <c r="A39" s="5"/>
      <c r="C39" s="27" t="s">
        <v>4</v>
      </c>
      <c r="D39" s="20">
        <f>IF(E39,D38*19%,0)</f>
        <v>11115855</v>
      </c>
      <c r="E39" s="30" t="b">
        <v>1</v>
      </c>
    </row>
    <row r="40" spans="1:5" ht="18.75" x14ac:dyDescent="0.3">
      <c r="A40" s="5"/>
      <c r="C40" s="27" t="s">
        <v>5</v>
      </c>
      <c r="D40" s="20">
        <f>D38+D39</f>
        <v>69620355</v>
      </c>
    </row>
    <row r="41" spans="1:5" x14ac:dyDescent="0.25">
      <c r="A41" s="38"/>
      <c r="B41" s="38"/>
      <c r="C41" s="38"/>
    </row>
    <row r="43" spans="1:5" x14ac:dyDescent="0.25">
      <c r="A43" s="13" t="s">
        <v>7</v>
      </c>
      <c r="B43" s="12"/>
      <c r="C43" s="12"/>
      <c r="D43" s="12"/>
    </row>
    <row r="44" spans="1:5" ht="15.75" x14ac:dyDescent="0.25">
      <c r="A44" s="37"/>
      <c r="B44" s="37"/>
      <c r="C44" s="37"/>
      <c r="D44" s="37"/>
    </row>
    <row r="47" spans="1:5" ht="23.25" x14ac:dyDescent="0.35">
      <c r="A47" s="17" t="s">
        <v>10</v>
      </c>
      <c r="D47" s="23" t="s">
        <v>2</v>
      </c>
    </row>
    <row r="48" spans="1:5" x14ac:dyDescent="0.25">
      <c r="A48" s="17" t="s">
        <v>11</v>
      </c>
    </row>
    <row r="49" spans="1:4" x14ac:dyDescent="0.25">
      <c r="A49" s="17" t="s">
        <v>12</v>
      </c>
      <c r="B49" s="12"/>
      <c r="C49" s="12"/>
      <c r="D49" s="12"/>
    </row>
    <row r="55" spans="1:4" x14ac:dyDescent="0.25">
      <c r="A55" s="13"/>
    </row>
    <row r="56" spans="1:4" x14ac:dyDescent="0.25">
      <c r="A56" s="14"/>
    </row>
    <row r="57" spans="1:4" x14ac:dyDescent="0.25">
      <c r="A57" s="14"/>
    </row>
  </sheetData>
  <mergeCells count="6">
    <mergeCell ref="C11:D11"/>
    <mergeCell ref="C12:D12"/>
    <mergeCell ref="C13:D13"/>
    <mergeCell ref="C14:D14"/>
    <mergeCell ref="A44:D44"/>
    <mergeCell ref="A41:C41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Check Box 3">
              <controlPr defaultSize="0" print="0" autoFill="0" autoLine="0" autoPict="0">
                <anchor>
                  <from>
                    <xdr:col>1</xdr:col>
                    <xdr:colOff>1009650</xdr:colOff>
                    <xdr:row>38</xdr:row>
                    <xdr:rowOff>28575</xdr:rowOff>
                  </from>
                  <to>
                    <xdr:col>1</xdr:col>
                    <xdr:colOff>1343025</xdr:colOff>
                    <xdr:row>39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A25:A36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Marketing</cp:lastModifiedBy>
  <cp:lastPrinted>2019-06-30T10:56:16Z</cp:lastPrinted>
  <dcterms:created xsi:type="dcterms:W3CDTF">2016-02-13T19:29:44Z</dcterms:created>
  <dcterms:modified xsi:type="dcterms:W3CDTF">2019-06-30T14:44:13Z</dcterms:modified>
</cp:coreProperties>
</file>