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8800" windowHeight="12585" tabRatio="424"/>
  </bookViews>
  <sheets>
    <sheet name="Facturation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5" l="1"/>
  <c r="D40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18" i="5"/>
  <c r="D38" i="5" l="1"/>
</calcChain>
</file>

<file path=xl/sharedStrings.xml><?xml version="1.0" encoding="utf-8"?>
<sst xmlns="http://schemas.openxmlformats.org/spreadsheetml/2006/main" count="24" uniqueCount="24">
  <si>
    <t>Mont H.T.</t>
  </si>
  <si>
    <t>Désignation</t>
  </si>
  <si>
    <t>Service Commercial</t>
  </si>
  <si>
    <t>Prix Unit HT</t>
  </si>
  <si>
    <t>Montant TVA 19% DA</t>
  </si>
  <si>
    <t>Montant TTC/DA</t>
  </si>
  <si>
    <t>Montant Total HT/DA</t>
  </si>
  <si>
    <t xml:space="preserve"> Arrêter le présent état à la somme totale de:</t>
  </si>
  <si>
    <t>BL19S01-00376</t>
  </si>
  <si>
    <r>
      <t>Qté</t>
    </r>
    <r>
      <rPr>
        <b/>
        <sz val="10"/>
        <color rgb="FF002060"/>
        <rFont val="Calibri Light"/>
        <family val="2"/>
        <scheme val="major"/>
      </rPr>
      <t xml:space="preserve"> (ML)</t>
    </r>
  </si>
  <si>
    <t>Accusé de Réception Client</t>
  </si>
  <si>
    <t>Transporteur</t>
  </si>
  <si>
    <t>Maticule</t>
  </si>
  <si>
    <t xml:space="preserve">Code Client   </t>
  </si>
  <si>
    <t xml:space="preserve">Rais. Sociale   </t>
  </si>
  <si>
    <t xml:space="preserve">Adresse Liv.   </t>
  </si>
  <si>
    <t xml:space="preserve">Reg. Comm.   </t>
  </si>
  <si>
    <t>pf01</t>
  </si>
  <si>
    <t>pf02</t>
  </si>
  <si>
    <t>pf03</t>
  </si>
  <si>
    <t>pf04</t>
  </si>
  <si>
    <t>pf05</t>
  </si>
  <si>
    <t>pf06</t>
  </si>
  <si>
    <t>pf07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</si>
</sst>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4"/>
      <color rgb="FF00206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1"/>
      <color rgb="FF002060"/>
      <name val="Calibri Light"/>
      <family val="2"/>
      <scheme val="major"/>
    </font>
    <font>
      <b/>
      <sz val="18"/>
      <color theme="1"/>
      <name val="Arial Black"/>
      <family val="2"/>
    </font>
    <font>
      <i/>
      <u/>
      <sz val="11"/>
      <color theme="1"/>
      <name val="Calibri Light"/>
      <family val="2"/>
    </font>
    <font>
      <b/>
      <sz val="13"/>
      <color rgb="FF002060"/>
      <name val="Calibri Light"/>
      <family val="2"/>
      <scheme val="major"/>
    </font>
    <font>
      <b/>
      <sz val="10"/>
      <color rgb="FF002060"/>
      <name val="Calibri Light"/>
      <family val="2"/>
      <scheme val="major"/>
    </font>
    <font>
      <sz val="12"/>
      <color rgb="FF002060"/>
      <name val="Calibri Light"/>
      <family val="2"/>
      <scheme val="major"/>
    </font>
    <font>
      <b/>
      <sz val="13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ill="1"/>
    <xf numFmtId="0" fontId="1" fillId="0" borderId="0" xfId="0" applyFont="1" applyFill="1" applyAlignment="1"/>
    <xf numFmtId="0" fontId="0" fillId="0" borderId="0" xfId="0" applyBorder="1"/>
    <xf numFmtId="0" fontId="8" fillId="0" borderId="0" xfId="0" applyFont="1"/>
    <xf numFmtId="0" fontId="9" fillId="0" borderId="0" xfId="0" applyFont="1" applyFill="1" applyAlignment="1"/>
    <xf numFmtId="0" fontId="1" fillId="0" borderId="0" xfId="0" applyFont="1" applyAlignment="1"/>
    <xf numFmtId="14" fontId="2" fillId="0" borderId="0" xfId="0" applyNumberFormat="1" applyFont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2" xfId="0" applyFont="1" applyBorder="1"/>
    <xf numFmtId="0" fontId="4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14" fillId="0" borderId="0" xfId="0" applyFont="1" applyFill="1" applyBorder="1" applyAlignment="1">
      <alignment horizontal="left"/>
    </xf>
    <xf numFmtId="0" fontId="0" fillId="0" borderId="0" xfId="0" applyAlignment="1">
      <alignment horizontal="left" indent="3"/>
    </xf>
    <xf numFmtId="0" fontId="13" fillId="0" borderId="0" xfId="0" applyFont="1" applyFill="1" applyAlignment="1"/>
    <xf numFmtId="0" fontId="15" fillId="2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4" fontId="13" fillId="0" borderId="0" xfId="0" applyNumberFormat="1" applyFont="1" applyFill="1" applyAlignment="1">
      <alignment vertical="center"/>
    </xf>
    <xf numFmtId="0" fontId="17" fillId="0" borderId="0" xfId="0" applyFont="1" applyFill="1" applyBorder="1" applyAlignment="1">
      <alignment horizontal="right" vertical="center"/>
    </xf>
    <xf numFmtId="4" fontId="18" fillId="0" borderId="0" xfId="0" applyNumberFormat="1" applyFont="1" applyFill="1"/>
    <xf numFmtId="4" fontId="6" fillId="0" borderId="2" xfId="0" applyNumberFormat="1" applyFont="1" applyFill="1" applyBorder="1" applyAlignment="1">
      <alignment horizontal="center"/>
    </xf>
    <xf numFmtId="4" fontId="6" fillId="0" borderId="2" xfId="0" applyNumberFormat="1" applyFont="1" applyFill="1" applyBorder="1" applyAlignment="1" applyProtection="1">
      <alignment horizontal="right"/>
    </xf>
    <xf numFmtId="0" fontId="6" fillId="0" borderId="2" xfId="0" applyFont="1" applyBorder="1" applyAlignment="1">
      <alignment horizontal="center"/>
    </xf>
    <xf numFmtId="4" fontId="6" fillId="0" borderId="1" xfId="0" applyNumberFormat="1" applyFont="1" applyFill="1" applyBorder="1" applyAlignment="1">
      <alignment horizontal="right"/>
    </xf>
    <xf numFmtId="4" fontId="6" fillId="0" borderId="1" xfId="0" applyNumberFormat="1" applyFont="1" applyFill="1" applyBorder="1" applyAlignment="1" applyProtection="1">
      <alignment horizontal="right"/>
    </xf>
    <xf numFmtId="4" fontId="6" fillId="0" borderId="2" xfId="0" applyNumberFormat="1" applyFont="1" applyFill="1" applyBorder="1" applyAlignment="1">
      <alignment horizontal="right"/>
    </xf>
    <xf numFmtId="0" fontId="10" fillId="2" borderId="0" xfId="0" applyFont="1" applyFill="1" applyBorder="1" applyAlignment="1">
      <alignment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19" fillId="0" borderId="0" xfId="0" applyFont="1"/>
    <xf numFmtId="0" fontId="5" fillId="0" borderId="0" xfId="0" applyFont="1" applyFill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E$39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2317564</xdr:colOff>
      <xdr:row>4</xdr:row>
      <xdr:rowOff>236035</xdr:rowOff>
    </xdr:from>
    <xdr:ext cx="1882961" cy="411665"/>
    <xdr:sp macro="" textlink="">
      <xdr:nvSpPr>
        <xdr:cNvPr id="5" name="Rectangle 4"/>
        <xdr:cNvSpPr/>
      </xdr:nvSpPr>
      <xdr:spPr>
        <a:xfrm>
          <a:off x="2317564" y="1074235"/>
          <a:ext cx="1882961" cy="4116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Bon Livraison</a:t>
          </a:r>
        </a:p>
      </xdr:txBody>
    </xdr:sp>
    <xdr:clientData/>
  </xdr:oneCellAnchor>
  <xdr:oneCellAnchor>
    <xdr:from>
      <xdr:col>1</xdr:col>
      <xdr:colOff>269690</xdr:colOff>
      <xdr:row>5</xdr:row>
      <xdr:rowOff>304800</xdr:rowOff>
    </xdr:from>
    <xdr:ext cx="901885" cy="485775"/>
    <xdr:sp macro="" textlink="">
      <xdr:nvSpPr>
        <xdr:cNvPr id="14" name="Rectangle 13"/>
        <xdr:cNvSpPr/>
      </xdr:nvSpPr>
      <xdr:spPr>
        <a:xfrm>
          <a:off x="3536765" y="1485900"/>
          <a:ext cx="901885" cy="4857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Date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37</xdr:row>
          <xdr:rowOff>180975</xdr:rowOff>
        </xdr:from>
        <xdr:to>
          <xdr:col>1</xdr:col>
          <xdr:colOff>1247775</xdr:colOff>
          <xdr:row>39</xdr:row>
          <xdr:rowOff>38100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3:E57"/>
  <sheetViews>
    <sheetView showGridLines="0" tabSelected="1" view="pageLayout" topLeftCell="A19" zoomScaleNormal="100" workbookViewId="0">
      <selection activeCell="D5" sqref="D5"/>
    </sheetView>
  </sheetViews>
  <sheetFormatPr baseColWidth="10" defaultRowHeight="15" x14ac:dyDescent="0.25"/>
  <cols>
    <col min="1" max="1" width="43.42578125" customWidth="1"/>
    <col min="2" max="2" width="18.28515625" customWidth="1"/>
    <col min="3" max="3" width="20" customWidth="1"/>
    <col min="4" max="4" width="16.140625" customWidth="1"/>
    <col min="5" max="5" width="11.42578125" customWidth="1"/>
  </cols>
  <sheetData>
    <row r="3" spans="1:4" ht="21" x14ac:dyDescent="0.35">
      <c r="A3" s="3"/>
      <c r="B3" s="3"/>
      <c r="C3" s="3"/>
      <c r="D3" s="3"/>
    </row>
    <row r="4" spans="1:4" x14ac:dyDescent="0.25">
      <c r="A4" s="2"/>
      <c r="B4" s="2"/>
      <c r="C4" s="2"/>
      <c r="D4" s="2"/>
    </row>
    <row r="5" spans="1:4" ht="27" x14ac:dyDescent="0.5">
      <c r="A5" s="3"/>
      <c r="B5" s="16"/>
      <c r="C5" s="16"/>
    </row>
    <row r="6" spans="1:4" ht="27" x14ac:dyDescent="0.5">
      <c r="A6" s="7"/>
      <c r="B6" s="16"/>
      <c r="C6" s="29" t="s">
        <v>8</v>
      </c>
    </row>
    <row r="7" spans="1:4" ht="27" x14ac:dyDescent="0.35">
      <c r="A7" s="7"/>
      <c r="C7" s="30">
        <v>43568</v>
      </c>
      <c r="D7" s="19"/>
    </row>
    <row r="8" spans="1:4" ht="21" x14ac:dyDescent="0.35">
      <c r="A8" s="7"/>
      <c r="B8" s="1"/>
      <c r="C8" s="1"/>
      <c r="D8" s="8"/>
    </row>
    <row r="10" spans="1:4" x14ac:dyDescent="0.25">
      <c r="C10" s="4"/>
      <c r="D10" s="4"/>
    </row>
    <row r="11" spans="1:4" ht="15.75" x14ac:dyDescent="0.25">
      <c r="B11" s="20" t="s">
        <v>13</v>
      </c>
      <c r="C11" s="33"/>
      <c r="D11" s="33"/>
    </row>
    <row r="12" spans="1:4" ht="15.75" x14ac:dyDescent="0.25">
      <c r="B12" s="20" t="s">
        <v>14</v>
      </c>
      <c r="C12" s="34"/>
      <c r="D12" s="34"/>
    </row>
    <row r="13" spans="1:4" ht="15.75" x14ac:dyDescent="0.25">
      <c r="B13" s="20" t="s">
        <v>15</v>
      </c>
      <c r="C13" s="34"/>
      <c r="D13" s="34"/>
    </row>
    <row r="14" spans="1:4" ht="15.75" x14ac:dyDescent="0.25">
      <c r="B14" s="20" t="s">
        <v>16</v>
      </c>
      <c r="C14" s="34"/>
      <c r="D14" s="34"/>
    </row>
    <row r="15" spans="1:4" ht="15.75" x14ac:dyDescent="0.25">
      <c r="B15" s="6"/>
      <c r="C15" s="12"/>
      <c r="D15" s="12"/>
    </row>
    <row r="17" spans="1:4" ht="17.25" x14ac:dyDescent="0.25">
      <c r="A17" s="17" t="s">
        <v>1</v>
      </c>
      <c r="B17" s="17" t="s">
        <v>9</v>
      </c>
      <c r="C17" s="17" t="s">
        <v>3</v>
      </c>
      <c r="D17" s="17" t="s">
        <v>0</v>
      </c>
    </row>
    <row r="18" spans="1:4" ht="15.75" x14ac:dyDescent="0.25">
      <c r="A18" s="9" t="s">
        <v>17</v>
      </c>
      <c r="B18" s="25">
        <v>1200</v>
      </c>
      <c r="C18" s="26">
        <v>450.2</v>
      </c>
      <c r="D18" s="26">
        <f t="shared" ref="D18:D36" si="0">B18*C18</f>
        <v>540240</v>
      </c>
    </row>
    <row r="19" spans="1:4" ht="15.75" x14ac:dyDescent="0.25">
      <c r="A19" s="9" t="s">
        <v>18</v>
      </c>
      <c r="B19" s="27">
        <v>4300</v>
      </c>
      <c r="C19" s="23">
        <v>1200</v>
      </c>
      <c r="D19" s="26">
        <f t="shared" si="0"/>
        <v>5160000</v>
      </c>
    </row>
    <row r="20" spans="1:4" ht="15.75" x14ac:dyDescent="0.25">
      <c r="A20" s="9" t="s">
        <v>19</v>
      </c>
      <c r="B20" s="27">
        <v>9000</v>
      </c>
      <c r="C20" s="23">
        <v>120</v>
      </c>
      <c r="D20" s="26">
        <f t="shared" si="0"/>
        <v>1080000</v>
      </c>
    </row>
    <row r="21" spans="1:4" ht="15.75" x14ac:dyDescent="0.25">
      <c r="A21" s="9" t="s">
        <v>20</v>
      </c>
      <c r="B21" s="27">
        <v>2500</v>
      </c>
      <c r="C21" s="23">
        <v>1250</v>
      </c>
      <c r="D21" s="26">
        <f t="shared" si="0"/>
        <v>3125000</v>
      </c>
    </row>
    <row r="22" spans="1:4" ht="15.75" x14ac:dyDescent="0.25">
      <c r="A22" s="9" t="s">
        <v>21</v>
      </c>
      <c r="B22" s="27">
        <v>35000</v>
      </c>
      <c r="C22" s="23">
        <v>900</v>
      </c>
      <c r="D22" s="26">
        <f t="shared" si="0"/>
        <v>31500000</v>
      </c>
    </row>
    <row r="23" spans="1:4" ht="15.75" x14ac:dyDescent="0.25">
      <c r="A23" s="9" t="s">
        <v>22</v>
      </c>
      <c r="B23" s="27">
        <v>12500</v>
      </c>
      <c r="C23" s="23">
        <v>959</v>
      </c>
      <c r="D23" s="26">
        <f t="shared" si="0"/>
        <v>11987500</v>
      </c>
    </row>
    <row r="24" spans="1:4" ht="15.75" x14ac:dyDescent="0.25">
      <c r="A24" s="9" t="s">
        <v>23</v>
      </c>
      <c r="B24" s="27">
        <v>12000</v>
      </c>
      <c r="C24" s="23">
        <v>450</v>
      </c>
      <c r="D24" s="26">
        <f t="shared" si="0"/>
        <v>5400000</v>
      </c>
    </row>
    <row r="25" spans="1:4" ht="15.75" x14ac:dyDescent="0.25">
      <c r="A25" s="9"/>
      <c r="B25" s="10"/>
      <c r="C25" s="22"/>
      <c r="D25" s="26">
        <f t="shared" si="0"/>
        <v>0</v>
      </c>
    </row>
    <row r="26" spans="1:4" ht="15.75" x14ac:dyDescent="0.25">
      <c r="A26" s="9"/>
      <c r="B26" s="10"/>
      <c r="C26" s="22"/>
      <c r="D26" s="26">
        <f t="shared" si="0"/>
        <v>0</v>
      </c>
    </row>
    <row r="27" spans="1:4" ht="15.75" x14ac:dyDescent="0.25">
      <c r="A27" s="9"/>
      <c r="B27" s="10"/>
      <c r="C27" s="22"/>
      <c r="D27" s="26">
        <f t="shared" si="0"/>
        <v>0</v>
      </c>
    </row>
    <row r="28" spans="1:4" ht="15.75" x14ac:dyDescent="0.25">
      <c r="A28" s="9"/>
      <c r="B28" s="10"/>
      <c r="C28" s="22"/>
      <c r="D28" s="26">
        <f t="shared" si="0"/>
        <v>0</v>
      </c>
    </row>
    <row r="29" spans="1:4" ht="15.75" x14ac:dyDescent="0.25">
      <c r="A29" s="9"/>
      <c r="B29" s="10"/>
      <c r="C29" s="22"/>
      <c r="D29" s="26">
        <f t="shared" si="0"/>
        <v>0</v>
      </c>
    </row>
    <row r="30" spans="1:4" ht="15.75" x14ac:dyDescent="0.25">
      <c r="A30" s="9"/>
      <c r="B30" s="10"/>
      <c r="C30" s="22"/>
      <c r="D30" s="26">
        <f t="shared" si="0"/>
        <v>0</v>
      </c>
    </row>
    <row r="31" spans="1:4" ht="15.75" x14ac:dyDescent="0.25">
      <c r="A31" s="9"/>
      <c r="B31" s="10"/>
      <c r="C31" s="22"/>
      <c r="D31" s="26">
        <f t="shared" si="0"/>
        <v>0</v>
      </c>
    </row>
    <row r="32" spans="1:4" ht="15.75" x14ac:dyDescent="0.25">
      <c r="A32" s="9"/>
      <c r="B32" s="10"/>
      <c r="C32" s="22"/>
      <c r="D32" s="26">
        <f t="shared" si="0"/>
        <v>0</v>
      </c>
    </row>
    <row r="33" spans="1:5" ht="15.75" x14ac:dyDescent="0.25">
      <c r="A33" s="9"/>
      <c r="B33" s="10"/>
      <c r="C33" s="22"/>
      <c r="D33" s="26">
        <f t="shared" si="0"/>
        <v>0</v>
      </c>
    </row>
    <row r="34" spans="1:5" ht="15.75" x14ac:dyDescent="0.25">
      <c r="A34" s="9"/>
      <c r="B34" s="10"/>
      <c r="C34" s="22"/>
      <c r="D34" s="26">
        <f t="shared" si="0"/>
        <v>0</v>
      </c>
    </row>
    <row r="35" spans="1:5" ht="15.75" x14ac:dyDescent="0.25">
      <c r="A35" s="9"/>
      <c r="B35" s="10"/>
      <c r="C35" s="22"/>
      <c r="D35" s="26">
        <f t="shared" si="0"/>
        <v>0</v>
      </c>
    </row>
    <row r="36" spans="1:5" ht="15.75" x14ac:dyDescent="0.25">
      <c r="A36" s="9"/>
      <c r="B36" s="11"/>
      <c r="C36" s="24"/>
      <c r="D36" s="26">
        <f t="shared" si="0"/>
        <v>0</v>
      </c>
    </row>
    <row r="37" spans="1:5" x14ac:dyDescent="0.25">
      <c r="A37" s="5"/>
      <c r="B37" s="5"/>
      <c r="C37" s="5"/>
      <c r="D37" s="5"/>
    </row>
    <row r="38" spans="1:5" ht="18.75" x14ac:dyDescent="0.3">
      <c r="A38" s="5"/>
      <c r="C38" s="28" t="s">
        <v>6</v>
      </c>
      <c r="D38" s="21">
        <f>SUM(D18:D36)</f>
        <v>58792740</v>
      </c>
    </row>
    <row r="39" spans="1:5" ht="18.75" x14ac:dyDescent="0.3">
      <c r="A39" s="5"/>
      <c r="C39" s="28" t="s">
        <v>4</v>
      </c>
      <c r="D39" s="21">
        <f>IF(E39="vrai",D38*19%,0)</f>
        <v>0</v>
      </c>
      <c r="E39" s="31" t="b">
        <v>1</v>
      </c>
    </row>
    <row r="40" spans="1:5" ht="18.75" x14ac:dyDescent="0.3">
      <c r="A40" s="5"/>
      <c r="C40" s="28" t="s">
        <v>5</v>
      </c>
      <c r="D40" s="21">
        <f>IF(E39="VRAI",D38+D39,D38)</f>
        <v>58792740</v>
      </c>
    </row>
    <row r="41" spans="1:5" x14ac:dyDescent="0.25">
      <c r="A41" s="36"/>
      <c r="B41" s="36"/>
      <c r="C41" s="36"/>
    </row>
    <row r="43" spans="1:5" x14ac:dyDescent="0.25">
      <c r="A43" s="14" t="s">
        <v>7</v>
      </c>
      <c r="B43" s="13"/>
      <c r="C43" s="13"/>
      <c r="D43" s="13"/>
    </row>
    <row r="44" spans="1:5" ht="15.75" x14ac:dyDescent="0.25">
      <c r="A44" s="35"/>
      <c r="B44" s="35"/>
      <c r="C44" s="35"/>
      <c r="D44" s="35"/>
    </row>
    <row r="47" spans="1:5" ht="23.25" x14ac:dyDescent="0.35">
      <c r="A47" s="18" t="s">
        <v>10</v>
      </c>
      <c r="C47" s="32" t="s">
        <v>2</v>
      </c>
      <c r="D47" s="32"/>
    </row>
    <row r="48" spans="1:5" x14ac:dyDescent="0.25">
      <c r="A48" s="18" t="s">
        <v>11</v>
      </c>
    </row>
    <row r="49" spans="1:4" x14ac:dyDescent="0.25">
      <c r="A49" s="18" t="s">
        <v>12</v>
      </c>
      <c r="B49" s="13"/>
      <c r="C49" s="13"/>
      <c r="D49" s="13"/>
    </row>
    <row r="55" spans="1:4" x14ac:dyDescent="0.25">
      <c r="A55" s="14"/>
    </row>
    <row r="56" spans="1:4" x14ac:dyDescent="0.25">
      <c r="A56" s="15"/>
    </row>
    <row r="57" spans="1:4" x14ac:dyDescent="0.25">
      <c r="A57" s="15"/>
    </row>
  </sheetData>
  <mergeCells count="7">
    <mergeCell ref="C47:D47"/>
    <mergeCell ref="C11:D11"/>
    <mergeCell ref="C12:D12"/>
    <mergeCell ref="C13:D13"/>
    <mergeCell ref="C14:D14"/>
    <mergeCell ref="A44:D44"/>
    <mergeCell ref="A41:C4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9" r:id="rId4" name="Check Box 9">
              <controlPr defaultSize="0" print="0" autoFill="0" autoLine="0" autoPict="0">
                <anchor>
                  <from>
                    <xdr:col>1</xdr:col>
                    <xdr:colOff>1057275</xdr:colOff>
                    <xdr:row>37</xdr:row>
                    <xdr:rowOff>180975</xdr:rowOff>
                  </from>
                  <to>
                    <xdr:col>1</xdr:col>
                    <xdr:colOff>1247775</xdr:colOff>
                    <xdr:row>39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Marketing</cp:lastModifiedBy>
  <cp:lastPrinted>2019-05-14T12:58:58Z</cp:lastPrinted>
  <dcterms:created xsi:type="dcterms:W3CDTF">2016-02-13T19:29:44Z</dcterms:created>
  <dcterms:modified xsi:type="dcterms:W3CDTF">2019-06-30T09:44:45Z</dcterms:modified>
</cp:coreProperties>
</file>