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21195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7" i="1" l="1"/>
  <c r="G13" i="1"/>
  <c r="B5" i="1" l="1"/>
  <c r="B4" i="1"/>
</calcChain>
</file>

<file path=xl/sharedStrings.xml><?xml version="1.0" encoding="utf-8"?>
<sst xmlns="http://schemas.openxmlformats.org/spreadsheetml/2006/main" count="251" uniqueCount="140">
  <si>
    <t>PLANNING MENSUEL</t>
  </si>
  <si>
    <t xml:space="preserve">Du:     </t>
  </si>
  <si>
    <t xml:space="preserve">Au:     </t>
  </si>
  <si>
    <t>Commande Client</t>
  </si>
  <si>
    <t>Code Client</t>
  </si>
  <si>
    <t>Nom / Rais. Sociale</t>
  </si>
  <si>
    <t>Code Prod. Fini.</t>
  </si>
  <si>
    <t>Famille</t>
  </si>
  <si>
    <t>Description Famille</t>
  </si>
  <si>
    <t>Qté Commandée(s)</t>
  </si>
  <si>
    <t>Dates de Dépôt</t>
  </si>
  <si>
    <t>CC120004.1</t>
  </si>
  <si>
    <t>CL001043</t>
  </si>
  <si>
    <t>CLIENTS COMPTANT</t>
  </si>
  <si>
    <t>PF000010</t>
  </si>
  <si>
    <t>PF04</t>
  </si>
  <si>
    <t>FILM ETIRABLE</t>
  </si>
  <si>
    <t>CC120005.1</t>
  </si>
  <si>
    <t>CL000408</t>
  </si>
  <si>
    <t>SNC PROFIP TALI</t>
  </si>
  <si>
    <t>CC120006.1</t>
  </si>
  <si>
    <t>CL001240</t>
  </si>
  <si>
    <t>SARL CEPRO</t>
  </si>
  <si>
    <t>PF002163</t>
  </si>
  <si>
    <t>PF25</t>
  </si>
  <si>
    <t>COUCHES BEBE</t>
  </si>
  <si>
    <t>CC120006.2</t>
  </si>
  <si>
    <t>PF002164</t>
  </si>
  <si>
    <t>CC120006.3</t>
  </si>
  <si>
    <t>PF002165</t>
  </si>
  <si>
    <t>CC120006.4</t>
  </si>
  <si>
    <t>PF002166</t>
  </si>
  <si>
    <t>CC120006.5</t>
  </si>
  <si>
    <t>PF002689</t>
  </si>
  <si>
    <t>CC120006.6</t>
  </si>
  <si>
    <t>PF002690</t>
  </si>
  <si>
    <t>CC120006.7</t>
  </si>
  <si>
    <t>PF002630</t>
  </si>
  <si>
    <t>CC120006.8</t>
  </si>
  <si>
    <t>PF002629</t>
  </si>
  <si>
    <t>CC120006.9</t>
  </si>
  <si>
    <t>CC120007.1</t>
  </si>
  <si>
    <t>CL000979</t>
  </si>
  <si>
    <t>DJAMIL BACHA</t>
  </si>
  <si>
    <t>PF000005</t>
  </si>
  <si>
    <t>PF02</t>
  </si>
  <si>
    <t>FILM AGRICOLE</t>
  </si>
  <si>
    <t>CC120009.1</t>
  </si>
  <si>
    <t>CL001990</t>
  </si>
  <si>
    <t>EURL ALPHA CERAM</t>
  </si>
  <si>
    <t>PF000012</t>
  </si>
  <si>
    <t>CC120010.1</t>
  </si>
  <si>
    <t>CL000906</t>
  </si>
  <si>
    <t>BOUBARIMA LAHCENE</t>
  </si>
  <si>
    <t>PF000277</t>
  </si>
  <si>
    <t>PF20</t>
  </si>
  <si>
    <t>MATIERE REGENEREE</t>
  </si>
  <si>
    <t>CC120011.1</t>
  </si>
  <si>
    <t>CL000611</t>
  </si>
  <si>
    <t>SARL SOALTUBI BIFA</t>
  </si>
  <si>
    <t>PF002174</t>
  </si>
  <si>
    <t>PF06</t>
  </si>
  <si>
    <t>BISCUITERIE</t>
  </si>
  <si>
    <t>CC120012.1</t>
  </si>
  <si>
    <t>CL000192</t>
  </si>
  <si>
    <t>HYGIENIX EURL</t>
  </si>
  <si>
    <t>PF003669</t>
  </si>
  <si>
    <t>CC120016.1</t>
  </si>
  <si>
    <t>CL001794</t>
  </si>
  <si>
    <t>SARL SABA EL FAHD</t>
  </si>
  <si>
    <t>PF003050</t>
  </si>
  <si>
    <t>PF14</t>
  </si>
  <si>
    <t>FILM THERMO</t>
  </si>
  <si>
    <t>CC120016.2</t>
  </si>
  <si>
    <t>PF003255</t>
  </si>
  <si>
    <t>CC120017.1</t>
  </si>
  <si>
    <t>CL000504</t>
  </si>
  <si>
    <t>GUERBOUKHA CHOCO/ CONFISERIE</t>
  </si>
  <si>
    <t>PF003427</t>
  </si>
  <si>
    <t>CC120018.1</t>
  </si>
  <si>
    <t>CL000319</t>
  </si>
  <si>
    <t>DEMMENE SAMIR DHEBIH</t>
  </si>
  <si>
    <t>CC120019.1</t>
  </si>
  <si>
    <t>CL001973</t>
  </si>
  <si>
    <t>ZIANI HOCINE</t>
  </si>
  <si>
    <t>PF003902</t>
  </si>
  <si>
    <t>PF24</t>
  </si>
  <si>
    <t>CONDITIONNEMENT</t>
  </si>
  <si>
    <t>CC120020.1</t>
  </si>
  <si>
    <t>CL000260</t>
  </si>
  <si>
    <t>SPMC SARL</t>
  </si>
  <si>
    <t>CC120021.1</t>
  </si>
  <si>
    <t>CL000667</t>
  </si>
  <si>
    <t>STAR BRANDS SPA</t>
  </si>
  <si>
    <t>CC120022.1</t>
  </si>
  <si>
    <t>CL001373</t>
  </si>
  <si>
    <t>SPA SAMHA HOME APPLIANCE</t>
  </si>
  <si>
    <t>CC120023.1</t>
  </si>
  <si>
    <t>CL001876</t>
  </si>
  <si>
    <t>ENASEL COMPLEX SEL EL OUTAYA</t>
  </si>
  <si>
    <t>PF000009</t>
  </si>
  <si>
    <t>CC120024.1</t>
  </si>
  <si>
    <t>CL001289</t>
  </si>
  <si>
    <t>EL FALLAH BISCUITERIE</t>
  </si>
  <si>
    <t>PF001760</t>
  </si>
  <si>
    <t>CC120025.1</t>
  </si>
  <si>
    <t>CC120026.1</t>
  </si>
  <si>
    <t>CL000503</t>
  </si>
  <si>
    <t>SARL GRANIMA</t>
  </si>
  <si>
    <t>CC120030.1</t>
  </si>
  <si>
    <t>CL000632</t>
  </si>
  <si>
    <t>DJOUDI YAHIA</t>
  </si>
  <si>
    <t>PF003903</t>
  </si>
  <si>
    <t>CC120031.1</t>
  </si>
  <si>
    <t>CL001489</t>
  </si>
  <si>
    <t>BARA ABD EL GHANI</t>
  </si>
  <si>
    <t>PF000283</t>
  </si>
  <si>
    <t>PF17</t>
  </si>
  <si>
    <t>SACHERIE</t>
  </si>
  <si>
    <t>CC120032.1</t>
  </si>
  <si>
    <t>CL000083</t>
  </si>
  <si>
    <t>UNILEVER ALGERIE SPA</t>
  </si>
  <si>
    <t>PF003647</t>
  </si>
  <si>
    <t>PF08</t>
  </si>
  <si>
    <t>DETERGENT</t>
  </si>
  <si>
    <t>CC120032.2</t>
  </si>
  <si>
    <t>PF003607</t>
  </si>
  <si>
    <t>CC120032.3</t>
  </si>
  <si>
    <t>PF003609</t>
  </si>
  <si>
    <t>CC120032.4</t>
  </si>
  <si>
    <t>CC120033.1</t>
  </si>
  <si>
    <t>CL001657</t>
  </si>
  <si>
    <t>MEROUCHE MOURAD</t>
  </si>
  <si>
    <t>PF000003</t>
  </si>
  <si>
    <t>CC120034.1</t>
  </si>
  <si>
    <t>CC120034.2</t>
  </si>
  <si>
    <t>PF003608</t>
  </si>
  <si>
    <t>CC120034.3</t>
  </si>
  <si>
    <t>CC120034.4</t>
  </si>
  <si>
    <t>CC120034.5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</si>
</sst>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11" x14ac:knownFonts="1">
    <font>
      <sz val="11"/>
      <color theme="1"/>
      <name val="Calibri"/>
      <family val="2"/>
      <scheme val="minor"/>
    </font>
    <font>
      <sz val="20"/>
      <color rgb="FFFFFF00"/>
      <name val="Arial Black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2060"/>
      <name val="Arial Black"/>
      <family val="2"/>
    </font>
    <font>
      <b/>
      <sz val="12"/>
      <color indexed="13"/>
      <name val="Calibri"/>
      <family val="2"/>
    </font>
    <font>
      <sz val="10"/>
      <name val="Calibri"/>
      <family val="2"/>
    </font>
    <font>
      <b/>
      <sz val="12"/>
      <color rgb="FF000080"/>
      <name val="Arial"/>
      <family val="2"/>
    </font>
    <font>
      <b/>
      <sz val="10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8"/>
        <bgColor indexed="8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theme="6" tint="0.39997558519241921"/>
      </left>
      <right/>
      <top style="thin">
        <color indexed="8"/>
      </top>
      <bottom/>
      <diagonal/>
    </border>
    <border>
      <left style="thin">
        <color theme="6" tint="0.39997558519241921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3" borderId="0" xfId="0" applyFont="1" applyFill="1" applyAlignment="1">
      <alignment vertical="center"/>
    </xf>
    <xf numFmtId="0" fontId="5" fillId="4" borderId="0" xfId="0" applyFont="1" applyFill="1" applyAlignment="1">
      <alignment horizontal="right" vertical="center"/>
    </xf>
    <xf numFmtId="164" fontId="6" fillId="5" borderId="0" xfId="0" applyNumberFormat="1" applyFont="1" applyFill="1" applyAlignment="1">
      <alignment vertical="center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4" fontId="3" fillId="3" borderId="0" xfId="0" applyNumberFormat="1" applyFont="1" applyFill="1" applyAlignment="1">
      <alignment horizontal="right"/>
    </xf>
    <xf numFmtId="22" fontId="3" fillId="3" borderId="0" xfId="0" applyNumberFormat="1" applyFont="1" applyFill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2" xfId="0" applyNumberFormat="1" applyFont="1" applyFill="1" applyBorder="1" applyAlignment="1">
      <alignment horizontal="right"/>
    </xf>
    <xf numFmtId="22" fontId="7" fillId="6" borderId="3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4" fontId="2" fillId="0" borderId="0" xfId="0" applyNumberFormat="1" applyFont="1" applyFill="1" applyAlignment="1">
      <alignment horizontal="right"/>
    </xf>
    <xf numFmtId="22" fontId="2" fillId="0" borderId="0" xfId="0" applyNumberFormat="1" applyFont="1" applyFill="1" applyAlignment="1">
      <alignment horizont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4" fontId="10" fillId="7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1028700</xdr:colOff>
          <xdr:row>2</xdr:row>
          <xdr:rowOff>76200</xdr:rowOff>
        </xdr:from>
        <xdr:to>
          <xdr:col>7</xdr:col>
          <xdr:colOff>923925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Trier / Totaliser</a:t>
              </a:r>
              <a:endParaRPr lang="fr-FR"/>
            </a:p>
          </xdr:txBody>
        </xdr:sp>
        <xdr:clientData/>
      </xdr:twoCellAnchor>
    </mc:Choice>
    <mc:Fallback/>
  </mc:AlternateContent>
  <xdr:twoCellAnchor>
    <xdr:from>
      <xdr:col>4</xdr:col>
      <xdr:colOff>457200</xdr:colOff>
      <xdr:row>3</xdr:row>
      <xdr:rowOff>142875</xdr:rowOff>
    </xdr:from>
    <xdr:to>
      <xdr:col>6</xdr:col>
      <xdr:colOff>1238250</xdr:colOff>
      <xdr:row>8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6781800" y="647700"/>
          <a:ext cx="2895600" cy="762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1104900</xdr:colOff>
      <xdr:row>4</xdr:row>
      <xdr:rowOff>9525</xdr:rowOff>
    </xdr:from>
    <xdr:to>
      <xdr:col>7</xdr:col>
      <xdr:colOff>333376</xdr:colOff>
      <xdr:row>12</xdr:row>
      <xdr:rowOff>9525</xdr:rowOff>
    </xdr:to>
    <xdr:cxnSp macro="">
      <xdr:nvCxnSpPr>
        <xdr:cNvPr id="7" name="Connecteur droit avec flèche 6"/>
        <xdr:cNvCxnSpPr/>
      </xdr:nvCxnSpPr>
      <xdr:spPr>
        <a:xfrm flipH="1">
          <a:off x="9544050" y="666750"/>
          <a:ext cx="676276" cy="13144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2"/>
  <sheetViews>
    <sheetView tabSelected="1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J13" sqref="J13"/>
    </sheetView>
  </sheetViews>
  <sheetFormatPr baseColWidth="10" defaultRowHeight="12.75" x14ac:dyDescent="0.2"/>
  <cols>
    <col min="1" max="1" width="20.5703125" style="1" customWidth="1"/>
    <col min="2" max="2" width="27.42578125" style="1" bestFit="1" customWidth="1"/>
    <col min="3" max="3" width="28.42578125" style="1" bestFit="1" customWidth="1"/>
    <col min="4" max="4" width="18.42578125" style="16" customWidth="1"/>
    <col min="5" max="5" width="10" style="16" customWidth="1"/>
    <col min="6" max="6" width="21.7109375" style="1" customWidth="1"/>
    <col min="7" max="7" width="21.7109375" style="17" customWidth="1"/>
    <col min="8" max="8" width="18.140625" style="18" customWidth="1"/>
    <col min="9" max="16384" width="11.42578125" style="1"/>
  </cols>
  <sheetData>
    <row r="1" spans="1:8" ht="12.75" customHeight="1" x14ac:dyDescent="0.2">
      <c r="A1" s="21" t="s">
        <v>0</v>
      </c>
      <c r="B1" s="21"/>
      <c r="C1" s="19"/>
      <c r="D1" s="19"/>
      <c r="E1" s="19"/>
      <c r="F1" s="19"/>
      <c r="G1" s="19"/>
      <c r="H1" s="19"/>
    </row>
    <row r="2" spans="1:8" s="2" customFormat="1" ht="15" customHeight="1" x14ac:dyDescent="0.2">
      <c r="A2" s="21"/>
      <c r="B2" s="21"/>
      <c r="C2" s="19"/>
      <c r="D2" s="19"/>
      <c r="E2" s="19"/>
      <c r="F2" s="19"/>
      <c r="G2" s="19"/>
      <c r="H2" s="19"/>
    </row>
    <row r="3" spans="1:8" s="2" customFormat="1" ht="12" customHeight="1" x14ac:dyDescent="0.2">
      <c r="A3" s="3"/>
      <c r="B3" s="3"/>
      <c r="C3" s="3"/>
      <c r="D3" s="3"/>
      <c r="E3" s="3"/>
      <c r="F3" s="3"/>
      <c r="G3" s="3"/>
      <c r="H3" s="3"/>
    </row>
    <row r="4" spans="1:8" s="2" customFormat="1" ht="12" customHeight="1" x14ac:dyDescent="0.2">
      <c r="A4" s="4" t="s">
        <v>1</v>
      </c>
      <c r="B4" s="5">
        <f>MIN(H:H)</f>
        <v>41023.456689814811</v>
      </c>
      <c r="C4" s="3"/>
      <c r="D4" s="3"/>
      <c r="E4" s="3"/>
      <c r="F4" s="3"/>
      <c r="G4" s="3"/>
      <c r="H4" s="3"/>
    </row>
    <row r="5" spans="1:8" s="2" customFormat="1" ht="12" customHeight="1" x14ac:dyDescent="0.2">
      <c r="A5" s="4" t="s">
        <v>2</v>
      </c>
      <c r="B5" s="5">
        <f>MAX(H:H)</f>
        <v>41029.364270833335</v>
      </c>
      <c r="C5" s="3"/>
      <c r="D5" s="3"/>
      <c r="E5" s="3"/>
      <c r="F5" s="3"/>
      <c r="G5" s="3"/>
      <c r="H5" s="3"/>
    </row>
    <row r="6" spans="1:8" s="2" customFormat="1" ht="12" customHeight="1" x14ac:dyDescent="0.2">
      <c r="A6" s="3"/>
      <c r="B6" s="3"/>
      <c r="C6" s="3"/>
      <c r="D6" s="3"/>
      <c r="E6" s="3"/>
      <c r="F6" s="3"/>
      <c r="G6" s="3"/>
      <c r="H6" s="3"/>
    </row>
    <row r="7" spans="1:8" s="2" customFormat="1" ht="12.75" customHeight="1" x14ac:dyDescent="0.2">
      <c r="A7" s="3"/>
      <c r="B7" s="3"/>
      <c r="C7" s="3"/>
      <c r="D7" s="3"/>
      <c r="E7" s="3"/>
      <c r="F7" s="3"/>
      <c r="G7" s="3"/>
      <c r="H7" s="3"/>
    </row>
    <row r="8" spans="1:8" s="2" customFormat="1" x14ac:dyDescent="0.2">
      <c r="A8" s="6"/>
      <c r="B8" s="6"/>
      <c r="C8" s="6"/>
      <c r="D8" s="7"/>
      <c r="E8" s="7"/>
      <c r="F8" s="8"/>
      <c r="G8" s="9"/>
      <c r="H8" s="10"/>
    </row>
    <row r="9" spans="1:8" s="2" customFormat="1" x14ac:dyDescent="0.2">
      <c r="A9" s="6"/>
      <c r="B9" s="6"/>
      <c r="C9" s="6"/>
      <c r="D9" s="7"/>
      <c r="E9" s="7"/>
      <c r="F9" s="6"/>
      <c r="G9" s="9"/>
      <c r="H9" s="10"/>
    </row>
    <row r="10" spans="1:8" s="15" customFormat="1" ht="15.75" x14ac:dyDescent="0.25">
      <c r="A10" s="11" t="s">
        <v>3</v>
      </c>
      <c r="B10" s="12" t="s">
        <v>4</v>
      </c>
      <c r="C10" s="12" t="s">
        <v>5</v>
      </c>
      <c r="D10" s="12" t="s">
        <v>6</v>
      </c>
      <c r="E10" s="12" t="s">
        <v>7</v>
      </c>
      <c r="F10" s="12" t="s">
        <v>8</v>
      </c>
      <c r="G10" s="13" t="s">
        <v>9</v>
      </c>
      <c r="H10" s="14" t="s">
        <v>10</v>
      </c>
    </row>
    <row r="11" spans="1:8" x14ac:dyDescent="0.2">
      <c r="A11" s="1" t="s">
        <v>41</v>
      </c>
      <c r="B11" s="1" t="s">
        <v>42</v>
      </c>
      <c r="C11" s="1" t="s">
        <v>43</v>
      </c>
      <c r="D11" s="16" t="s">
        <v>44</v>
      </c>
      <c r="E11" s="16" t="s">
        <v>45</v>
      </c>
      <c r="F11" s="1" t="s">
        <v>46</v>
      </c>
      <c r="G11" s="17">
        <v>12000</v>
      </c>
      <c r="H11" s="18">
        <v>41023.456689814811</v>
      </c>
    </row>
    <row r="12" spans="1:8" x14ac:dyDescent="0.2">
      <c r="A12" s="1" t="s">
        <v>130</v>
      </c>
      <c r="B12" s="1" t="s">
        <v>131</v>
      </c>
      <c r="C12" s="1" t="s">
        <v>132</v>
      </c>
      <c r="D12" s="16" t="s">
        <v>133</v>
      </c>
      <c r="E12" s="16" t="s">
        <v>45</v>
      </c>
      <c r="F12" s="1" t="s">
        <v>46</v>
      </c>
      <c r="G12" s="17">
        <v>3000</v>
      </c>
      <c r="H12" s="18">
        <v>41029.364131944443</v>
      </c>
    </row>
    <row r="13" spans="1:8" x14ac:dyDescent="0.2">
      <c r="G13" s="22">
        <f>SUM(G11:G12)</f>
        <v>15000</v>
      </c>
    </row>
    <row r="14" spans="1:8" x14ac:dyDescent="0.2">
      <c r="A14" s="1" t="s">
        <v>11</v>
      </c>
      <c r="B14" s="1" t="s">
        <v>12</v>
      </c>
      <c r="C14" s="1" t="s">
        <v>13</v>
      </c>
      <c r="D14" s="16" t="s">
        <v>14</v>
      </c>
      <c r="E14" s="16" t="s">
        <v>15</v>
      </c>
      <c r="F14" s="1" t="s">
        <v>16</v>
      </c>
      <c r="G14" s="17">
        <v>15</v>
      </c>
      <c r="H14" s="18">
        <v>41027.544398148151</v>
      </c>
    </row>
    <row r="15" spans="1:8" x14ac:dyDescent="0.2">
      <c r="A15" s="1" t="s">
        <v>17</v>
      </c>
      <c r="B15" s="1" t="s">
        <v>18</v>
      </c>
      <c r="C15" s="1" t="s">
        <v>19</v>
      </c>
      <c r="D15" s="16" t="s">
        <v>14</v>
      </c>
      <c r="E15" s="16" t="s">
        <v>15</v>
      </c>
      <c r="F15" s="1" t="s">
        <v>16</v>
      </c>
      <c r="G15" s="17">
        <v>30</v>
      </c>
      <c r="H15" s="18">
        <v>41027.544409722221</v>
      </c>
    </row>
    <row r="16" spans="1:8" x14ac:dyDescent="0.2">
      <c r="A16" s="1" t="s">
        <v>40</v>
      </c>
      <c r="B16" s="1" t="s">
        <v>21</v>
      </c>
      <c r="C16" s="1" t="s">
        <v>22</v>
      </c>
      <c r="D16" s="16" t="s">
        <v>14</v>
      </c>
      <c r="E16" s="16" t="s">
        <v>15</v>
      </c>
      <c r="F16" s="1" t="s">
        <v>16</v>
      </c>
      <c r="G16" s="17">
        <v>3000</v>
      </c>
      <c r="H16" s="18">
        <v>41027.54451388889</v>
      </c>
    </row>
    <row r="17" spans="1:8" x14ac:dyDescent="0.2">
      <c r="A17" s="1" t="s">
        <v>47</v>
      </c>
      <c r="B17" s="1" t="s">
        <v>48</v>
      </c>
      <c r="C17" s="1" t="s">
        <v>49</v>
      </c>
      <c r="D17" s="16" t="s">
        <v>50</v>
      </c>
      <c r="E17" s="16" t="s">
        <v>15</v>
      </c>
      <c r="F17" s="1" t="s">
        <v>16</v>
      </c>
      <c r="G17" s="17">
        <v>214</v>
      </c>
      <c r="H17" s="18">
        <v>41027.544525462959</v>
      </c>
    </row>
    <row r="18" spans="1:8" x14ac:dyDescent="0.2">
      <c r="A18" s="1" t="s">
        <v>79</v>
      </c>
      <c r="B18" s="1" t="s">
        <v>80</v>
      </c>
      <c r="C18" s="1" t="s">
        <v>81</v>
      </c>
      <c r="D18" s="16" t="s">
        <v>50</v>
      </c>
      <c r="E18" s="16" t="s">
        <v>15</v>
      </c>
      <c r="F18" s="1" t="s">
        <v>16</v>
      </c>
      <c r="G18" s="17">
        <v>1200</v>
      </c>
      <c r="H18" s="18">
        <v>41027.544606481482</v>
      </c>
    </row>
    <row r="19" spans="1:8" x14ac:dyDescent="0.2">
      <c r="A19" s="1" t="s">
        <v>88</v>
      </c>
      <c r="B19" s="1" t="s">
        <v>89</v>
      </c>
      <c r="C19" s="1" t="s">
        <v>90</v>
      </c>
      <c r="D19" s="16" t="s">
        <v>14</v>
      </c>
      <c r="E19" s="16" t="s">
        <v>15</v>
      </c>
      <c r="F19" s="1" t="s">
        <v>16</v>
      </c>
      <c r="G19" s="17">
        <v>1453</v>
      </c>
      <c r="H19" s="18">
        <v>41027.544618055559</v>
      </c>
    </row>
    <row r="20" spans="1:8" x14ac:dyDescent="0.2">
      <c r="A20" s="1" t="s">
        <v>91</v>
      </c>
      <c r="B20" s="1" t="s">
        <v>92</v>
      </c>
      <c r="C20" s="1" t="s">
        <v>93</v>
      </c>
      <c r="D20" s="16" t="s">
        <v>14</v>
      </c>
      <c r="E20" s="20" t="s">
        <v>15</v>
      </c>
      <c r="F20" s="1" t="s">
        <v>16</v>
      </c>
      <c r="G20" s="17">
        <v>1000</v>
      </c>
      <c r="H20" s="18">
        <v>41029.364050925928</v>
      </c>
    </row>
    <row r="21" spans="1:8" x14ac:dyDescent="0.2">
      <c r="A21" s="1" t="s">
        <v>94</v>
      </c>
      <c r="B21" s="1" t="s">
        <v>95</v>
      </c>
      <c r="C21" s="1" t="s">
        <v>96</v>
      </c>
      <c r="D21" s="16" t="s">
        <v>50</v>
      </c>
      <c r="E21" s="16" t="s">
        <v>15</v>
      </c>
      <c r="F21" s="1" t="s">
        <v>16</v>
      </c>
      <c r="G21" s="17">
        <v>5000</v>
      </c>
      <c r="H21" s="18">
        <v>41029.364062499997</v>
      </c>
    </row>
    <row r="22" spans="1:8" x14ac:dyDescent="0.2">
      <c r="A22" s="1" t="s">
        <v>97</v>
      </c>
      <c r="B22" s="1" t="s">
        <v>98</v>
      </c>
      <c r="C22" s="1" t="s">
        <v>99</v>
      </c>
      <c r="D22" s="16" t="s">
        <v>100</v>
      </c>
      <c r="E22" s="16" t="s">
        <v>15</v>
      </c>
      <c r="F22" s="1" t="s">
        <v>16</v>
      </c>
      <c r="G22" s="17">
        <v>400</v>
      </c>
      <c r="H22" s="18">
        <v>41029.364074074074</v>
      </c>
    </row>
    <row r="23" spans="1:8" x14ac:dyDescent="0.2">
      <c r="A23" s="1" t="s">
        <v>105</v>
      </c>
      <c r="B23" s="1" t="s">
        <v>12</v>
      </c>
      <c r="C23" s="1" t="s">
        <v>13</v>
      </c>
      <c r="D23" s="16" t="s">
        <v>14</v>
      </c>
      <c r="E23" s="16" t="s">
        <v>15</v>
      </c>
      <c r="F23" s="1" t="s">
        <v>16</v>
      </c>
      <c r="G23" s="17">
        <v>15</v>
      </c>
      <c r="H23" s="18">
        <v>41029.364201388889</v>
      </c>
    </row>
    <row r="24" spans="1:8" x14ac:dyDescent="0.2">
      <c r="A24" s="1" t="s">
        <v>106</v>
      </c>
      <c r="B24" s="1" t="s">
        <v>107</v>
      </c>
      <c r="C24" s="1" t="s">
        <v>108</v>
      </c>
      <c r="D24" s="16" t="s">
        <v>50</v>
      </c>
      <c r="E24" s="16" t="s">
        <v>15</v>
      </c>
      <c r="F24" s="1" t="s">
        <v>16</v>
      </c>
      <c r="G24" s="17">
        <v>300</v>
      </c>
      <c r="H24" s="18">
        <v>41029.364212962966</v>
      </c>
    </row>
    <row r="25" spans="1:8" x14ac:dyDescent="0.2">
      <c r="A25" s="1" t="s">
        <v>129</v>
      </c>
      <c r="B25" s="1" t="s">
        <v>120</v>
      </c>
      <c r="C25" s="1" t="s">
        <v>121</v>
      </c>
      <c r="D25" s="16" t="s">
        <v>100</v>
      </c>
      <c r="E25" s="16" t="s">
        <v>15</v>
      </c>
      <c r="F25" s="1" t="s">
        <v>16</v>
      </c>
      <c r="G25" s="17">
        <v>7000</v>
      </c>
      <c r="H25" s="18">
        <v>41029.364131944443</v>
      </c>
    </row>
    <row r="26" spans="1:8" x14ac:dyDescent="0.2">
      <c r="A26" s="1" t="s">
        <v>139</v>
      </c>
      <c r="B26" s="1" t="s">
        <v>120</v>
      </c>
      <c r="C26" s="1" t="s">
        <v>121</v>
      </c>
      <c r="D26" s="16" t="s">
        <v>100</v>
      </c>
      <c r="E26" s="16" t="s">
        <v>15</v>
      </c>
      <c r="F26" s="1" t="s">
        <v>16</v>
      </c>
      <c r="G26" s="17">
        <v>7000</v>
      </c>
      <c r="H26" s="18">
        <v>41029.364236111112</v>
      </c>
    </row>
    <row r="27" spans="1:8" x14ac:dyDescent="0.2">
      <c r="G27" s="22">
        <f>SUM(G14:G26)</f>
        <v>26627</v>
      </c>
    </row>
    <row r="28" spans="1:8" x14ac:dyDescent="0.2">
      <c r="A28" s="1" t="s">
        <v>57</v>
      </c>
      <c r="B28" s="1" t="s">
        <v>58</v>
      </c>
      <c r="C28" s="1" t="s">
        <v>59</v>
      </c>
      <c r="D28" s="16" t="s">
        <v>60</v>
      </c>
      <c r="E28" s="16" t="s">
        <v>61</v>
      </c>
      <c r="F28" s="1" t="s">
        <v>62</v>
      </c>
      <c r="G28" s="17">
        <v>3000</v>
      </c>
      <c r="H28" s="18">
        <v>41027.544537037036</v>
      </c>
    </row>
    <row r="29" spans="1:8" x14ac:dyDescent="0.2">
      <c r="A29" s="1" t="s">
        <v>75</v>
      </c>
      <c r="B29" s="1" t="s">
        <v>76</v>
      </c>
      <c r="C29" s="1" t="s">
        <v>77</v>
      </c>
      <c r="D29" s="16" t="s">
        <v>78</v>
      </c>
      <c r="E29" s="16" t="s">
        <v>61</v>
      </c>
      <c r="F29" s="1" t="s">
        <v>62</v>
      </c>
      <c r="G29" s="17">
        <v>3000</v>
      </c>
      <c r="H29" s="18">
        <v>41027.544594907406</v>
      </c>
    </row>
    <row r="30" spans="1:8" x14ac:dyDescent="0.2">
      <c r="A30" s="1" t="s">
        <v>101</v>
      </c>
      <c r="B30" s="1" t="s">
        <v>102</v>
      </c>
      <c r="C30" s="1" t="s">
        <v>103</v>
      </c>
      <c r="D30" s="16" t="s">
        <v>104</v>
      </c>
      <c r="E30" s="16" t="s">
        <v>61</v>
      </c>
      <c r="F30" s="1" t="s">
        <v>62</v>
      </c>
      <c r="G30" s="17">
        <v>3000</v>
      </c>
      <c r="H30" s="18">
        <v>41029.364189814813</v>
      </c>
    </row>
    <row r="31" spans="1:8" x14ac:dyDescent="0.2">
      <c r="A31" s="1" t="s">
        <v>109</v>
      </c>
      <c r="B31" s="1" t="s">
        <v>110</v>
      </c>
      <c r="C31" s="1" t="s">
        <v>111</v>
      </c>
      <c r="D31" s="16" t="s">
        <v>112</v>
      </c>
      <c r="E31" s="16" t="s">
        <v>61</v>
      </c>
      <c r="F31" s="1" t="s">
        <v>62</v>
      </c>
      <c r="G31" s="17">
        <v>1200</v>
      </c>
      <c r="H31" s="18">
        <v>41029.364270833335</v>
      </c>
    </row>
    <row r="32" spans="1:8" x14ac:dyDescent="0.2">
      <c r="A32" s="1" t="s">
        <v>119</v>
      </c>
      <c r="B32" s="1" t="s">
        <v>120</v>
      </c>
      <c r="C32" s="1" t="s">
        <v>121</v>
      </c>
      <c r="D32" s="16" t="s">
        <v>122</v>
      </c>
      <c r="E32" s="16" t="s">
        <v>123</v>
      </c>
      <c r="F32" s="1" t="s">
        <v>124</v>
      </c>
      <c r="G32" s="17">
        <v>7000</v>
      </c>
      <c r="H32" s="18">
        <v>41029.364155092589</v>
      </c>
    </row>
    <row r="33" spans="1:8" x14ac:dyDescent="0.2">
      <c r="A33" s="1" t="s">
        <v>125</v>
      </c>
      <c r="B33" s="1" t="s">
        <v>120</v>
      </c>
      <c r="C33" s="1" t="s">
        <v>121</v>
      </c>
      <c r="D33" s="16" t="s">
        <v>126</v>
      </c>
      <c r="E33" s="16" t="s">
        <v>123</v>
      </c>
      <c r="F33" s="1" t="s">
        <v>124</v>
      </c>
      <c r="G33" s="17">
        <v>3500</v>
      </c>
      <c r="H33" s="18">
        <v>41029.364155092589</v>
      </c>
    </row>
    <row r="34" spans="1:8" x14ac:dyDescent="0.2">
      <c r="A34" s="1" t="s">
        <v>127</v>
      </c>
      <c r="B34" s="1" t="s">
        <v>120</v>
      </c>
      <c r="C34" s="1" t="s">
        <v>121</v>
      </c>
      <c r="D34" s="16" t="s">
        <v>128</v>
      </c>
      <c r="E34" s="16" t="s">
        <v>123</v>
      </c>
      <c r="F34" s="1" t="s">
        <v>124</v>
      </c>
      <c r="G34" s="17">
        <v>2500</v>
      </c>
      <c r="H34" s="18">
        <v>41029.36414351852</v>
      </c>
    </row>
    <row r="35" spans="1:8" x14ac:dyDescent="0.2">
      <c r="A35" s="1" t="s">
        <v>134</v>
      </c>
      <c r="B35" s="1" t="s">
        <v>120</v>
      </c>
      <c r="C35" s="1" t="s">
        <v>121</v>
      </c>
      <c r="D35" s="16" t="s">
        <v>122</v>
      </c>
      <c r="E35" s="16" t="s">
        <v>123</v>
      </c>
      <c r="F35" s="1" t="s">
        <v>124</v>
      </c>
      <c r="G35" s="17">
        <v>7000</v>
      </c>
      <c r="H35" s="18">
        <v>41029.364120370374</v>
      </c>
    </row>
    <row r="36" spans="1:8" x14ac:dyDescent="0.2">
      <c r="A36" s="1" t="s">
        <v>135</v>
      </c>
      <c r="B36" s="1" t="s">
        <v>120</v>
      </c>
      <c r="C36" s="1" t="s">
        <v>121</v>
      </c>
      <c r="D36" s="16" t="s">
        <v>136</v>
      </c>
      <c r="E36" s="16" t="s">
        <v>123</v>
      </c>
      <c r="F36" s="1" t="s">
        <v>124</v>
      </c>
      <c r="G36" s="17">
        <v>30000</v>
      </c>
      <c r="H36" s="18">
        <v>41029.364108796297</v>
      </c>
    </row>
    <row r="37" spans="1:8" x14ac:dyDescent="0.2">
      <c r="A37" s="1" t="s">
        <v>137</v>
      </c>
      <c r="B37" s="1" t="s">
        <v>120</v>
      </c>
      <c r="C37" s="1" t="s">
        <v>121</v>
      </c>
      <c r="D37" s="16" t="s">
        <v>126</v>
      </c>
      <c r="E37" s="16" t="s">
        <v>123</v>
      </c>
      <c r="F37" s="1" t="s">
        <v>124</v>
      </c>
      <c r="G37" s="17">
        <v>3500</v>
      </c>
      <c r="H37" s="18">
        <v>41029.364108796297</v>
      </c>
    </row>
    <row r="38" spans="1:8" x14ac:dyDescent="0.2">
      <c r="A38" s="1" t="s">
        <v>138</v>
      </c>
      <c r="B38" s="1" t="s">
        <v>120</v>
      </c>
      <c r="C38" s="1" t="s">
        <v>121</v>
      </c>
      <c r="D38" s="16" t="s">
        <v>128</v>
      </c>
      <c r="E38" s="16" t="s">
        <v>123</v>
      </c>
      <c r="F38" s="1" t="s">
        <v>124</v>
      </c>
      <c r="G38" s="17">
        <v>2000</v>
      </c>
      <c r="H38" s="18">
        <v>41023.456886574073</v>
      </c>
    </row>
    <row r="39" spans="1:8" x14ac:dyDescent="0.2">
      <c r="A39" s="1" t="s">
        <v>67</v>
      </c>
      <c r="B39" s="1" t="s">
        <v>68</v>
      </c>
      <c r="C39" s="1" t="s">
        <v>69</v>
      </c>
      <c r="D39" s="16" t="s">
        <v>70</v>
      </c>
      <c r="E39" s="16" t="s">
        <v>71</v>
      </c>
      <c r="F39" s="1" t="s">
        <v>72</v>
      </c>
      <c r="G39" s="17">
        <v>1000</v>
      </c>
      <c r="H39" s="18">
        <v>41027.544560185182</v>
      </c>
    </row>
    <row r="40" spans="1:8" x14ac:dyDescent="0.2">
      <c r="A40" s="1" t="s">
        <v>73</v>
      </c>
      <c r="B40" s="1" t="s">
        <v>68</v>
      </c>
      <c r="C40" s="1" t="s">
        <v>69</v>
      </c>
      <c r="D40" s="16" t="s">
        <v>74</v>
      </c>
      <c r="E40" s="16" t="s">
        <v>71</v>
      </c>
      <c r="F40" s="1" t="s">
        <v>72</v>
      </c>
      <c r="G40" s="17">
        <v>1000</v>
      </c>
      <c r="H40" s="18">
        <v>41027.544571759259</v>
      </c>
    </row>
    <row r="41" spans="1:8" x14ac:dyDescent="0.2">
      <c r="A41" s="1" t="s">
        <v>113</v>
      </c>
      <c r="B41" s="1" t="s">
        <v>114</v>
      </c>
      <c r="C41" s="1" t="s">
        <v>115</v>
      </c>
      <c r="D41" s="16" t="s">
        <v>116</v>
      </c>
      <c r="E41" s="16" t="s">
        <v>117</v>
      </c>
      <c r="F41" s="1" t="s">
        <v>118</v>
      </c>
      <c r="G41" s="17">
        <v>700000</v>
      </c>
      <c r="H41" s="18">
        <v>41029.364166666666</v>
      </c>
    </row>
    <row r="42" spans="1:8" x14ac:dyDescent="0.2">
      <c r="A42" s="1" t="s">
        <v>51</v>
      </c>
      <c r="B42" s="1" t="s">
        <v>52</v>
      </c>
      <c r="C42" s="1" t="s">
        <v>53</v>
      </c>
      <c r="D42" s="16" t="s">
        <v>54</v>
      </c>
      <c r="E42" s="16" t="s">
        <v>55</v>
      </c>
      <c r="F42" s="1" t="s">
        <v>56</v>
      </c>
      <c r="G42" s="17">
        <v>20486</v>
      </c>
      <c r="H42" s="18">
        <v>41027.544537037036</v>
      </c>
    </row>
    <row r="43" spans="1:8" x14ac:dyDescent="0.2">
      <c r="A43" s="1" t="s">
        <v>82</v>
      </c>
      <c r="B43" s="1" t="s">
        <v>83</v>
      </c>
      <c r="C43" s="1" t="s">
        <v>84</v>
      </c>
      <c r="D43" s="16" t="s">
        <v>85</v>
      </c>
      <c r="E43" s="16" t="s">
        <v>86</v>
      </c>
      <c r="F43" s="1" t="s">
        <v>87</v>
      </c>
      <c r="G43" s="17">
        <v>1600</v>
      </c>
      <c r="H43" s="18">
        <v>41027.544618055559</v>
      </c>
    </row>
    <row r="44" spans="1:8" x14ac:dyDescent="0.2">
      <c r="A44" s="1" t="s">
        <v>20</v>
      </c>
      <c r="B44" s="1" t="s">
        <v>21</v>
      </c>
      <c r="C44" s="1" t="s">
        <v>22</v>
      </c>
      <c r="D44" s="16" t="s">
        <v>23</v>
      </c>
      <c r="E44" s="16" t="s">
        <v>24</v>
      </c>
      <c r="F44" s="1" t="s">
        <v>25</v>
      </c>
      <c r="G44" s="17">
        <v>100000</v>
      </c>
      <c r="H44" s="18">
        <v>41027.544421296298</v>
      </c>
    </row>
    <row r="45" spans="1:8" x14ac:dyDescent="0.2">
      <c r="A45" s="1" t="s">
        <v>26</v>
      </c>
      <c r="B45" s="1" t="s">
        <v>21</v>
      </c>
      <c r="C45" s="1" t="s">
        <v>22</v>
      </c>
      <c r="D45" s="16" t="s">
        <v>27</v>
      </c>
      <c r="E45" s="16" t="s">
        <v>24</v>
      </c>
      <c r="F45" s="1" t="s">
        <v>25</v>
      </c>
      <c r="G45" s="17">
        <v>150000</v>
      </c>
      <c r="H45" s="18">
        <v>41027.544421296298</v>
      </c>
    </row>
    <row r="46" spans="1:8" x14ac:dyDescent="0.2">
      <c r="A46" s="1" t="s">
        <v>28</v>
      </c>
      <c r="B46" s="1" t="s">
        <v>21</v>
      </c>
      <c r="C46" s="1" t="s">
        <v>22</v>
      </c>
      <c r="D46" s="16" t="s">
        <v>29</v>
      </c>
      <c r="E46" s="16" t="s">
        <v>24</v>
      </c>
      <c r="F46" s="1" t="s">
        <v>25</v>
      </c>
      <c r="G46" s="17">
        <v>200000</v>
      </c>
      <c r="H46" s="18">
        <v>41027.544444444444</v>
      </c>
    </row>
    <row r="47" spans="1:8" x14ac:dyDescent="0.2">
      <c r="A47" s="1" t="s">
        <v>30</v>
      </c>
      <c r="B47" s="1" t="s">
        <v>21</v>
      </c>
      <c r="C47" s="1" t="s">
        <v>22</v>
      </c>
      <c r="D47" s="16" t="s">
        <v>31</v>
      </c>
      <c r="E47" s="16" t="s">
        <v>24</v>
      </c>
      <c r="F47" s="1" t="s">
        <v>25</v>
      </c>
      <c r="G47" s="17">
        <v>200000</v>
      </c>
      <c r="H47" s="18">
        <v>41027.504571759258</v>
      </c>
    </row>
    <row r="48" spans="1:8" x14ac:dyDescent="0.2">
      <c r="A48" s="1" t="s">
        <v>32</v>
      </c>
      <c r="B48" s="1" t="s">
        <v>21</v>
      </c>
      <c r="C48" s="1" t="s">
        <v>22</v>
      </c>
      <c r="D48" s="16" t="s">
        <v>33</v>
      </c>
      <c r="E48" s="16" t="s">
        <v>24</v>
      </c>
      <c r="F48" s="1" t="s">
        <v>25</v>
      </c>
      <c r="G48" s="17">
        <v>100000</v>
      </c>
      <c r="H48" s="18">
        <v>41027.544456018521</v>
      </c>
    </row>
    <row r="49" spans="1:8" x14ac:dyDescent="0.2">
      <c r="A49" s="1" t="s">
        <v>34</v>
      </c>
      <c r="B49" s="1" t="s">
        <v>21</v>
      </c>
      <c r="C49" s="1" t="s">
        <v>22</v>
      </c>
      <c r="D49" s="16" t="s">
        <v>35</v>
      </c>
      <c r="E49" s="16" t="s">
        <v>24</v>
      </c>
      <c r="F49" s="1" t="s">
        <v>25</v>
      </c>
      <c r="G49" s="17">
        <v>150000</v>
      </c>
      <c r="H49" s="18">
        <v>41027.544456018521</v>
      </c>
    </row>
    <row r="50" spans="1:8" x14ac:dyDescent="0.2">
      <c r="A50" s="1" t="s">
        <v>36</v>
      </c>
      <c r="B50" s="1" t="s">
        <v>21</v>
      </c>
      <c r="C50" s="1" t="s">
        <v>22</v>
      </c>
      <c r="D50" s="16" t="s">
        <v>37</v>
      </c>
      <c r="E50" s="16" t="s">
        <v>24</v>
      </c>
      <c r="F50" s="1" t="s">
        <v>25</v>
      </c>
      <c r="G50" s="17">
        <v>100000</v>
      </c>
      <c r="H50" s="18">
        <v>41027.544490740744</v>
      </c>
    </row>
    <row r="51" spans="1:8" x14ac:dyDescent="0.2">
      <c r="A51" s="1" t="s">
        <v>38</v>
      </c>
      <c r="B51" s="1" t="s">
        <v>21</v>
      </c>
      <c r="C51" s="1" t="s">
        <v>22</v>
      </c>
      <c r="D51" s="16" t="s">
        <v>39</v>
      </c>
      <c r="E51" s="16" t="s">
        <v>24</v>
      </c>
      <c r="F51" s="1" t="s">
        <v>25</v>
      </c>
      <c r="G51" s="17">
        <v>100000</v>
      </c>
      <c r="H51" s="18">
        <v>41027.544502314813</v>
      </c>
    </row>
    <row r="52" spans="1:8" x14ac:dyDescent="0.2">
      <c r="A52" s="1" t="s">
        <v>63</v>
      </c>
      <c r="B52" s="1" t="s">
        <v>64</v>
      </c>
      <c r="C52" s="1" t="s">
        <v>65</v>
      </c>
      <c r="D52" s="16" t="s">
        <v>66</v>
      </c>
      <c r="E52" s="16" t="s">
        <v>24</v>
      </c>
      <c r="F52" s="1" t="s">
        <v>25</v>
      </c>
      <c r="G52" s="17">
        <v>5000</v>
      </c>
      <c r="H52" s="18">
        <v>41027.544548611113</v>
      </c>
    </row>
  </sheetData>
  <sortState ref="A11:H50">
    <sortCondition ref="E11"/>
  </sortState>
  <mergeCells count="1">
    <mergeCell ref="A1:B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Tri">
                <anchor moveWithCells="1">
                  <from>
                    <xdr:col>6</xdr:col>
                    <xdr:colOff>1028700</xdr:colOff>
                    <xdr:row>2</xdr:row>
                    <xdr:rowOff>76200</xdr:rowOff>
                  </from>
                  <to>
                    <xdr:col>7</xdr:col>
                    <xdr:colOff>923925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AGROFILM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AGROPLANIF</dc:creator>
  <cp:lastModifiedBy>AGROPLANIF</cp:lastModifiedBy>
  <dcterms:created xsi:type="dcterms:W3CDTF">2012-04-30T05:02:24Z</dcterms:created>
  <dcterms:modified xsi:type="dcterms:W3CDTF">2012-04-30T05:22:45Z</dcterms:modified>
</cp:coreProperties>
</file>