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60" yWindow="405" windowWidth="23475" windowHeight="9750"/>
  </bookViews>
  <sheets>
    <sheet name="Feuil1" sheetId="1" r:id="rId1"/>
    <sheet name="Feuil2" sheetId="2" r:id="rId2"/>
    <sheet name="Feuil3" sheetId="3" r:id="rId3"/>
  </sheets>
  <externalReferences>
    <externalReference r:id="rId4"/>
  </externalReferences>
  <calcPr calcId="144525"/>
</workbook>
</file>

<file path=xl/calcChain.xml><?xml version="1.0" encoding="utf-8"?>
<calcChain xmlns="http://schemas.openxmlformats.org/spreadsheetml/2006/main">
  <c r="G5" i="1" l="1"/>
  <c r="G4" i="1"/>
  <c r="G3" i="1"/>
  <c r="G2" i="1"/>
</calcChain>
</file>

<file path=xl/sharedStrings.xml><?xml version="1.0" encoding="utf-8"?>
<sst xmlns="http://schemas.openxmlformats.org/spreadsheetml/2006/main" count="25" uniqueCount="25">
  <si>
    <t>CMDE CLIENT</t>
  </si>
  <si>
    <t>QTE COMDEE</t>
  </si>
  <si>
    <t>CODE PF</t>
  </si>
  <si>
    <t>DATE DE LANC</t>
  </si>
  <si>
    <t>HEURE LANC</t>
  </si>
  <si>
    <t>Nb Jour Exec</t>
  </si>
  <si>
    <t>Échéance</t>
  </si>
  <si>
    <t>sem 01</t>
  </si>
  <si>
    <t>sem 02</t>
  </si>
  <si>
    <t>sem 03</t>
  </si>
  <si>
    <t>sem 04</t>
  </si>
  <si>
    <t>sem 05</t>
  </si>
  <si>
    <t>sem 06</t>
  </si>
  <si>
    <t>sem 07</t>
  </si>
  <si>
    <t>sem 08</t>
  </si>
  <si>
    <t>sem 09</t>
  </si>
  <si>
    <t>sem 10</t>
  </si>
  <si>
    <t>CC114006.1</t>
  </si>
  <si>
    <t>PF00001</t>
  </si>
  <si>
    <t>CC114321.1</t>
  </si>
  <si>
    <t>PF00002</t>
  </si>
  <si>
    <t>CC114321.2</t>
  </si>
  <si>
    <t>PF00003</t>
  </si>
  <si>
    <t>CC114060.1</t>
  </si>
  <si>
    <t>PF00004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</si>
</sst>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b/>
      <sz val="9"/>
      <color rgb="FF0070C0"/>
      <name val="Calibri"/>
      <family val="2"/>
      <scheme val="minor"/>
    </font>
    <font>
      <b/>
      <sz val="10"/>
      <name val="Calibri"/>
      <family val="2"/>
      <scheme val="minor"/>
    </font>
    <font>
      <sz val="10"/>
      <name val="Calibri"/>
      <family val="2"/>
      <scheme val="minor"/>
    </font>
    <font>
      <sz val="10"/>
      <name val="Calibri"/>
      <scheme val="minor"/>
    </font>
    <font>
      <b/>
      <sz val="10"/>
      <name val="Calibri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</fills>
  <borders count="7">
    <border>
      <left/>
      <right/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19">
    <xf numFmtId="0" fontId="0" fillId="0" borderId="0" xfId="0"/>
    <xf numFmtId="0" fontId="1" fillId="2" borderId="1" xfId="0" applyFont="1" applyFill="1" applyBorder="1" applyAlignment="1">
      <alignment horizontal="center" vertical="center"/>
    </xf>
    <xf numFmtId="0" fontId="1" fillId="2" borderId="2" xfId="0" applyNumberFormat="1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0" fontId="2" fillId="0" borderId="3" xfId="0" applyNumberFormat="1" applyFont="1" applyFill="1" applyBorder="1" applyAlignment="1">
      <alignment horizontal="center"/>
    </xf>
    <xf numFmtId="4" fontId="2" fillId="0" borderId="4" xfId="0" applyNumberFormat="1" applyFont="1" applyFill="1" applyBorder="1" applyAlignment="1">
      <alignment horizontal="right"/>
    </xf>
    <xf numFmtId="0" fontId="2" fillId="0" borderId="4" xfId="0" applyNumberFormat="1" applyFont="1" applyFill="1" applyBorder="1" applyAlignment="1">
      <alignment horizontal="center"/>
    </xf>
    <xf numFmtId="14" fontId="2" fillId="0" borderId="4" xfId="0" applyNumberFormat="1" applyFont="1" applyFill="1" applyBorder="1" applyAlignment="1">
      <alignment horizontal="center"/>
    </xf>
    <xf numFmtId="20" fontId="2" fillId="0" borderId="4" xfId="0" applyNumberFormat="1" applyFont="1" applyFill="1" applyBorder="1" applyAlignment="1">
      <alignment horizontal="center"/>
    </xf>
    <xf numFmtId="1" fontId="3" fillId="0" borderId="4" xfId="0" applyNumberFormat="1" applyFont="1" applyFill="1" applyBorder="1" applyAlignment="1">
      <alignment horizontal="center"/>
    </xf>
    <xf numFmtId="0" fontId="4" fillId="0" borderId="4" xfId="0" applyFont="1" applyFill="1" applyBorder="1" applyAlignment="1">
      <alignment horizontal="center"/>
    </xf>
    <xf numFmtId="0" fontId="4" fillId="0" borderId="2" xfId="0" applyFont="1" applyFill="1" applyBorder="1" applyAlignment="1">
      <alignment horizontal="center"/>
    </xf>
    <xf numFmtId="0" fontId="5" fillId="0" borderId="5" xfId="0" applyNumberFormat="1" applyFont="1" applyFill="1" applyBorder="1" applyAlignment="1">
      <alignment horizontal="center"/>
    </xf>
    <xf numFmtId="4" fontId="5" fillId="0" borderId="6" xfId="0" applyNumberFormat="1" applyFont="1" applyFill="1" applyBorder="1" applyAlignment="1">
      <alignment horizontal="right"/>
    </xf>
    <xf numFmtId="0" fontId="5" fillId="0" borderId="6" xfId="0" applyNumberFormat="1" applyFont="1" applyFill="1" applyBorder="1" applyAlignment="1">
      <alignment horizontal="center"/>
    </xf>
    <xf numFmtId="14" fontId="5" fillId="0" borderId="6" xfId="0" applyNumberFormat="1" applyFont="1" applyFill="1" applyBorder="1" applyAlignment="1">
      <alignment horizontal="center"/>
    </xf>
    <xf numFmtId="20" fontId="5" fillId="0" borderId="6" xfId="0" applyNumberFormat="1" applyFont="1" applyFill="1" applyBorder="1" applyAlignment="1">
      <alignment horizontal="center"/>
    </xf>
    <xf numFmtId="1" fontId="4" fillId="0" borderId="6" xfId="0" applyNumberFormat="1" applyFont="1" applyFill="1" applyBorder="1" applyAlignment="1">
      <alignment horizontal="center"/>
    </xf>
    <xf numFmtId="0" fontId="4" fillId="0" borderId="6" xfId="0" applyFont="1" applyFill="1" applyBorder="1" applyAlignment="1">
      <alignment horizontal="center"/>
    </xf>
  </cellXfs>
  <cellStyles count="1">
    <cellStyle name="Normal" xfId="0" builtinId="0"/>
  </cellStyles>
  <dxfs count="22"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bottom" textRotation="0" wrapTex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bottom" textRotation="0" wrapTex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bottom" textRotation="0" wrapTex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bottom" textRotation="0" wrapTex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bottom" textRotation="0" wrapTex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bottom" textRotation="0" wrapTex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bottom" textRotation="0" wrapTex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bottom" textRotation="0" wrapTex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bottom" textRotation="0" wrapTex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bottom" textRotation="0" wrapTex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19" formatCode="dd/mm/yyyy"/>
      <fill>
        <patternFill patternType="none">
          <fgColor indexed="64"/>
          <bgColor auto="1"/>
        </patternFill>
      </fill>
      <alignment horizontal="center" vertical="bottom" textRotation="0" wrapText="0" relative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1" formatCode="0"/>
      <fill>
        <patternFill patternType="none">
          <fgColor indexed="64"/>
          <bgColor auto="1"/>
        </patternFill>
      </fill>
      <alignment horizontal="center" vertical="bottom" textRotation="0" wrapText="0" relative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25" formatCode="hh:mm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19" formatCode="dd/mm/yyyy"/>
      <fill>
        <patternFill patternType="none">
          <fgColor indexed="64"/>
          <bgColor auto="1"/>
        </patternFill>
      </fill>
      <alignment horizontal="center" vertical="bottom" textRotation="0" wrapText="0" relative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center" vertical="bottom" textRotation="0" wrapText="0" relative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4" formatCode="#,##0.00"/>
      <fill>
        <patternFill patternType="none">
          <fgColor indexed="64"/>
          <bgColor auto="1"/>
        </patternFill>
      </fill>
      <alignment horizontal="right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top style="thin">
          <color indexed="64"/>
        </top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bottom" textRotation="0" wrapText="0" relativeIndent="0" justifyLastLine="0" shrinkToFit="0" readingOrder="0"/>
    </dxf>
    <dxf>
      <border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rgb="FF0070C0"/>
        <name val="Calibri"/>
        <scheme val="minor"/>
      </font>
      <fill>
        <patternFill patternType="solid">
          <fgColor indexed="64"/>
          <bgColor theme="0" tint="-0.249977111117893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M:\Planning\PLANNIF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Liste des Cmdes"/>
      <sheetName val="QTE BASE FORMULES"/>
      <sheetName val="Liste des P.F."/>
      <sheetName val="Nomeclature des P.F."/>
      <sheetName val="Equip. &amp; Gamme"/>
      <sheetName val="IMPRESSION"/>
      <sheetName val="COLLAGE"/>
      <sheetName val="DECOUPE"/>
      <sheetName val="EXTRUSION"/>
      <sheetName val="Feuil1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</sheetDataSet>
  </externalBook>
</externalLink>
</file>

<file path=xl/tables/table1.xml><?xml version="1.0" encoding="utf-8"?>
<table xmlns="http://schemas.openxmlformats.org/spreadsheetml/2006/main" id="1" name="Tab_Impression" displayName="Tab_Impression" ref="A1:Q5" totalsRowShown="0" headerRowDxfId="21" dataDxfId="19" headerRowBorderDxfId="20" tableBorderDxfId="18" totalsRowBorderDxfId="17">
  <tableColumns count="17">
    <tableColumn id="3" name="CMDE CLIENT" dataDxfId="16"/>
    <tableColumn id="4" name="QTE COMDEE" dataDxfId="15">
      <calculatedColumnFormula>VLOOKUP(A2,[1]!Tab_Cmdes_Clts[#Data],14,)</calculatedColumnFormula>
    </tableColumn>
    <tableColumn id="1" name="CODE PF" dataDxfId="14">
      <calculatedColumnFormula>VLOOKUP(A2,[1]!Tab_Cmdes_Clts[#Data],8,)</calculatedColumnFormula>
    </tableColumn>
    <tableColumn id="5" name="DATE DE LANC" dataDxfId="13"/>
    <tableColumn id="7" name="HEURE LANC" dataDxfId="12"/>
    <tableColumn id="17" name="Nb Jour Exec" dataDxfId="11"/>
    <tableColumn id="19" name="Échéance" dataDxfId="10">
      <calculatedColumnFormula>Tab_Impression[[#This Row],[DATE DE LANC]]+Tab_Impression[[#This Row],[Nb Jour Exec]]</calculatedColumnFormula>
    </tableColumn>
    <tableColumn id="2" name="sem 01" dataDxfId="9"/>
    <tableColumn id="6" name="sem 02" dataDxfId="8"/>
    <tableColumn id="8" name="sem 03" dataDxfId="7"/>
    <tableColumn id="9" name="sem 04" dataDxfId="6"/>
    <tableColumn id="10" name="sem 05" dataDxfId="5"/>
    <tableColumn id="11" name="sem 06" dataDxfId="4"/>
    <tableColumn id="12" name="sem 07" dataDxfId="3"/>
    <tableColumn id="13" name="sem 08" dataDxfId="2"/>
    <tableColumn id="14" name="sem 09" dataDxfId="1"/>
    <tableColumn id="15" name="sem 10" dataDxfId="0"/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5"/>
  <sheetViews>
    <sheetView tabSelected="1" workbookViewId="0">
      <selection activeCell="K12" sqref="K12"/>
    </sheetView>
  </sheetViews>
  <sheetFormatPr baseColWidth="10" defaultRowHeight="15" x14ac:dyDescent="0.25"/>
  <sheetData>
    <row r="1" spans="1:17" x14ac:dyDescent="0.25">
      <c r="A1" s="1" t="s">
        <v>0</v>
      </c>
      <c r="B1" s="2" t="s">
        <v>1</v>
      </c>
      <c r="C1" s="3" t="s">
        <v>2</v>
      </c>
      <c r="D1" s="3" t="s">
        <v>3</v>
      </c>
      <c r="E1" s="3" t="s">
        <v>4</v>
      </c>
      <c r="F1" s="3" t="s">
        <v>5</v>
      </c>
      <c r="G1" s="3" t="s">
        <v>6</v>
      </c>
      <c r="H1" s="3" t="s">
        <v>7</v>
      </c>
      <c r="I1" s="3" t="s">
        <v>8</v>
      </c>
      <c r="J1" s="3" t="s">
        <v>9</v>
      </c>
      <c r="K1" s="3" t="s">
        <v>10</v>
      </c>
      <c r="L1" s="3" t="s">
        <v>11</v>
      </c>
      <c r="M1" s="3" t="s">
        <v>12</v>
      </c>
      <c r="N1" s="3" t="s">
        <v>13</v>
      </c>
      <c r="O1" s="3" t="s">
        <v>14</v>
      </c>
      <c r="P1" s="3" t="s">
        <v>15</v>
      </c>
      <c r="Q1" s="3" t="s">
        <v>16</v>
      </c>
    </row>
    <row r="2" spans="1:17" x14ac:dyDescent="0.25">
      <c r="A2" s="4" t="s">
        <v>17</v>
      </c>
      <c r="B2" s="5">
        <v>2000</v>
      </c>
      <c r="C2" s="6" t="s">
        <v>18</v>
      </c>
      <c r="D2" s="7">
        <v>40551</v>
      </c>
      <c r="E2" s="8">
        <v>0</v>
      </c>
      <c r="F2" s="9">
        <v>5</v>
      </c>
      <c r="G2" s="7">
        <f>Tab_Impression[[#This Row],[DATE DE LANC]]+Tab_Impression[[#This Row],[Nb Jour Exec]]</f>
        <v>40556</v>
      </c>
      <c r="H2" s="10"/>
      <c r="I2" s="10"/>
      <c r="J2" s="10"/>
      <c r="K2" s="11"/>
      <c r="L2" s="11"/>
      <c r="M2" s="11"/>
      <c r="N2" s="11"/>
      <c r="O2" s="11"/>
      <c r="P2" s="11"/>
      <c r="Q2" s="11"/>
    </row>
    <row r="3" spans="1:17" x14ac:dyDescent="0.25">
      <c r="A3" s="4" t="s">
        <v>19</v>
      </c>
      <c r="B3" s="5">
        <v>3000</v>
      </c>
      <c r="C3" s="6" t="s">
        <v>20</v>
      </c>
      <c r="D3" s="7">
        <v>40589</v>
      </c>
      <c r="E3" s="8">
        <v>0</v>
      </c>
      <c r="F3" s="9">
        <v>25</v>
      </c>
      <c r="G3" s="7">
        <f>Tab_Impression[[#This Row],[DATE DE LANC]]+Tab_Impression[[#This Row],[Nb Jour Exec]]</f>
        <v>40614</v>
      </c>
      <c r="H3" s="10"/>
      <c r="I3" s="10"/>
      <c r="J3" s="10"/>
      <c r="K3" s="10"/>
      <c r="L3" s="10"/>
      <c r="M3" s="10"/>
      <c r="N3" s="10"/>
      <c r="O3" s="10"/>
      <c r="P3" s="10"/>
      <c r="Q3" s="10"/>
    </row>
    <row r="4" spans="1:17" x14ac:dyDescent="0.25">
      <c r="A4" s="4" t="s">
        <v>21</v>
      </c>
      <c r="B4" s="5">
        <v>4000</v>
      </c>
      <c r="C4" s="6" t="s">
        <v>22</v>
      </c>
      <c r="D4" s="7">
        <v>40634</v>
      </c>
      <c r="E4" s="8">
        <v>0</v>
      </c>
      <c r="F4" s="9">
        <v>15</v>
      </c>
      <c r="G4" s="7">
        <f>Tab_Impression[[#This Row],[DATE DE LANC]]+Tab_Impression[[#This Row],[Nb Jour Exec]]</f>
        <v>40649</v>
      </c>
      <c r="H4" s="10"/>
      <c r="I4" s="10"/>
      <c r="J4" s="10"/>
      <c r="K4" s="10"/>
      <c r="L4" s="10"/>
      <c r="M4" s="10"/>
      <c r="N4" s="10"/>
      <c r="O4" s="10"/>
      <c r="P4" s="10"/>
      <c r="Q4" s="10"/>
    </row>
    <row r="5" spans="1:17" x14ac:dyDescent="0.25">
      <c r="A5" s="12" t="s">
        <v>23</v>
      </c>
      <c r="B5" s="13">
        <v>5000</v>
      </c>
      <c r="C5" s="14" t="s">
        <v>24</v>
      </c>
      <c r="D5" s="15">
        <v>40645</v>
      </c>
      <c r="E5" s="16">
        <v>0</v>
      </c>
      <c r="F5" s="17">
        <v>10</v>
      </c>
      <c r="G5" s="15">
        <f>Tab_Impression[[#This Row],[DATE DE LANC]]+Tab_Impression[[#This Row],[Nb Jour Exec]]</f>
        <v>40655</v>
      </c>
      <c r="H5" s="10"/>
      <c r="I5" s="10"/>
      <c r="J5" s="10"/>
      <c r="K5" s="18"/>
      <c r="L5" s="18"/>
      <c r="M5" s="18"/>
      <c r="N5" s="18"/>
      <c r="O5" s="18"/>
      <c r="P5" s="18"/>
      <c r="Q5" s="18"/>
    </row>
  </sheetData>
  <conditionalFormatting sqref="H2:Q5">
    <cfRule type="expression" priority="1" stopIfTrue="1">
      <formula>SUMPRODUCT(--((INT(MOD(INT((ROW(INDIRECT($C3&amp;":"&amp;$D3))-2)/7)+0.6,52+5/28))+1)=COLUMN()-4))&gt;0</formula>
    </cfRule>
  </conditionalFormatting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Administrateur</dc:creator>
  <cp:lastModifiedBy>Administrateur</cp:lastModifiedBy>
  <dcterms:created xsi:type="dcterms:W3CDTF">2011-11-15T13:22:52Z</dcterms:created>
  <dcterms:modified xsi:type="dcterms:W3CDTF">2011-11-15T13:28:20Z</dcterms:modified>
</cp:coreProperties>
</file>