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89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3" i="1"/>
  <c r="F23"/>
  <c r="G23"/>
  <c r="H23"/>
  <c r="I23"/>
  <c r="J23"/>
  <c r="K23"/>
  <c r="L23"/>
  <c r="M23"/>
  <c r="N23"/>
  <c r="O23"/>
  <c r="P23"/>
  <c r="Q23"/>
  <c r="R23"/>
  <c r="S23"/>
  <c r="T23"/>
  <c r="U23"/>
  <c r="W23"/>
  <c r="D23"/>
  <c r="X7"/>
  <c r="X8"/>
  <c r="X9"/>
  <c r="X10"/>
  <c r="X11"/>
  <c r="X12"/>
  <c r="X13"/>
  <c r="X14"/>
  <c r="X15"/>
  <c r="X16"/>
  <c r="X17"/>
  <c r="X18"/>
  <c r="X19"/>
  <c r="X20"/>
  <c r="X21"/>
  <c r="X22"/>
  <c r="V23"/>
  <c r="V6"/>
  <c r="X6"/>
</calcChain>
</file>

<file path=xl/sharedStrings.xml><?xml version="1.0" encoding="utf-8"?>
<sst xmlns="http://schemas.openxmlformats.org/spreadsheetml/2006/main" count="95" uniqueCount="55">
  <si>
    <t>3470 - Sea shipping schedule   UPDATED</t>
  </si>
  <si>
    <t>INVOICE NO.</t>
  </si>
  <si>
    <t>WBT110724-JCI</t>
  </si>
  <si>
    <t>WBT112707-JCI</t>
  </si>
  <si>
    <t>WBT110208-JCI</t>
  </si>
  <si>
    <t>WBT110808-JCI</t>
  </si>
  <si>
    <t xml:space="preserve"> WBT111208-JCI</t>
  </si>
  <si>
    <t>WBT111708-JCI</t>
  </si>
  <si>
    <t>WBT112208-JCI</t>
  </si>
  <si>
    <t>WBT110109-JCI</t>
  </si>
  <si>
    <t>WBT110809-JCI</t>
  </si>
  <si>
    <t>WBT111509-JCI</t>
  </si>
  <si>
    <t>WBT111809-JCI</t>
  </si>
  <si>
    <t>WBT112509-JCI</t>
  </si>
  <si>
    <t>WBT110110-JCI</t>
  </si>
  <si>
    <t>ETD HCM</t>
  </si>
  <si>
    <t>Transport</t>
  </si>
  <si>
    <t>by sea</t>
  </si>
  <si>
    <t>Q'ty (EA)</t>
  </si>
  <si>
    <t>Q'ty (Pallet &amp; Container)</t>
  </si>
  <si>
    <t>15Pallet</t>
  </si>
  <si>
    <t>16Pallet</t>
  </si>
  <si>
    <t>32Pallet</t>
  </si>
  <si>
    <t>2nd</t>
  </si>
  <si>
    <t>Fabric J/B</t>
  </si>
  <si>
    <t>2304759-23R-1</t>
  </si>
  <si>
    <t>Fabric Cocoa</t>
  </si>
  <si>
    <t>2304761-38R-1</t>
  </si>
  <si>
    <t>Fabric J/B Stitch</t>
  </si>
  <si>
    <t>2304764-T78-1</t>
  </si>
  <si>
    <t>PVC J/B</t>
  </si>
  <si>
    <t>2304765-34R-1</t>
  </si>
  <si>
    <t>PVC Cocoa</t>
  </si>
  <si>
    <t>2304767-38R-1</t>
  </si>
  <si>
    <t>2304768-34R-1</t>
  </si>
  <si>
    <t>PVC - Taxi</t>
  </si>
  <si>
    <t>2304770-23R-1</t>
  </si>
  <si>
    <t>3rd</t>
  </si>
  <si>
    <t>2312085-23R-1</t>
  </si>
  <si>
    <t>2313889-38R-1</t>
  </si>
  <si>
    <t>2313904-34R-1</t>
  </si>
  <si>
    <t>2313907-34R-1</t>
  </si>
  <si>
    <t>2313920-38R-1</t>
  </si>
  <si>
    <t>2313978-23R-1</t>
  </si>
  <si>
    <t>TOTAL</t>
  </si>
  <si>
    <t>ARRIVED ON 29/09</t>
  </si>
  <si>
    <t>Expect.17/10</t>
  </si>
  <si>
    <t>32 Pallet</t>
  </si>
  <si>
    <t>total</t>
  </si>
  <si>
    <t>WBT112010</t>
  </si>
  <si>
    <t>WBT112310</t>
  </si>
  <si>
    <t>16 Pallet</t>
  </si>
  <si>
    <t>WBT112710</t>
  </si>
  <si>
    <t>2252696-4AA-1</t>
  </si>
  <si>
    <t>2252697-4AA-1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</si>
</sst>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indexed="8"/>
      <name val="Arial"/>
      <family val="2"/>
    </font>
    <font>
      <sz val="12"/>
      <name val="VNI-Times"/>
    </font>
    <font>
      <sz val="11"/>
      <color theme="1"/>
      <name val="Calibri"/>
      <family val="3"/>
      <charset val="129"/>
      <scheme val="minor"/>
    </font>
    <font>
      <sz val="11"/>
      <color rgb="FFFF0000"/>
      <name val="Arial"/>
      <family val="2"/>
    </font>
    <font>
      <sz val="11"/>
      <color rgb="FFFF0000"/>
      <name val="Calibri"/>
      <family val="3"/>
      <charset val="129"/>
      <scheme val="minor"/>
    </font>
    <font>
      <b/>
      <sz val="11"/>
      <color rgb="FFFF0000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5" fontId="5" fillId="4" borderId="9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5" fillId="4" borderId="12" xfId="0" applyNumberFormat="1" applyFont="1" applyFill="1" applyBorder="1" applyAlignment="1">
      <alignment vertical="center"/>
    </xf>
    <xf numFmtId="3" fontId="3" fillId="4" borderId="3" xfId="0" applyNumberFormat="1" applyFont="1" applyFill="1" applyBorder="1" applyAlignment="1">
      <alignment vertical="center"/>
    </xf>
    <xf numFmtId="3" fontId="3" fillId="4" borderId="8" xfId="0" applyNumberFormat="1" applyFont="1" applyFill="1" applyBorder="1" applyAlignment="1">
      <alignment horizontal="left" vertical="center"/>
    </xf>
    <xf numFmtId="3" fontId="3" fillId="4" borderId="13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3" fontId="3" fillId="4" borderId="14" xfId="0" applyNumberFormat="1" applyFont="1" applyFill="1" applyBorder="1" applyAlignment="1">
      <alignment horizontal="left" vertical="center"/>
    </xf>
    <xf numFmtId="3" fontId="3" fillId="4" borderId="15" xfId="0" applyNumberFormat="1" applyFont="1" applyFill="1" applyBorder="1" applyAlignment="1">
      <alignment horizontal="left" vertical="center"/>
    </xf>
    <xf numFmtId="3" fontId="3" fillId="4" borderId="2" xfId="0" applyNumberFormat="1" applyFont="1" applyFill="1" applyBorder="1" applyAlignment="1">
      <alignment horizontal="center" vertical="center"/>
    </xf>
    <xf numFmtId="0" fontId="3" fillId="0" borderId="10" xfId="0" applyFont="1" applyFill="1" applyBorder="1"/>
    <xf numFmtId="0" fontId="3" fillId="0" borderId="16" xfId="0" applyFont="1" applyFill="1" applyBorder="1"/>
    <xf numFmtId="0" fontId="3" fillId="0" borderId="20" xfId="0" applyFont="1" applyFill="1" applyBorder="1"/>
    <xf numFmtId="0" fontId="3" fillId="0" borderId="17" xfId="0" applyFont="1" applyFill="1" applyBorder="1"/>
    <xf numFmtId="3" fontId="5" fillId="5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5" fontId="5" fillId="4" borderId="7" xfId="0" applyNumberFormat="1" applyFont="1" applyFill="1" applyBorder="1" applyAlignment="1">
      <alignment horizontal="center" vertical="center"/>
    </xf>
    <xf numFmtId="15" fontId="6" fillId="3" borderId="7" xfId="0" applyNumberFormat="1" applyFont="1" applyFill="1" applyBorder="1" applyAlignment="1">
      <alignment horizontal="center" vertical="center"/>
    </xf>
    <xf numFmtId="15" fontId="7" fillId="2" borderId="28" xfId="0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15" fontId="6" fillId="3" borderId="9" xfId="0" applyNumberFormat="1" applyFont="1" applyFill="1" applyBorder="1" applyAlignment="1">
      <alignment horizontal="center" vertical="center"/>
    </xf>
    <xf numFmtId="15" fontId="7" fillId="2" borderId="13" xfId="0" applyNumberFormat="1" applyFont="1" applyFill="1" applyBorder="1" applyAlignment="1">
      <alignment horizontal="center" vertical="center"/>
    </xf>
    <xf numFmtId="15" fontId="5" fillId="2" borderId="13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4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15" fontId="7" fillId="2" borderId="1" xfId="0" applyNumberFormat="1" applyFont="1" applyFill="1" applyBorder="1" applyAlignment="1">
      <alignment horizontal="center" vertical="center"/>
    </xf>
    <xf numFmtId="15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5" fontId="6" fillId="6" borderId="7" xfId="0" applyNumberFormat="1" applyFont="1" applyFill="1" applyBorder="1" applyAlignment="1">
      <alignment horizontal="center" vertical="center"/>
    </xf>
    <xf numFmtId="15" fontId="6" fillId="6" borderId="9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3" fontId="3" fillId="6" borderId="13" xfId="0" applyNumberFormat="1" applyFont="1" applyFill="1" applyBorder="1" applyAlignment="1">
      <alignment horizontal="center" vertical="center"/>
    </xf>
    <xf numFmtId="3" fontId="3" fillId="6" borderId="2" xfId="0" applyNumberFormat="1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/>
    </xf>
    <xf numFmtId="0" fontId="6" fillId="7" borderId="0" xfId="0" applyFont="1" applyFill="1" applyAlignment="1">
      <alignment vertical="center"/>
    </xf>
    <xf numFmtId="3" fontId="13" fillId="5" borderId="25" xfId="0" applyNumberFormat="1" applyFont="1" applyFill="1" applyBorder="1"/>
    <xf numFmtId="3" fontId="13" fillId="5" borderId="26" xfId="0" applyNumberFormat="1" applyFont="1" applyFill="1" applyBorder="1"/>
    <xf numFmtId="3" fontId="13" fillId="5" borderId="27" xfId="0" applyNumberFormat="1" applyFont="1" applyFill="1" applyBorder="1" applyAlignment="1">
      <alignment horizontal="right" vertical="center"/>
    </xf>
    <xf numFmtId="3" fontId="8" fillId="0" borderId="29" xfId="0" applyNumberFormat="1" applyFont="1" applyFill="1" applyBorder="1" applyAlignment="1">
      <alignment horizontal="center" vertical="center" wrapText="1"/>
    </xf>
    <xf numFmtId="0" fontId="9" fillId="0" borderId="16" xfId="1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" fillId="0" borderId="19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3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3" fontId="11" fillId="0" borderId="16" xfId="0" applyNumberFormat="1" applyFont="1" applyFill="1" applyBorder="1" applyAlignment="1">
      <alignment horizontal="center" vertical="center" wrapText="1"/>
    </xf>
    <xf numFmtId="3" fontId="8" fillId="0" borderId="20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3" fontId="8" fillId="0" borderId="2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8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/>
    </xf>
    <xf numFmtId="0" fontId="3" fillId="6" borderId="23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3" fontId="8" fillId="0" borderId="23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3" fillId="0" borderId="10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0" fillId="4" borderId="0" xfId="0" applyFill="1"/>
    <xf numFmtId="0" fontId="14" fillId="8" borderId="1" xfId="0" applyFont="1" applyFill="1" applyBorder="1" applyAlignment="1">
      <alignment horizontal="center" vertical="center"/>
    </xf>
    <xf numFmtId="3" fontId="15" fillId="8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4" fillId="4" borderId="1" xfId="0" applyFont="1" applyFill="1" applyBorder="1" applyAlignment="1">
      <alignment horizontal="center"/>
    </xf>
    <xf numFmtId="3" fontId="14" fillId="4" borderId="1" xfId="0" applyNumberFormat="1" applyFont="1" applyFill="1" applyBorder="1" applyAlignment="1">
      <alignment horizontal="center"/>
    </xf>
    <xf numFmtId="0" fontId="3" fillId="0" borderId="32" xfId="0" applyFont="1" applyFill="1" applyBorder="1"/>
    <xf numFmtId="0" fontId="3" fillId="0" borderId="32" xfId="0" applyFont="1" applyFill="1" applyBorder="1" applyAlignment="1">
      <alignment horizontal="left"/>
    </xf>
    <xf numFmtId="3" fontId="8" fillId="0" borderId="32" xfId="0" applyNumberFormat="1" applyFont="1" applyFill="1" applyBorder="1" applyAlignment="1">
      <alignment horizontal="center" vertical="center" wrapText="1"/>
    </xf>
    <xf numFmtId="0" fontId="9" fillId="0" borderId="32" xfId="1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9" fillId="0" borderId="33" xfId="1" applyFont="1" applyBorder="1" applyAlignment="1">
      <alignment horizontal="center"/>
    </xf>
    <xf numFmtId="0" fontId="5" fillId="4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13" fillId="2" borderId="27" xfId="0" applyNumberFormat="1" applyFont="1" applyFill="1" applyBorder="1" applyAlignment="1">
      <alignment horizontal="right" vertical="center"/>
    </xf>
    <xf numFmtId="3" fontId="15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3"/>
  <sheetViews>
    <sheetView tabSelected="1" zoomScaleNormal="100" workbookViewId="0">
      <selection activeCell="X6" sqref="X6:X7"/>
    </sheetView>
  </sheetViews>
  <sheetFormatPr baseColWidth="10" defaultRowHeight="15"/>
  <cols>
    <col min="3" max="3" width="15.42578125" bestFit="1" customWidth="1"/>
    <col min="4" max="4" width="7.42578125" bestFit="1" customWidth="1"/>
    <col min="6" max="6" width="0.42578125" customWidth="1"/>
    <col min="7" max="8" width="11.42578125" customWidth="1"/>
    <col min="9" max="11" width="11.42578125" hidden="1" customWidth="1"/>
    <col min="12" max="12" width="11" hidden="1" customWidth="1"/>
    <col min="13" max="14" width="11.42578125" hidden="1" customWidth="1"/>
    <col min="15" max="15" width="11.42578125" customWidth="1"/>
    <col min="16" max="16" width="12.140625" customWidth="1"/>
    <col min="17" max="17" width="13.140625" customWidth="1"/>
    <col min="25" max="25" width="11.42578125" style="88"/>
  </cols>
  <sheetData>
    <row r="1" spans="1:25" ht="20.25" thickBot="1">
      <c r="A1" s="1"/>
      <c r="B1" s="2" t="s">
        <v>0</v>
      </c>
      <c r="C1" s="2"/>
      <c r="D1" s="2"/>
      <c r="E1" s="19"/>
      <c r="F1" s="19"/>
      <c r="G1" s="19"/>
      <c r="H1" s="19"/>
      <c r="I1" s="1"/>
      <c r="J1" s="40" t="s">
        <v>45</v>
      </c>
      <c r="K1" s="41"/>
      <c r="L1" s="53" t="s">
        <v>46</v>
      </c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5">
      <c r="A2" s="20"/>
      <c r="B2" s="21" t="s">
        <v>1</v>
      </c>
      <c r="C2" s="22"/>
      <c r="D2" s="23"/>
      <c r="E2" s="24" t="s">
        <v>2</v>
      </c>
      <c r="F2" s="24" t="s">
        <v>3</v>
      </c>
      <c r="G2" s="24" t="s">
        <v>4</v>
      </c>
      <c r="H2" s="24" t="s">
        <v>5</v>
      </c>
      <c r="I2" s="24" t="s">
        <v>6</v>
      </c>
      <c r="J2" s="46" t="s">
        <v>7</v>
      </c>
      <c r="K2" s="46" t="s">
        <v>8</v>
      </c>
      <c r="L2" s="25" t="s">
        <v>9</v>
      </c>
      <c r="M2" s="25" t="s">
        <v>10</v>
      </c>
      <c r="N2" s="25" t="s">
        <v>11</v>
      </c>
      <c r="O2" s="25" t="s">
        <v>12</v>
      </c>
      <c r="P2" s="25" t="s">
        <v>13</v>
      </c>
      <c r="Q2" s="42" t="s">
        <v>14</v>
      </c>
      <c r="R2" s="42"/>
      <c r="S2" s="42"/>
      <c r="T2" s="42"/>
      <c r="U2" s="42" t="s">
        <v>49</v>
      </c>
      <c r="V2" s="42" t="s">
        <v>50</v>
      </c>
      <c r="W2" s="42" t="s">
        <v>52</v>
      </c>
      <c r="X2" s="44"/>
      <c r="Y2" s="91"/>
    </row>
    <row r="3" spans="1:25">
      <c r="A3" s="26"/>
      <c r="B3" s="27" t="s">
        <v>15</v>
      </c>
      <c r="C3" s="28"/>
      <c r="D3" s="4"/>
      <c r="E3" s="29">
        <v>40748</v>
      </c>
      <c r="F3" s="29">
        <v>40756</v>
      </c>
      <c r="G3" s="29">
        <v>40760</v>
      </c>
      <c r="H3" s="29">
        <v>40769</v>
      </c>
      <c r="I3" s="29">
        <v>40772</v>
      </c>
      <c r="J3" s="47">
        <v>40776</v>
      </c>
      <c r="K3" s="47">
        <v>40779</v>
      </c>
      <c r="L3" s="30">
        <v>40793</v>
      </c>
      <c r="M3" s="30">
        <v>40796</v>
      </c>
      <c r="N3" s="31">
        <v>40800</v>
      </c>
      <c r="O3" s="31">
        <v>40808</v>
      </c>
      <c r="P3" s="31">
        <v>40811</v>
      </c>
      <c r="Q3" s="42">
        <v>40817</v>
      </c>
      <c r="R3" s="43">
        <v>40822</v>
      </c>
      <c r="S3" s="43">
        <v>40829</v>
      </c>
      <c r="T3" s="43">
        <v>40832</v>
      </c>
      <c r="U3" s="43">
        <v>40836</v>
      </c>
      <c r="V3" s="43">
        <v>40839</v>
      </c>
      <c r="W3" s="43">
        <v>40843</v>
      </c>
      <c r="X3" s="44" t="s">
        <v>48</v>
      </c>
      <c r="Y3" s="91"/>
    </row>
    <row r="4" spans="1:25">
      <c r="A4" s="102" t="s">
        <v>16</v>
      </c>
      <c r="B4" s="103"/>
      <c r="C4" s="103"/>
      <c r="D4" s="32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48" t="s">
        <v>17</v>
      </c>
      <c r="K4" s="48" t="s">
        <v>17</v>
      </c>
      <c r="L4" s="34" t="s">
        <v>17</v>
      </c>
      <c r="M4" s="33" t="s">
        <v>17</v>
      </c>
      <c r="N4" s="34" t="s">
        <v>17</v>
      </c>
      <c r="O4" s="34" t="s">
        <v>17</v>
      </c>
      <c r="P4" s="34" t="s">
        <v>17</v>
      </c>
      <c r="Q4" s="33" t="s">
        <v>17</v>
      </c>
      <c r="R4" s="33" t="s">
        <v>17</v>
      </c>
      <c r="S4" s="33" t="s">
        <v>17</v>
      </c>
      <c r="T4" s="33" t="s">
        <v>17</v>
      </c>
      <c r="U4" s="33" t="s">
        <v>17</v>
      </c>
      <c r="V4" s="33" t="s">
        <v>17</v>
      </c>
      <c r="W4" s="33" t="s">
        <v>17</v>
      </c>
      <c r="X4" s="45"/>
      <c r="Y4" s="91"/>
    </row>
    <row r="5" spans="1:25">
      <c r="A5" s="26"/>
      <c r="B5" s="27"/>
      <c r="C5" s="28"/>
      <c r="D5" s="38"/>
      <c r="E5" s="39">
        <v>1</v>
      </c>
      <c r="F5" s="39">
        <v>2</v>
      </c>
      <c r="G5" s="39">
        <v>3</v>
      </c>
      <c r="H5" s="39">
        <v>4</v>
      </c>
      <c r="I5" s="39">
        <v>5</v>
      </c>
      <c r="J5" s="49">
        <v>6</v>
      </c>
      <c r="K5" s="49">
        <v>7</v>
      </c>
      <c r="L5" s="39">
        <v>8</v>
      </c>
      <c r="M5" s="39">
        <v>9</v>
      </c>
      <c r="N5" s="39">
        <v>10</v>
      </c>
      <c r="O5" s="39">
        <v>11</v>
      </c>
      <c r="P5" s="39">
        <v>12</v>
      </c>
      <c r="Q5" s="5">
        <v>13</v>
      </c>
      <c r="R5" s="5">
        <v>14</v>
      </c>
      <c r="S5" s="5">
        <v>15</v>
      </c>
      <c r="T5" s="5">
        <v>16</v>
      </c>
      <c r="U5" s="5">
        <v>17</v>
      </c>
      <c r="V5" s="5">
        <v>18</v>
      </c>
      <c r="W5" s="5">
        <v>19</v>
      </c>
      <c r="X5" s="89"/>
      <c r="Y5" s="92"/>
    </row>
    <row r="6" spans="1:25">
      <c r="A6" s="6" t="s">
        <v>18</v>
      </c>
      <c r="B6" s="7"/>
      <c r="C6" s="8"/>
      <c r="D6" s="9">
        <v>0</v>
      </c>
      <c r="E6" s="9">
        <v>3584</v>
      </c>
      <c r="F6" s="9">
        <v>3840</v>
      </c>
      <c r="G6" s="9">
        <v>3840</v>
      </c>
      <c r="H6" s="9">
        <v>3840</v>
      </c>
      <c r="I6" s="9">
        <v>3840</v>
      </c>
      <c r="J6" s="50">
        <v>3840</v>
      </c>
      <c r="K6" s="50">
        <v>3840</v>
      </c>
      <c r="L6" s="9">
        <v>7680</v>
      </c>
      <c r="M6" s="9">
        <v>7680</v>
      </c>
      <c r="N6" s="9">
        <v>7680</v>
      </c>
      <c r="O6" s="9">
        <v>3840</v>
      </c>
      <c r="P6" s="9">
        <v>7680</v>
      </c>
      <c r="Q6" s="10">
        <v>7680</v>
      </c>
      <c r="R6" s="10">
        <v>7680</v>
      </c>
      <c r="S6" s="10">
        <v>7680</v>
      </c>
      <c r="T6" s="10">
        <v>7680</v>
      </c>
      <c r="U6" s="10">
        <v>7680</v>
      </c>
      <c r="V6" s="10">
        <f ca="1">W29=SUM(D6:V6)</f>
        <v>0</v>
      </c>
      <c r="W6" s="10"/>
      <c r="X6" s="105">
        <f ca="1">SUM(D6:W6)</f>
        <v>0</v>
      </c>
      <c r="Y6" s="93"/>
    </row>
    <row r="7" spans="1:25">
      <c r="A7" s="6" t="s">
        <v>19</v>
      </c>
      <c r="B7" s="7"/>
      <c r="C7" s="11"/>
      <c r="D7" s="12"/>
      <c r="E7" s="13" t="s">
        <v>20</v>
      </c>
      <c r="F7" s="13" t="s">
        <v>21</v>
      </c>
      <c r="G7" s="13" t="s">
        <v>21</v>
      </c>
      <c r="H7" s="13" t="s">
        <v>21</v>
      </c>
      <c r="I7" s="13" t="s">
        <v>21</v>
      </c>
      <c r="J7" s="51" t="s">
        <v>21</v>
      </c>
      <c r="K7" s="51" t="s">
        <v>21</v>
      </c>
      <c r="L7" s="13" t="s">
        <v>22</v>
      </c>
      <c r="M7" s="10" t="s">
        <v>22</v>
      </c>
      <c r="N7" s="10" t="s">
        <v>22</v>
      </c>
      <c r="O7" s="10" t="s">
        <v>21</v>
      </c>
      <c r="P7" s="13" t="s">
        <v>22</v>
      </c>
      <c r="Q7" s="10" t="s">
        <v>47</v>
      </c>
      <c r="R7" s="10" t="s">
        <v>47</v>
      </c>
      <c r="S7" s="10" t="s">
        <v>47</v>
      </c>
      <c r="T7" s="10" t="s">
        <v>47</v>
      </c>
      <c r="U7" s="10" t="s">
        <v>47</v>
      </c>
      <c r="V7" s="10" t="s">
        <v>51</v>
      </c>
      <c r="W7" s="10" t="s">
        <v>47</v>
      </c>
      <c r="X7" s="105">
        <f t="shared" ref="X7:X22" si="0">SUM(D7:W7)</f>
        <v>0</v>
      </c>
      <c r="Y7" s="93"/>
    </row>
    <row r="8" spans="1:25" ht="15.75">
      <c r="A8" s="35" t="s">
        <v>23</v>
      </c>
      <c r="B8" s="14" t="s">
        <v>24</v>
      </c>
      <c r="C8" s="84" t="s">
        <v>25</v>
      </c>
      <c r="D8" s="84"/>
      <c r="E8" s="57">
        <v>840</v>
      </c>
      <c r="F8" s="57"/>
      <c r="G8" s="58">
        <v>645</v>
      </c>
      <c r="H8" s="58">
        <v>800</v>
      </c>
      <c r="I8" s="59">
        <v>810</v>
      </c>
      <c r="J8" s="60">
        <v>800</v>
      </c>
      <c r="K8" s="61">
        <v>810</v>
      </c>
      <c r="L8" s="58">
        <v>1200</v>
      </c>
      <c r="M8" s="58">
        <v>1200</v>
      </c>
      <c r="N8" s="58">
        <v>2160</v>
      </c>
      <c r="O8" s="62">
        <v>720</v>
      </c>
      <c r="P8" s="63">
        <v>1200</v>
      </c>
      <c r="Q8" s="64">
        <v>1200</v>
      </c>
      <c r="R8" s="64">
        <v>720</v>
      </c>
      <c r="S8" s="64">
        <v>1200</v>
      </c>
      <c r="T8" s="64">
        <v>240</v>
      </c>
      <c r="U8" s="64">
        <v>2640</v>
      </c>
      <c r="V8" s="64"/>
      <c r="W8" s="64">
        <v>1920</v>
      </c>
      <c r="X8" s="90">
        <f t="shared" si="0"/>
        <v>19105</v>
      </c>
      <c r="Y8" s="93"/>
    </row>
    <row r="9" spans="1:25" ht="15.75">
      <c r="A9" s="36"/>
      <c r="B9" s="15" t="s">
        <v>26</v>
      </c>
      <c r="C9" s="85" t="s">
        <v>27</v>
      </c>
      <c r="D9" s="85"/>
      <c r="E9" s="65">
        <v>15</v>
      </c>
      <c r="F9" s="65"/>
      <c r="G9" s="58">
        <v>64</v>
      </c>
      <c r="H9" s="58">
        <v>30</v>
      </c>
      <c r="I9" s="66">
        <v>30</v>
      </c>
      <c r="J9" s="67">
        <v>30</v>
      </c>
      <c r="K9" s="68">
        <v>30</v>
      </c>
      <c r="L9" s="58">
        <v>240</v>
      </c>
      <c r="M9" s="58">
        <v>240</v>
      </c>
      <c r="N9" s="58">
        <v>240</v>
      </c>
      <c r="O9" s="62"/>
      <c r="P9" s="63">
        <v>240</v>
      </c>
      <c r="Q9" s="64"/>
      <c r="R9" s="64"/>
      <c r="S9" s="64">
        <v>240</v>
      </c>
      <c r="T9" s="64"/>
      <c r="U9" s="64">
        <v>240</v>
      </c>
      <c r="V9" s="64"/>
      <c r="W9" s="64"/>
      <c r="X9" s="90">
        <f t="shared" si="0"/>
        <v>1639</v>
      </c>
      <c r="Y9" s="93"/>
    </row>
    <row r="10" spans="1:25" ht="15.75">
      <c r="A10" s="36"/>
      <c r="B10" s="15" t="s">
        <v>28</v>
      </c>
      <c r="C10" s="85" t="s">
        <v>29</v>
      </c>
      <c r="D10" s="85"/>
      <c r="E10" s="65">
        <v>78</v>
      </c>
      <c r="F10" s="65"/>
      <c r="G10" s="58">
        <v>433</v>
      </c>
      <c r="H10" s="58">
        <v>220</v>
      </c>
      <c r="I10" s="66">
        <v>220</v>
      </c>
      <c r="J10" s="67">
        <v>220</v>
      </c>
      <c r="K10" s="68">
        <v>220</v>
      </c>
      <c r="L10" s="58">
        <v>840</v>
      </c>
      <c r="M10" s="58">
        <v>720</v>
      </c>
      <c r="N10" s="58">
        <v>480</v>
      </c>
      <c r="O10" s="62">
        <v>480</v>
      </c>
      <c r="P10" s="63">
        <v>1680</v>
      </c>
      <c r="Q10" s="64">
        <v>1680</v>
      </c>
      <c r="R10" s="64">
        <v>720</v>
      </c>
      <c r="S10" s="64">
        <v>480</v>
      </c>
      <c r="T10" s="64">
        <v>480</v>
      </c>
      <c r="U10" s="64">
        <v>480</v>
      </c>
      <c r="V10" s="64">
        <v>240</v>
      </c>
      <c r="W10" s="64">
        <v>960</v>
      </c>
      <c r="X10" s="90">
        <f t="shared" si="0"/>
        <v>10631</v>
      </c>
      <c r="Y10" s="93"/>
    </row>
    <row r="11" spans="1:25" ht="15.75">
      <c r="A11" s="36"/>
      <c r="B11" s="15" t="s">
        <v>30</v>
      </c>
      <c r="C11" s="85" t="s">
        <v>31</v>
      </c>
      <c r="D11" s="85"/>
      <c r="E11" s="69">
        <v>1000</v>
      </c>
      <c r="F11" s="69">
        <v>2294</v>
      </c>
      <c r="G11" s="58">
        <v>500</v>
      </c>
      <c r="H11" s="58">
        <v>1000</v>
      </c>
      <c r="I11" s="66">
        <v>1010</v>
      </c>
      <c r="J11" s="67">
        <v>1000</v>
      </c>
      <c r="K11" s="68">
        <v>1010</v>
      </c>
      <c r="L11" s="58">
        <v>1680</v>
      </c>
      <c r="M11" s="58">
        <v>1680</v>
      </c>
      <c r="N11" s="58">
        <v>480</v>
      </c>
      <c r="O11" s="62">
        <v>1200</v>
      </c>
      <c r="P11" s="63">
        <v>2160</v>
      </c>
      <c r="Q11" s="64">
        <v>1920</v>
      </c>
      <c r="R11" s="64">
        <v>720</v>
      </c>
      <c r="S11" s="64">
        <v>2160</v>
      </c>
      <c r="T11" s="64">
        <v>1920</v>
      </c>
      <c r="U11" s="64">
        <v>2160</v>
      </c>
      <c r="V11" s="64">
        <v>480</v>
      </c>
      <c r="W11" s="64"/>
      <c r="X11" s="90">
        <f t="shared" si="0"/>
        <v>24374</v>
      </c>
      <c r="Y11" s="93"/>
    </row>
    <row r="12" spans="1:25" ht="15.75">
      <c r="A12" s="36"/>
      <c r="B12" s="15" t="s">
        <v>32</v>
      </c>
      <c r="C12" s="85" t="s">
        <v>33</v>
      </c>
      <c r="D12" s="85"/>
      <c r="E12" s="65">
        <v>150</v>
      </c>
      <c r="F12" s="65"/>
      <c r="G12" s="58">
        <v>405</v>
      </c>
      <c r="H12" s="58">
        <v>210</v>
      </c>
      <c r="I12" s="66">
        <v>200</v>
      </c>
      <c r="J12" s="67">
        <v>210</v>
      </c>
      <c r="K12" s="68">
        <v>200</v>
      </c>
      <c r="L12" s="58">
        <v>240</v>
      </c>
      <c r="M12" s="58">
        <v>480</v>
      </c>
      <c r="N12" s="58">
        <v>480</v>
      </c>
      <c r="O12" s="62"/>
      <c r="P12" s="63"/>
      <c r="Q12" s="64"/>
      <c r="R12" s="64">
        <v>240</v>
      </c>
      <c r="S12" s="64">
        <v>720</v>
      </c>
      <c r="T12" s="64"/>
      <c r="U12" s="64">
        <v>240</v>
      </c>
      <c r="V12" s="64">
        <v>480</v>
      </c>
      <c r="W12" s="64"/>
      <c r="X12" s="90">
        <f t="shared" si="0"/>
        <v>4255</v>
      </c>
      <c r="Y12" s="93"/>
    </row>
    <row r="13" spans="1:25" ht="15.75">
      <c r="A13" s="36"/>
      <c r="B13" s="15" t="s">
        <v>30</v>
      </c>
      <c r="C13" s="85" t="s">
        <v>34</v>
      </c>
      <c r="D13" s="85"/>
      <c r="E13" s="65">
        <v>171</v>
      </c>
      <c r="F13" s="65"/>
      <c r="G13" s="58">
        <v>265</v>
      </c>
      <c r="H13" s="58">
        <v>130</v>
      </c>
      <c r="I13" s="66">
        <v>140</v>
      </c>
      <c r="J13" s="67">
        <v>130</v>
      </c>
      <c r="K13" s="68">
        <v>140</v>
      </c>
      <c r="L13" s="58">
        <v>720</v>
      </c>
      <c r="M13" s="58">
        <v>720</v>
      </c>
      <c r="N13" s="58">
        <v>0</v>
      </c>
      <c r="O13" s="62"/>
      <c r="P13" s="63"/>
      <c r="Q13" s="64"/>
      <c r="R13" s="64">
        <v>1680</v>
      </c>
      <c r="S13" s="64">
        <v>720</v>
      </c>
      <c r="T13" s="64"/>
      <c r="U13" s="64"/>
      <c r="V13" s="64"/>
      <c r="W13" s="64">
        <v>2160</v>
      </c>
      <c r="X13" s="90">
        <f t="shared" si="0"/>
        <v>6976</v>
      </c>
      <c r="Y13" s="93"/>
    </row>
    <row r="14" spans="1:25">
      <c r="A14" s="37"/>
      <c r="B14" s="16" t="s">
        <v>35</v>
      </c>
      <c r="C14" s="86" t="s">
        <v>36</v>
      </c>
      <c r="D14" s="86"/>
      <c r="E14" s="70">
        <v>0</v>
      </c>
      <c r="F14" s="70"/>
      <c r="G14" s="70">
        <v>0</v>
      </c>
      <c r="H14" s="70">
        <v>0</v>
      </c>
      <c r="I14" s="71"/>
      <c r="J14" s="72"/>
      <c r="K14" s="52"/>
      <c r="L14" s="70">
        <v>0</v>
      </c>
      <c r="M14" s="70"/>
      <c r="N14" s="70">
        <v>0</v>
      </c>
      <c r="O14" s="73">
        <v>0</v>
      </c>
      <c r="P14" s="74"/>
      <c r="Q14" s="75"/>
      <c r="R14" s="75"/>
      <c r="S14" s="75">
        <v>240</v>
      </c>
      <c r="T14" s="75"/>
      <c r="U14" s="75"/>
      <c r="V14" s="75">
        <v>240</v>
      </c>
      <c r="W14" s="75"/>
      <c r="X14" s="90">
        <f t="shared" si="0"/>
        <v>480</v>
      </c>
      <c r="Y14" s="93"/>
    </row>
    <row r="15" spans="1:25">
      <c r="A15" s="36" t="s">
        <v>37</v>
      </c>
      <c r="B15" s="17" t="s">
        <v>24</v>
      </c>
      <c r="C15" s="87" t="s">
        <v>38</v>
      </c>
      <c r="D15" s="87"/>
      <c r="E15" s="76">
        <v>108</v>
      </c>
      <c r="F15" s="76">
        <v>350</v>
      </c>
      <c r="G15" s="76">
        <v>737</v>
      </c>
      <c r="H15" s="76">
        <v>550</v>
      </c>
      <c r="I15" s="77">
        <v>540</v>
      </c>
      <c r="J15" s="78">
        <v>550</v>
      </c>
      <c r="K15" s="79">
        <v>540</v>
      </c>
      <c r="L15" s="76">
        <v>840</v>
      </c>
      <c r="M15" s="76">
        <v>960</v>
      </c>
      <c r="N15" s="76">
        <v>1680</v>
      </c>
      <c r="O15" s="80">
        <v>480</v>
      </c>
      <c r="P15" s="81">
        <v>960</v>
      </c>
      <c r="Q15" s="75">
        <v>1200</v>
      </c>
      <c r="R15" s="75">
        <v>2400</v>
      </c>
      <c r="S15" s="75">
        <v>480</v>
      </c>
      <c r="T15" s="75">
        <v>240</v>
      </c>
      <c r="U15" s="75">
        <v>960</v>
      </c>
      <c r="V15" s="75">
        <v>720</v>
      </c>
      <c r="W15" s="75">
        <v>960</v>
      </c>
      <c r="X15" s="90">
        <f t="shared" si="0"/>
        <v>15255</v>
      </c>
      <c r="Y15" s="93"/>
    </row>
    <row r="16" spans="1:25" ht="15.75">
      <c r="A16" s="36"/>
      <c r="B16" s="15" t="s">
        <v>26</v>
      </c>
      <c r="C16" s="85" t="s">
        <v>39</v>
      </c>
      <c r="D16" s="85"/>
      <c r="E16" s="65">
        <v>10</v>
      </c>
      <c r="F16" s="65"/>
      <c r="G16" s="58">
        <v>36</v>
      </c>
      <c r="H16" s="58">
        <v>20</v>
      </c>
      <c r="I16" s="82">
        <v>20</v>
      </c>
      <c r="J16" s="67">
        <v>20</v>
      </c>
      <c r="K16" s="68">
        <v>20</v>
      </c>
      <c r="L16" s="58">
        <v>0</v>
      </c>
      <c r="M16" s="58">
        <v>240</v>
      </c>
      <c r="N16" s="58">
        <v>0</v>
      </c>
      <c r="O16" s="62"/>
      <c r="P16" s="63">
        <v>240</v>
      </c>
      <c r="Q16" s="64"/>
      <c r="R16" s="64"/>
      <c r="S16" s="64">
        <v>0</v>
      </c>
      <c r="T16" s="64"/>
      <c r="U16" s="64"/>
      <c r="V16" s="64">
        <v>240</v>
      </c>
      <c r="W16" s="64"/>
      <c r="X16" s="90">
        <f t="shared" si="0"/>
        <v>846</v>
      </c>
      <c r="Y16" s="93"/>
    </row>
    <row r="17" spans="1:25" ht="15.75">
      <c r="A17" s="36"/>
      <c r="B17" s="15" t="s">
        <v>30</v>
      </c>
      <c r="C17" s="85" t="s">
        <v>40</v>
      </c>
      <c r="D17" s="85"/>
      <c r="E17" s="69">
        <v>1000</v>
      </c>
      <c r="F17" s="69">
        <v>1196</v>
      </c>
      <c r="G17" s="58">
        <v>338</v>
      </c>
      <c r="H17" s="58">
        <v>660</v>
      </c>
      <c r="I17" s="82">
        <v>670</v>
      </c>
      <c r="J17" s="67">
        <v>660</v>
      </c>
      <c r="K17" s="68">
        <v>670</v>
      </c>
      <c r="L17" s="58">
        <v>1200</v>
      </c>
      <c r="M17" s="58">
        <v>960</v>
      </c>
      <c r="N17" s="58">
        <v>960</v>
      </c>
      <c r="O17" s="83">
        <v>960</v>
      </c>
      <c r="P17" s="63">
        <v>960</v>
      </c>
      <c r="Q17" s="64">
        <v>1200</v>
      </c>
      <c r="R17" s="64">
        <v>1200</v>
      </c>
      <c r="S17" s="64">
        <v>960</v>
      </c>
      <c r="T17" s="64">
        <v>960</v>
      </c>
      <c r="U17" s="64">
        <v>720</v>
      </c>
      <c r="V17" s="64">
        <v>1200</v>
      </c>
      <c r="W17" s="64"/>
      <c r="X17" s="90">
        <f t="shared" si="0"/>
        <v>16474</v>
      </c>
      <c r="Y17" s="93"/>
    </row>
    <row r="18" spans="1:25" ht="15.75">
      <c r="A18" s="36"/>
      <c r="B18" s="15" t="s">
        <v>30</v>
      </c>
      <c r="C18" s="85" t="s">
        <v>41</v>
      </c>
      <c r="D18" s="85"/>
      <c r="E18" s="65">
        <v>112</v>
      </c>
      <c r="F18" s="65"/>
      <c r="G18" s="58">
        <v>147</v>
      </c>
      <c r="H18" s="58">
        <v>80</v>
      </c>
      <c r="I18" s="82">
        <v>70</v>
      </c>
      <c r="J18" s="67">
        <v>80</v>
      </c>
      <c r="K18" s="68">
        <v>70</v>
      </c>
      <c r="L18" s="58">
        <v>240</v>
      </c>
      <c r="M18" s="58">
        <v>240</v>
      </c>
      <c r="N18" s="58">
        <v>480</v>
      </c>
      <c r="O18" s="63"/>
      <c r="P18" s="63">
        <v>240</v>
      </c>
      <c r="Q18" s="64">
        <v>480</v>
      </c>
      <c r="R18" s="64"/>
      <c r="S18" s="64">
        <v>480</v>
      </c>
      <c r="T18" s="64"/>
      <c r="U18" s="64"/>
      <c r="V18" s="64"/>
      <c r="W18" s="64">
        <v>960</v>
      </c>
      <c r="X18" s="90">
        <f t="shared" si="0"/>
        <v>3679</v>
      </c>
      <c r="Y18" s="93"/>
    </row>
    <row r="19" spans="1:25" ht="15.75">
      <c r="A19" s="36"/>
      <c r="B19" s="15" t="s">
        <v>32</v>
      </c>
      <c r="C19" s="85" t="s">
        <v>42</v>
      </c>
      <c r="D19" s="85"/>
      <c r="E19" s="65">
        <v>100</v>
      </c>
      <c r="F19" s="65"/>
      <c r="G19" s="58">
        <v>270</v>
      </c>
      <c r="H19" s="58">
        <v>140</v>
      </c>
      <c r="I19" s="82">
        <v>130</v>
      </c>
      <c r="J19" s="67">
        <v>140</v>
      </c>
      <c r="K19" s="68">
        <v>130</v>
      </c>
      <c r="L19" s="58">
        <v>480</v>
      </c>
      <c r="M19" s="58">
        <v>240</v>
      </c>
      <c r="N19" s="58">
        <v>720</v>
      </c>
      <c r="O19" s="63"/>
      <c r="P19" s="63"/>
      <c r="Q19" s="64"/>
      <c r="R19" s="64"/>
      <c r="S19" s="64"/>
      <c r="T19" s="64"/>
      <c r="U19" s="64">
        <v>240</v>
      </c>
      <c r="V19" s="64">
        <v>240</v>
      </c>
      <c r="W19" s="64"/>
      <c r="X19" s="90">
        <f t="shared" si="0"/>
        <v>2830</v>
      </c>
      <c r="Y19" s="93"/>
    </row>
    <row r="20" spans="1:25" ht="15.75">
      <c r="A20" s="36"/>
      <c r="B20" s="94"/>
      <c r="C20" s="95" t="s">
        <v>54</v>
      </c>
      <c r="D20" s="95"/>
      <c r="E20" s="96"/>
      <c r="F20" s="96"/>
      <c r="G20" s="97"/>
      <c r="H20" s="97"/>
      <c r="I20" s="98"/>
      <c r="J20" s="99"/>
      <c r="K20" s="100"/>
      <c r="L20" s="97"/>
      <c r="M20" s="97"/>
      <c r="N20" s="97"/>
      <c r="O20" s="101"/>
      <c r="P20" s="101"/>
      <c r="Q20" s="64"/>
      <c r="R20" s="64"/>
      <c r="S20" s="64"/>
      <c r="T20" s="64"/>
      <c r="U20" s="64"/>
      <c r="V20" s="64"/>
      <c r="W20" s="64">
        <v>7200</v>
      </c>
      <c r="X20" s="90">
        <f t="shared" si="0"/>
        <v>7200</v>
      </c>
      <c r="Y20" s="93"/>
    </row>
    <row r="21" spans="1:25" ht="15.75">
      <c r="A21" s="36"/>
      <c r="B21" s="94"/>
      <c r="C21" s="95" t="s">
        <v>53</v>
      </c>
      <c r="D21" s="95"/>
      <c r="E21" s="96"/>
      <c r="F21" s="96"/>
      <c r="G21" s="97"/>
      <c r="H21" s="97"/>
      <c r="I21" s="98"/>
      <c r="J21" s="99"/>
      <c r="K21" s="100"/>
      <c r="L21" s="97"/>
      <c r="M21" s="97"/>
      <c r="N21" s="97"/>
      <c r="O21" s="101"/>
      <c r="P21" s="101"/>
      <c r="Q21" s="64"/>
      <c r="R21" s="64"/>
      <c r="S21" s="64"/>
      <c r="T21" s="64"/>
      <c r="U21" s="64"/>
      <c r="V21" s="64"/>
      <c r="W21" s="64">
        <v>7200</v>
      </c>
      <c r="X21" s="90">
        <f t="shared" si="0"/>
        <v>7200</v>
      </c>
      <c r="Y21" s="93"/>
    </row>
    <row r="22" spans="1:25">
      <c r="A22" s="37"/>
      <c r="B22" s="16" t="s">
        <v>35</v>
      </c>
      <c r="C22" s="86" t="s">
        <v>43</v>
      </c>
      <c r="D22" s="86"/>
      <c r="E22" s="71">
        <v>0</v>
      </c>
      <c r="F22" s="71"/>
      <c r="G22" s="70">
        <v>0</v>
      </c>
      <c r="H22" s="71"/>
      <c r="I22" s="71"/>
      <c r="J22" s="52"/>
      <c r="K22" s="52"/>
      <c r="L22" s="70">
        <v>0</v>
      </c>
      <c r="M22" s="70">
        <v>0</v>
      </c>
      <c r="N22" s="70">
        <v>0</v>
      </c>
      <c r="O22" s="74"/>
      <c r="P22" s="74"/>
      <c r="Q22" s="75"/>
      <c r="R22" s="75"/>
      <c r="S22" s="75">
        <v>0</v>
      </c>
      <c r="T22" s="75"/>
      <c r="U22" s="75"/>
      <c r="V22" s="75"/>
      <c r="W22" s="75">
        <v>240</v>
      </c>
      <c r="X22" s="90">
        <f t="shared" si="0"/>
        <v>240</v>
      </c>
      <c r="Y22" s="93"/>
    </row>
    <row r="23" spans="1:25" ht="15.75" thickBot="1">
      <c r="A23" s="18"/>
      <c r="B23" s="54" t="s">
        <v>44</v>
      </c>
      <c r="C23" s="55"/>
      <c r="D23" s="56">
        <f>SUM(D6:D22)</f>
        <v>0</v>
      </c>
      <c r="E23" s="56">
        <f t="shared" ref="E23:W23" si="1">SUM(E6:E22)</f>
        <v>7168</v>
      </c>
      <c r="F23" s="56">
        <f t="shared" si="1"/>
        <v>7680</v>
      </c>
      <c r="G23" s="56">
        <f t="shared" si="1"/>
        <v>7680</v>
      </c>
      <c r="H23" s="56">
        <f t="shared" si="1"/>
        <v>7680</v>
      </c>
      <c r="I23" s="56">
        <f t="shared" si="1"/>
        <v>7680</v>
      </c>
      <c r="J23" s="56">
        <f t="shared" si="1"/>
        <v>7680</v>
      </c>
      <c r="K23" s="56">
        <f t="shared" si="1"/>
        <v>7680</v>
      </c>
      <c r="L23" s="56">
        <f t="shared" si="1"/>
        <v>15360</v>
      </c>
      <c r="M23" s="56">
        <f t="shared" si="1"/>
        <v>15360</v>
      </c>
      <c r="N23" s="56">
        <f t="shared" si="1"/>
        <v>15360</v>
      </c>
      <c r="O23" s="56">
        <f t="shared" si="1"/>
        <v>7680</v>
      </c>
      <c r="P23" s="56">
        <f t="shared" si="1"/>
        <v>15360</v>
      </c>
      <c r="Q23" s="56">
        <f t="shared" si="1"/>
        <v>15360</v>
      </c>
      <c r="R23" s="56">
        <f t="shared" si="1"/>
        <v>15360</v>
      </c>
      <c r="S23" s="56">
        <f t="shared" si="1"/>
        <v>15360</v>
      </c>
      <c r="T23" s="56">
        <f t="shared" si="1"/>
        <v>11520</v>
      </c>
      <c r="U23" s="56">
        <f t="shared" si="1"/>
        <v>15360</v>
      </c>
      <c r="V23" s="104">
        <f t="shared" ca="1" si="1"/>
        <v>0</v>
      </c>
      <c r="W23" s="56">
        <f t="shared" si="1"/>
        <v>21600</v>
      </c>
      <c r="X23" s="90"/>
      <c r="Y23" s="93"/>
    </row>
  </sheetData>
  <mergeCells count="1"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dionisi_silvia</dc:creator>
  <cp:lastModifiedBy>Alain</cp:lastModifiedBy>
  <dcterms:created xsi:type="dcterms:W3CDTF">2011-10-11T11:59:15Z</dcterms:created>
  <dcterms:modified xsi:type="dcterms:W3CDTF">2011-10-26T11:34:03Z</dcterms:modified>
</cp:coreProperties>
</file>