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ECB5A210-CF19-4746-A226-4A5D7AE411AC}" xr6:coauthVersionLast="47" xr6:coauthVersionMax="47" xr10:uidLastSave="{00000000-0000-0000-0000-000000000000}"/>
  <bookViews>
    <workbookView xWindow="-120" yWindow="-120" windowWidth="29040" windowHeight="15840" activeTab="1" xr2:uid="{9DBF74DD-8C67-4B4F-B9A4-BB1B2A7147F3}"/>
  </bookViews>
  <sheets>
    <sheet name="Tableau de Bord" sheetId="4" r:id="rId1"/>
    <sheet name="Monica" sheetId="1" r:id="rId2"/>
    <sheet name="La plage" sheetId="5" r:id="rId3"/>
    <sheet name="Olho Marihno" sheetId="6" r:id="rId4"/>
    <sheet name="Liste" sheetId="2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I12" i="1"/>
  <c r="H12" i="1"/>
  <c r="G12" i="1"/>
  <c r="D1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P3" i="1"/>
  <c r="P22" i="1" s="1"/>
  <c r="P4" i="1"/>
  <c r="P5" i="1"/>
  <c r="P6" i="1"/>
  <c r="P7" i="1"/>
  <c r="S7" i="1" s="1"/>
  <c r="P8" i="1"/>
  <c r="P9" i="1"/>
  <c r="P10" i="1"/>
  <c r="P11" i="1"/>
  <c r="P12" i="1"/>
  <c r="P13" i="1"/>
  <c r="P14" i="1"/>
  <c r="P15" i="1"/>
  <c r="S15" i="1" s="1"/>
  <c r="C4" i="4"/>
  <c r="C6" i="4"/>
  <c r="B6" i="4"/>
  <c r="E6" i="4" s="1"/>
  <c r="E4" i="4"/>
  <c r="B4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I40" i="6"/>
  <c r="Q2" i="6" s="1"/>
  <c r="G40" i="6"/>
  <c r="F40" i="6"/>
  <c r="D40" i="6"/>
  <c r="C40" i="6"/>
  <c r="Q14" i="6"/>
  <c r="P14" i="6"/>
  <c r="S14" i="6" s="1"/>
  <c r="Q13" i="6"/>
  <c r="P13" i="6"/>
  <c r="S13" i="6" s="1"/>
  <c r="Q12" i="6"/>
  <c r="P12" i="6"/>
  <c r="S12" i="6" s="1"/>
  <c r="Q11" i="6"/>
  <c r="P11" i="6"/>
  <c r="S11" i="6" s="1"/>
  <c r="Q10" i="6"/>
  <c r="P10" i="6"/>
  <c r="S10" i="6" s="1"/>
  <c r="Q9" i="6"/>
  <c r="P9" i="6"/>
  <c r="S9" i="6" s="1"/>
  <c r="Q8" i="6"/>
  <c r="P8" i="6"/>
  <c r="S8" i="6" s="1"/>
  <c r="Q7" i="6"/>
  <c r="P7" i="6"/>
  <c r="S7" i="6" s="1"/>
  <c r="Q6" i="6"/>
  <c r="P6" i="6"/>
  <c r="S6" i="6" s="1"/>
  <c r="Q5" i="6"/>
  <c r="P5" i="6"/>
  <c r="S5" i="6" s="1"/>
  <c r="Q4" i="6"/>
  <c r="P4" i="6"/>
  <c r="S4" i="6" s="1"/>
  <c r="Q3" i="6"/>
  <c r="P3" i="6"/>
  <c r="S3" i="6" s="1"/>
  <c r="I40" i="5"/>
  <c r="Q2" i="5" s="1"/>
  <c r="G40" i="5"/>
  <c r="F40" i="5"/>
  <c r="D40" i="5"/>
  <c r="C40" i="5"/>
  <c r="Q14" i="5"/>
  <c r="P14" i="5"/>
  <c r="S14" i="5" s="1"/>
  <c r="Q13" i="5"/>
  <c r="P13" i="5"/>
  <c r="S13" i="5" s="1"/>
  <c r="Q12" i="5"/>
  <c r="P12" i="5"/>
  <c r="S12" i="5" s="1"/>
  <c r="Q11" i="5"/>
  <c r="P11" i="5"/>
  <c r="S11" i="5" s="1"/>
  <c r="Q10" i="5"/>
  <c r="P10" i="5"/>
  <c r="S10" i="5" s="1"/>
  <c r="Q9" i="5"/>
  <c r="P9" i="5"/>
  <c r="S9" i="5" s="1"/>
  <c r="Q8" i="5"/>
  <c r="P8" i="5"/>
  <c r="S8" i="5" s="1"/>
  <c r="Q7" i="5"/>
  <c r="P7" i="5"/>
  <c r="S7" i="5" s="1"/>
  <c r="Q6" i="5"/>
  <c r="P6" i="5"/>
  <c r="S6" i="5" s="1"/>
  <c r="Q5" i="5"/>
  <c r="P5" i="5"/>
  <c r="S5" i="5" s="1"/>
  <c r="Q4" i="5"/>
  <c r="P4" i="5"/>
  <c r="S4" i="5" s="1"/>
  <c r="Q3" i="5"/>
  <c r="P3" i="5"/>
  <c r="S3" i="5" s="1"/>
  <c r="S11" i="1" l="1"/>
  <c r="R14" i="1"/>
  <c r="R10" i="1"/>
  <c r="R6" i="1"/>
  <c r="R5" i="5"/>
  <c r="R11" i="5"/>
  <c r="R9" i="5"/>
  <c r="R3" i="5"/>
  <c r="R7" i="5"/>
  <c r="R4" i="6"/>
  <c r="R6" i="6"/>
  <c r="R8" i="6"/>
  <c r="R10" i="6"/>
  <c r="R12" i="6"/>
  <c r="R14" i="6"/>
  <c r="R3" i="6"/>
  <c r="R5" i="6"/>
  <c r="R7" i="6"/>
  <c r="R9" i="6"/>
  <c r="R11" i="6"/>
  <c r="R13" i="6"/>
  <c r="R4" i="5"/>
  <c r="R6" i="5"/>
  <c r="R8" i="5"/>
  <c r="R10" i="5"/>
  <c r="R14" i="5"/>
  <c r="D4" i="4"/>
  <c r="D6" i="4"/>
  <c r="P2" i="5"/>
  <c r="S2" i="5" s="1"/>
  <c r="P2" i="6"/>
  <c r="S2" i="6" s="1"/>
  <c r="R12" i="5"/>
  <c r="R13" i="5"/>
  <c r="S3" i="1"/>
  <c r="R13" i="1"/>
  <c r="R9" i="1"/>
  <c r="R5" i="1"/>
  <c r="R12" i="1"/>
  <c r="R8" i="1"/>
  <c r="R4" i="1"/>
  <c r="S14" i="1"/>
  <c r="S10" i="1"/>
  <c r="S6" i="1"/>
  <c r="S13" i="1"/>
  <c r="S9" i="1"/>
  <c r="S5" i="1"/>
  <c r="R15" i="1"/>
  <c r="R11" i="1"/>
  <c r="R7" i="1"/>
  <c r="S12" i="1"/>
  <c r="S8" i="1"/>
  <c r="S4" i="1"/>
  <c r="R2" i="5" l="1"/>
  <c r="R2" i="6"/>
  <c r="R3" i="1"/>
  <c r="C5" i="4"/>
  <c r="C7" i="4" s="1"/>
  <c r="B5" i="4"/>
  <c r="B7" i="4" s="1"/>
  <c r="D7" i="4" l="1"/>
  <c r="E7" i="4" s="1"/>
  <c r="D5" i="4"/>
  <c r="E5" i="4" s="1"/>
</calcChain>
</file>

<file path=xl/sharedStrings.xml><?xml version="1.0" encoding="utf-8"?>
<sst xmlns="http://schemas.openxmlformats.org/spreadsheetml/2006/main" count="88" uniqueCount="49">
  <si>
    <t>Frais Fixe</t>
  </si>
  <si>
    <t>Monica</t>
  </si>
  <si>
    <t>La Plage</t>
  </si>
  <si>
    <t>Olho Marinho</t>
  </si>
  <si>
    <t>Loc Semaine</t>
  </si>
  <si>
    <t>Loc Mensuel</t>
  </si>
  <si>
    <t>Loc Anuelle</t>
  </si>
  <si>
    <t>Liste dérulante</t>
  </si>
  <si>
    <t>AirBnB</t>
  </si>
  <si>
    <t xml:space="preserve">TripAdviasor </t>
  </si>
  <si>
    <t xml:space="preserve">Investissement </t>
  </si>
  <si>
    <t>Désignation</t>
  </si>
  <si>
    <t>Montant</t>
  </si>
  <si>
    <t>EDP</t>
  </si>
  <si>
    <t>GAZ</t>
  </si>
  <si>
    <t>Loyer Payé</t>
  </si>
  <si>
    <t>Septembre</t>
  </si>
  <si>
    <t>EAU</t>
  </si>
  <si>
    <t>LAVERIE</t>
  </si>
  <si>
    <t>Total</t>
  </si>
  <si>
    <t>Dépense</t>
  </si>
  <si>
    <t>Bénéfice</t>
  </si>
  <si>
    <t>Rentrée</t>
  </si>
  <si>
    <t>%</t>
  </si>
  <si>
    <t>Prévis Alain Silvia Locations Estival</t>
  </si>
  <si>
    <t>Site</t>
  </si>
  <si>
    <t>Proprio/ Maisons La Plage</t>
  </si>
  <si>
    <t>Proprio/ Maisons Olho Marinho</t>
  </si>
  <si>
    <t>Tableau de Bord</t>
  </si>
  <si>
    <t>Choisir le mois</t>
  </si>
  <si>
    <t>Maison</t>
  </si>
  <si>
    <t>Total Dépenses</t>
  </si>
  <si>
    <t>Total Rentrées</t>
  </si>
  <si>
    <t>Total Bénéfice</t>
  </si>
  <si>
    <t>% de Marge</t>
  </si>
  <si>
    <t>septembre</t>
  </si>
  <si>
    <t>Loyer à Payer</t>
  </si>
  <si>
    <t>Mois</t>
  </si>
  <si>
    <t>Octobre</t>
  </si>
  <si>
    <t>Montant Inv</t>
  </si>
  <si>
    <t>Montant Frais</t>
  </si>
  <si>
    <t>Toutes les formules sont reportées sur les nouvelles lignes ou colonnes</t>
  </si>
  <si>
    <r>
      <t xml:space="preserve">Le tableau s'agrandit en tabulant </t>
    </r>
    <r>
      <rPr>
        <i/>
        <sz val="11"/>
        <color theme="1" tint="0.499984740745262"/>
        <rFont val="Calibri"/>
        <family val="2"/>
        <scheme val="minor"/>
      </rPr>
      <t>tab</t>
    </r>
    <r>
      <rPr>
        <sz val="11"/>
        <color theme="1"/>
        <rFont val="Calibri"/>
        <family val="2"/>
        <scheme val="minor"/>
      </rPr>
      <t xml:space="preserve"> sur la dernière cellule en bas à droite du tableau au dessus de la ligne Total.</t>
    </r>
  </si>
  <si>
    <t>ou en saisissant une donnée dans la première colonne à droite du tableau. (dans l'exemple K)</t>
  </si>
  <si>
    <t xml:space="preserve">     </t>
  </si>
  <si>
    <t xml:space="preserve"> </t>
  </si>
  <si>
    <t>Frais Site</t>
  </si>
  <si>
    <t>décembre</t>
  </si>
  <si>
    <t>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</si>
</sst>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\+0%;\ \-0%;\ 0%"/>
    <numFmt numFmtId="165" formatCode="0.0%"/>
    <numFmt numFmtId="166" formatCode="mmmm"/>
    <numFmt numFmtId="167" formatCode="#,##0.00\ _€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9FAFB"/>
      <name val="Consolas"/>
      <family val="3"/>
    </font>
    <font>
      <sz val="11"/>
      <name val="Calibri"/>
      <family val="2"/>
      <scheme val="minor"/>
    </font>
    <font>
      <sz val="11"/>
      <name val="Consolas"/>
      <family val="3"/>
    </font>
    <font>
      <sz val="11"/>
      <color theme="1"/>
      <name val="Consolas"/>
      <family val="3"/>
    </font>
    <font>
      <sz val="11"/>
      <color rgb="FFF9FAFB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8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F6D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rgb="FFA3D1FF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BC9F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E66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44" fontId="2" fillId="7" borderId="1" xfId="1" applyFont="1" applyFill="1" applyBorder="1" applyAlignment="1" applyProtection="1">
      <alignment horizontal="center"/>
      <protection locked="0"/>
    </xf>
    <xf numFmtId="0" fontId="2" fillId="5" borderId="4" xfId="0" applyFont="1" applyFill="1" applyBorder="1" applyAlignment="1" applyProtection="1">
      <alignment horizontal="center"/>
      <protection locked="0"/>
    </xf>
    <xf numFmtId="44" fontId="2" fillId="0" borderId="1" xfId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44" fontId="0" fillId="0" borderId="1" xfId="1" applyFont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16" fontId="2" fillId="0" borderId="2" xfId="0" applyNumberFormat="1" applyFont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4" borderId="0" xfId="0" applyFont="1" applyFill="1" applyProtection="1">
      <protection locked="0"/>
    </xf>
    <xf numFmtId="0" fontId="4" fillId="4" borderId="0" xfId="0" applyFont="1" applyFill="1" applyProtection="1">
      <protection locked="0"/>
    </xf>
    <xf numFmtId="0" fontId="2" fillId="5" borderId="0" xfId="0" applyFont="1" applyFill="1" applyProtection="1">
      <protection locked="0"/>
    </xf>
    <xf numFmtId="44" fontId="0" fillId="0" borderId="0" xfId="1" applyFont="1" applyProtection="1">
      <protection locked="0"/>
    </xf>
    <xf numFmtId="44" fontId="0" fillId="0" borderId="0" xfId="1" applyFont="1" applyBorder="1" applyProtection="1">
      <protection locked="0"/>
    </xf>
    <xf numFmtId="0" fontId="0" fillId="5" borderId="0" xfId="0" applyFill="1" applyProtection="1">
      <protection locked="0"/>
    </xf>
    <xf numFmtId="44" fontId="2" fillId="3" borderId="1" xfId="1" applyFont="1" applyFill="1" applyBorder="1" applyAlignment="1" applyProtection="1"/>
    <xf numFmtId="44" fontId="2" fillId="0" borderId="1" xfId="0" applyNumberFormat="1" applyFont="1" applyBorder="1"/>
    <xf numFmtId="164" fontId="3" fillId="0" borderId="1" xfId="2" applyNumberFormat="1" applyFont="1" applyBorder="1" applyAlignment="1" applyProtection="1">
      <alignment horizontal="center"/>
    </xf>
    <xf numFmtId="44" fontId="4" fillId="4" borderId="0" xfId="1" applyFont="1" applyFill="1" applyProtection="1"/>
    <xf numFmtId="44" fontId="4" fillId="4" borderId="0" xfId="1" applyFont="1" applyFill="1" applyBorder="1" applyProtection="1"/>
    <xf numFmtId="0" fontId="0" fillId="0" borderId="1" xfId="0" applyBorder="1"/>
    <xf numFmtId="0" fontId="2" fillId="9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44" fontId="0" fillId="0" borderId="1" xfId="1" applyFont="1" applyBorder="1"/>
    <xf numFmtId="44" fontId="5" fillId="0" borderId="1" xfId="0" applyNumberFormat="1" applyFont="1" applyBorder="1"/>
    <xf numFmtId="44" fontId="6" fillId="0" borderId="1" xfId="1" applyFont="1" applyBorder="1"/>
    <xf numFmtId="16" fontId="0" fillId="0" borderId="0" xfId="0" applyNumberFormat="1"/>
    <xf numFmtId="9" fontId="7" fillId="0" borderId="0" xfId="2" applyFont="1" applyBorder="1"/>
    <xf numFmtId="44" fontId="1" fillId="0" borderId="1" xfId="1" applyFont="1" applyBorder="1"/>
    <xf numFmtId="44" fontId="8" fillId="0" borderId="0" xfId="0" applyNumberFormat="1" applyFont="1"/>
    <xf numFmtId="0" fontId="8" fillId="0" borderId="0" xfId="0" applyFont="1"/>
    <xf numFmtId="0" fontId="0" fillId="3" borderId="1" xfId="0" applyFill="1" applyBorder="1" applyProtection="1">
      <protection locked="0"/>
    </xf>
    <xf numFmtId="0" fontId="9" fillId="0" borderId="1" xfId="0" applyFont="1" applyBorder="1"/>
    <xf numFmtId="0" fontId="10" fillId="0" borderId="1" xfId="0" applyFont="1" applyBorder="1"/>
    <xf numFmtId="10" fontId="11" fillId="0" borderId="1" xfId="2" applyNumberFormat="1" applyFont="1" applyBorder="1"/>
    <xf numFmtId="165" fontId="11" fillId="0" borderId="0" xfId="2" applyNumberFormat="1" applyFont="1"/>
    <xf numFmtId="164" fontId="3" fillId="0" borderId="2" xfId="2" applyNumberFormat="1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44" fontId="5" fillId="0" borderId="0" xfId="0" applyNumberFormat="1" applyFont="1"/>
    <xf numFmtId="0" fontId="2" fillId="3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5" fillId="3" borderId="0" xfId="0" applyFont="1" applyFill="1" applyAlignment="1">
      <alignment horizontal="center"/>
    </xf>
    <xf numFmtId="0" fontId="2" fillId="7" borderId="5" xfId="0" applyFont="1" applyFill="1" applyBorder="1" applyAlignment="1" applyProtection="1">
      <alignment horizontal="center"/>
      <protection locked="0"/>
    </xf>
    <xf numFmtId="44" fontId="2" fillId="7" borderId="5" xfId="1" applyFont="1" applyFill="1" applyBorder="1" applyAlignment="1" applyProtection="1">
      <alignment horizontal="center"/>
      <protection locked="0"/>
    </xf>
    <xf numFmtId="44" fontId="2" fillId="10" borderId="5" xfId="1" applyFont="1" applyFill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3" fillId="6" borderId="8" xfId="0" applyFont="1" applyFill="1" applyBorder="1" applyAlignment="1" applyProtection="1">
      <alignment horizontal="center" vertical="center"/>
      <protection locked="0"/>
    </xf>
    <xf numFmtId="0" fontId="3" fillId="6" borderId="5" xfId="0" applyFont="1" applyFill="1" applyBorder="1" applyAlignment="1" applyProtection="1">
      <alignment horizontal="center" vertical="center"/>
      <protection locked="0"/>
    </xf>
    <xf numFmtId="0" fontId="3" fillId="6" borderId="5" xfId="0" applyFont="1" applyFill="1" applyBorder="1" applyAlignment="1" applyProtection="1">
      <alignment horizontal="center"/>
      <protection locked="0"/>
    </xf>
    <xf numFmtId="0" fontId="3" fillId="6" borderId="6" xfId="0" applyFont="1" applyFill="1" applyBorder="1" applyAlignment="1" applyProtection="1">
      <alignment horizontal="center"/>
      <protection locked="0"/>
    </xf>
    <xf numFmtId="44" fontId="2" fillId="3" borderId="9" xfId="1" applyFont="1" applyFill="1" applyBorder="1" applyAlignment="1" applyProtection="1"/>
    <xf numFmtId="44" fontId="2" fillId="0" borderId="9" xfId="0" applyNumberFormat="1" applyFont="1" applyBorder="1"/>
    <xf numFmtId="164" fontId="3" fillId="0" borderId="11" xfId="2" applyNumberFormat="1" applyFont="1" applyBorder="1" applyAlignment="1" applyProtection="1">
      <alignment horizontal="center"/>
    </xf>
    <xf numFmtId="167" fontId="2" fillId="0" borderId="1" xfId="0" applyNumberFormat="1" applyFont="1" applyBorder="1"/>
    <xf numFmtId="167" fontId="2" fillId="0" borderId="9" xfId="0" applyNumberFormat="1" applyFont="1" applyBorder="1"/>
    <xf numFmtId="0" fontId="0" fillId="3" borderId="12" xfId="0" applyFill="1" applyBorder="1" applyAlignment="1" applyProtection="1">
      <alignment horizont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2" fillId="3" borderId="0" xfId="0" applyFont="1" applyFill="1" applyProtection="1">
      <protection locked="0"/>
    </xf>
    <xf numFmtId="0" fontId="2" fillId="7" borderId="8" xfId="0" applyFont="1" applyFill="1" applyBorder="1" applyAlignment="1" applyProtection="1">
      <alignment horizontal="center" vertical="top" wrapText="1"/>
      <protection locked="0"/>
    </xf>
    <xf numFmtId="44" fontId="2" fillId="0" borderId="5" xfId="1" applyFont="1" applyBorder="1" applyAlignment="1" applyProtection="1">
      <alignment horizontal="center"/>
      <protection locked="0"/>
    </xf>
    <xf numFmtId="14" fontId="2" fillId="0" borderId="4" xfId="0" applyNumberFormat="1" applyFont="1" applyBorder="1" applyAlignment="1" applyProtection="1">
      <alignment horizontal="center"/>
      <protection locked="0"/>
    </xf>
    <xf numFmtId="14" fontId="0" fillId="0" borderId="4" xfId="0" applyNumberFormat="1" applyBorder="1" applyAlignment="1" applyProtection="1">
      <alignment horizontal="center"/>
      <protection locked="0"/>
    </xf>
    <xf numFmtId="0" fontId="2" fillId="4" borderId="10" xfId="0" applyFont="1" applyFill="1" applyBorder="1" applyProtection="1">
      <protection locked="0"/>
    </xf>
    <xf numFmtId="0" fontId="2" fillId="4" borderId="9" xfId="0" applyFont="1" applyFill="1" applyBorder="1" applyProtection="1">
      <protection locked="0"/>
    </xf>
    <xf numFmtId="44" fontId="4" fillId="4" borderId="9" xfId="0" applyNumberFormat="1" applyFont="1" applyFill="1" applyBorder="1"/>
    <xf numFmtId="0" fontId="4" fillId="4" borderId="9" xfId="0" applyFont="1" applyFill="1" applyBorder="1" applyProtection="1">
      <protection locked="0"/>
    </xf>
    <xf numFmtId="0" fontId="0" fillId="11" borderId="0" xfId="0" applyFill="1" applyAlignment="1" applyProtection="1">
      <alignment horizontal="left" vertical="center"/>
      <protection locked="0"/>
    </xf>
    <xf numFmtId="0" fontId="0" fillId="11" borderId="0" xfId="0" applyFill="1" applyAlignment="1" applyProtection="1">
      <alignment horizontal="centerContinuous" vertical="center" wrapText="1"/>
      <protection locked="0"/>
    </xf>
    <xf numFmtId="0" fontId="0" fillId="11" borderId="0" xfId="0" applyFill="1" applyAlignment="1" applyProtection="1">
      <alignment horizontal="centerContinuous" vertical="center"/>
      <protection locked="0"/>
    </xf>
    <xf numFmtId="0" fontId="0" fillId="11" borderId="0" xfId="0" applyFill="1" applyProtection="1">
      <protection locked="0"/>
    </xf>
    <xf numFmtId="44" fontId="0" fillId="11" borderId="0" xfId="1" applyFont="1" applyFill="1" applyProtection="1">
      <protection locked="0"/>
    </xf>
    <xf numFmtId="44" fontId="0" fillId="11" borderId="0" xfId="1" applyFont="1" applyFill="1" applyBorder="1" applyProtection="1">
      <protection locked="0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top" wrapText="1"/>
      <protection locked="0"/>
    </xf>
    <xf numFmtId="0" fontId="2" fillId="7" borderId="5" xfId="0" applyFont="1" applyFill="1" applyBorder="1" applyAlignment="1" applyProtection="1">
      <alignment horizontal="center" vertical="top" wrapText="1"/>
      <protection locked="0"/>
    </xf>
    <xf numFmtId="0" fontId="2" fillId="7" borderId="2" xfId="0" applyFont="1" applyFill="1" applyBorder="1" applyAlignment="1" applyProtection="1">
      <alignment horizontal="center"/>
      <protection locked="0"/>
    </xf>
    <xf numFmtId="0" fontId="2" fillId="7" borderId="4" xfId="0" applyFont="1" applyFill="1" applyBorder="1" applyAlignment="1" applyProtection="1">
      <alignment horizontal="center"/>
      <protection locked="0"/>
    </xf>
    <xf numFmtId="0" fontId="2" fillId="7" borderId="3" xfId="0" applyFont="1" applyFill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/>
    </xf>
    <xf numFmtId="0" fontId="0" fillId="3" borderId="10" xfId="0" applyFill="1" applyBorder="1" applyAlignment="1" applyProtection="1">
      <alignment horizontal="center"/>
      <protection locked="0"/>
    </xf>
    <xf numFmtId="166" fontId="2" fillId="3" borderId="4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44" fontId="0" fillId="0" borderId="9" xfId="1" applyFon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4" fontId="0" fillId="0" borderId="4" xfId="0" applyNumberFormat="1" applyBorder="1" applyProtection="1">
      <protection locked="0"/>
    </xf>
    <xf numFmtId="14" fontId="0" fillId="0" borderId="10" xfId="0" applyNumberFormat="1" applyBorder="1" applyProtection="1"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12" borderId="2" xfId="0" applyFont="1" applyFill="1" applyBorder="1" applyAlignment="1" applyProtection="1">
      <alignment horizontal="center" vertical="center"/>
      <protection locked="0"/>
    </xf>
    <xf numFmtId="0" fontId="3" fillId="12" borderId="4" xfId="0" applyFont="1" applyFill="1" applyBorder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4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>
          <bgColor rgb="FFFFFFA7"/>
        </patternFill>
      </fill>
    </dxf>
    <dxf>
      <fill>
        <patternFill>
          <bgColor rgb="FFFFFFA7"/>
        </patternFill>
      </fill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numFmt numFmtId="166" formatCode="mmm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\+0%;\ \-0%;\ 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#,##0.00\ _€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FFC6C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rgb="FFC6F6D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A3D1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</dxfs>
  <tableStyles count="0" defaultTableStyle="TableStyleMedium2" defaultPivotStyle="PivotStyleLight16"/>
  <colors>
    <mruColors>
      <color rgb="FF00E668"/>
      <color rgb="FF0D47FF"/>
      <color rgb="FF33FF8F"/>
      <color rgb="FFFFEAA7"/>
      <color rgb="FF4FFF9F"/>
      <color rgb="FFFFB7B7"/>
      <color rgb="FFFFFFB7"/>
      <color rgb="FFFBC9F5"/>
      <color rgb="FFFF0066"/>
      <color rgb="FFA3D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320040</xdr:colOff>
      <xdr:row>7</xdr:row>
      <xdr:rowOff>76200</xdr:rowOff>
    </xdr:from>
    <xdr:to>
      <xdr:col>9</xdr:col>
      <xdr:colOff>678180</xdr:colOff>
      <xdr:row>16</xdr:row>
      <xdr:rowOff>114300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7BDA11E8-29A3-87FA-DE1A-BF835AA1BC79}"/>
            </a:ext>
          </a:extLst>
        </xdr:cNvPr>
        <xdr:cNvCxnSpPr/>
      </xdr:nvCxnSpPr>
      <xdr:spPr>
        <a:xfrm flipV="1">
          <a:off x="6507480" y="1447800"/>
          <a:ext cx="2103120" cy="16230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</xdr:colOff>
      <xdr:row>22</xdr:row>
      <xdr:rowOff>47625</xdr:rowOff>
    </xdr:from>
    <xdr:to>
      <xdr:col>9</xdr:col>
      <xdr:colOff>104775</xdr:colOff>
      <xdr:row>25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9F2061-2C2C-E31C-B663-68B3EEBC5333}"/>
            </a:ext>
          </a:extLst>
        </xdr:cNvPr>
        <xdr:cNvSpPr txBox="1"/>
      </xdr:nvSpPr>
      <xdr:spPr>
        <a:xfrm>
          <a:off x="428625" y="4181475"/>
          <a:ext cx="7515225" cy="695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faisant ce que tu me dit et tabule en effet àa rajoute une ligne, peut on faire la même chose avec la touche entrée?.</a:t>
          </a:r>
          <a:r>
            <a:rPr lang="fr-FR" sz="1100" baseline="0"/>
            <a:t> j'ai rajouté une une ligne "Clic droit&gt;Insérer "Décembre" en E11 la somme de 3000€ mais en colonne P14 la mise à jour ne se fait pas,</a:t>
          </a:r>
          <a:endParaRPr lang="fr-FR" sz="1100"/>
        </a:p>
      </xdr:txBody>
    </xdr:sp>
    <xdr:clientData/>
  </xdr:twoCellAnchor>
  <xdr:twoCellAnchor>
    <xdr:from>
      <xdr:col>10</xdr:col>
      <xdr:colOff>381000</xdr:colOff>
      <xdr:row>1</xdr:row>
      <xdr:rowOff>123825</xdr:rowOff>
    </xdr:from>
    <xdr:to>
      <xdr:col>12</xdr:col>
      <xdr:colOff>657225</xdr:colOff>
      <xdr:row>11</xdr:row>
      <xdr:rowOff>190500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D8D59C9-BA0B-F824-9A0C-EC2EE7381A1B}"/>
            </a:ext>
          </a:extLst>
        </xdr:cNvPr>
        <xdr:cNvSpPr txBox="1"/>
      </xdr:nvSpPr>
      <xdr:spPr>
        <a:xfrm>
          <a:off x="8982075" y="314325"/>
          <a:ext cx="1800225" cy="20669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colonne risque</a:t>
          </a:r>
          <a:r>
            <a:rPr lang="fr-FR" sz="1100" baseline="0"/>
            <a:t> de diparaitre, je pense  créé un nouvel onglet déstiné à ce genre de plate forme</a:t>
          </a:r>
          <a:endParaRPr lang="fr-FR" sz="1100"/>
        </a:p>
      </xdr:txBody>
    </xdr:sp>
    <xdr:clientData/>
  </xdr:twoCellAnchor>
  <xdr:twoCellAnchor>
    <xdr:from>
      <xdr:col>9</xdr:col>
      <xdr:colOff>590550</xdr:colOff>
      <xdr:row>2</xdr:row>
      <xdr:rowOff>104775</xdr:rowOff>
    </xdr:from>
    <xdr:to>
      <xdr:col>10</xdr:col>
      <xdr:colOff>609600</xdr:colOff>
      <xdr:row>7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4A2EA1D2-31FC-EA65-60E9-F438CF73C963}"/>
            </a:ext>
          </a:extLst>
        </xdr:cNvPr>
        <xdr:cNvCxnSpPr/>
      </xdr:nvCxnSpPr>
      <xdr:spPr>
        <a:xfrm flipH="1" flipV="1">
          <a:off x="8429625" y="495300"/>
          <a:ext cx="781050" cy="10096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196098-F32D-49E1-9C5D-EF3712D5F73E}" name="t_Monica" displayName="t_Monica" ref="B3:J12" totalsRowCount="1" headerRowDxfId="42" totalsRowDxfId="39" headerRowBorderDxfId="41" tableBorderDxfId="40" totalsRowBorderDxfId="38" headerRowCellStyle="Monétaire" totalsRowCellStyle="Monétaire">
  <autoFilter ref="B3:J11" xr:uid="{A3196098-F32D-49E1-9C5D-EF3712D5F73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FB9D948-1F17-4AED-A377-5C505D345CAF}" name="Monica" totalsRowLabel="Total" dataDxfId="26" totalsRowDxfId="8"/>
    <tableColumn id="2" xr3:uid="{ED96CF85-193A-411D-B825-A42377DA5736}" name="Investissement " dataDxfId="25" totalsRowDxfId="7"/>
    <tableColumn id="3" xr3:uid="{6AE90AEB-381A-4BFA-82D3-13F5ACF1636D}" name="Montant Inv" totalsRowFunction="sum" dataDxfId="24" totalsRowDxfId="6" dataCellStyle="Monétaire"/>
    <tableColumn id="4" xr3:uid="{8F241DA0-D94F-4958-A0CC-6DDBF66B9B13}" name="Loyer à Payer" totalsRowFunction="sum" dataDxfId="23" totalsRowDxfId="5" dataCellStyle="Monétaire"/>
    <tableColumn id="5" xr3:uid="{8BC00DDD-B0A1-435E-B689-554944903826}" name="Frais Fixe" dataDxfId="22" totalsRowDxfId="4"/>
    <tableColumn id="6" xr3:uid="{65D6FFE1-CE48-46EA-BEE6-83BFCE8F188B}" name="Montant Frais" totalsRowFunction="sum" dataDxfId="21" totalsRowDxfId="3" dataCellStyle="Monétaire"/>
    <tableColumn id="7" xr3:uid="{7E614970-BF7C-4096-95A8-E8212038E6E3}" name="Site" totalsRowFunction="sum" dataDxfId="20" totalsRowDxfId="2" dataCellStyle="Monétaire"/>
    <tableColumn id="8" xr3:uid="{A41E3751-B973-41A8-A5DF-622363084B3F}" name="Loc Mensuel" totalsRowFunction="sum" dataDxfId="19" totalsRowDxfId="1" dataCellStyle="Monétaire"/>
    <tableColumn id="9" xr3:uid="{1BD57F99-47C9-4728-8946-D133B9376343}" name="AirBnB" totalsRowLabel="     " dataDxfId="18" totalsRow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20B58A-1848-4BD9-8180-4EB0F1DEE221}" name="t_RecapMois" displayName="t_RecapMois" ref="O2:S15" totalsRowShown="0" headerRowDxfId="37" headerRowBorderDxfId="36" tableBorderDxfId="35" totalsRowBorderDxfId="34">
  <autoFilter ref="O2:S15" xr:uid="{B520B58A-1848-4BD9-8180-4EB0F1DEE22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80749D5E-AE90-45A4-A52F-6E996B368AD0}" name="Mois" dataDxfId="29"/>
    <tableColumn id="2" xr3:uid="{FE0DF54C-3CC4-4BE3-8C43-EF00A1D88766}" name="Dépense" dataDxfId="30" dataCellStyle="Monétaire">
      <calculatedColumnFormula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calculatedColumnFormula>
    </tableColumn>
    <tableColumn id="3" xr3:uid="{BA2E95C4-FC5A-4CD1-961B-FE186B75FFFE}" name="Rentrée" dataDxfId="33">
      <calculatedColumnFormula>(SUMIF(t_Monica[Monica],t_RecapMois[[#This Row],[Mois]],t_Monica[Loc Mensuel])+
SUMIF(t_Monica[Monica],t_RecapMois[[#This Row],[Mois]],t_Monica[AirBnB]))</calculatedColumnFormula>
    </tableColumn>
    <tableColumn id="4" xr3:uid="{725DDBCA-44A6-4B25-9302-B59DC16D5650}" name="Bénéfice" dataDxfId="32">
      <calculatedColumnFormula>Q3-P3</calculatedColumnFormula>
    </tableColumn>
    <tableColumn id="5" xr3:uid="{E7E77CF5-FDC3-41BE-BF24-CB36D2F0F64A}" name="%" dataDxfId="31" dataCellStyle="Pourcentage">
      <calculatedColumnFormula>IF(OR(ISBLANK(P3), P3=0), 0, (Q3-P3)/P3)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F955D-19BC-4749-9FE8-28D7BABD5D03}">
  <sheetPr codeName="Feuil3">
    <tabColor rgb="FF00B050"/>
  </sheetPr>
  <dimension ref="A1:L42"/>
  <sheetViews>
    <sheetView workbookViewId="0">
      <selection activeCell="B4" sqref="B4"/>
    </sheetView>
  </sheetViews>
  <sheetFormatPr baseColWidth="10" defaultRowHeight="15" x14ac:dyDescent="0.25"/>
  <cols>
    <col min="1" max="1" width="15.140625" customWidth="1"/>
    <col min="2" max="2" width="14.5703125" bestFit="1" customWidth="1"/>
    <col min="3" max="3" width="13.85546875" bestFit="1" customWidth="1"/>
    <col min="4" max="4" width="14.5703125" bestFit="1" customWidth="1"/>
    <col min="5" max="5" width="13.5703125" bestFit="1" customWidth="1"/>
    <col min="12" max="12" width="14.7109375" bestFit="1" customWidth="1"/>
  </cols>
  <sheetData>
    <row r="1" spans="1:12" ht="15.75" x14ac:dyDescent="0.25">
      <c r="A1" s="86" t="s">
        <v>28</v>
      </c>
      <c r="B1" s="86"/>
      <c r="C1" s="86"/>
      <c r="D1" s="86"/>
      <c r="E1" s="86"/>
      <c r="F1" s="86"/>
    </row>
    <row r="2" spans="1:12" x14ac:dyDescent="0.25">
      <c r="A2" s="36" t="s">
        <v>29</v>
      </c>
      <c r="B2" s="36" t="s">
        <v>16</v>
      </c>
      <c r="C2" s="34"/>
      <c r="D2" s="34"/>
      <c r="E2" s="34"/>
      <c r="F2" s="34"/>
      <c r="L2" s="40"/>
    </row>
    <row r="3" spans="1:12" x14ac:dyDescent="0.25">
      <c r="A3" s="35" t="s">
        <v>30</v>
      </c>
      <c r="B3" s="35" t="s">
        <v>31</v>
      </c>
      <c r="C3" s="35" t="s">
        <v>32</v>
      </c>
      <c r="D3" s="35" t="s">
        <v>33</v>
      </c>
      <c r="E3" s="35" t="s">
        <v>34</v>
      </c>
      <c r="F3" s="34"/>
    </row>
    <row r="4" spans="1:12" x14ac:dyDescent="0.25">
      <c r="A4" s="1" t="s">
        <v>1</v>
      </c>
      <c r="B4" s="39">
        <f>IF(Monica!B4=$B$1, Monica!P3, 0)</f>
        <v>0</v>
      </c>
      <c r="C4" s="42">
        <f>IF(Monica!B4=$B$1, Monica!Q3, 0)</f>
        <v>0</v>
      </c>
      <c r="D4" s="37">
        <f>C4-B4</f>
        <v>0</v>
      </c>
      <c r="E4" s="48">
        <f>IF(2282=0, 0, -182/2282)</f>
        <v>-7.9754601226993863E-2</v>
      </c>
      <c r="F4" s="34"/>
    </row>
    <row r="5" spans="1:12" x14ac:dyDescent="0.25">
      <c r="A5" s="1" t="s">
        <v>2</v>
      </c>
      <c r="B5" s="37">
        <f>IF('La plage'!A4=$B$1, 'La plage'!P2, 0)</f>
        <v>0</v>
      </c>
      <c r="C5" s="37">
        <f>IF('La plage'!A4=$B$1, 'La plage'!Q2, 0)</f>
        <v>0</v>
      </c>
      <c r="D5" s="37">
        <f t="shared" ref="D5:D42" si="0">C5-B5</f>
        <v>0</v>
      </c>
      <c r="E5" s="49">
        <f>IF(B5=0, 0, D5/B5)</f>
        <v>0</v>
      </c>
      <c r="F5" s="34"/>
    </row>
    <row r="6" spans="1:12" x14ac:dyDescent="0.25">
      <c r="A6" s="1" t="s">
        <v>3</v>
      </c>
      <c r="B6" s="39">
        <f>IF('Olho Marihno'!A4=$B$1, 'Olho Marihno'!P2, 0)</f>
        <v>0</v>
      </c>
      <c r="C6" s="37">
        <f>IF('Olho Marihno'!A4=$B$1, 'Olho Marihno'!Q2, 0)</f>
        <v>0</v>
      </c>
      <c r="D6" s="37">
        <f t="shared" si="0"/>
        <v>0</v>
      </c>
      <c r="E6" s="49">
        <f>IF(B6=0, 0, D6/B6)</f>
        <v>0</v>
      </c>
      <c r="F6" s="34"/>
    </row>
    <row r="7" spans="1:12" x14ac:dyDescent="0.25">
      <c r="A7" s="1" t="s">
        <v>19</v>
      </c>
      <c r="B7" s="38">
        <f>SUM(B4:B6)</f>
        <v>0</v>
      </c>
      <c r="C7" s="38">
        <f>SUM(C4:C6)</f>
        <v>0</v>
      </c>
      <c r="D7" s="37">
        <f t="shared" si="0"/>
        <v>0</v>
      </c>
      <c r="E7" s="46">
        <f>IF(B7=0, 0, D7/B7)</f>
        <v>0</v>
      </c>
      <c r="F7" s="34"/>
    </row>
    <row r="8" spans="1:12" x14ac:dyDescent="0.25">
      <c r="A8" s="34"/>
      <c r="B8" s="34"/>
      <c r="C8" s="34"/>
      <c r="D8" s="37">
        <f t="shared" si="0"/>
        <v>0</v>
      </c>
      <c r="E8" s="47"/>
      <c r="F8" s="34"/>
    </row>
    <row r="9" spans="1:12" x14ac:dyDescent="0.25">
      <c r="A9" s="34"/>
      <c r="B9" s="34"/>
      <c r="C9" s="34"/>
      <c r="D9" s="37">
        <f t="shared" si="0"/>
        <v>0</v>
      </c>
      <c r="E9" s="47"/>
      <c r="F9" s="34"/>
      <c r="L9" s="40"/>
    </row>
    <row r="10" spans="1:12" x14ac:dyDescent="0.25">
      <c r="A10" s="34"/>
      <c r="B10" s="34"/>
      <c r="C10" s="34"/>
      <c r="D10" s="37">
        <f t="shared" si="0"/>
        <v>0</v>
      </c>
      <c r="E10" s="47"/>
      <c r="F10" s="34"/>
    </row>
    <row r="11" spans="1:12" x14ac:dyDescent="0.25">
      <c r="A11" s="34"/>
      <c r="B11" s="34"/>
      <c r="C11" s="34"/>
      <c r="D11" s="37">
        <f t="shared" si="0"/>
        <v>0</v>
      </c>
      <c r="E11" s="47"/>
      <c r="F11" s="34"/>
    </row>
    <row r="12" spans="1:12" x14ac:dyDescent="0.25">
      <c r="A12" s="34"/>
      <c r="B12" s="34"/>
      <c r="C12" s="34"/>
      <c r="D12" s="37">
        <f t="shared" si="0"/>
        <v>0</v>
      </c>
      <c r="E12" s="47"/>
      <c r="F12" s="34"/>
      <c r="L12" s="43"/>
    </row>
    <row r="13" spans="1:12" x14ac:dyDescent="0.25">
      <c r="A13" s="34"/>
      <c r="B13" s="34"/>
      <c r="C13" s="34"/>
      <c r="D13" s="37">
        <f t="shared" si="0"/>
        <v>0</v>
      </c>
      <c r="E13" s="47"/>
      <c r="F13" s="34"/>
    </row>
    <row r="14" spans="1:12" x14ac:dyDescent="0.25">
      <c r="A14" s="34"/>
      <c r="B14" s="34"/>
      <c r="C14" s="34"/>
      <c r="D14" s="37">
        <f t="shared" si="0"/>
        <v>0</v>
      </c>
      <c r="E14" s="47"/>
      <c r="F14" s="34"/>
      <c r="L14" s="44"/>
    </row>
    <row r="15" spans="1:12" x14ac:dyDescent="0.25">
      <c r="A15" s="34"/>
      <c r="B15" s="34"/>
      <c r="C15" s="34"/>
      <c r="D15" s="37">
        <f t="shared" si="0"/>
        <v>0</v>
      </c>
      <c r="E15" s="47"/>
      <c r="F15" s="34"/>
    </row>
    <row r="16" spans="1:12" x14ac:dyDescent="0.25">
      <c r="A16" s="34"/>
      <c r="B16" s="34"/>
      <c r="C16" s="34"/>
      <c r="D16" s="37">
        <f t="shared" si="0"/>
        <v>0</v>
      </c>
      <c r="E16" s="47"/>
      <c r="F16" s="34"/>
    </row>
    <row r="17" spans="1:12" x14ac:dyDescent="0.25">
      <c r="A17" s="34"/>
      <c r="B17" s="34"/>
      <c r="C17" s="34"/>
      <c r="D17" s="37">
        <f t="shared" si="0"/>
        <v>0</v>
      </c>
      <c r="E17" s="47"/>
      <c r="F17" s="34"/>
    </row>
    <row r="18" spans="1:12" x14ac:dyDescent="0.25">
      <c r="A18" s="34"/>
      <c r="B18" s="34"/>
      <c r="C18" s="34"/>
      <c r="D18" s="37">
        <f t="shared" si="0"/>
        <v>0</v>
      </c>
      <c r="E18" s="47"/>
      <c r="F18" s="34"/>
    </row>
    <row r="19" spans="1:12" x14ac:dyDescent="0.25">
      <c r="A19" s="34"/>
      <c r="B19" s="34"/>
      <c r="C19" s="34"/>
      <c r="D19" s="37">
        <f t="shared" si="0"/>
        <v>0</v>
      </c>
      <c r="E19" s="47"/>
      <c r="F19" s="34"/>
    </row>
    <row r="20" spans="1:12" x14ac:dyDescent="0.25">
      <c r="A20" s="34"/>
      <c r="B20" s="34"/>
      <c r="C20" s="34"/>
      <c r="D20" s="37">
        <f t="shared" si="0"/>
        <v>0</v>
      </c>
      <c r="E20" s="47"/>
      <c r="F20" s="34"/>
    </row>
    <row r="21" spans="1:12" x14ac:dyDescent="0.25">
      <c r="A21" s="34"/>
      <c r="B21" s="34"/>
      <c r="C21" s="34"/>
      <c r="D21" s="37">
        <f t="shared" si="0"/>
        <v>0</v>
      </c>
      <c r="E21" s="47"/>
      <c r="F21" s="34"/>
      <c r="L21" s="41"/>
    </row>
    <row r="22" spans="1:12" x14ac:dyDescent="0.25">
      <c r="A22" s="34"/>
      <c r="B22" s="34"/>
      <c r="C22" s="34"/>
      <c r="D22" s="37">
        <f t="shared" si="0"/>
        <v>0</v>
      </c>
      <c r="E22" s="47"/>
      <c r="F22" s="34"/>
    </row>
    <row r="23" spans="1:12" x14ac:dyDescent="0.25">
      <c r="A23" s="34"/>
      <c r="B23" s="34"/>
      <c r="C23" s="34"/>
      <c r="D23" s="37">
        <f t="shared" si="0"/>
        <v>0</v>
      </c>
      <c r="E23" s="47"/>
      <c r="F23" s="34"/>
    </row>
    <row r="24" spans="1:12" x14ac:dyDescent="0.25">
      <c r="A24" s="34"/>
      <c r="B24" s="34"/>
      <c r="C24" s="34"/>
      <c r="D24" s="37">
        <f t="shared" si="0"/>
        <v>0</v>
      </c>
      <c r="E24" s="47"/>
      <c r="F24" s="34"/>
    </row>
    <row r="25" spans="1:12" x14ac:dyDescent="0.25">
      <c r="A25" s="34"/>
      <c r="B25" s="34"/>
      <c r="C25" s="34"/>
      <c r="D25" s="37">
        <f t="shared" si="0"/>
        <v>0</v>
      </c>
      <c r="E25" s="47"/>
      <c r="F25" s="34"/>
    </row>
    <row r="26" spans="1:12" x14ac:dyDescent="0.25">
      <c r="A26" s="34"/>
      <c r="B26" s="34"/>
      <c r="C26" s="34"/>
      <c r="D26" s="37">
        <f t="shared" si="0"/>
        <v>0</v>
      </c>
      <c r="E26" s="47"/>
      <c r="F26" s="34"/>
    </row>
    <row r="27" spans="1:12" x14ac:dyDescent="0.25">
      <c r="A27" s="34"/>
      <c r="B27" s="34"/>
      <c r="C27" s="34"/>
      <c r="D27" s="37">
        <f t="shared" si="0"/>
        <v>0</v>
      </c>
      <c r="E27" s="47"/>
      <c r="F27" s="34"/>
    </row>
    <row r="28" spans="1:12" x14ac:dyDescent="0.25">
      <c r="A28" s="34"/>
      <c r="B28" s="34"/>
      <c r="C28" s="34"/>
      <c r="D28" s="37">
        <f t="shared" si="0"/>
        <v>0</v>
      </c>
      <c r="E28" s="47"/>
      <c r="F28" s="34"/>
    </row>
    <row r="29" spans="1:12" x14ac:dyDescent="0.25">
      <c r="A29" s="34"/>
      <c r="B29" s="34"/>
      <c r="C29" s="34"/>
      <c r="D29" s="37">
        <f t="shared" si="0"/>
        <v>0</v>
      </c>
      <c r="E29" s="47"/>
      <c r="F29" s="34"/>
    </row>
    <row r="30" spans="1:12" x14ac:dyDescent="0.25">
      <c r="A30" s="34"/>
      <c r="B30" s="34"/>
      <c r="C30" s="34"/>
      <c r="D30" s="37">
        <f t="shared" si="0"/>
        <v>0</v>
      </c>
      <c r="E30" s="47"/>
      <c r="F30" s="34"/>
    </row>
    <row r="31" spans="1:12" x14ac:dyDescent="0.25">
      <c r="A31" s="34"/>
      <c r="B31" s="34"/>
      <c r="C31" s="34"/>
      <c r="D31" s="37">
        <f t="shared" si="0"/>
        <v>0</v>
      </c>
      <c r="E31" s="47"/>
      <c r="F31" s="34"/>
    </row>
    <row r="32" spans="1:12" x14ac:dyDescent="0.25">
      <c r="A32" s="34"/>
      <c r="B32" s="34"/>
      <c r="C32" s="34"/>
      <c r="D32" s="37">
        <f t="shared" si="0"/>
        <v>0</v>
      </c>
      <c r="E32" s="47"/>
      <c r="F32" s="34"/>
    </row>
    <row r="33" spans="1:6" x14ac:dyDescent="0.25">
      <c r="A33" s="34"/>
      <c r="B33" s="34"/>
      <c r="C33" s="34"/>
      <c r="D33" s="37">
        <f t="shared" si="0"/>
        <v>0</v>
      </c>
      <c r="E33" s="47"/>
      <c r="F33" s="34"/>
    </row>
    <row r="34" spans="1:6" x14ac:dyDescent="0.25">
      <c r="A34" s="34"/>
      <c r="B34" s="34"/>
      <c r="C34" s="34"/>
      <c r="D34" s="37">
        <f t="shared" si="0"/>
        <v>0</v>
      </c>
      <c r="E34" s="47"/>
      <c r="F34" s="34"/>
    </row>
    <row r="35" spans="1:6" x14ac:dyDescent="0.25">
      <c r="A35" s="34"/>
      <c r="B35" s="34"/>
      <c r="C35" s="34"/>
      <c r="D35" s="37">
        <f t="shared" si="0"/>
        <v>0</v>
      </c>
      <c r="E35" s="47"/>
      <c r="F35" s="34"/>
    </row>
    <row r="36" spans="1:6" x14ac:dyDescent="0.25">
      <c r="A36" s="34"/>
      <c r="B36" s="34"/>
      <c r="C36" s="34"/>
      <c r="D36" s="37">
        <f t="shared" si="0"/>
        <v>0</v>
      </c>
      <c r="E36" s="47"/>
      <c r="F36" s="34"/>
    </row>
    <row r="37" spans="1:6" x14ac:dyDescent="0.25">
      <c r="A37" s="34"/>
      <c r="B37" s="34"/>
      <c r="C37" s="34"/>
      <c r="D37" s="37">
        <f t="shared" si="0"/>
        <v>0</v>
      </c>
      <c r="E37" s="47"/>
      <c r="F37" s="34"/>
    </row>
    <row r="38" spans="1:6" x14ac:dyDescent="0.25">
      <c r="A38" s="34"/>
      <c r="B38" s="34"/>
      <c r="C38" s="34"/>
      <c r="D38" s="37">
        <f t="shared" si="0"/>
        <v>0</v>
      </c>
      <c r="E38" s="47"/>
      <c r="F38" s="34"/>
    </row>
    <row r="39" spans="1:6" x14ac:dyDescent="0.25">
      <c r="A39" s="34"/>
      <c r="B39" s="34"/>
      <c r="C39" s="34"/>
      <c r="D39" s="37">
        <f t="shared" si="0"/>
        <v>0</v>
      </c>
      <c r="E39" s="47"/>
      <c r="F39" s="34"/>
    </row>
    <row r="40" spans="1:6" x14ac:dyDescent="0.25">
      <c r="A40" s="34"/>
      <c r="B40" s="34"/>
      <c r="C40" s="34"/>
      <c r="D40" s="37">
        <f t="shared" si="0"/>
        <v>0</v>
      </c>
      <c r="E40" s="47"/>
      <c r="F40" s="34"/>
    </row>
    <row r="41" spans="1:6" x14ac:dyDescent="0.25">
      <c r="A41" s="34"/>
      <c r="B41" s="34"/>
      <c r="C41" s="34"/>
      <c r="D41" s="37">
        <f t="shared" si="0"/>
        <v>0</v>
      </c>
      <c r="E41" s="47"/>
      <c r="F41" s="34"/>
    </row>
    <row r="42" spans="1:6" x14ac:dyDescent="0.25">
      <c r="A42" s="34"/>
      <c r="B42" s="34"/>
      <c r="C42" s="34"/>
      <c r="D42" s="37">
        <f t="shared" si="0"/>
        <v>0</v>
      </c>
      <c r="E42" s="47"/>
      <c r="F42" s="34"/>
    </row>
  </sheetData>
  <mergeCells count="1">
    <mergeCell ref="A1:F1"/>
  </mergeCells>
  <conditionalFormatting sqref="E4:E6">
    <cfRule type="colorScale" priority="1">
      <colorScale>
        <cfvo type="min"/>
        <cfvo type="percentile" val="50"/>
        <cfvo type="max"/>
        <color rgb="FFFFB7B7"/>
        <color rgb="FFFFEAA7"/>
        <color rgb="FF33FF8F"/>
      </colorScale>
    </cfRule>
  </conditionalFormatting>
  <dataValidations count="1">
    <dataValidation type="list" allowBlank="1" showInputMessage="1" showErrorMessage="1" sqref="B2" xr:uid="{A9B3CE03-566D-4D88-963F-7372380A5C22}">
      <formula1>"Janvier,Février,Mars,Avril,Mai,Juin,Juillet,Août,Septembre,Octobre,Novembre,Décembre"</formula1>
    </dataValidation>
  </dataValidations>
  <pageMargins left="0.7" right="0.7" top="0.75" bottom="0.75" header="0.3" footer="0.3"/>
  <pageSetup paperSize="11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59D33-B3F1-4DDD-AF41-91793F3F5E65}">
  <sheetPr codeName="Feuil1">
    <tabColor rgb="FFFFC000"/>
  </sheetPr>
  <dimension ref="B2:Z204"/>
  <sheetViews>
    <sheetView showGridLines="0" tabSelected="1" workbookViewId="0">
      <selection activeCell="K18" sqref="K18"/>
    </sheetView>
  </sheetViews>
  <sheetFormatPr baseColWidth="10" defaultColWidth="11.42578125" defaultRowHeight="15" x14ac:dyDescent="0.25"/>
  <cols>
    <col min="1" max="1" width="2.7109375" style="7" customWidth="1"/>
    <col min="2" max="2" width="16.85546875" style="7" bestFit="1" customWidth="1"/>
    <col min="3" max="3" width="15.85546875" style="7" customWidth="1"/>
    <col min="4" max="4" width="15" style="26" customWidth="1"/>
    <col min="5" max="5" width="15.5703125" style="26" customWidth="1"/>
    <col min="6" max="6" width="11.42578125" style="7"/>
    <col min="7" max="7" width="14.7109375" style="26" bestFit="1" customWidth="1"/>
    <col min="8" max="8" width="10.7109375" style="26" customWidth="1"/>
    <col min="9" max="9" width="14.7109375" style="26" customWidth="1"/>
    <col min="10" max="10" width="11.42578125" style="7"/>
    <col min="11" max="13" width="11.42578125" style="14"/>
    <col min="14" max="14" width="11.42578125" style="7"/>
    <col min="15" max="15" width="12" style="7" bestFit="1" customWidth="1"/>
    <col min="16" max="16" width="15" style="7" customWidth="1"/>
    <col min="17" max="18" width="11.85546875" style="7" bestFit="1" customWidth="1"/>
    <col min="19" max="16384" width="11.42578125" style="7"/>
  </cols>
  <sheetData>
    <row r="2" spans="2:26" ht="15.75" x14ac:dyDescent="0.25">
      <c r="B2" s="103" t="s">
        <v>48</v>
      </c>
      <c r="C2" s="104"/>
      <c r="D2" s="104"/>
      <c r="E2" s="104"/>
      <c r="F2" s="104"/>
      <c r="G2" s="104"/>
      <c r="H2" s="105"/>
      <c r="I2" s="106" t="s">
        <v>22</v>
      </c>
      <c r="J2" s="107"/>
      <c r="K2" s="70"/>
      <c r="L2" s="70"/>
      <c r="M2" s="70"/>
      <c r="N2" s="4"/>
      <c r="O2" s="60" t="s">
        <v>37</v>
      </c>
      <c r="P2" s="61" t="s">
        <v>20</v>
      </c>
      <c r="Q2" s="61" t="s">
        <v>22</v>
      </c>
      <c r="R2" s="62" t="s">
        <v>21</v>
      </c>
      <c r="S2" s="63" t="s">
        <v>23</v>
      </c>
      <c r="T2" s="51"/>
      <c r="U2" s="53"/>
      <c r="V2" s="53"/>
      <c r="W2" s="53"/>
      <c r="X2" s="53"/>
      <c r="Y2" s="53"/>
      <c r="Z2" s="14"/>
    </row>
    <row r="3" spans="2:26" ht="15.75" x14ac:dyDescent="0.25">
      <c r="B3" s="72" t="s">
        <v>1</v>
      </c>
      <c r="C3" s="56" t="s">
        <v>10</v>
      </c>
      <c r="D3" s="57" t="s">
        <v>39</v>
      </c>
      <c r="E3" s="58" t="s">
        <v>36</v>
      </c>
      <c r="F3" s="56" t="s">
        <v>0</v>
      </c>
      <c r="G3" s="57" t="s">
        <v>40</v>
      </c>
      <c r="H3" s="57" t="s">
        <v>25</v>
      </c>
      <c r="I3" s="73" t="s">
        <v>5</v>
      </c>
      <c r="J3" s="59" t="s">
        <v>8</v>
      </c>
      <c r="K3" s="69"/>
      <c r="N3" s="14"/>
      <c r="O3" s="97">
        <v>45658</v>
      </c>
      <c r="P3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3" s="67">
        <f>(SUMIF(t_Monica[Monica],t_RecapMois[[#This Row],[Mois]],t_Monica[Loc Mensuel])+
SUMIF(t_Monica[Monica],t_RecapMois[[#This Row],[Mois]],t_Monica[AirBnB]))</f>
        <v>0</v>
      </c>
      <c r="R3" s="30">
        <f>Q3-P3</f>
        <v>0</v>
      </c>
      <c r="S3" s="50">
        <f>IF(OR(ISBLANK(P3), P3=0), 0, (Q3-P3)/P3)</f>
        <v>0</v>
      </c>
      <c r="T3" s="51"/>
      <c r="U3" s="54"/>
      <c r="V3" s="55"/>
      <c r="W3" s="54"/>
      <c r="X3" s="54"/>
      <c r="Y3" s="54"/>
      <c r="Z3" s="14"/>
    </row>
    <row r="4" spans="2:26" ht="15.75" x14ac:dyDescent="0.25">
      <c r="B4" s="74" t="s">
        <v>16</v>
      </c>
      <c r="C4" s="18"/>
      <c r="D4" s="16"/>
      <c r="E4" s="16"/>
      <c r="F4" s="18"/>
      <c r="G4" s="16"/>
      <c r="H4" s="16"/>
      <c r="I4" s="16"/>
      <c r="J4" s="21"/>
      <c r="K4" s="69"/>
      <c r="N4" s="14"/>
      <c r="O4" s="97">
        <v>45689</v>
      </c>
      <c r="P4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4" s="67">
        <f>(SUMIF(t_Monica[Monica],t_RecapMois[[#This Row],[Mois]],t_Monica[Loc Mensuel])+
SUMIF(t_Monica[Monica],t_RecapMois[[#This Row],[Mois]],t_Monica[AirBnB]))</f>
        <v>0</v>
      </c>
      <c r="R4" s="30">
        <f t="shared" ref="R4:R15" si="0">Q4-P4</f>
        <v>0</v>
      </c>
      <c r="S4" s="50">
        <f t="shared" ref="S4:S15" si="1">IF(OR(ISBLANK(P4), P4=0), 0, (Q4-P4)/P4)</f>
        <v>0</v>
      </c>
      <c r="T4" s="51"/>
      <c r="U4" s="54"/>
      <c r="V4" s="54"/>
      <c r="W4" s="54"/>
      <c r="X4" s="54"/>
      <c r="Y4" s="54"/>
      <c r="Z4" s="14"/>
    </row>
    <row r="5" spans="2:26" ht="15.75" x14ac:dyDescent="0.25">
      <c r="B5" s="75">
        <v>45901</v>
      </c>
      <c r="C5" s="18"/>
      <c r="D5" s="16"/>
      <c r="E5" s="16">
        <v>1200</v>
      </c>
      <c r="F5" s="18" t="s">
        <v>17</v>
      </c>
      <c r="G5" s="16">
        <v>32</v>
      </c>
      <c r="H5" s="16">
        <v>50</v>
      </c>
      <c r="I5" s="16">
        <v>2100</v>
      </c>
      <c r="J5" s="21"/>
      <c r="K5" s="69"/>
      <c r="N5" s="14"/>
      <c r="O5" s="97">
        <v>45717</v>
      </c>
      <c r="P5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5" s="67">
        <f>(SUMIF(t_Monica[Monica],t_RecapMois[[#This Row],[Mois]],t_Monica[Loc Mensuel])+
SUMIF(t_Monica[Monica],t_RecapMois[[#This Row],[Mois]],t_Monica[AirBnB]))</f>
        <v>0</v>
      </c>
      <c r="R5" s="30">
        <f t="shared" si="0"/>
        <v>0</v>
      </c>
      <c r="S5" s="50">
        <f t="shared" si="1"/>
        <v>0</v>
      </c>
      <c r="T5" s="51"/>
      <c r="U5" s="54"/>
      <c r="V5" s="54"/>
      <c r="W5" s="54"/>
      <c r="X5" s="54"/>
      <c r="Y5" s="54"/>
      <c r="Z5" s="14"/>
    </row>
    <row r="6" spans="2:26" ht="15.75" x14ac:dyDescent="0.25">
      <c r="B6" s="75">
        <v>45901</v>
      </c>
      <c r="C6" s="18"/>
      <c r="D6" s="16"/>
      <c r="E6" s="16"/>
      <c r="F6" s="18"/>
      <c r="G6" s="16"/>
      <c r="H6" s="16"/>
      <c r="I6" s="16">
        <v>500</v>
      </c>
      <c r="J6" s="21"/>
      <c r="K6" s="69"/>
      <c r="L6" s="54"/>
      <c r="M6" s="54"/>
      <c r="N6" s="14"/>
      <c r="O6" s="97">
        <v>45748</v>
      </c>
      <c r="P6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6" s="67">
        <f>(SUMIF(t_Monica[Monica],t_RecapMois[[#This Row],[Mois]],t_Monica[Loc Mensuel])+
SUMIF(t_Monica[Monica],t_RecapMois[[#This Row],[Mois]],t_Monica[AirBnB]))</f>
        <v>0</v>
      </c>
      <c r="R6" s="30">
        <f t="shared" si="0"/>
        <v>0</v>
      </c>
      <c r="S6" s="50">
        <f t="shared" si="1"/>
        <v>0</v>
      </c>
      <c r="T6" s="51"/>
      <c r="U6" s="54"/>
      <c r="V6" s="54"/>
      <c r="W6" s="54"/>
      <c r="X6" s="54"/>
      <c r="Y6" s="54"/>
      <c r="Z6" s="14"/>
    </row>
    <row r="7" spans="2:26" ht="15.75" x14ac:dyDescent="0.25">
      <c r="B7" s="74" t="s">
        <v>38</v>
      </c>
      <c r="C7" s="18"/>
      <c r="D7" s="16"/>
      <c r="E7" s="16"/>
      <c r="F7" s="18"/>
      <c r="G7" s="16"/>
      <c r="H7" s="16"/>
      <c r="I7" s="16"/>
      <c r="J7" s="21"/>
      <c r="K7" s="69"/>
      <c r="L7" s="54"/>
      <c r="M7" s="54"/>
      <c r="N7" s="14"/>
      <c r="O7" s="97">
        <v>45778</v>
      </c>
      <c r="P7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7" s="67">
        <f>(SUMIF(t_Monica[Monica],t_RecapMois[[#This Row],[Mois]],t_Monica[Loc Mensuel])+
SUMIF(t_Monica[Monica],t_RecapMois[[#This Row],[Mois]],t_Monica[AirBnB]))</f>
        <v>0</v>
      </c>
      <c r="R7" s="30">
        <f t="shared" si="0"/>
        <v>0</v>
      </c>
      <c r="S7" s="50">
        <f t="shared" si="1"/>
        <v>0</v>
      </c>
      <c r="T7" s="51"/>
      <c r="U7" s="54"/>
      <c r="V7" s="54"/>
      <c r="W7" s="54"/>
      <c r="X7" s="54"/>
      <c r="Y7" s="54"/>
      <c r="Z7" s="14"/>
    </row>
    <row r="8" spans="2:26" ht="15.75" x14ac:dyDescent="0.25">
      <c r="B8" s="75">
        <v>45931</v>
      </c>
      <c r="C8" s="18"/>
      <c r="D8" s="16"/>
      <c r="E8" s="16">
        <v>1200</v>
      </c>
      <c r="F8" s="18" t="s">
        <v>13</v>
      </c>
      <c r="G8" s="16">
        <v>180</v>
      </c>
      <c r="H8" s="16"/>
      <c r="I8" s="16">
        <v>2100</v>
      </c>
      <c r="J8" s="21" t="s">
        <v>45</v>
      </c>
      <c r="K8" s="69"/>
      <c r="L8" s="54"/>
      <c r="M8" s="54"/>
      <c r="N8" s="14"/>
      <c r="O8" s="97">
        <v>45809</v>
      </c>
      <c r="P8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8" s="67">
        <f>(SUMIF(t_Monica[Monica],t_RecapMois[[#This Row],[Mois]],t_Monica[Loc Mensuel])+
SUMIF(t_Monica[Monica],t_RecapMois[[#This Row],[Mois]],t_Monica[AirBnB]))</f>
        <v>0</v>
      </c>
      <c r="R8" s="30">
        <f t="shared" si="0"/>
        <v>0</v>
      </c>
      <c r="S8" s="50">
        <f t="shared" si="1"/>
        <v>0</v>
      </c>
      <c r="T8" s="51"/>
      <c r="U8" s="54"/>
      <c r="V8" s="54"/>
      <c r="W8" s="54"/>
      <c r="X8" s="54"/>
      <c r="Y8" s="54"/>
      <c r="Z8" s="14"/>
    </row>
    <row r="9" spans="2:26" ht="15.75" x14ac:dyDescent="0.25">
      <c r="B9" s="102"/>
      <c r="C9" s="98"/>
      <c r="D9" s="99"/>
      <c r="E9" s="99"/>
      <c r="F9" s="98"/>
      <c r="G9" s="99"/>
      <c r="H9" s="99"/>
      <c r="I9" s="99"/>
      <c r="J9" s="100"/>
      <c r="K9" s="71"/>
      <c r="L9" s="71"/>
      <c r="M9" s="71"/>
      <c r="N9" s="14"/>
      <c r="O9" s="97">
        <v>45839</v>
      </c>
      <c r="P9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9" s="67">
        <f>(SUMIF(t_Monica[Monica],t_RecapMois[[#This Row],[Mois]],t_Monica[Loc Mensuel])+
SUMIF(t_Monica[Monica],t_RecapMois[[#This Row],[Mois]],t_Monica[AirBnB]))</f>
        <v>0</v>
      </c>
      <c r="R9" s="30">
        <f t="shared" si="0"/>
        <v>0</v>
      </c>
      <c r="S9" s="50">
        <f t="shared" si="1"/>
        <v>0</v>
      </c>
      <c r="T9" s="51"/>
      <c r="U9" s="54"/>
      <c r="V9" s="54"/>
      <c r="W9" s="54"/>
      <c r="X9" s="54"/>
      <c r="Y9" s="54"/>
      <c r="Z9" s="14"/>
    </row>
    <row r="10" spans="2:26" ht="15.75" x14ac:dyDescent="0.25">
      <c r="B10" s="101" t="s">
        <v>47</v>
      </c>
      <c r="C10" s="18"/>
      <c r="D10" s="16"/>
      <c r="E10" s="16"/>
      <c r="F10" s="18"/>
      <c r="G10" s="16"/>
      <c r="H10" s="16"/>
      <c r="I10" s="16"/>
      <c r="J10" s="21"/>
      <c r="N10" s="14"/>
      <c r="O10" s="97">
        <v>45870</v>
      </c>
      <c r="P10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0" s="67">
        <f>(SUMIF(t_Monica[Monica],t_RecapMois[[#This Row],[Mois]],t_Monica[Loc Mensuel])+
SUMIF(t_Monica[Monica],t_RecapMois[[#This Row],[Mois]],t_Monica[AirBnB]))</f>
        <v>0</v>
      </c>
      <c r="R10" s="30">
        <f t="shared" si="0"/>
        <v>0</v>
      </c>
      <c r="S10" s="50">
        <f t="shared" si="1"/>
        <v>0</v>
      </c>
      <c r="T10" s="51"/>
      <c r="U10" s="54"/>
      <c r="V10" s="54"/>
      <c r="W10" s="54"/>
      <c r="X10" s="54"/>
      <c r="Y10" s="54"/>
      <c r="Z10" s="14"/>
    </row>
    <row r="11" spans="2:26" ht="15.75" x14ac:dyDescent="0.25">
      <c r="B11" s="102"/>
      <c r="C11" s="98"/>
      <c r="D11" s="99"/>
      <c r="E11" s="99">
        <v>3000</v>
      </c>
      <c r="F11" s="98"/>
      <c r="G11" s="99"/>
      <c r="H11" s="99"/>
      <c r="I11" s="99"/>
      <c r="J11" s="100"/>
      <c r="N11" s="14"/>
      <c r="O11" s="97">
        <v>45901</v>
      </c>
      <c r="P11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1282</v>
      </c>
      <c r="Q11" s="67">
        <f>(SUMIF(t_Monica[Monica],t_RecapMois[[#This Row],[Mois]],t_Monica[Loc Mensuel])+
SUMIF(t_Monica[Monica],t_RecapMois[[#This Row],[Mois]],t_Monica[AirBnB]))</f>
        <v>2600</v>
      </c>
      <c r="R11" s="30">
        <f t="shared" si="0"/>
        <v>1318</v>
      </c>
      <c r="S11" s="50">
        <f t="shared" si="1"/>
        <v>1.0280811232449298</v>
      </c>
      <c r="T11" s="51"/>
      <c r="U11" s="54"/>
      <c r="V11" s="54"/>
      <c r="W11" s="54"/>
      <c r="X11" s="54"/>
      <c r="Y11" s="54"/>
      <c r="Z11" s="14"/>
    </row>
    <row r="12" spans="2:26" ht="15.75" x14ac:dyDescent="0.25">
      <c r="B12" s="76" t="s">
        <v>19</v>
      </c>
      <c r="C12" s="77"/>
      <c r="D12" s="78">
        <f>SUBTOTAL(109,t_Monica[Montant Inv])</f>
        <v>0</v>
      </c>
      <c r="E12" s="78">
        <f>SUBTOTAL(109,t_Monica[Loyer à Payer])</f>
        <v>5400</v>
      </c>
      <c r="F12" s="79"/>
      <c r="G12" s="78">
        <f>SUBTOTAL(109,t_Monica[Montant Frais])</f>
        <v>212</v>
      </c>
      <c r="H12" s="78">
        <f>SUBTOTAL(109,t_Monica[Site])</f>
        <v>50</v>
      </c>
      <c r="I12" s="78">
        <f>SUBTOTAL(109,t_Monica[Loc Mensuel])</f>
        <v>4700</v>
      </c>
      <c r="J12" s="78" t="s">
        <v>44</v>
      </c>
      <c r="N12" s="14"/>
      <c r="O12" s="97">
        <v>45931</v>
      </c>
      <c r="P12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1380</v>
      </c>
      <c r="Q12" s="67">
        <f>(SUMIF(t_Monica[Monica],t_RecapMois[[#This Row],[Mois]],t_Monica[Loc Mensuel])+
SUMIF(t_Monica[Monica],t_RecapMois[[#This Row],[Mois]],t_Monica[AirBnB]))</f>
        <v>2100</v>
      </c>
      <c r="R12" s="30">
        <f t="shared" si="0"/>
        <v>720</v>
      </c>
      <c r="S12" s="50">
        <f t="shared" si="1"/>
        <v>0.52173913043478259</v>
      </c>
      <c r="T12" s="51"/>
      <c r="U12" s="54"/>
      <c r="V12" s="54"/>
      <c r="W12" s="54"/>
      <c r="X12" s="54"/>
      <c r="Y12" s="54"/>
      <c r="Z12" s="14"/>
    </row>
    <row r="13" spans="2:26" ht="15.75" x14ac:dyDescent="0.25">
      <c r="E13" s="27"/>
      <c r="H13" s="27"/>
      <c r="I13" s="27"/>
      <c r="N13" s="14"/>
      <c r="O13" s="97">
        <v>45962</v>
      </c>
      <c r="P13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3" s="67">
        <f>(SUMIF(t_Monica[Monica],t_RecapMois[[#This Row],[Mois]],t_Monica[Loc Mensuel])+
SUMIF(t_Monica[Monica],t_RecapMois[[#This Row],[Mois]],t_Monica[AirBnB]))</f>
        <v>0</v>
      </c>
      <c r="R13" s="30">
        <f t="shared" si="0"/>
        <v>0</v>
      </c>
      <c r="S13" s="50">
        <f t="shared" si="1"/>
        <v>0</v>
      </c>
      <c r="T13" s="51"/>
      <c r="U13" s="54"/>
      <c r="V13" s="54"/>
      <c r="W13" s="54"/>
      <c r="X13" s="54"/>
      <c r="Y13" s="54"/>
      <c r="Z13" s="14"/>
    </row>
    <row r="14" spans="2:26" ht="15.75" x14ac:dyDescent="0.25">
      <c r="E14" s="27"/>
      <c r="H14" s="27"/>
      <c r="I14" s="27"/>
      <c r="N14" s="14"/>
      <c r="O14" s="97">
        <v>45992</v>
      </c>
      <c r="P14" s="29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4" s="67">
        <f>(SUMIF(t_Monica[Monica],t_RecapMois[[#This Row],[Mois]],t_Monica[Loc Mensuel])+
SUMIF(t_Monica[Monica],t_RecapMois[[#This Row],[Mois]],t_Monica[AirBnB]))</f>
        <v>0</v>
      </c>
      <c r="R14" s="30">
        <f t="shared" si="0"/>
        <v>0</v>
      </c>
      <c r="S14" s="50">
        <f t="shared" si="1"/>
        <v>0</v>
      </c>
      <c r="T14" s="51"/>
      <c r="U14" s="54"/>
      <c r="V14" s="54"/>
      <c r="W14" s="54"/>
      <c r="X14" s="54"/>
      <c r="Y14" s="54"/>
      <c r="Z14" s="14"/>
    </row>
    <row r="15" spans="2:26" ht="15.75" x14ac:dyDescent="0.25">
      <c r="E15" s="27"/>
      <c r="H15" s="27"/>
      <c r="I15" s="27"/>
      <c r="N15" s="14"/>
      <c r="O15" s="96"/>
      <c r="P15" s="64">
        <f>SUMIF(t_Monica[Monica],t_RecapMois[[#This Row],[Mois]],t_Monica[Montant Inv])+
SUMIF(t_Monica[Monica],t_RecapMois[[#This Row],[Mois]],t_Monica[Loyer à Payer])+
SUMIF(t_Monica[Monica],t_RecapMois[[#This Row],[Mois]],t_Monica[Montant Frais])+
SUMIF(t_Monica[Monica],t_RecapMois[[#This Row],[Mois]],t_Monica[Site])</f>
        <v>0</v>
      </c>
      <c r="Q15" s="68">
        <f>(SUMIF(t_Monica[Monica],t_RecapMois[[#This Row],[Mois]],t_Monica[Loc Mensuel])+
SUMIF(t_Monica[Monica],t_RecapMois[[#This Row],[Mois]],t_Monica[AirBnB]))</f>
        <v>0</v>
      </c>
      <c r="R15" s="65">
        <f t="shared" si="0"/>
        <v>0</v>
      </c>
      <c r="S15" s="66">
        <f t="shared" si="1"/>
        <v>0</v>
      </c>
      <c r="T15" s="51"/>
      <c r="U15" s="54"/>
      <c r="V15" s="54"/>
      <c r="W15" s="54"/>
      <c r="X15" s="54"/>
      <c r="Y15" s="54"/>
      <c r="Z15" s="14"/>
    </row>
    <row r="16" spans="2:26" x14ac:dyDescent="0.25">
      <c r="E16" s="27"/>
      <c r="H16" s="27"/>
      <c r="I16" s="27"/>
      <c r="N16" s="14"/>
      <c r="O16" s="14"/>
      <c r="P16" s="14"/>
    </row>
    <row r="17" spans="2:16" x14ac:dyDescent="0.25">
      <c r="B17" s="80" t="s">
        <v>42</v>
      </c>
      <c r="C17" s="81"/>
      <c r="D17" s="81"/>
      <c r="E17" s="82"/>
      <c r="F17" s="83"/>
      <c r="G17" s="84"/>
      <c r="H17" s="85"/>
      <c r="I17" s="27"/>
      <c r="N17" s="14"/>
      <c r="O17" s="14"/>
      <c r="P17" s="14"/>
    </row>
    <row r="18" spans="2:16" x14ac:dyDescent="0.25">
      <c r="B18" s="83" t="s">
        <v>43</v>
      </c>
      <c r="C18" s="83"/>
      <c r="D18" s="83"/>
      <c r="E18" s="83"/>
      <c r="F18" s="83"/>
      <c r="G18" s="84"/>
      <c r="H18" s="85"/>
      <c r="I18" s="27"/>
      <c r="N18" s="14"/>
      <c r="O18" s="14"/>
      <c r="P18" s="14"/>
    </row>
    <row r="19" spans="2:16" x14ac:dyDescent="0.25">
      <c r="B19" s="80" t="s">
        <v>41</v>
      </c>
      <c r="C19" s="81"/>
      <c r="D19" s="81"/>
      <c r="E19" s="82"/>
      <c r="F19" s="83"/>
      <c r="G19" s="84"/>
      <c r="H19" s="85"/>
      <c r="I19" s="27"/>
      <c r="N19" s="14"/>
      <c r="O19" s="14"/>
      <c r="P19" s="14"/>
    </row>
    <row r="20" spans="2:16" x14ac:dyDescent="0.25">
      <c r="E20" s="27"/>
      <c r="H20" s="27"/>
      <c r="I20" s="27"/>
      <c r="N20" s="14"/>
      <c r="O20" s="14"/>
      <c r="P20" s="14"/>
    </row>
    <row r="21" spans="2:16" x14ac:dyDescent="0.25">
      <c r="E21" s="27"/>
      <c r="H21" s="27"/>
      <c r="I21" s="27"/>
      <c r="N21" s="14"/>
      <c r="O21" s="14"/>
      <c r="P21" s="14"/>
    </row>
    <row r="22" spans="2:16" x14ac:dyDescent="0.25">
      <c r="E22" s="27"/>
      <c r="H22" s="27"/>
      <c r="I22" s="27"/>
      <c r="N22" s="14"/>
      <c r="O22" s="14"/>
      <c r="P22" s="52">
        <f>SUM(Monica!P3)</f>
        <v>0</v>
      </c>
    </row>
    <row r="23" spans="2:16" x14ac:dyDescent="0.25">
      <c r="E23" s="27"/>
      <c r="H23" s="27"/>
      <c r="I23" s="27"/>
      <c r="N23" s="14"/>
      <c r="O23" s="14"/>
      <c r="P23" s="14"/>
    </row>
    <row r="24" spans="2:16" x14ac:dyDescent="0.25">
      <c r="E24" s="27"/>
      <c r="H24" s="27"/>
      <c r="I24" s="27"/>
      <c r="N24" s="14"/>
      <c r="O24" s="14"/>
      <c r="P24" s="14"/>
    </row>
    <row r="25" spans="2:16" x14ac:dyDescent="0.25">
      <c r="E25" s="27"/>
      <c r="H25" s="27"/>
      <c r="I25" s="27"/>
      <c r="N25" s="14"/>
      <c r="O25" s="14"/>
      <c r="P25" s="14"/>
    </row>
    <row r="26" spans="2:16" x14ac:dyDescent="0.25">
      <c r="E26" s="27"/>
      <c r="H26" s="27"/>
      <c r="I26" s="27"/>
      <c r="N26" s="14"/>
      <c r="O26" s="14"/>
      <c r="P26" s="14"/>
    </row>
    <row r="27" spans="2:16" x14ac:dyDescent="0.25">
      <c r="E27" s="27"/>
      <c r="H27" s="27"/>
      <c r="I27" s="27"/>
      <c r="N27" s="14"/>
      <c r="O27" s="14"/>
      <c r="P27" s="14"/>
    </row>
    <row r="28" spans="2:16" x14ac:dyDescent="0.25">
      <c r="E28" s="27"/>
      <c r="H28" s="27"/>
      <c r="I28" s="27"/>
      <c r="N28" s="14"/>
      <c r="O28" s="14"/>
      <c r="P28" s="14"/>
    </row>
    <row r="29" spans="2:16" x14ac:dyDescent="0.25">
      <c r="E29" s="27"/>
      <c r="H29" s="27"/>
      <c r="I29" s="27"/>
      <c r="N29" s="14"/>
      <c r="O29" s="14"/>
      <c r="P29" s="14"/>
    </row>
    <row r="30" spans="2:16" x14ac:dyDescent="0.25">
      <c r="E30" s="27"/>
      <c r="H30" s="27"/>
      <c r="I30" s="27"/>
      <c r="N30" s="14"/>
      <c r="O30" s="14"/>
      <c r="P30" s="14"/>
    </row>
    <row r="31" spans="2:16" x14ac:dyDescent="0.25">
      <c r="E31" s="27"/>
      <c r="H31" s="27"/>
      <c r="I31" s="27"/>
      <c r="N31" s="14"/>
      <c r="O31" s="14"/>
      <c r="P31" s="14"/>
    </row>
    <row r="32" spans="2:16" x14ac:dyDescent="0.25">
      <c r="E32" s="27"/>
      <c r="H32" s="27"/>
      <c r="I32" s="27"/>
      <c r="N32" s="14"/>
      <c r="O32" s="14"/>
      <c r="P32" s="14"/>
    </row>
    <row r="33" spans="5:16" x14ac:dyDescent="0.25">
      <c r="E33" s="27"/>
      <c r="H33" s="27"/>
      <c r="I33" s="27"/>
      <c r="N33" s="14"/>
      <c r="O33" s="14"/>
      <c r="P33" s="14"/>
    </row>
    <row r="34" spans="5:16" x14ac:dyDescent="0.25">
      <c r="E34" s="27"/>
      <c r="H34" s="27"/>
      <c r="I34" s="27"/>
      <c r="N34" s="14"/>
      <c r="O34" s="14"/>
      <c r="P34" s="14"/>
    </row>
    <row r="35" spans="5:16" x14ac:dyDescent="0.25">
      <c r="E35" s="27"/>
      <c r="H35" s="27"/>
      <c r="I35" s="27"/>
      <c r="N35" s="14"/>
      <c r="O35" s="14"/>
      <c r="P35" s="14"/>
    </row>
    <row r="36" spans="5:16" x14ac:dyDescent="0.25">
      <c r="E36" s="27"/>
      <c r="H36" s="27"/>
      <c r="I36" s="27"/>
      <c r="N36" s="14"/>
      <c r="O36" s="14"/>
      <c r="P36" s="14"/>
    </row>
    <row r="37" spans="5:16" x14ac:dyDescent="0.25">
      <c r="E37" s="27"/>
      <c r="H37" s="27"/>
      <c r="I37" s="27"/>
      <c r="N37" s="14"/>
      <c r="O37" s="14"/>
      <c r="P37" s="14"/>
    </row>
    <row r="38" spans="5:16" x14ac:dyDescent="0.25">
      <c r="E38" s="27"/>
      <c r="H38" s="27"/>
      <c r="I38" s="27"/>
      <c r="N38" s="14"/>
      <c r="O38" s="14"/>
      <c r="P38" s="14"/>
    </row>
    <row r="39" spans="5:16" x14ac:dyDescent="0.25">
      <c r="E39" s="27"/>
      <c r="H39" s="27"/>
      <c r="I39" s="27"/>
      <c r="N39" s="14"/>
      <c r="O39" s="14"/>
      <c r="P39" s="14"/>
    </row>
    <row r="40" spans="5:16" x14ac:dyDescent="0.25">
      <c r="E40" s="27"/>
      <c r="H40" s="27"/>
      <c r="I40" s="27"/>
      <c r="N40" s="14"/>
      <c r="O40" s="14"/>
      <c r="P40" s="14"/>
    </row>
    <row r="41" spans="5:16" x14ac:dyDescent="0.25">
      <c r="E41" s="27"/>
      <c r="H41" s="27"/>
      <c r="I41" s="27"/>
      <c r="N41" s="14"/>
      <c r="O41" s="14"/>
      <c r="P41" s="14"/>
    </row>
    <row r="42" spans="5:16" x14ac:dyDescent="0.25">
      <c r="E42" s="27"/>
      <c r="H42" s="27"/>
      <c r="I42" s="27"/>
      <c r="N42" s="14"/>
      <c r="O42" s="14"/>
      <c r="P42" s="14"/>
    </row>
    <row r="43" spans="5:16" x14ac:dyDescent="0.25">
      <c r="E43" s="27"/>
      <c r="H43" s="27"/>
      <c r="I43" s="27"/>
      <c r="N43" s="14"/>
      <c r="O43" s="14"/>
      <c r="P43" s="14"/>
    </row>
    <row r="44" spans="5:16" x14ac:dyDescent="0.25">
      <c r="E44" s="27"/>
      <c r="H44" s="27"/>
      <c r="I44" s="27"/>
      <c r="N44" s="14"/>
      <c r="O44" s="14"/>
      <c r="P44" s="14"/>
    </row>
    <row r="45" spans="5:16" x14ac:dyDescent="0.25">
      <c r="E45" s="27"/>
      <c r="H45" s="27"/>
      <c r="I45" s="27"/>
      <c r="N45" s="14"/>
      <c r="O45" s="14"/>
      <c r="P45" s="14"/>
    </row>
    <row r="46" spans="5:16" x14ac:dyDescent="0.25">
      <c r="E46" s="27"/>
      <c r="H46" s="27"/>
      <c r="I46" s="27"/>
      <c r="N46" s="14"/>
      <c r="O46" s="14"/>
      <c r="P46" s="14"/>
    </row>
    <row r="47" spans="5:16" x14ac:dyDescent="0.25">
      <c r="E47" s="27"/>
      <c r="H47" s="27"/>
      <c r="I47" s="27"/>
      <c r="N47" s="14"/>
      <c r="O47" s="14"/>
      <c r="P47" s="14"/>
    </row>
    <row r="48" spans="5:16" x14ac:dyDescent="0.25">
      <c r="E48" s="27"/>
      <c r="H48" s="27"/>
      <c r="I48" s="27"/>
      <c r="N48" s="14"/>
      <c r="O48" s="14"/>
      <c r="P48" s="14"/>
    </row>
    <row r="49" spans="5:16" x14ac:dyDescent="0.25">
      <c r="E49" s="27"/>
      <c r="H49" s="27"/>
      <c r="I49" s="27"/>
      <c r="N49" s="14"/>
      <c r="O49" s="14"/>
      <c r="P49" s="14"/>
    </row>
    <row r="50" spans="5:16" x14ac:dyDescent="0.25">
      <c r="E50" s="27"/>
      <c r="H50" s="27"/>
      <c r="I50" s="27"/>
      <c r="N50" s="14"/>
      <c r="O50" s="14"/>
      <c r="P50" s="14"/>
    </row>
    <row r="51" spans="5:16" x14ac:dyDescent="0.25">
      <c r="E51" s="27"/>
      <c r="H51" s="27"/>
      <c r="I51" s="27"/>
      <c r="N51" s="14"/>
      <c r="O51" s="14"/>
      <c r="P51" s="14"/>
    </row>
    <row r="52" spans="5:16" x14ac:dyDescent="0.25">
      <c r="E52" s="27"/>
      <c r="H52" s="27"/>
      <c r="I52" s="27"/>
      <c r="N52" s="14"/>
      <c r="O52" s="14"/>
      <c r="P52" s="14"/>
    </row>
    <row r="53" spans="5:16" x14ac:dyDescent="0.25">
      <c r="E53" s="27"/>
      <c r="H53" s="27"/>
      <c r="I53" s="27"/>
      <c r="N53" s="14"/>
      <c r="O53" s="14"/>
      <c r="P53" s="14"/>
    </row>
    <row r="54" spans="5:16" x14ac:dyDescent="0.25">
      <c r="E54" s="27"/>
      <c r="H54" s="27"/>
      <c r="I54" s="27"/>
      <c r="N54" s="14"/>
      <c r="O54" s="14"/>
      <c r="P54" s="14"/>
    </row>
    <row r="55" spans="5:16" x14ac:dyDescent="0.25">
      <c r="E55" s="27"/>
      <c r="H55" s="27"/>
      <c r="I55" s="27"/>
      <c r="N55" s="14"/>
      <c r="O55" s="14"/>
      <c r="P55" s="14"/>
    </row>
    <row r="56" spans="5:16" x14ac:dyDescent="0.25">
      <c r="E56" s="27"/>
      <c r="H56" s="27"/>
      <c r="I56" s="27"/>
      <c r="N56" s="14"/>
      <c r="O56" s="14"/>
      <c r="P56" s="14"/>
    </row>
    <row r="57" spans="5:16" x14ac:dyDescent="0.25">
      <c r="E57" s="27"/>
      <c r="H57" s="27"/>
      <c r="I57" s="27"/>
      <c r="N57" s="14"/>
      <c r="O57" s="14"/>
      <c r="P57" s="14"/>
    </row>
    <row r="58" spans="5:16" x14ac:dyDescent="0.25">
      <c r="E58" s="27"/>
      <c r="H58" s="27"/>
      <c r="I58" s="27"/>
      <c r="N58" s="14"/>
      <c r="O58" s="14"/>
      <c r="P58" s="14"/>
    </row>
    <row r="59" spans="5:16" x14ac:dyDescent="0.25">
      <c r="E59" s="27"/>
      <c r="H59" s="27"/>
      <c r="I59" s="27"/>
      <c r="N59" s="14"/>
      <c r="O59" s="14"/>
      <c r="P59" s="14"/>
    </row>
    <row r="60" spans="5:16" x14ac:dyDescent="0.25">
      <c r="E60" s="27"/>
      <c r="H60" s="27"/>
      <c r="I60" s="27"/>
      <c r="N60" s="14"/>
      <c r="O60" s="14"/>
      <c r="P60" s="14"/>
    </row>
    <row r="61" spans="5:16" x14ac:dyDescent="0.25">
      <c r="E61" s="27"/>
      <c r="H61" s="27"/>
      <c r="I61" s="27"/>
      <c r="N61" s="14"/>
      <c r="O61" s="14"/>
      <c r="P61" s="14"/>
    </row>
    <row r="62" spans="5:16" x14ac:dyDescent="0.25">
      <c r="E62" s="27"/>
      <c r="H62" s="27"/>
      <c r="I62" s="27"/>
      <c r="N62" s="14"/>
      <c r="O62" s="14"/>
      <c r="P62" s="14"/>
    </row>
    <row r="63" spans="5:16" x14ac:dyDescent="0.25">
      <c r="E63" s="27"/>
      <c r="H63" s="27"/>
      <c r="I63" s="27"/>
      <c r="N63" s="14"/>
      <c r="O63" s="14"/>
      <c r="P63" s="14"/>
    </row>
    <row r="64" spans="5:16" x14ac:dyDescent="0.25">
      <c r="E64" s="27"/>
      <c r="H64" s="27"/>
      <c r="I64" s="27"/>
      <c r="N64" s="14"/>
      <c r="O64" s="14"/>
      <c r="P64" s="14"/>
    </row>
    <row r="65" spans="5:16" x14ac:dyDescent="0.25">
      <c r="E65" s="27"/>
      <c r="H65" s="27"/>
      <c r="I65" s="27"/>
      <c r="N65" s="14"/>
      <c r="O65" s="14"/>
      <c r="P65" s="14"/>
    </row>
    <row r="66" spans="5:16" x14ac:dyDescent="0.25">
      <c r="E66" s="27"/>
      <c r="H66" s="27"/>
      <c r="I66" s="27"/>
      <c r="N66" s="14"/>
      <c r="O66" s="14"/>
      <c r="P66" s="14"/>
    </row>
    <row r="67" spans="5:16" x14ac:dyDescent="0.25">
      <c r="E67" s="27"/>
      <c r="H67" s="27"/>
      <c r="I67" s="27"/>
      <c r="N67" s="14"/>
      <c r="O67" s="14"/>
      <c r="P67" s="14"/>
    </row>
    <row r="68" spans="5:16" x14ac:dyDescent="0.25">
      <c r="E68" s="27"/>
      <c r="H68" s="27"/>
      <c r="I68" s="27"/>
      <c r="N68" s="14"/>
      <c r="O68" s="14"/>
      <c r="P68" s="14"/>
    </row>
    <row r="69" spans="5:16" x14ac:dyDescent="0.25">
      <c r="E69" s="27"/>
      <c r="H69" s="27"/>
      <c r="I69" s="27"/>
      <c r="N69" s="14"/>
      <c r="O69" s="14"/>
      <c r="P69" s="14"/>
    </row>
    <row r="70" spans="5:16" x14ac:dyDescent="0.25">
      <c r="E70" s="27"/>
      <c r="H70" s="27"/>
      <c r="I70" s="27"/>
      <c r="N70" s="14"/>
      <c r="O70" s="14"/>
      <c r="P70" s="14"/>
    </row>
    <row r="71" spans="5:16" x14ac:dyDescent="0.25">
      <c r="E71" s="27"/>
      <c r="H71" s="27"/>
      <c r="I71" s="27"/>
      <c r="N71" s="14"/>
      <c r="O71" s="14"/>
      <c r="P71" s="14"/>
    </row>
    <row r="72" spans="5:16" x14ac:dyDescent="0.25">
      <c r="E72" s="27"/>
      <c r="H72" s="27"/>
      <c r="I72" s="27"/>
      <c r="N72" s="14"/>
      <c r="O72" s="14"/>
      <c r="P72" s="14"/>
    </row>
    <row r="73" spans="5:16" x14ac:dyDescent="0.25">
      <c r="E73" s="27"/>
      <c r="H73" s="27"/>
      <c r="I73" s="27"/>
      <c r="N73" s="14"/>
      <c r="O73" s="14"/>
      <c r="P73" s="14"/>
    </row>
    <row r="74" spans="5:16" x14ac:dyDescent="0.25">
      <c r="E74" s="27"/>
      <c r="H74" s="27"/>
      <c r="I74" s="27"/>
      <c r="N74" s="14"/>
      <c r="O74" s="14"/>
      <c r="P74" s="14"/>
    </row>
    <row r="75" spans="5:16" x14ac:dyDescent="0.25">
      <c r="E75" s="27"/>
      <c r="H75" s="27"/>
      <c r="I75" s="27"/>
      <c r="N75" s="14"/>
      <c r="O75" s="14"/>
      <c r="P75" s="14"/>
    </row>
    <row r="76" spans="5:16" x14ac:dyDescent="0.25">
      <c r="E76" s="27"/>
      <c r="H76" s="27"/>
      <c r="I76" s="27"/>
      <c r="N76" s="14"/>
      <c r="O76" s="14"/>
      <c r="P76" s="14"/>
    </row>
    <row r="77" spans="5:16" x14ac:dyDescent="0.25">
      <c r="E77" s="27"/>
      <c r="H77" s="27"/>
      <c r="I77" s="27"/>
      <c r="N77" s="14"/>
      <c r="O77" s="14"/>
      <c r="P77" s="14"/>
    </row>
    <row r="78" spans="5:16" x14ac:dyDescent="0.25">
      <c r="E78" s="27"/>
      <c r="H78" s="27"/>
      <c r="I78" s="27"/>
      <c r="N78" s="14"/>
      <c r="O78" s="14"/>
      <c r="P78" s="14"/>
    </row>
    <row r="79" spans="5:16" x14ac:dyDescent="0.25">
      <c r="E79" s="27"/>
      <c r="H79" s="27"/>
      <c r="I79" s="27"/>
      <c r="N79" s="14"/>
      <c r="O79" s="14"/>
      <c r="P79" s="14"/>
    </row>
    <row r="80" spans="5:16" x14ac:dyDescent="0.25">
      <c r="E80" s="27"/>
      <c r="H80" s="27"/>
      <c r="I80" s="27"/>
      <c r="N80" s="14"/>
      <c r="O80" s="14"/>
      <c r="P80" s="14"/>
    </row>
    <row r="81" spans="5:16" x14ac:dyDescent="0.25">
      <c r="E81" s="27"/>
      <c r="H81" s="27"/>
      <c r="I81" s="27"/>
      <c r="N81" s="14"/>
      <c r="O81" s="14"/>
      <c r="P81" s="14"/>
    </row>
    <row r="82" spans="5:16" x14ac:dyDescent="0.25">
      <c r="E82" s="27"/>
      <c r="H82" s="27"/>
      <c r="I82" s="27"/>
      <c r="N82" s="14"/>
      <c r="O82" s="14"/>
      <c r="P82" s="14"/>
    </row>
    <row r="83" spans="5:16" x14ac:dyDescent="0.25">
      <c r="E83" s="27"/>
      <c r="H83" s="27"/>
      <c r="I83" s="27"/>
      <c r="N83" s="14"/>
      <c r="O83" s="14"/>
      <c r="P83" s="14"/>
    </row>
    <row r="84" spans="5:16" x14ac:dyDescent="0.25">
      <c r="E84" s="27"/>
      <c r="H84" s="27"/>
      <c r="I84" s="27"/>
      <c r="N84" s="14"/>
      <c r="O84" s="14"/>
      <c r="P84" s="14"/>
    </row>
    <row r="85" spans="5:16" x14ac:dyDescent="0.25">
      <c r="E85" s="27"/>
      <c r="H85" s="27"/>
      <c r="I85" s="27"/>
      <c r="N85" s="14"/>
      <c r="O85" s="14"/>
      <c r="P85" s="14"/>
    </row>
    <row r="86" spans="5:16" x14ac:dyDescent="0.25">
      <c r="E86" s="27"/>
      <c r="H86" s="27"/>
      <c r="I86" s="27"/>
      <c r="N86" s="14"/>
      <c r="O86" s="14"/>
      <c r="P86" s="14"/>
    </row>
    <row r="87" spans="5:16" x14ac:dyDescent="0.25">
      <c r="E87" s="27"/>
      <c r="H87" s="27"/>
      <c r="I87" s="27"/>
      <c r="N87" s="14"/>
      <c r="O87" s="14"/>
      <c r="P87" s="14"/>
    </row>
    <row r="88" spans="5:16" x14ac:dyDescent="0.25">
      <c r="E88" s="27"/>
      <c r="H88" s="27"/>
      <c r="I88" s="27"/>
      <c r="N88" s="14"/>
      <c r="O88" s="14"/>
      <c r="P88" s="14"/>
    </row>
    <row r="89" spans="5:16" x14ac:dyDescent="0.25">
      <c r="E89" s="27"/>
      <c r="H89" s="27"/>
      <c r="I89" s="27"/>
      <c r="N89" s="14"/>
      <c r="O89" s="14"/>
      <c r="P89" s="14"/>
    </row>
    <row r="90" spans="5:16" x14ac:dyDescent="0.25">
      <c r="E90" s="27"/>
      <c r="H90" s="27"/>
      <c r="I90" s="27"/>
      <c r="N90" s="14"/>
      <c r="O90" s="14"/>
      <c r="P90" s="14"/>
    </row>
    <row r="91" spans="5:16" x14ac:dyDescent="0.25">
      <c r="E91" s="27"/>
      <c r="H91" s="27"/>
      <c r="I91" s="27"/>
      <c r="N91" s="14"/>
      <c r="O91" s="14"/>
      <c r="P91" s="14"/>
    </row>
    <row r="92" spans="5:16" x14ac:dyDescent="0.25">
      <c r="E92" s="27"/>
      <c r="H92" s="27"/>
      <c r="I92" s="27"/>
      <c r="N92" s="14"/>
      <c r="O92" s="14"/>
      <c r="P92" s="14"/>
    </row>
    <row r="93" spans="5:16" x14ac:dyDescent="0.25">
      <c r="E93" s="27"/>
      <c r="H93" s="27"/>
      <c r="I93" s="27"/>
      <c r="N93" s="14"/>
      <c r="O93" s="14"/>
      <c r="P93" s="14"/>
    </row>
    <row r="94" spans="5:16" x14ac:dyDescent="0.25">
      <c r="E94" s="27"/>
      <c r="H94" s="27"/>
      <c r="I94" s="27"/>
      <c r="N94" s="14"/>
      <c r="O94" s="14"/>
      <c r="P94" s="14"/>
    </row>
    <row r="95" spans="5:16" x14ac:dyDescent="0.25">
      <c r="E95" s="27"/>
      <c r="H95" s="27"/>
      <c r="I95" s="27"/>
      <c r="N95" s="14"/>
      <c r="O95" s="14"/>
      <c r="P95" s="14"/>
    </row>
    <row r="96" spans="5:16" x14ac:dyDescent="0.25">
      <c r="E96" s="27"/>
      <c r="H96" s="27"/>
      <c r="I96" s="27"/>
      <c r="N96" s="14"/>
      <c r="O96" s="14"/>
      <c r="P96" s="14"/>
    </row>
    <row r="97" spans="5:16" x14ac:dyDescent="0.25">
      <c r="E97" s="27"/>
      <c r="H97" s="27"/>
      <c r="I97" s="27"/>
      <c r="N97" s="14"/>
      <c r="O97" s="14"/>
      <c r="P97" s="14"/>
    </row>
    <row r="98" spans="5:16" x14ac:dyDescent="0.25">
      <c r="E98" s="27"/>
      <c r="H98" s="27"/>
      <c r="I98" s="27"/>
      <c r="N98" s="14"/>
      <c r="O98" s="14"/>
      <c r="P98" s="14"/>
    </row>
    <row r="99" spans="5:16" x14ac:dyDescent="0.25">
      <c r="E99" s="27"/>
      <c r="H99" s="27"/>
      <c r="I99" s="27"/>
      <c r="N99" s="14"/>
      <c r="O99" s="14"/>
      <c r="P99" s="14"/>
    </row>
    <row r="100" spans="5:16" x14ac:dyDescent="0.25">
      <c r="E100" s="27"/>
      <c r="H100" s="27"/>
      <c r="I100" s="27"/>
      <c r="N100" s="14"/>
      <c r="O100" s="14"/>
      <c r="P100" s="14"/>
    </row>
    <row r="101" spans="5:16" x14ac:dyDescent="0.25">
      <c r="E101" s="27"/>
      <c r="H101" s="27"/>
      <c r="I101" s="27"/>
      <c r="N101" s="14"/>
      <c r="O101" s="14"/>
      <c r="P101" s="14"/>
    </row>
    <row r="102" spans="5:16" x14ac:dyDescent="0.25">
      <c r="E102" s="27"/>
      <c r="H102" s="27"/>
      <c r="I102" s="27"/>
      <c r="N102" s="14"/>
      <c r="O102" s="14"/>
      <c r="P102" s="14"/>
    </row>
    <row r="103" spans="5:16" x14ac:dyDescent="0.25">
      <c r="E103" s="27"/>
      <c r="H103" s="27"/>
      <c r="I103" s="27"/>
      <c r="N103" s="14"/>
      <c r="O103" s="14"/>
      <c r="P103" s="14"/>
    </row>
    <row r="104" spans="5:16" x14ac:dyDescent="0.25">
      <c r="E104" s="27"/>
      <c r="H104" s="27"/>
      <c r="I104" s="27"/>
      <c r="N104" s="14"/>
      <c r="O104" s="14"/>
      <c r="P104" s="14"/>
    </row>
    <row r="105" spans="5:16" x14ac:dyDescent="0.25">
      <c r="E105" s="27"/>
      <c r="H105" s="27"/>
      <c r="I105" s="27"/>
      <c r="N105" s="14"/>
      <c r="O105" s="14"/>
      <c r="P105" s="14"/>
    </row>
    <row r="106" spans="5:16" x14ac:dyDescent="0.25">
      <c r="E106" s="27"/>
      <c r="H106" s="27"/>
      <c r="I106" s="27"/>
      <c r="N106" s="14"/>
      <c r="O106" s="14"/>
      <c r="P106" s="14"/>
    </row>
    <row r="107" spans="5:16" x14ac:dyDescent="0.25">
      <c r="E107" s="27"/>
      <c r="H107" s="27"/>
      <c r="I107" s="27"/>
      <c r="N107" s="14"/>
      <c r="O107" s="14"/>
      <c r="P107" s="14"/>
    </row>
    <row r="108" spans="5:16" x14ac:dyDescent="0.25">
      <c r="E108" s="27"/>
      <c r="H108" s="27"/>
      <c r="I108" s="27"/>
      <c r="N108" s="14"/>
      <c r="O108" s="14"/>
      <c r="P108" s="14"/>
    </row>
    <row r="109" spans="5:16" x14ac:dyDescent="0.25">
      <c r="E109" s="27"/>
      <c r="H109" s="27"/>
      <c r="I109" s="27"/>
      <c r="N109" s="14"/>
      <c r="O109" s="14"/>
      <c r="P109" s="14"/>
    </row>
    <row r="110" spans="5:16" x14ac:dyDescent="0.25">
      <c r="E110" s="27"/>
      <c r="H110" s="27"/>
      <c r="I110" s="27"/>
      <c r="N110" s="14"/>
      <c r="O110" s="14"/>
      <c r="P110" s="14"/>
    </row>
    <row r="111" spans="5:16" x14ac:dyDescent="0.25">
      <c r="E111" s="27"/>
      <c r="H111" s="27"/>
      <c r="I111" s="27"/>
      <c r="N111" s="14"/>
      <c r="O111" s="14"/>
      <c r="P111" s="14"/>
    </row>
    <row r="112" spans="5:16" x14ac:dyDescent="0.25">
      <c r="E112" s="27"/>
      <c r="H112" s="27"/>
      <c r="I112" s="27"/>
      <c r="N112" s="14"/>
      <c r="O112" s="14"/>
      <c r="P112" s="14"/>
    </row>
    <row r="113" spans="5:16" x14ac:dyDescent="0.25">
      <c r="E113" s="27"/>
      <c r="H113" s="27"/>
      <c r="I113" s="27"/>
      <c r="N113" s="14"/>
      <c r="O113" s="14"/>
      <c r="P113" s="14"/>
    </row>
    <row r="114" spans="5:16" x14ac:dyDescent="0.25">
      <c r="E114" s="27"/>
      <c r="H114" s="27"/>
      <c r="I114" s="27"/>
      <c r="N114" s="14"/>
      <c r="O114" s="14"/>
      <c r="P114" s="14"/>
    </row>
    <row r="115" spans="5:16" x14ac:dyDescent="0.25">
      <c r="E115" s="27"/>
      <c r="H115" s="27"/>
      <c r="I115" s="27"/>
      <c r="N115" s="14"/>
      <c r="O115" s="14"/>
      <c r="P115" s="14"/>
    </row>
    <row r="116" spans="5:16" x14ac:dyDescent="0.25">
      <c r="E116" s="27"/>
      <c r="H116" s="27"/>
      <c r="I116" s="27"/>
      <c r="N116" s="14"/>
      <c r="O116" s="14"/>
      <c r="P116" s="14"/>
    </row>
    <row r="117" spans="5:16" x14ac:dyDescent="0.25">
      <c r="E117" s="27"/>
      <c r="H117" s="27"/>
      <c r="I117" s="27"/>
      <c r="N117" s="14"/>
      <c r="O117" s="14"/>
      <c r="P117" s="14"/>
    </row>
    <row r="118" spans="5:16" x14ac:dyDescent="0.25">
      <c r="E118" s="27"/>
      <c r="H118" s="27"/>
      <c r="I118" s="27"/>
      <c r="N118" s="14"/>
      <c r="O118" s="14"/>
      <c r="P118" s="14"/>
    </row>
    <row r="119" spans="5:16" x14ac:dyDescent="0.25">
      <c r="E119" s="27"/>
      <c r="H119" s="27"/>
      <c r="I119" s="27"/>
      <c r="N119" s="14"/>
      <c r="O119" s="14"/>
      <c r="P119" s="14"/>
    </row>
    <row r="120" spans="5:16" x14ac:dyDescent="0.25">
      <c r="E120" s="27"/>
      <c r="H120" s="27"/>
      <c r="I120" s="27"/>
      <c r="N120" s="14"/>
      <c r="O120" s="14"/>
      <c r="P120" s="14"/>
    </row>
    <row r="121" spans="5:16" x14ac:dyDescent="0.25">
      <c r="E121" s="27"/>
      <c r="H121" s="27"/>
      <c r="I121" s="27"/>
      <c r="N121" s="14"/>
      <c r="O121" s="14"/>
      <c r="P121" s="14"/>
    </row>
    <row r="122" spans="5:16" x14ac:dyDescent="0.25">
      <c r="E122" s="27"/>
      <c r="H122" s="27"/>
      <c r="I122" s="27"/>
      <c r="N122" s="14"/>
      <c r="O122" s="14"/>
      <c r="P122" s="14"/>
    </row>
    <row r="123" spans="5:16" x14ac:dyDescent="0.25">
      <c r="E123" s="27"/>
      <c r="H123" s="27"/>
      <c r="I123" s="27"/>
      <c r="N123" s="14"/>
      <c r="O123" s="14"/>
      <c r="P123" s="14"/>
    </row>
    <row r="124" spans="5:16" x14ac:dyDescent="0.25">
      <c r="E124" s="27"/>
      <c r="H124" s="27"/>
      <c r="I124" s="27"/>
      <c r="N124" s="14"/>
      <c r="O124" s="14"/>
      <c r="P124" s="14"/>
    </row>
    <row r="125" spans="5:16" x14ac:dyDescent="0.25">
      <c r="E125" s="27"/>
      <c r="H125" s="27"/>
      <c r="I125" s="27"/>
      <c r="N125" s="14"/>
      <c r="O125" s="14"/>
      <c r="P125" s="14"/>
    </row>
    <row r="126" spans="5:16" x14ac:dyDescent="0.25">
      <c r="E126" s="27"/>
      <c r="H126" s="27"/>
      <c r="I126" s="27"/>
      <c r="N126" s="14"/>
      <c r="O126" s="14"/>
      <c r="P126" s="14"/>
    </row>
    <row r="127" spans="5:16" x14ac:dyDescent="0.25">
      <c r="E127" s="27"/>
      <c r="H127" s="27"/>
      <c r="I127" s="27"/>
      <c r="N127" s="14"/>
      <c r="O127" s="14"/>
      <c r="P127" s="14"/>
    </row>
    <row r="128" spans="5:16" x14ac:dyDescent="0.25">
      <c r="E128" s="27"/>
      <c r="H128" s="27"/>
      <c r="I128" s="27"/>
      <c r="N128" s="14"/>
      <c r="O128" s="14"/>
      <c r="P128" s="14"/>
    </row>
    <row r="129" spans="5:16" x14ac:dyDescent="0.25">
      <c r="E129" s="27"/>
      <c r="H129" s="27"/>
      <c r="I129" s="27"/>
      <c r="N129" s="14"/>
      <c r="O129" s="14"/>
      <c r="P129" s="14"/>
    </row>
    <row r="130" spans="5:16" x14ac:dyDescent="0.25">
      <c r="E130" s="27"/>
      <c r="H130" s="27"/>
      <c r="I130" s="27"/>
      <c r="N130" s="14"/>
      <c r="O130" s="14"/>
      <c r="P130" s="14"/>
    </row>
    <row r="131" spans="5:16" x14ac:dyDescent="0.25">
      <c r="E131" s="27"/>
      <c r="H131" s="27"/>
      <c r="I131" s="27"/>
      <c r="N131" s="14"/>
      <c r="O131" s="14"/>
      <c r="P131" s="14"/>
    </row>
    <row r="132" spans="5:16" x14ac:dyDescent="0.25">
      <c r="E132" s="27"/>
      <c r="H132" s="27"/>
      <c r="I132" s="27"/>
      <c r="N132" s="14"/>
      <c r="O132" s="14"/>
      <c r="P132" s="14"/>
    </row>
    <row r="133" spans="5:16" x14ac:dyDescent="0.25">
      <c r="E133" s="27"/>
      <c r="H133" s="27"/>
      <c r="I133" s="27"/>
      <c r="N133" s="14"/>
      <c r="O133" s="14"/>
      <c r="P133" s="14"/>
    </row>
    <row r="134" spans="5:16" x14ac:dyDescent="0.25">
      <c r="E134" s="27"/>
      <c r="H134" s="27"/>
      <c r="I134" s="27"/>
      <c r="N134" s="14"/>
      <c r="O134" s="14"/>
      <c r="P134" s="14"/>
    </row>
    <row r="135" spans="5:16" x14ac:dyDescent="0.25">
      <c r="E135" s="27"/>
      <c r="H135" s="27"/>
      <c r="I135" s="27"/>
      <c r="N135" s="14"/>
      <c r="O135" s="14"/>
      <c r="P135" s="14"/>
    </row>
    <row r="136" spans="5:16" x14ac:dyDescent="0.25">
      <c r="E136" s="27"/>
      <c r="H136" s="27"/>
      <c r="I136" s="27"/>
      <c r="N136" s="14"/>
      <c r="O136" s="14"/>
      <c r="P136" s="14"/>
    </row>
    <row r="137" spans="5:16" x14ac:dyDescent="0.25">
      <c r="E137" s="27"/>
      <c r="H137" s="27"/>
      <c r="I137" s="27"/>
      <c r="N137" s="14"/>
      <c r="O137" s="14"/>
      <c r="P137" s="14"/>
    </row>
    <row r="138" spans="5:16" x14ac:dyDescent="0.25">
      <c r="E138" s="27"/>
      <c r="H138" s="27"/>
      <c r="I138" s="27"/>
      <c r="N138" s="14"/>
      <c r="O138" s="14"/>
      <c r="P138" s="14"/>
    </row>
    <row r="139" spans="5:16" x14ac:dyDescent="0.25">
      <c r="E139" s="27"/>
      <c r="H139" s="27"/>
      <c r="I139" s="27"/>
      <c r="N139" s="14"/>
      <c r="O139" s="14"/>
      <c r="P139" s="14"/>
    </row>
    <row r="140" spans="5:16" x14ac:dyDescent="0.25">
      <c r="E140" s="27"/>
      <c r="H140" s="27"/>
      <c r="I140" s="27"/>
      <c r="N140" s="14"/>
      <c r="O140" s="14"/>
      <c r="P140" s="14"/>
    </row>
    <row r="141" spans="5:16" x14ac:dyDescent="0.25">
      <c r="E141" s="27"/>
      <c r="H141" s="27"/>
      <c r="I141" s="27"/>
      <c r="N141" s="14"/>
      <c r="O141" s="14"/>
      <c r="P141" s="14"/>
    </row>
    <row r="142" spans="5:16" x14ac:dyDescent="0.25">
      <c r="E142" s="27"/>
      <c r="H142" s="27"/>
      <c r="I142" s="27"/>
      <c r="N142" s="14"/>
      <c r="O142" s="14"/>
      <c r="P142" s="14"/>
    </row>
    <row r="143" spans="5:16" x14ac:dyDescent="0.25">
      <c r="E143" s="27"/>
      <c r="H143" s="27"/>
      <c r="I143" s="27"/>
      <c r="N143" s="14"/>
      <c r="O143" s="14"/>
      <c r="P143" s="14"/>
    </row>
    <row r="144" spans="5:16" x14ac:dyDescent="0.25">
      <c r="E144" s="27"/>
      <c r="H144" s="27"/>
      <c r="I144" s="27"/>
      <c r="N144" s="14"/>
      <c r="O144" s="14"/>
      <c r="P144" s="14"/>
    </row>
    <row r="145" spans="5:16" x14ac:dyDescent="0.25">
      <c r="E145" s="27"/>
      <c r="H145" s="27"/>
      <c r="I145" s="27"/>
      <c r="N145" s="14"/>
      <c r="O145" s="14"/>
      <c r="P145" s="14"/>
    </row>
    <row r="146" spans="5:16" x14ac:dyDescent="0.25">
      <c r="E146" s="27"/>
      <c r="H146" s="27"/>
      <c r="I146" s="27"/>
      <c r="N146" s="14"/>
      <c r="O146" s="14"/>
      <c r="P146" s="14"/>
    </row>
    <row r="147" spans="5:16" x14ac:dyDescent="0.25">
      <c r="E147" s="27"/>
      <c r="H147" s="27"/>
      <c r="I147" s="27"/>
      <c r="N147" s="14"/>
      <c r="O147" s="14"/>
      <c r="P147" s="14"/>
    </row>
    <row r="148" spans="5:16" x14ac:dyDescent="0.25">
      <c r="E148" s="27"/>
      <c r="H148" s="27"/>
      <c r="I148" s="27"/>
      <c r="N148" s="14"/>
      <c r="O148" s="14"/>
      <c r="P148" s="14"/>
    </row>
    <row r="149" spans="5:16" x14ac:dyDescent="0.25">
      <c r="E149" s="27"/>
      <c r="H149" s="27"/>
      <c r="I149" s="27"/>
      <c r="N149" s="14"/>
      <c r="O149" s="14"/>
      <c r="P149" s="14"/>
    </row>
    <row r="150" spans="5:16" x14ac:dyDescent="0.25">
      <c r="E150" s="27"/>
      <c r="H150" s="27"/>
      <c r="I150" s="27"/>
      <c r="N150" s="14"/>
      <c r="O150" s="14"/>
      <c r="P150" s="14"/>
    </row>
    <row r="151" spans="5:16" x14ac:dyDescent="0.25">
      <c r="E151" s="27"/>
      <c r="H151" s="27"/>
      <c r="I151" s="27"/>
      <c r="N151" s="14"/>
      <c r="O151" s="14"/>
      <c r="P151" s="14"/>
    </row>
    <row r="152" spans="5:16" x14ac:dyDescent="0.25">
      <c r="E152" s="27"/>
      <c r="H152" s="27"/>
      <c r="I152" s="27"/>
      <c r="N152" s="14"/>
      <c r="O152" s="14"/>
      <c r="P152" s="14"/>
    </row>
    <row r="153" spans="5:16" x14ac:dyDescent="0.25">
      <c r="E153" s="27"/>
      <c r="H153" s="27"/>
      <c r="I153" s="27"/>
      <c r="N153" s="14"/>
      <c r="O153" s="14"/>
      <c r="P153" s="14"/>
    </row>
    <row r="154" spans="5:16" x14ac:dyDescent="0.25">
      <c r="E154" s="27"/>
      <c r="H154" s="27"/>
      <c r="I154" s="27"/>
      <c r="N154" s="14"/>
      <c r="O154" s="14"/>
      <c r="P154" s="14"/>
    </row>
    <row r="155" spans="5:16" x14ac:dyDescent="0.25">
      <c r="E155" s="27"/>
      <c r="H155" s="27"/>
      <c r="I155" s="27"/>
      <c r="N155" s="14"/>
      <c r="O155" s="14"/>
      <c r="P155" s="14"/>
    </row>
    <row r="156" spans="5:16" x14ac:dyDescent="0.25">
      <c r="E156" s="27"/>
      <c r="H156" s="27"/>
      <c r="I156" s="27"/>
      <c r="N156" s="14"/>
      <c r="O156" s="14"/>
      <c r="P156" s="14"/>
    </row>
    <row r="157" spans="5:16" x14ac:dyDescent="0.25">
      <c r="E157" s="27"/>
      <c r="H157" s="27"/>
      <c r="I157" s="27"/>
      <c r="N157" s="14"/>
      <c r="O157" s="14"/>
      <c r="P157" s="14"/>
    </row>
    <row r="158" spans="5:16" x14ac:dyDescent="0.25">
      <c r="E158" s="27"/>
      <c r="H158" s="27"/>
      <c r="I158" s="27"/>
      <c r="N158" s="14"/>
      <c r="O158" s="14"/>
      <c r="P158" s="14"/>
    </row>
    <row r="159" spans="5:16" x14ac:dyDescent="0.25">
      <c r="E159" s="27"/>
      <c r="H159" s="27"/>
      <c r="I159" s="27"/>
      <c r="N159" s="14"/>
      <c r="O159" s="14"/>
      <c r="P159" s="14"/>
    </row>
    <row r="160" spans="5:16" x14ac:dyDescent="0.25">
      <c r="E160" s="27"/>
      <c r="H160" s="27"/>
      <c r="I160" s="27"/>
      <c r="N160" s="14"/>
      <c r="O160" s="14"/>
      <c r="P160" s="14"/>
    </row>
    <row r="161" spans="5:16" x14ac:dyDescent="0.25">
      <c r="E161" s="27"/>
      <c r="H161" s="27"/>
      <c r="I161" s="27"/>
      <c r="N161" s="14"/>
      <c r="O161" s="14"/>
      <c r="P161" s="14"/>
    </row>
    <row r="162" spans="5:16" x14ac:dyDescent="0.25">
      <c r="E162" s="27"/>
      <c r="H162" s="27"/>
      <c r="I162" s="27"/>
      <c r="N162" s="14"/>
      <c r="O162" s="14"/>
      <c r="P162" s="14"/>
    </row>
    <row r="163" spans="5:16" x14ac:dyDescent="0.25">
      <c r="E163" s="27"/>
      <c r="H163" s="27"/>
      <c r="I163" s="27"/>
      <c r="N163" s="14"/>
      <c r="O163" s="14"/>
      <c r="P163" s="14"/>
    </row>
    <row r="164" spans="5:16" x14ac:dyDescent="0.25">
      <c r="E164" s="27"/>
      <c r="H164" s="27"/>
      <c r="I164" s="27"/>
      <c r="N164" s="14"/>
      <c r="O164" s="14"/>
      <c r="P164" s="14"/>
    </row>
    <row r="165" spans="5:16" x14ac:dyDescent="0.25">
      <c r="E165" s="27"/>
      <c r="H165" s="27"/>
      <c r="I165" s="27"/>
      <c r="N165" s="14"/>
      <c r="O165" s="14"/>
      <c r="P165" s="14"/>
    </row>
    <row r="166" spans="5:16" x14ac:dyDescent="0.25">
      <c r="E166" s="27"/>
      <c r="H166" s="27"/>
      <c r="I166" s="27"/>
      <c r="N166" s="14"/>
      <c r="O166" s="14"/>
      <c r="P166" s="14"/>
    </row>
    <row r="167" spans="5:16" x14ac:dyDescent="0.25">
      <c r="E167" s="27"/>
      <c r="H167" s="27"/>
      <c r="I167" s="27"/>
      <c r="N167" s="14"/>
      <c r="O167" s="14"/>
      <c r="P167" s="14"/>
    </row>
    <row r="168" spans="5:16" x14ac:dyDescent="0.25">
      <c r="E168" s="27"/>
      <c r="H168" s="27"/>
      <c r="I168" s="27"/>
      <c r="N168" s="14"/>
      <c r="O168" s="14"/>
      <c r="P168" s="14"/>
    </row>
    <row r="169" spans="5:16" x14ac:dyDescent="0.25">
      <c r="E169" s="27"/>
      <c r="H169" s="27"/>
      <c r="I169" s="27"/>
      <c r="N169" s="14"/>
      <c r="O169" s="14"/>
      <c r="P169" s="14"/>
    </row>
    <row r="170" spans="5:16" x14ac:dyDescent="0.25">
      <c r="E170" s="27"/>
      <c r="H170" s="27"/>
      <c r="I170" s="27"/>
      <c r="N170" s="14"/>
      <c r="O170" s="14"/>
      <c r="P170" s="14"/>
    </row>
    <row r="171" spans="5:16" x14ac:dyDescent="0.25">
      <c r="E171" s="27"/>
      <c r="H171" s="27"/>
      <c r="I171" s="27"/>
      <c r="N171" s="14"/>
      <c r="O171" s="14"/>
      <c r="P171" s="14"/>
    </row>
    <row r="172" spans="5:16" x14ac:dyDescent="0.25">
      <c r="E172" s="27"/>
      <c r="H172" s="27"/>
      <c r="I172" s="27"/>
      <c r="N172" s="14"/>
      <c r="O172" s="14"/>
      <c r="P172" s="14"/>
    </row>
    <row r="173" spans="5:16" x14ac:dyDescent="0.25">
      <c r="E173" s="27"/>
      <c r="H173" s="27"/>
      <c r="I173" s="27"/>
      <c r="N173" s="14"/>
      <c r="O173" s="14"/>
      <c r="P173" s="14"/>
    </row>
    <row r="174" spans="5:16" x14ac:dyDescent="0.25">
      <c r="E174" s="27"/>
      <c r="H174" s="27"/>
      <c r="I174" s="27"/>
      <c r="N174" s="14"/>
      <c r="O174" s="14"/>
      <c r="P174" s="14"/>
    </row>
    <row r="175" spans="5:16" x14ac:dyDescent="0.25">
      <c r="N175" s="14"/>
      <c r="O175" s="14"/>
      <c r="P175" s="14"/>
    </row>
    <row r="176" spans="5:16" x14ac:dyDescent="0.25">
      <c r="N176" s="14"/>
      <c r="O176" s="14"/>
      <c r="P176" s="14"/>
    </row>
    <row r="177" spans="14:16" x14ac:dyDescent="0.25">
      <c r="N177" s="14"/>
      <c r="O177" s="14"/>
      <c r="P177" s="14"/>
    </row>
    <row r="178" spans="14:16" x14ac:dyDescent="0.25">
      <c r="N178" s="14"/>
      <c r="O178" s="14"/>
      <c r="P178" s="14"/>
    </row>
    <row r="179" spans="14:16" x14ac:dyDescent="0.25">
      <c r="N179" s="14"/>
      <c r="O179" s="14"/>
      <c r="P179" s="14"/>
    </row>
    <row r="180" spans="14:16" x14ac:dyDescent="0.25">
      <c r="N180" s="14"/>
      <c r="O180" s="14"/>
      <c r="P180" s="14"/>
    </row>
    <row r="181" spans="14:16" x14ac:dyDescent="0.25">
      <c r="N181" s="14"/>
      <c r="O181" s="14"/>
      <c r="P181" s="14"/>
    </row>
    <row r="182" spans="14:16" x14ac:dyDescent="0.25">
      <c r="N182" s="14"/>
      <c r="O182" s="14"/>
      <c r="P182" s="14"/>
    </row>
    <row r="183" spans="14:16" x14ac:dyDescent="0.25">
      <c r="N183" s="14"/>
      <c r="O183" s="14"/>
      <c r="P183" s="14"/>
    </row>
    <row r="184" spans="14:16" x14ac:dyDescent="0.25">
      <c r="N184" s="14"/>
      <c r="O184" s="14"/>
      <c r="P184" s="14"/>
    </row>
    <row r="185" spans="14:16" x14ac:dyDescent="0.25">
      <c r="N185" s="14"/>
      <c r="O185" s="14"/>
      <c r="P185" s="14"/>
    </row>
    <row r="186" spans="14:16" x14ac:dyDescent="0.25">
      <c r="N186" s="14"/>
      <c r="O186" s="14"/>
      <c r="P186" s="14"/>
    </row>
    <row r="187" spans="14:16" x14ac:dyDescent="0.25">
      <c r="N187" s="14"/>
      <c r="O187" s="14"/>
      <c r="P187" s="14"/>
    </row>
    <row r="188" spans="14:16" x14ac:dyDescent="0.25">
      <c r="N188" s="14"/>
      <c r="O188" s="14"/>
      <c r="P188" s="14"/>
    </row>
    <row r="189" spans="14:16" x14ac:dyDescent="0.25">
      <c r="N189" s="14"/>
      <c r="O189" s="14"/>
      <c r="P189" s="14"/>
    </row>
    <row r="190" spans="14:16" x14ac:dyDescent="0.25">
      <c r="N190" s="14"/>
      <c r="O190" s="14"/>
      <c r="P190" s="14"/>
    </row>
    <row r="191" spans="14:16" x14ac:dyDescent="0.25">
      <c r="N191" s="14"/>
      <c r="O191" s="14"/>
      <c r="P191" s="14"/>
    </row>
    <row r="192" spans="14:16" x14ac:dyDescent="0.25">
      <c r="N192" s="14"/>
      <c r="O192" s="14"/>
      <c r="P192" s="14"/>
    </row>
    <row r="193" spans="14:16" x14ac:dyDescent="0.25">
      <c r="N193" s="14"/>
      <c r="O193" s="14"/>
      <c r="P193" s="14"/>
    </row>
    <row r="194" spans="14:16" x14ac:dyDescent="0.25">
      <c r="N194" s="14"/>
      <c r="O194" s="14"/>
      <c r="P194" s="14"/>
    </row>
    <row r="195" spans="14:16" x14ac:dyDescent="0.25">
      <c r="N195" s="14"/>
      <c r="O195" s="14"/>
      <c r="P195" s="14"/>
    </row>
    <row r="196" spans="14:16" x14ac:dyDescent="0.25">
      <c r="N196" s="14"/>
      <c r="O196" s="14"/>
      <c r="P196" s="14"/>
    </row>
    <row r="197" spans="14:16" x14ac:dyDescent="0.25">
      <c r="N197" s="14"/>
      <c r="O197" s="14"/>
      <c r="P197" s="14"/>
    </row>
    <row r="198" spans="14:16" x14ac:dyDescent="0.25">
      <c r="N198" s="14"/>
      <c r="O198" s="14"/>
      <c r="P198" s="14"/>
    </row>
    <row r="199" spans="14:16" x14ac:dyDescent="0.25">
      <c r="N199" s="14"/>
      <c r="O199" s="14"/>
      <c r="P199" s="14"/>
    </row>
    <row r="200" spans="14:16" x14ac:dyDescent="0.25">
      <c r="N200" s="14"/>
      <c r="O200" s="14"/>
      <c r="P200" s="14"/>
    </row>
    <row r="201" spans="14:16" x14ac:dyDescent="0.25">
      <c r="N201" s="14"/>
      <c r="O201" s="14"/>
      <c r="P201" s="14"/>
    </row>
    <row r="202" spans="14:16" x14ac:dyDescent="0.25">
      <c r="N202" s="14"/>
      <c r="O202" s="14"/>
      <c r="P202" s="14"/>
    </row>
    <row r="203" spans="14:16" x14ac:dyDescent="0.25">
      <c r="N203" s="14"/>
      <c r="O203" s="14"/>
      <c r="P203" s="14"/>
    </row>
    <row r="204" spans="14:16" x14ac:dyDescent="0.25">
      <c r="N204" s="14"/>
      <c r="O204" s="14"/>
      <c r="P204" s="14"/>
    </row>
  </sheetData>
  <mergeCells count="2">
    <mergeCell ref="I2:J2"/>
    <mergeCell ref="B2:H2"/>
  </mergeCells>
  <phoneticPr fontId="12" type="noConversion"/>
  <conditionalFormatting sqref="B4:J11">
    <cfRule type="expression" dxfId="13" priority="1">
      <formula>ISTEXT($B4)</formula>
    </cfRule>
  </conditionalFormatting>
  <conditionalFormatting sqref="S3:S15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{0267D755-456A-443E-A6AD-514234947D27}</x14:id>
        </ext>
      </extLst>
    </cfRule>
  </conditionalFormatting>
  <pageMargins left="3.937007874015748E-2" right="3.937007874015748E-2" top="3.937007874015748E-2" bottom="3.937007874015748E-2" header="0" footer="0"/>
  <pageSetup paperSize="11" orientation="landscape" horizontalDpi="0" verticalDpi="0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267D755-456A-443E-A6AD-514234947D27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S3:S15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F6CD6FD-8728-4E71-BA10-F68FF96F7DDE}">
          <x14:formula1>
            <xm:f>Liste!$B$2:$B$16</xm:f>
          </x14:formula1>
          <xm:sqref>J3</xm:sqref>
        </x14:dataValidation>
        <x14:dataValidation type="list" allowBlank="1" showInputMessage="1" showErrorMessage="1" xr:uid="{74E98F2A-02C1-48B0-84B0-1B40CECC658D}">
          <x14:formula1>
            <xm:f>Liste!$C$2:$C$7</xm:f>
          </x14:formula1>
          <xm:sqref>F4:F12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FB754-D3E4-41E0-A282-CF1E40A0372F}">
  <sheetPr codeName="Feuil5">
    <tabColor rgb="FF00B0F0"/>
  </sheetPr>
  <dimension ref="A1:S204"/>
  <sheetViews>
    <sheetView showGridLines="0" workbookViewId="0">
      <pane ySplit="3" topLeftCell="A4" activePane="bottomLeft" state="frozen"/>
      <selection pane="bottomLeft" activeCell="G11" sqref="G11"/>
    </sheetView>
  </sheetViews>
  <sheetFormatPr baseColWidth="10" defaultColWidth="11.42578125" defaultRowHeight="15" x14ac:dyDescent="0.25"/>
  <cols>
    <col min="1" max="1" width="16.85546875" style="7" bestFit="1" customWidth="1"/>
    <col min="2" max="2" width="15" style="7" bestFit="1" customWidth="1"/>
    <col min="3" max="3" width="15" style="26" customWidth="1"/>
    <col min="4" max="4" width="12.7109375" style="26" bestFit="1" customWidth="1"/>
    <col min="5" max="5" width="11.42578125" style="7"/>
    <col min="6" max="6" width="11.42578125" style="26"/>
    <col min="7" max="7" width="10.7109375" style="26" customWidth="1"/>
    <col min="8" max="8" width="0.5703125" style="28" customWidth="1"/>
    <col min="9" max="9" width="12.140625" style="26" bestFit="1" customWidth="1"/>
    <col min="10" max="15" width="11.42578125" style="7"/>
    <col min="16" max="16" width="15" style="7" customWidth="1"/>
    <col min="17" max="17" width="11.85546875" style="7" bestFit="1" customWidth="1"/>
    <col min="18" max="16384" width="11.42578125" style="7"/>
  </cols>
  <sheetData>
    <row r="1" spans="1:19" ht="15.75" x14ac:dyDescent="0.25">
      <c r="A1" s="87" t="s">
        <v>24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9"/>
      <c r="M1" s="3"/>
      <c r="N1" s="4"/>
      <c r="O1" s="5" t="s">
        <v>37</v>
      </c>
      <c r="P1" s="5" t="s">
        <v>20</v>
      </c>
      <c r="Q1" s="5" t="s">
        <v>22</v>
      </c>
      <c r="R1" s="6" t="s">
        <v>21</v>
      </c>
      <c r="S1" s="6" t="s">
        <v>23</v>
      </c>
    </row>
    <row r="2" spans="1:19" ht="15.75" x14ac:dyDescent="0.25">
      <c r="A2" s="90" t="s">
        <v>26</v>
      </c>
      <c r="B2" s="92" t="s">
        <v>10</v>
      </c>
      <c r="C2" s="93"/>
      <c r="D2" s="8" t="s">
        <v>15</v>
      </c>
      <c r="E2" s="92" t="s">
        <v>0</v>
      </c>
      <c r="F2" s="94"/>
      <c r="G2" s="93"/>
      <c r="H2" s="9"/>
      <c r="I2" s="10" t="s">
        <v>5</v>
      </c>
      <c r="J2" s="11" t="s">
        <v>8</v>
      </c>
      <c r="K2" s="12"/>
      <c r="L2" s="13"/>
      <c r="M2" s="13"/>
      <c r="N2" s="14"/>
      <c r="O2" s="45"/>
      <c r="P2" s="29">
        <f>SUM(C40:G40)</f>
        <v>1238</v>
      </c>
      <c r="Q2" s="30">
        <f>I40</f>
        <v>5600</v>
      </c>
      <c r="R2" s="30">
        <f>Q2-P2</f>
        <v>4362</v>
      </c>
      <c r="S2" s="31">
        <f>IF(OR(ISBLANK(P2), P2=0), 0, (Q2-P2)/P2)</f>
        <v>3.5234248788368334</v>
      </c>
    </row>
    <row r="3" spans="1:19" ht="15.75" x14ac:dyDescent="0.25">
      <c r="A3" s="91"/>
      <c r="B3" s="15" t="s">
        <v>11</v>
      </c>
      <c r="C3" s="8" t="s">
        <v>12</v>
      </c>
      <c r="D3" s="16"/>
      <c r="E3" s="15" t="s">
        <v>11</v>
      </c>
      <c r="F3" s="8" t="s">
        <v>12</v>
      </c>
      <c r="G3" s="8" t="s">
        <v>46</v>
      </c>
      <c r="H3" s="17"/>
      <c r="I3" s="16">
        <v>2100</v>
      </c>
      <c r="J3" s="18"/>
      <c r="K3" s="13"/>
      <c r="L3" s="13"/>
      <c r="M3" s="13"/>
      <c r="N3" s="14"/>
      <c r="O3" s="45"/>
      <c r="P3" s="29">
        <f t="shared" ref="P3:P14" si="0">C41+D41+G41</f>
        <v>0</v>
      </c>
      <c r="Q3" s="30">
        <f t="shared" ref="Q3:Q14" si="1">I41</f>
        <v>0</v>
      </c>
      <c r="R3" s="30">
        <f t="shared" ref="R3:R14" si="2">Q3-P3</f>
        <v>0</v>
      </c>
      <c r="S3" s="31">
        <f t="shared" ref="S3:S14" si="3">IF(OR(ISBLANK(P3), P3=0), 0, (Q3-P3)/P3)</f>
        <v>0</v>
      </c>
    </row>
    <row r="4" spans="1:19" ht="15.75" x14ac:dyDescent="0.25">
      <c r="A4" s="19" t="s">
        <v>35</v>
      </c>
      <c r="B4" s="18"/>
      <c r="C4" s="16"/>
      <c r="D4" s="16"/>
      <c r="E4" s="18"/>
      <c r="F4" s="16"/>
      <c r="G4" s="16"/>
      <c r="H4" s="20"/>
      <c r="I4" s="16"/>
      <c r="J4" s="18"/>
      <c r="K4" s="13"/>
      <c r="L4" s="13"/>
      <c r="M4" s="13"/>
      <c r="N4" s="14"/>
      <c r="O4" s="45"/>
      <c r="P4" s="29">
        <f t="shared" si="0"/>
        <v>0</v>
      </c>
      <c r="Q4" s="30">
        <f t="shared" si="1"/>
        <v>0</v>
      </c>
      <c r="R4" s="30">
        <f t="shared" si="2"/>
        <v>0</v>
      </c>
      <c r="S4" s="31">
        <f t="shared" si="3"/>
        <v>0</v>
      </c>
    </row>
    <row r="5" spans="1:19" ht="15.75" x14ac:dyDescent="0.25">
      <c r="A5" s="21"/>
      <c r="B5" s="18"/>
      <c r="C5" s="16"/>
      <c r="D5" s="16"/>
      <c r="E5" s="18"/>
      <c r="F5" s="16"/>
      <c r="G5" s="16"/>
      <c r="H5" s="20"/>
      <c r="I5" s="16"/>
      <c r="J5" s="18"/>
      <c r="K5" s="13"/>
      <c r="L5" s="13"/>
      <c r="M5" s="13"/>
      <c r="N5" s="14"/>
      <c r="O5" s="45"/>
      <c r="P5" s="29">
        <f t="shared" si="0"/>
        <v>0</v>
      </c>
      <c r="Q5" s="30">
        <f t="shared" si="1"/>
        <v>0</v>
      </c>
      <c r="R5" s="30">
        <f t="shared" si="2"/>
        <v>0</v>
      </c>
      <c r="S5" s="31">
        <f t="shared" si="3"/>
        <v>0</v>
      </c>
    </row>
    <row r="6" spans="1:19" ht="15.75" x14ac:dyDescent="0.25">
      <c r="A6" s="21"/>
      <c r="B6" s="18"/>
      <c r="C6" s="16"/>
      <c r="D6" s="16"/>
      <c r="E6" s="18"/>
      <c r="F6" s="16"/>
      <c r="G6" s="16"/>
      <c r="H6" s="20"/>
      <c r="I6" s="16"/>
      <c r="J6" s="18"/>
      <c r="K6" s="13"/>
      <c r="L6" s="13"/>
      <c r="M6" s="13"/>
      <c r="N6" s="14"/>
      <c r="O6" s="45"/>
      <c r="P6" s="29">
        <f t="shared" si="0"/>
        <v>0</v>
      </c>
      <c r="Q6" s="30">
        <f t="shared" si="1"/>
        <v>0</v>
      </c>
      <c r="R6" s="30">
        <f t="shared" si="2"/>
        <v>0</v>
      </c>
      <c r="S6" s="31">
        <f t="shared" si="3"/>
        <v>0</v>
      </c>
    </row>
    <row r="7" spans="1:19" ht="15.75" x14ac:dyDescent="0.25">
      <c r="A7" s="22"/>
      <c r="B7" s="18"/>
      <c r="C7" s="16"/>
      <c r="D7" s="16"/>
      <c r="E7" s="18"/>
      <c r="F7" s="16"/>
      <c r="G7" s="16"/>
      <c r="H7" s="20"/>
      <c r="I7" s="16"/>
      <c r="J7" s="18"/>
      <c r="K7" s="13"/>
      <c r="L7" s="13"/>
      <c r="M7" s="13"/>
      <c r="N7" s="14"/>
      <c r="O7" s="45"/>
      <c r="P7" s="29">
        <f t="shared" si="0"/>
        <v>0</v>
      </c>
      <c r="Q7" s="30">
        <f t="shared" si="1"/>
        <v>0</v>
      </c>
      <c r="R7" s="30">
        <f t="shared" si="2"/>
        <v>0</v>
      </c>
      <c r="S7" s="31">
        <f t="shared" si="3"/>
        <v>0</v>
      </c>
    </row>
    <row r="8" spans="1:19" ht="15.75" x14ac:dyDescent="0.25">
      <c r="A8" s="22"/>
      <c r="B8" s="18"/>
      <c r="C8" s="16"/>
      <c r="D8" s="16">
        <v>1200</v>
      </c>
      <c r="E8" s="18" t="s">
        <v>14</v>
      </c>
      <c r="F8" s="16">
        <v>38</v>
      </c>
      <c r="G8" s="16"/>
      <c r="H8" s="20"/>
      <c r="I8" s="16">
        <v>3500</v>
      </c>
      <c r="J8" s="18"/>
      <c r="K8" s="13"/>
      <c r="L8" s="13"/>
      <c r="M8" s="13"/>
      <c r="N8" s="14"/>
      <c r="O8" s="45"/>
      <c r="P8" s="29">
        <f t="shared" si="0"/>
        <v>0</v>
      </c>
      <c r="Q8" s="30">
        <f t="shared" si="1"/>
        <v>0</v>
      </c>
      <c r="R8" s="30">
        <f t="shared" si="2"/>
        <v>0</v>
      </c>
      <c r="S8" s="31">
        <f t="shared" si="3"/>
        <v>0</v>
      </c>
    </row>
    <row r="9" spans="1:19" ht="15.75" x14ac:dyDescent="0.25">
      <c r="A9" s="21"/>
      <c r="B9" s="18"/>
      <c r="C9" s="16"/>
      <c r="D9" s="16"/>
      <c r="E9" s="18"/>
      <c r="F9" s="16"/>
      <c r="G9" s="16"/>
      <c r="H9" s="20"/>
      <c r="I9" s="16"/>
      <c r="J9" s="18"/>
      <c r="K9" s="13"/>
      <c r="L9" s="13"/>
      <c r="M9" s="13"/>
      <c r="N9" s="14"/>
      <c r="O9" s="45"/>
      <c r="P9" s="29">
        <f t="shared" si="0"/>
        <v>0</v>
      </c>
      <c r="Q9" s="30">
        <f t="shared" si="1"/>
        <v>0</v>
      </c>
      <c r="R9" s="30">
        <f t="shared" si="2"/>
        <v>0</v>
      </c>
      <c r="S9" s="31">
        <f t="shared" si="3"/>
        <v>0</v>
      </c>
    </row>
    <row r="10" spans="1:19" ht="15.75" x14ac:dyDescent="0.25">
      <c r="A10" s="21"/>
      <c r="B10" s="18"/>
      <c r="C10" s="16"/>
      <c r="D10" s="16"/>
      <c r="E10" s="18"/>
      <c r="F10" s="16"/>
      <c r="G10" s="16"/>
      <c r="H10" s="20"/>
      <c r="I10" s="16"/>
      <c r="J10" s="18"/>
      <c r="K10" s="13"/>
      <c r="L10" s="13"/>
      <c r="M10" s="13"/>
      <c r="N10" s="14"/>
      <c r="O10" s="45"/>
      <c r="P10" s="29">
        <f t="shared" si="0"/>
        <v>0</v>
      </c>
      <c r="Q10" s="30">
        <f t="shared" si="1"/>
        <v>0</v>
      </c>
      <c r="R10" s="30">
        <f t="shared" si="2"/>
        <v>0</v>
      </c>
      <c r="S10" s="31">
        <f t="shared" si="3"/>
        <v>0</v>
      </c>
    </row>
    <row r="11" spans="1:19" ht="15.75" x14ac:dyDescent="0.25">
      <c r="A11" s="21"/>
      <c r="B11" s="18"/>
      <c r="C11" s="16"/>
      <c r="D11" s="16"/>
      <c r="E11" s="18"/>
      <c r="F11" s="16"/>
      <c r="G11" s="16"/>
      <c r="H11" s="20"/>
      <c r="I11" s="16"/>
      <c r="J11" s="18"/>
      <c r="K11" s="13"/>
      <c r="L11" s="13"/>
      <c r="M11" s="13"/>
      <c r="N11" s="14"/>
      <c r="O11" s="45"/>
      <c r="P11" s="29">
        <f t="shared" si="0"/>
        <v>0</v>
      </c>
      <c r="Q11" s="30">
        <f t="shared" si="1"/>
        <v>0</v>
      </c>
      <c r="R11" s="30">
        <f t="shared" si="2"/>
        <v>0</v>
      </c>
      <c r="S11" s="31">
        <f t="shared" si="3"/>
        <v>0</v>
      </c>
    </row>
    <row r="12" spans="1:19" ht="15.75" x14ac:dyDescent="0.25">
      <c r="A12" s="21"/>
      <c r="B12" s="18"/>
      <c r="C12" s="16"/>
      <c r="D12" s="16"/>
      <c r="E12" s="18"/>
      <c r="F12" s="16"/>
      <c r="G12" s="16"/>
      <c r="H12" s="20"/>
      <c r="I12" s="16"/>
      <c r="J12" s="18"/>
      <c r="K12" s="13"/>
      <c r="L12" s="13"/>
      <c r="M12" s="13"/>
      <c r="N12" s="14"/>
      <c r="O12" s="45"/>
      <c r="P12" s="29">
        <f t="shared" si="0"/>
        <v>0</v>
      </c>
      <c r="Q12" s="30">
        <f t="shared" si="1"/>
        <v>0</v>
      </c>
      <c r="R12" s="30">
        <f t="shared" si="2"/>
        <v>0</v>
      </c>
      <c r="S12" s="31">
        <f t="shared" si="3"/>
        <v>0</v>
      </c>
    </row>
    <row r="13" spans="1:19" ht="15.75" x14ac:dyDescent="0.25">
      <c r="A13" s="21"/>
      <c r="B13" s="18"/>
      <c r="C13" s="16"/>
      <c r="D13" s="16"/>
      <c r="E13" s="18"/>
      <c r="F13" s="16"/>
      <c r="G13" s="16"/>
      <c r="H13" s="20"/>
      <c r="I13" s="16"/>
      <c r="J13" s="18"/>
      <c r="K13" s="13"/>
      <c r="L13" s="13"/>
      <c r="M13" s="13"/>
      <c r="N13" s="14"/>
      <c r="O13" s="45"/>
      <c r="P13" s="29">
        <f t="shared" si="0"/>
        <v>0</v>
      </c>
      <c r="Q13" s="30">
        <f t="shared" si="1"/>
        <v>0</v>
      </c>
      <c r="R13" s="30">
        <f t="shared" si="2"/>
        <v>0</v>
      </c>
      <c r="S13" s="31">
        <f t="shared" si="3"/>
        <v>0</v>
      </c>
    </row>
    <row r="14" spans="1:19" ht="15.75" x14ac:dyDescent="0.25">
      <c r="A14" s="22"/>
      <c r="B14" s="18"/>
      <c r="C14" s="16"/>
      <c r="D14" s="16"/>
      <c r="E14" s="18"/>
      <c r="F14" s="16"/>
      <c r="G14" s="16"/>
      <c r="H14" s="20"/>
      <c r="I14" s="16"/>
      <c r="J14" s="18"/>
      <c r="K14" s="13"/>
      <c r="L14" s="13"/>
      <c r="M14" s="13"/>
      <c r="N14" s="14"/>
      <c r="O14" s="45"/>
      <c r="P14" s="29">
        <f t="shared" si="0"/>
        <v>0</v>
      </c>
      <c r="Q14" s="30">
        <f t="shared" si="1"/>
        <v>0</v>
      </c>
      <c r="R14" s="30">
        <f t="shared" si="2"/>
        <v>0</v>
      </c>
      <c r="S14" s="31">
        <f t="shared" si="3"/>
        <v>0</v>
      </c>
    </row>
    <row r="15" spans="1:19" x14ac:dyDescent="0.25">
      <c r="A15" s="21"/>
      <c r="B15" s="18"/>
      <c r="C15" s="16"/>
      <c r="D15" s="16"/>
      <c r="E15" s="18"/>
      <c r="F15" s="16"/>
      <c r="G15" s="16"/>
      <c r="H15" s="20"/>
      <c r="I15" s="16"/>
      <c r="J15" s="18"/>
      <c r="K15" s="13"/>
      <c r="L15" s="13"/>
      <c r="M15" s="13"/>
      <c r="N15" s="14"/>
      <c r="O15" s="14"/>
      <c r="P15" s="14"/>
    </row>
    <row r="16" spans="1:19" x14ac:dyDescent="0.25">
      <c r="A16" s="21"/>
      <c r="B16" s="18"/>
      <c r="C16" s="16"/>
      <c r="D16" s="16"/>
      <c r="E16" s="18"/>
      <c r="F16" s="16"/>
      <c r="G16" s="16"/>
      <c r="H16" s="20"/>
      <c r="I16" s="16"/>
      <c r="J16" s="18"/>
      <c r="K16" s="13"/>
      <c r="L16" s="13"/>
      <c r="M16" s="13"/>
      <c r="N16" s="14"/>
      <c r="O16" s="14"/>
      <c r="P16" s="14"/>
    </row>
    <row r="17" spans="1:16" x14ac:dyDescent="0.25">
      <c r="A17" s="21"/>
      <c r="B17" s="18"/>
      <c r="C17" s="16"/>
      <c r="D17" s="16"/>
      <c r="E17" s="18"/>
      <c r="F17" s="16"/>
      <c r="G17" s="16"/>
      <c r="H17" s="20"/>
      <c r="I17" s="16"/>
      <c r="J17" s="18"/>
      <c r="K17" s="13"/>
      <c r="L17" s="13"/>
      <c r="M17" s="13"/>
      <c r="N17" s="14"/>
      <c r="O17" s="14"/>
      <c r="P17" s="14"/>
    </row>
    <row r="18" spans="1:16" x14ac:dyDescent="0.25">
      <c r="A18" s="21"/>
      <c r="B18" s="18"/>
      <c r="C18" s="16"/>
      <c r="D18" s="16"/>
      <c r="E18" s="18"/>
      <c r="F18" s="16"/>
      <c r="G18" s="16"/>
      <c r="H18" s="20"/>
      <c r="I18" s="16"/>
      <c r="J18" s="18"/>
      <c r="K18" s="13"/>
      <c r="L18" s="13"/>
      <c r="M18" s="13"/>
      <c r="N18" s="14"/>
      <c r="O18" s="14"/>
      <c r="P18" s="14"/>
    </row>
    <row r="19" spans="1:16" x14ac:dyDescent="0.25">
      <c r="A19" s="21"/>
      <c r="B19" s="18"/>
      <c r="C19" s="16"/>
      <c r="D19" s="16"/>
      <c r="E19" s="18"/>
      <c r="F19" s="16"/>
      <c r="G19" s="16"/>
      <c r="H19" s="20"/>
      <c r="I19" s="16"/>
      <c r="J19" s="18"/>
      <c r="K19" s="13"/>
      <c r="L19" s="13"/>
      <c r="M19" s="13"/>
      <c r="N19" s="14"/>
      <c r="O19" s="14"/>
      <c r="P19" s="14"/>
    </row>
    <row r="20" spans="1:16" x14ac:dyDescent="0.25">
      <c r="A20" s="21"/>
      <c r="B20" s="18"/>
      <c r="C20" s="16"/>
      <c r="D20" s="16"/>
      <c r="E20" s="18"/>
      <c r="F20" s="16"/>
      <c r="G20" s="16"/>
      <c r="H20" s="20"/>
      <c r="I20" s="16"/>
      <c r="J20" s="18"/>
      <c r="K20" s="13"/>
      <c r="L20" s="13"/>
      <c r="M20" s="13"/>
      <c r="N20" s="14"/>
      <c r="O20" s="14"/>
      <c r="P20" s="14"/>
    </row>
    <row r="21" spans="1:16" x14ac:dyDescent="0.25">
      <c r="A21" s="21"/>
      <c r="B21" s="18"/>
      <c r="C21" s="16"/>
      <c r="D21" s="16"/>
      <c r="E21" s="18"/>
      <c r="F21" s="16"/>
      <c r="G21" s="16"/>
      <c r="H21" s="20"/>
      <c r="I21" s="16"/>
      <c r="J21" s="18"/>
      <c r="K21" s="13"/>
      <c r="L21" s="13"/>
      <c r="M21" s="13"/>
      <c r="N21" s="14"/>
      <c r="O21" s="14"/>
      <c r="P21" s="14"/>
    </row>
    <row r="22" spans="1:16" x14ac:dyDescent="0.25">
      <c r="A22" s="21"/>
      <c r="B22" s="18"/>
      <c r="C22" s="16"/>
      <c r="D22" s="16"/>
      <c r="E22" s="18"/>
      <c r="F22" s="16"/>
      <c r="G22" s="16"/>
      <c r="H22" s="20"/>
      <c r="I22" s="16"/>
      <c r="J22" s="18"/>
      <c r="K22" s="13"/>
      <c r="L22" s="13"/>
      <c r="M22" s="13"/>
      <c r="N22" s="14"/>
      <c r="O22" s="14"/>
      <c r="P22" s="14"/>
    </row>
    <row r="23" spans="1:16" x14ac:dyDescent="0.25">
      <c r="A23" s="21"/>
      <c r="B23" s="18"/>
      <c r="C23" s="16"/>
      <c r="D23" s="16"/>
      <c r="E23" s="18"/>
      <c r="F23" s="16"/>
      <c r="G23" s="16"/>
      <c r="H23" s="20"/>
      <c r="I23" s="16"/>
      <c r="J23" s="18"/>
      <c r="K23" s="13"/>
      <c r="L23" s="13"/>
      <c r="M23" s="13"/>
      <c r="N23" s="14"/>
      <c r="O23" s="14"/>
      <c r="P23" s="14"/>
    </row>
    <row r="24" spans="1:16" x14ac:dyDescent="0.25">
      <c r="A24" s="21"/>
      <c r="B24" s="18"/>
      <c r="C24" s="16"/>
      <c r="D24" s="16"/>
      <c r="E24" s="18"/>
      <c r="F24" s="16"/>
      <c r="G24" s="16"/>
      <c r="H24" s="20"/>
      <c r="I24" s="16"/>
      <c r="J24" s="18"/>
      <c r="K24" s="13"/>
      <c r="L24" s="13"/>
      <c r="M24" s="13"/>
      <c r="N24" s="14"/>
      <c r="O24" s="14"/>
      <c r="P24" s="14"/>
    </row>
    <row r="25" spans="1:16" x14ac:dyDescent="0.25">
      <c r="A25" s="21"/>
      <c r="B25" s="18"/>
      <c r="C25" s="16"/>
      <c r="D25" s="16"/>
      <c r="E25" s="18"/>
      <c r="F25" s="16"/>
      <c r="G25" s="16"/>
      <c r="H25" s="20"/>
      <c r="I25" s="16"/>
      <c r="J25" s="18"/>
      <c r="K25" s="13"/>
      <c r="L25" s="13"/>
      <c r="M25" s="13"/>
      <c r="N25" s="14"/>
      <c r="O25" s="14"/>
      <c r="P25" s="14"/>
    </row>
    <row r="26" spans="1:16" x14ac:dyDescent="0.25">
      <c r="A26" s="21"/>
      <c r="B26" s="18"/>
      <c r="C26" s="16"/>
      <c r="D26" s="16"/>
      <c r="E26" s="18"/>
      <c r="F26" s="16"/>
      <c r="G26" s="16"/>
      <c r="H26" s="20"/>
      <c r="I26" s="16"/>
      <c r="J26" s="18"/>
      <c r="K26" s="13"/>
      <c r="L26" s="13"/>
      <c r="M26" s="13"/>
      <c r="N26" s="14"/>
      <c r="O26" s="14"/>
      <c r="P26" s="14"/>
    </row>
    <row r="27" spans="1:16" x14ac:dyDescent="0.25">
      <c r="A27" s="21"/>
      <c r="B27" s="18"/>
      <c r="C27" s="16"/>
      <c r="D27" s="16"/>
      <c r="E27" s="18"/>
      <c r="F27" s="16"/>
      <c r="G27" s="16"/>
      <c r="H27" s="20"/>
      <c r="I27" s="16"/>
      <c r="J27" s="18"/>
      <c r="K27" s="13"/>
      <c r="L27" s="13"/>
      <c r="M27" s="13"/>
      <c r="N27" s="14"/>
      <c r="O27" s="14"/>
      <c r="P27" s="14"/>
    </row>
    <row r="28" spans="1:16" x14ac:dyDescent="0.25">
      <c r="A28" s="21"/>
      <c r="B28" s="18"/>
      <c r="C28" s="16"/>
      <c r="D28" s="16"/>
      <c r="E28" s="18"/>
      <c r="F28" s="16"/>
      <c r="G28" s="16"/>
      <c r="H28" s="20"/>
      <c r="I28" s="16"/>
      <c r="J28" s="18"/>
      <c r="K28" s="13"/>
      <c r="L28" s="13"/>
      <c r="M28" s="13"/>
      <c r="N28" s="14"/>
      <c r="O28" s="14"/>
      <c r="P28" s="14"/>
    </row>
    <row r="29" spans="1:16" x14ac:dyDescent="0.25">
      <c r="A29" s="21"/>
      <c r="B29" s="18"/>
      <c r="C29" s="16"/>
      <c r="D29" s="16"/>
      <c r="E29" s="18"/>
      <c r="F29" s="16"/>
      <c r="G29" s="16"/>
      <c r="H29" s="20"/>
      <c r="I29" s="16"/>
      <c r="J29" s="18"/>
      <c r="K29" s="13"/>
      <c r="L29" s="13"/>
      <c r="M29" s="13"/>
      <c r="N29" s="14"/>
      <c r="O29" s="14"/>
      <c r="P29" s="14"/>
    </row>
    <row r="30" spans="1:16" x14ac:dyDescent="0.25">
      <c r="A30" s="21"/>
      <c r="B30" s="18"/>
      <c r="C30" s="16"/>
      <c r="D30" s="16"/>
      <c r="E30" s="18"/>
      <c r="F30" s="16"/>
      <c r="G30" s="16"/>
      <c r="H30" s="20"/>
      <c r="I30" s="16"/>
      <c r="J30" s="18"/>
      <c r="K30" s="13"/>
      <c r="L30" s="13"/>
      <c r="M30" s="13"/>
      <c r="N30" s="14"/>
      <c r="O30" s="14"/>
      <c r="P30" s="14"/>
    </row>
    <row r="31" spans="1:16" x14ac:dyDescent="0.25">
      <c r="A31" s="21"/>
      <c r="B31" s="18"/>
      <c r="C31" s="16"/>
      <c r="D31" s="16"/>
      <c r="E31" s="18"/>
      <c r="F31" s="16"/>
      <c r="G31" s="16"/>
      <c r="H31" s="20"/>
      <c r="I31" s="16"/>
      <c r="J31" s="18"/>
      <c r="K31" s="13"/>
      <c r="L31" s="13"/>
      <c r="M31" s="13"/>
      <c r="N31" s="14"/>
      <c r="O31" s="14"/>
      <c r="P31" s="14"/>
    </row>
    <row r="32" spans="1:16" x14ac:dyDescent="0.25">
      <c r="A32" s="21"/>
      <c r="B32" s="18"/>
      <c r="C32" s="16"/>
      <c r="D32" s="16"/>
      <c r="E32" s="18"/>
      <c r="F32" s="16"/>
      <c r="G32" s="16"/>
      <c r="H32" s="20"/>
      <c r="I32" s="16"/>
      <c r="J32" s="18"/>
      <c r="K32" s="13"/>
      <c r="L32" s="13"/>
      <c r="M32" s="13"/>
      <c r="N32" s="14"/>
      <c r="O32" s="14"/>
      <c r="P32" s="14"/>
    </row>
    <row r="33" spans="1:16" x14ac:dyDescent="0.25">
      <c r="A33" s="21"/>
      <c r="B33" s="18"/>
      <c r="C33" s="16"/>
      <c r="D33" s="16"/>
      <c r="E33" s="18"/>
      <c r="F33" s="16"/>
      <c r="G33" s="16"/>
      <c r="H33" s="20"/>
      <c r="I33" s="16"/>
      <c r="J33" s="18"/>
      <c r="K33" s="13"/>
      <c r="L33" s="13"/>
      <c r="M33" s="13"/>
      <c r="N33" s="14"/>
      <c r="O33" s="14"/>
      <c r="P33" s="14"/>
    </row>
    <row r="34" spans="1:16" x14ac:dyDescent="0.25">
      <c r="A34" s="21"/>
      <c r="B34" s="18"/>
      <c r="C34" s="16"/>
      <c r="D34" s="16"/>
      <c r="E34" s="18"/>
      <c r="F34" s="16"/>
      <c r="G34" s="16"/>
      <c r="H34" s="20"/>
      <c r="I34" s="16"/>
      <c r="J34" s="18"/>
      <c r="K34" s="13"/>
      <c r="L34" s="13"/>
      <c r="M34" s="13"/>
      <c r="N34" s="14"/>
      <c r="O34" s="14"/>
      <c r="P34" s="14"/>
    </row>
    <row r="35" spans="1:16" x14ac:dyDescent="0.25">
      <c r="A35" s="21"/>
      <c r="B35" s="18"/>
      <c r="C35" s="16"/>
      <c r="D35" s="16"/>
      <c r="E35" s="18"/>
      <c r="F35" s="16"/>
      <c r="G35" s="16"/>
      <c r="H35" s="20"/>
      <c r="I35" s="16"/>
      <c r="J35" s="18"/>
      <c r="K35" s="13"/>
      <c r="L35" s="13"/>
      <c r="M35" s="13"/>
      <c r="N35" s="14"/>
      <c r="O35" s="14"/>
      <c r="P35" s="14"/>
    </row>
    <row r="36" spans="1:16" x14ac:dyDescent="0.25">
      <c r="A36" s="21"/>
      <c r="B36" s="18"/>
      <c r="C36" s="16"/>
      <c r="D36" s="16"/>
      <c r="E36" s="18"/>
      <c r="F36" s="16"/>
      <c r="G36" s="16"/>
      <c r="H36" s="20"/>
      <c r="I36" s="16"/>
      <c r="J36" s="18"/>
      <c r="K36" s="13"/>
      <c r="L36" s="13"/>
      <c r="M36" s="13"/>
      <c r="N36" s="14"/>
      <c r="O36" s="14"/>
      <c r="P36" s="14"/>
    </row>
    <row r="37" spans="1:16" x14ac:dyDescent="0.25">
      <c r="A37" s="21"/>
      <c r="B37" s="18"/>
      <c r="C37" s="16"/>
      <c r="D37" s="16"/>
      <c r="E37" s="18"/>
      <c r="F37" s="16"/>
      <c r="G37" s="16"/>
      <c r="H37" s="20"/>
      <c r="I37" s="16"/>
      <c r="J37" s="18"/>
      <c r="K37" s="13"/>
      <c r="L37" s="13"/>
      <c r="M37" s="13"/>
      <c r="N37" s="14"/>
      <c r="O37" s="14"/>
      <c r="P37" s="14"/>
    </row>
    <row r="38" spans="1:16" x14ac:dyDescent="0.25">
      <c r="A38" s="21"/>
      <c r="B38" s="18"/>
      <c r="C38" s="16"/>
      <c r="D38" s="16"/>
      <c r="E38" s="18"/>
      <c r="F38" s="16"/>
      <c r="G38" s="16"/>
      <c r="H38" s="20"/>
      <c r="I38" s="16"/>
      <c r="J38" s="18"/>
      <c r="K38" s="13"/>
      <c r="L38" s="13"/>
      <c r="M38" s="13"/>
      <c r="N38" s="14"/>
      <c r="O38" s="14"/>
      <c r="P38" s="14"/>
    </row>
    <row r="39" spans="1:16" x14ac:dyDescent="0.25">
      <c r="A39" s="21"/>
      <c r="B39" s="18"/>
      <c r="C39" s="16"/>
      <c r="D39" s="16"/>
      <c r="E39" s="18"/>
      <c r="F39" s="16"/>
      <c r="G39" s="16"/>
      <c r="H39" s="20"/>
      <c r="I39" s="16"/>
      <c r="J39" s="18"/>
      <c r="K39" s="13"/>
      <c r="L39" s="13"/>
      <c r="M39" s="13"/>
      <c r="N39" s="14"/>
      <c r="O39" s="14"/>
      <c r="P39" s="14"/>
    </row>
    <row r="40" spans="1:16" x14ac:dyDescent="0.25">
      <c r="A40" s="23" t="s">
        <v>19</v>
      </c>
      <c r="B40" s="23"/>
      <c r="C40" s="32">
        <f>SUM(C4:C39)</f>
        <v>0</v>
      </c>
      <c r="D40" s="33">
        <f>SUM(D4:D39)</f>
        <v>1200</v>
      </c>
      <c r="E40" s="24"/>
      <c r="F40" s="32">
        <f>SUM(F4:F39)</f>
        <v>38</v>
      </c>
      <c r="G40" s="33">
        <f>SUM(G4:G39)</f>
        <v>0</v>
      </c>
      <c r="H40" s="25"/>
      <c r="I40" s="33">
        <f>SUM(I3:I39)</f>
        <v>5600</v>
      </c>
      <c r="J40" s="23"/>
      <c r="K40" s="23"/>
      <c r="L40" s="23"/>
      <c r="M40" s="23"/>
      <c r="N40" s="14"/>
      <c r="O40" s="14"/>
      <c r="P40" s="14"/>
    </row>
    <row r="41" spans="1:16" x14ac:dyDescent="0.25">
      <c r="D41" s="27"/>
      <c r="G41" s="27"/>
      <c r="I41" s="27"/>
      <c r="K41" s="14"/>
      <c r="L41" s="14"/>
      <c r="M41" s="14"/>
      <c r="N41" s="14"/>
      <c r="O41" s="14"/>
      <c r="P41" s="14"/>
    </row>
    <row r="42" spans="1:16" x14ac:dyDescent="0.25">
      <c r="D42" s="27"/>
      <c r="G42" s="27"/>
      <c r="I42" s="27"/>
      <c r="K42" s="14"/>
      <c r="L42" s="14"/>
      <c r="M42" s="14"/>
      <c r="N42" s="14"/>
      <c r="O42" s="14"/>
      <c r="P42" s="14"/>
    </row>
    <row r="43" spans="1:16" x14ac:dyDescent="0.25">
      <c r="D43" s="27"/>
      <c r="G43" s="27"/>
      <c r="I43" s="27"/>
      <c r="K43" s="14"/>
      <c r="L43" s="14"/>
      <c r="M43" s="14"/>
      <c r="N43" s="14"/>
      <c r="O43" s="14"/>
      <c r="P43" s="14"/>
    </row>
    <row r="44" spans="1:16" x14ac:dyDescent="0.25">
      <c r="D44" s="27"/>
      <c r="G44" s="27"/>
      <c r="I44" s="27"/>
      <c r="K44" s="14"/>
      <c r="L44" s="14"/>
      <c r="M44" s="14"/>
      <c r="N44" s="14"/>
      <c r="O44" s="14"/>
      <c r="P44" s="14"/>
    </row>
    <row r="45" spans="1:16" x14ac:dyDescent="0.25">
      <c r="D45" s="27"/>
      <c r="G45" s="27"/>
      <c r="I45" s="27"/>
      <c r="K45" s="14"/>
      <c r="L45" s="14"/>
      <c r="M45" s="14"/>
      <c r="N45" s="14"/>
      <c r="O45" s="14"/>
      <c r="P45" s="14"/>
    </row>
    <row r="46" spans="1:16" x14ac:dyDescent="0.25">
      <c r="D46" s="27"/>
      <c r="G46" s="27"/>
      <c r="I46" s="27"/>
      <c r="K46" s="14"/>
      <c r="L46" s="14"/>
      <c r="M46" s="14"/>
      <c r="N46" s="14"/>
      <c r="O46" s="14"/>
      <c r="P46" s="14"/>
    </row>
    <row r="47" spans="1:16" x14ac:dyDescent="0.25">
      <c r="D47" s="27"/>
      <c r="G47" s="27"/>
      <c r="I47" s="27"/>
      <c r="K47" s="14"/>
      <c r="L47" s="14"/>
      <c r="M47" s="14"/>
      <c r="N47" s="14"/>
      <c r="O47" s="14"/>
      <c r="P47" s="14"/>
    </row>
    <row r="48" spans="1:16" x14ac:dyDescent="0.25">
      <c r="D48" s="27"/>
      <c r="G48" s="27"/>
      <c r="I48" s="27"/>
      <c r="K48" s="14"/>
      <c r="L48" s="14"/>
      <c r="M48" s="14"/>
      <c r="N48" s="14"/>
      <c r="O48" s="14"/>
      <c r="P48" s="14"/>
    </row>
    <row r="49" spans="4:16" x14ac:dyDescent="0.25">
      <c r="D49" s="27"/>
      <c r="G49" s="27"/>
      <c r="I49" s="27"/>
      <c r="K49" s="14"/>
      <c r="L49" s="14"/>
      <c r="M49" s="14"/>
      <c r="N49" s="14"/>
      <c r="O49" s="14"/>
      <c r="P49" s="14"/>
    </row>
    <row r="50" spans="4:16" x14ac:dyDescent="0.25">
      <c r="D50" s="27"/>
      <c r="G50" s="27"/>
      <c r="I50" s="27"/>
      <c r="K50" s="14"/>
      <c r="L50" s="14"/>
      <c r="M50" s="14"/>
      <c r="N50" s="14"/>
      <c r="O50" s="14"/>
      <c r="P50" s="14"/>
    </row>
    <row r="51" spans="4:16" x14ac:dyDescent="0.25">
      <c r="D51" s="27"/>
      <c r="G51" s="27"/>
      <c r="I51" s="27"/>
      <c r="K51" s="14"/>
      <c r="L51" s="14"/>
      <c r="M51" s="14"/>
      <c r="N51" s="14"/>
      <c r="O51" s="14"/>
      <c r="P51" s="14"/>
    </row>
    <row r="52" spans="4:16" x14ac:dyDescent="0.25">
      <c r="D52" s="27"/>
      <c r="G52" s="27"/>
      <c r="I52" s="27"/>
      <c r="K52" s="14"/>
      <c r="L52" s="14"/>
      <c r="M52" s="14"/>
      <c r="N52" s="14"/>
      <c r="O52" s="14"/>
      <c r="P52" s="14"/>
    </row>
    <row r="53" spans="4:16" x14ac:dyDescent="0.25">
      <c r="D53" s="27"/>
      <c r="G53" s="27"/>
      <c r="I53" s="27"/>
      <c r="K53" s="14"/>
      <c r="L53" s="14"/>
      <c r="M53" s="14"/>
      <c r="N53" s="14"/>
      <c r="O53" s="14"/>
      <c r="P53" s="14"/>
    </row>
    <row r="54" spans="4:16" x14ac:dyDescent="0.25">
      <c r="D54" s="27"/>
      <c r="G54" s="27"/>
      <c r="I54" s="27"/>
      <c r="K54" s="14"/>
      <c r="L54" s="14"/>
      <c r="M54" s="14"/>
      <c r="N54" s="14"/>
      <c r="O54" s="14"/>
      <c r="P54" s="14"/>
    </row>
    <row r="55" spans="4:16" x14ac:dyDescent="0.25">
      <c r="D55" s="27"/>
      <c r="G55" s="27"/>
      <c r="I55" s="27"/>
      <c r="K55" s="14"/>
      <c r="L55" s="14"/>
      <c r="M55" s="14"/>
      <c r="N55" s="14"/>
      <c r="O55" s="14"/>
      <c r="P55" s="14"/>
    </row>
    <row r="56" spans="4:16" x14ac:dyDescent="0.25">
      <c r="D56" s="27"/>
      <c r="G56" s="27"/>
      <c r="I56" s="27"/>
      <c r="K56" s="14"/>
      <c r="L56" s="14"/>
      <c r="M56" s="14"/>
      <c r="N56" s="14"/>
      <c r="O56" s="14"/>
      <c r="P56" s="14"/>
    </row>
    <row r="57" spans="4:16" x14ac:dyDescent="0.25">
      <c r="D57" s="27"/>
      <c r="G57" s="27"/>
      <c r="I57" s="27"/>
      <c r="K57" s="14"/>
      <c r="L57" s="14"/>
      <c r="M57" s="14"/>
      <c r="N57" s="14"/>
      <c r="O57" s="14"/>
      <c r="P57" s="14"/>
    </row>
    <row r="58" spans="4:16" x14ac:dyDescent="0.25">
      <c r="D58" s="27"/>
      <c r="G58" s="27"/>
      <c r="I58" s="27"/>
      <c r="K58" s="14"/>
      <c r="L58" s="14"/>
      <c r="M58" s="14"/>
      <c r="N58" s="14"/>
      <c r="O58" s="14"/>
      <c r="P58" s="14"/>
    </row>
    <row r="59" spans="4:16" x14ac:dyDescent="0.25">
      <c r="D59" s="27"/>
      <c r="G59" s="27"/>
      <c r="I59" s="27"/>
      <c r="K59" s="14"/>
      <c r="L59" s="14"/>
      <c r="M59" s="14"/>
      <c r="N59" s="14"/>
      <c r="O59" s="14"/>
      <c r="P59" s="14"/>
    </row>
    <row r="60" spans="4:16" x14ac:dyDescent="0.25">
      <c r="D60" s="27"/>
      <c r="G60" s="27"/>
      <c r="I60" s="27"/>
      <c r="K60" s="14"/>
      <c r="L60" s="14"/>
      <c r="M60" s="14"/>
      <c r="N60" s="14"/>
      <c r="O60" s="14"/>
      <c r="P60" s="14"/>
    </row>
    <row r="61" spans="4:16" x14ac:dyDescent="0.25">
      <c r="D61" s="27"/>
      <c r="G61" s="27"/>
      <c r="I61" s="27"/>
      <c r="K61" s="14"/>
      <c r="L61" s="14"/>
      <c r="M61" s="14"/>
      <c r="N61" s="14"/>
      <c r="O61" s="14"/>
      <c r="P61" s="14"/>
    </row>
    <row r="62" spans="4:16" x14ac:dyDescent="0.25">
      <c r="D62" s="27"/>
      <c r="G62" s="27"/>
      <c r="I62" s="27"/>
      <c r="K62" s="14"/>
      <c r="L62" s="14"/>
      <c r="M62" s="14"/>
      <c r="N62" s="14"/>
      <c r="O62" s="14"/>
      <c r="P62" s="14"/>
    </row>
    <row r="63" spans="4:16" x14ac:dyDescent="0.25">
      <c r="D63" s="27"/>
      <c r="G63" s="27"/>
      <c r="I63" s="27"/>
      <c r="K63" s="14"/>
      <c r="L63" s="14"/>
      <c r="M63" s="14"/>
      <c r="N63" s="14"/>
      <c r="O63" s="14"/>
      <c r="P63" s="14"/>
    </row>
    <row r="64" spans="4:16" x14ac:dyDescent="0.25">
      <c r="D64" s="27"/>
      <c r="G64" s="27"/>
      <c r="I64" s="27"/>
      <c r="K64" s="14"/>
      <c r="L64" s="14"/>
      <c r="M64" s="14"/>
      <c r="N64" s="14"/>
      <c r="O64" s="14"/>
      <c r="P64" s="14"/>
    </row>
    <row r="65" spans="4:16" x14ac:dyDescent="0.25">
      <c r="D65" s="27"/>
      <c r="G65" s="27"/>
      <c r="I65" s="27"/>
      <c r="K65" s="14"/>
      <c r="L65" s="14"/>
      <c r="M65" s="14"/>
      <c r="N65" s="14"/>
      <c r="O65" s="14"/>
      <c r="P65" s="14"/>
    </row>
    <row r="66" spans="4:16" x14ac:dyDescent="0.25">
      <c r="D66" s="27"/>
      <c r="G66" s="27"/>
      <c r="I66" s="27"/>
      <c r="K66" s="14"/>
      <c r="L66" s="14"/>
      <c r="M66" s="14"/>
      <c r="N66" s="14"/>
      <c r="O66" s="14"/>
      <c r="P66" s="14"/>
    </row>
    <row r="67" spans="4:16" x14ac:dyDescent="0.25">
      <c r="D67" s="27"/>
      <c r="G67" s="27"/>
      <c r="I67" s="27"/>
      <c r="K67" s="14"/>
      <c r="L67" s="14"/>
      <c r="M67" s="14"/>
      <c r="N67" s="14"/>
      <c r="O67" s="14"/>
      <c r="P67" s="14"/>
    </row>
    <row r="68" spans="4:16" x14ac:dyDescent="0.25">
      <c r="D68" s="27"/>
      <c r="G68" s="27"/>
      <c r="I68" s="27"/>
      <c r="K68" s="14"/>
      <c r="L68" s="14"/>
      <c r="M68" s="14"/>
      <c r="N68" s="14"/>
      <c r="O68" s="14"/>
      <c r="P68" s="14"/>
    </row>
    <row r="69" spans="4:16" x14ac:dyDescent="0.25">
      <c r="D69" s="27"/>
      <c r="G69" s="27"/>
      <c r="I69" s="27"/>
      <c r="K69" s="14"/>
      <c r="L69" s="14"/>
      <c r="M69" s="14"/>
      <c r="N69" s="14"/>
      <c r="O69" s="14"/>
      <c r="P69" s="14"/>
    </row>
    <row r="70" spans="4:16" x14ac:dyDescent="0.25">
      <c r="D70" s="27"/>
      <c r="G70" s="27"/>
      <c r="I70" s="27"/>
      <c r="K70" s="14"/>
      <c r="L70" s="14"/>
      <c r="M70" s="14"/>
      <c r="N70" s="14"/>
      <c r="O70" s="14"/>
      <c r="P70" s="14"/>
    </row>
    <row r="71" spans="4:16" x14ac:dyDescent="0.25">
      <c r="D71" s="27"/>
      <c r="G71" s="27"/>
      <c r="I71" s="27"/>
      <c r="K71" s="14"/>
      <c r="L71" s="14"/>
      <c r="M71" s="14"/>
      <c r="N71" s="14"/>
      <c r="O71" s="14"/>
      <c r="P71" s="14"/>
    </row>
    <row r="72" spans="4:16" x14ac:dyDescent="0.25">
      <c r="D72" s="27"/>
      <c r="G72" s="27"/>
      <c r="I72" s="27"/>
      <c r="K72" s="14"/>
      <c r="L72" s="14"/>
      <c r="M72" s="14"/>
      <c r="N72" s="14"/>
      <c r="O72" s="14"/>
      <c r="P72" s="14"/>
    </row>
    <row r="73" spans="4:16" x14ac:dyDescent="0.25">
      <c r="D73" s="27"/>
      <c r="G73" s="27"/>
      <c r="I73" s="27"/>
      <c r="K73" s="14"/>
      <c r="L73" s="14"/>
      <c r="M73" s="14"/>
      <c r="N73" s="14"/>
      <c r="O73" s="14"/>
      <c r="P73" s="14"/>
    </row>
    <row r="74" spans="4:16" x14ac:dyDescent="0.25">
      <c r="D74" s="27"/>
      <c r="G74" s="27"/>
      <c r="I74" s="27"/>
      <c r="K74" s="14"/>
      <c r="L74" s="14"/>
      <c r="M74" s="14"/>
      <c r="N74" s="14"/>
      <c r="O74" s="14"/>
      <c r="P74" s="14"/>
    </row>
    <row r="75" spans="4:16" x14ac:dyDescent="0.25">
      <c r="D75" s="27"/>
      <c r="G75" s="27"/>
      <c r="I75" s="27"/>
      <c r="K75" s="14"/>
      <c r="L75" s="14"/>
      <c r="M75" s="14"/>
      <c r="N75" s="14"/>
      <c r="O75" s="14"/>
      <c r="P75" s="14"/>
    </row>
    <row r="76" spans="4:16" x14ac:dyDescent="0.25">
      <c r="D76" s="27"/>
      <c r="G76" s="27"/>
      <c r="I76" s="27"/>
      <c r="K76" s="14"/>
      <c r="L76" s="14"/>
      <c r="M76" s="14"/>
      <c r="N76" s="14"/>
      <c r="O76" s="14"/>
      <c r="P76" s="14"/>
    </row>
    <row r="77" spans="4:16" x14ac:dyDescent="0.25">
      <c r="D77" s="27"/>
      <c r="G77" s="27"/>
      <c r="I77" s="27"/>
      <c r="K77" s="14"/>
      <c r="L77" s="14"/>
      <c r="M77" s="14"/>
      <c r="N77" s="14"/>
      <c r="O77" s="14"/>
      <c r="P77" s="14"/>
    </row>
    <row r="78" spans="4:16" x14ac:dyDescent="0.25">
      <c r="D78" s="27"/>
      <c r="G78" s="27"/>
      <c r="I78" s="27"/>
      <c r="K78" s="14"/>
      <c r="L78" s="14"/>
      <c r="M78" s="14"/>
      <c r="N78" s="14"/>
      <c r="O78" s="14"/>
      <c r="P78" s="14"/>
    </row>
    <row r="79" spans="4:16" x14ac:dyDescent="0.25">
      <c r="D79" s="27"/>
      <c r="G79" s="27"/>
      <c r="I79" s="27"/>
      <c r="K79" s="14"/>
      <c r="L79" s="14"/>
      <c r="M79" s="14"/>
      <c r="N79" s="14"/>
      <c r="O79" s="14"/>
      <c r="P79" s="14"/>
    </row>
    <row r="80" spans="4:16" x14ac:dyDescent="0.25">
      <c r="D80" s="27"/>
      <c r="G80" s="27"/>
      <c r="I80" s="27"/>
      <c r="K80" s="14"/>
      <c r="L80" s="14"/>
      <c r="M80" s="14"/>
      <c r="N80" s="14"/>
      <c r="O80" s="14"/>
      <c r="P80" s="14"/>
    </row>
    <row r="81" spans="4:16" x14ac:dyDescent="0.25">
      <c r="D81" s="27"/>
      <c r="G81" s="27"/>
      <c r="I81" s="27"/>
      <c r="K81" s="14"/>
      <c r="L81" s="14"/>
      <c r="M81" s="14"/>
      <c r="N81" s="14"/>
      <c r="O81" s="14"/>
      <c r="P81" s="14"/>
    </row>
    <row r="82" spans="4:16" x14ac:dyDescent="0.25">
      <c r="D82" s="27"/>
      <c r="G82" s="27"/>
      <c r="I82" s="27"/>
      <c r="K82" s="14"/>
      <c r="L82" s="14"/>
      <c r="M82" s="14"/>
      <c r="N82" s="14"/>
      <c r="O82" s="14"/>
      <c r="P82" s="14"/>
    </row>
    <row r="83" spans="4:16" x14ac:dyDescent="0.25">
      <c r="D83" s="27"/>
      <c r="G83" s="27"/>
      <c r="I83" s="27"/>
      <c r="K83" s="14"/>
      <c r="L83" s="14"/>
      <c r="M83" s="14"/>
      <c r="N83" s="14"/>
      <c r="O83" s="14"/>
      <c r="P83" s="14"/>
    </row>
    <row r="84" spans="4:16" x14ac:dyDescent="0.25">
      <c r="D84" s="27"/>
      <c r="G84" s="27"/>
      <c r="I84" s="27"/>
      <c r="K84" s="14"/>
      <c r="L84" s="14"/>
      <c r="M84" s="14"/>
      <c r="N84" s="14"/>
      <c r="O84" s="14"/>
      <c r="P84" s="14"/>
    </row>
    <row r="85" spans="4:16" x14ac:dyDescent="0.25">
      <c r="D85" s="27"/>
      <c r="G85" s="27"/>
      <c r="I85" s="27"/>
      <c r="K85" s="14"/>
      <c r="L85" s="14"/>
      <c r="M85" s="14"/>
      <c r="N85" s="14"/>
      <c r="O85" s="14"/>
      <c r="P85" s="14"/>
    </row>
    <row r="86" spans="4:16" x14ac:dyDescent="0.25">
      <c r="D86" s="27"/>
      <c r="G86" s="27"/>
      <c r="I86" s="27"/>
      <c r="K86" s="14"/>
      <c r="L86" s="14"/>
      <c r="M86" s="14"/>
      <c r="N86" s="14"/>
      <c r="O86" s="14"/>
      <c r="P86" s="14"/>
    </row>
    <row r="87" spans="4:16" x14ac:dyDescent="0.25">
      <c r="D87" s="27"/>
      <c r="G87" s="27"/>
      <c r="I87" s="27"/>
      <c r="K87" s="14"/>
      <c r="L87" s="14"/>
      <c r="M87" s="14"/>
      <c r="N87" s="14"/>
      <c r="O87" s="14"/>
      <c r="P87" s="14"/>
    </row>
    <row r="88" spans="4:16" x14ac:dyDescent="0.25">
      <c r="D88" s="27"/>
      <c r="G88" s="27"/>
      <c r="I88" s="27"/>
      <c r="K88" s="14"/>
      <c r="L88" s="14"/>
      <c r="M88" s="14"/>
      <c r="N88" s="14"/>
      <c r="O88" s="14"/>
      <c r="P88" s="14"/>
    </row>
    <row r="89" spans="4:16" x14ac:dyDescent="0.25">
      <c r="D89" s="27"/>
      <c r="G89" s="27"/>
      <c r="I89" s="27"/>
      <c r="K89" s="14"/>
      <c r="L89" s="14"/>
      <c r="M89" s="14"/>
      <c r="N89" s="14"/>
      <c r="O89" s="14"/>
      <c r="P89" s="14"/>
    </row>
    <row r="90" spans="4:16" x14ac:dyDescent="0.25">
      <c r="D90" s="27"/>
      <c r="G90" s="27"/>
      <c r="I90" s="27"/>
      <c r="K90" s="14"/>
      <c r="L90" s="14"/>
      <c r="M90" s="14"/>
      <c r="N90" s="14"/>
      <c r="O90" s="14"/>
      <c r="P90" s="14"/>
    </row>
    <row r="91" spans="4:16" x14ac:dyDescent="0.25">
      <c r="D91" s="27"/>
      <c r="G91" s="27"/>
      <c r="I91" s="27"/>
      <c r="K91" s="14"/>
      <c r="L91" s="14"/>
      <c r="M91" s="14"/>
      <c r="N91" s="14"/>
      <c r="O91" s="14"/>
      <c r="P91" s="14"/>
    </row>
    <row r="92" spans="4:16" x14ac:dyDescent="0.25">
      <c r="D92" s="27"/>
      <c r="G92" s="27"/>
      <c r="I92" s="27"/>
      <c r="K92" s="14"/>
      <c r="L92" s="14"/>
      <c r="M92" s="14"/>
      <c r="N92" s="14"/>
      <c r="O92" s="14"/>
      <c r="P92" s="14"/>
    </row>
    <row r="93" spans="4:16" x14ac:dyDescent="0.25">
      <c r="D93" s="27"/>
      <c r="G93" s="27"/>
      <c r="I93" s="27"/>
      <c r="K93" s="14"/>
      <c r="L93" s="14"/>
      <c r="M93" s="14"/>
      <c r="N93" s="14"/>
      <c r="O93" s="14"/>
      <c r="P93" s="14"/>
    </row>
    <row r="94" spans="4:16" x14ac:dyDescent="0.25">
      <c r="D94" s="27"/>
      <c r="G94" s="27"/>
      <c r="I94" s="27"/>
      <c r="K94" s="14"/>
      <c r="L94" s="14"/>
      <c r="M94" s="14"/>
      <c r="N94" s="14"/>
      <c r="O94" s="14"/>
      <c r="P94" s="14"/>
    </row>
    <row r="95" spans="4:16" x14ac:dyDescent="0.25">
      <c r="D95" s="27"/>
      <c r="G95" s="27"/>
      <c r="I95" s="27"/>
      <c r="K95" s="14"/>
      <c r="L95" s="14"/>
      <c r="M95" s="14"/>
      <c r="N95" s="14"/>
      <c r="O95" s="14"/>
      <c r="P95" s="14"/>
    </row>
    <row r="96" spans="4:16" x14ac:dyDescent="0.25">
      <c r="D96" s="27"/>
      <c r="G96" s="27"/>
      <c r="I96" s="27"/>
      <c r="K96" s="14"/>
      <c r="L96" s="14"/>
      <c r="M96" s="14"/>
      <c r="N96" s="14"/>
      <c r="O96" s="14"/>
      <c r="P96" s="14"/>
    </row>
    <row r="97" spans="4:16" x14ac:dyDescent="0.25">
      <c r="D97" s="27"/>
      <c r="G97" s="27"/>
      <c r="I97" s="27"/>
      <c r="K97" s="14"/>
      <c r="L97" s="14"/>
      <c r="M97" s="14"/>
      <c r="N97" s="14"/>
      <c r="O97" s="14"/>
      <c r="P97" s="14"/>
    </row>
    <row r="98" spans="4:16" x14ac:dyDescent="0.25">
      <c r="D98" s="27"/>
      <c r="G98" s="27"/>
      <c r="I98" s="27"/>
      <c r="K98" s="14"/>
      <c r="L98" s="14"/>
      <c r="M98" s="14"/>
      <c r="N98" s="14"/>
      <c r="O98" s="14"/>
      <c r="P98" s="14"/>
    </row>
    <row r="99" spans="4:16" x14ac:dyDescent="0.25">
      <c r="D99" s="27"/>
      <c r="G99" s="27"/>
      <c r="I99" s="27"/>
      <c r="K99" s="14"/>
      <c r="L99" s="14"/>
      <c r="M99" s="14"/>
      <c r="N99" s="14"/>
      <c r="O99" s="14"/>
      <c r="P99" s="14"/>
    </row>
    <row r="100" spans="4:16" x14ac:dyDescent="0.25">
      <c r="D100" s="27"/>
      <c r="G100" s="27"/>
      <c r="I100" s="27"/>
      <c r="K100" s="14"/>
      <c r="L100" s="14"/>
      <c r="M100" s="14"/>
      <c r="N100" s="14"/>
      <c r="O100" s="14"/>
      <c r="P100" s="14"/>
    </row>
    <row r="101" spans="4:16" x14ac:dyDescent="0.25">
      <c r="D101" s="27"/>
      <c r="G101" s="27"/>
      <c r="I101" s="27"/>
      <c r="K101" s="14"/>
      <c r="L101" s="14"/>
      <c r="M101" s="14"/>
      <c r="N101" s="14"/>
      <c r="O101" s="14"/>
      <c r="P101" s="14"/>
    </row>
    <row r="102" spans="4:16" x14ac:dyDescent="0.25">
      <c r="D102" s="27"/>
      <c r="G102" s="27"/>
      <c r="I102" s="27"/>
      <c r="K102" s="14"/>
      <c r="L102" s="14"/>
      <c r="M102" s="14"/>
      <c r="N102" s="14"/>
      <c r="O102" s="14"/>
      <c r="P102" s="14"/>
    </row>
    <row r="103" spans="4:16" x14ac:dyDescent="0.25">
      <c r="D103" s="27"/>
      <c r="G103" s="27"/>
      <c r="I103" s="27"/>
      <c r="K103" s="14"/>
      <c r="L103" s="14"/>
      <c r="M103" s="14"/>
      <c r="N103" s="14"/>
      <c r="O103" s="14"/>
      <c r="P103" s="14"/>
    </row>
    <row r="104" spans="4:16" x14ac:dyDescent="0.25">
      <c r="D104" s="27"/>
      <c r="G104" s="27"/>
      <c r="I104" s="27"/>
      <c r="K104" s="14"/>
      <c r="L104" s="14"/>
      <c r="M104" s="14"/>
      <c r="N104" s="14"/>
      <c r="O104" s="14"/>
      <c r="P104" s="14"/>
    </row>
    <row r="105" spans="4:16" x14ac:dyDescent="0.25">
      <c r="D105" s="27"/>
      <c r="G105" s="27"/>
      <c r="I105" s="27"/>
      <c r="K105" s="14"/>
      <c r="L105" s="14"/>
      <c r="M105" s="14"/>
      <c r="N105" s="14"/>
      <c r="O105" s="14"/>
      <c r="P105" s="14"/>
    </row>
    <row r="106" spans="4:16" x14ac:dyDescent="0.25">
      <c r="D106" s="27"/>
      <c r="G106" s="27"/>
      <c r="I106" s="27"/>
      <c r="K106" s="14"/>
      <c r="L106" s="14"/>
      <c r="M106" s="14"/>
      <c r="N106" s="14"/>
      <c r="O106" s="14"/>
      <c r="P106" s="14"/>
    </row>
    <row r="107" spans="4:16" x14ac:dyDescent="0.25">
      <c r="D107" s="27"/>
      <c r="G107" s="27"/>
      <c r="I107" s="27"/>
      <c r="K107" s="14"/>
      <c r="L107" s="14"/>
      <c r="M107" s="14"/>
      <c r="N107" s="14"/>
      <c r="O107" s="14"/>
      <c r="P107" s="14"/>
    </row>
    <row r="108" spans="4:16" x14ac:dyDescent="0.25">
      <c r="D108" s="27"/>
      <c r="G108" s="27"/>
      <c r="I108" s="27"/>
      <c r="K108" s="14"/>
      <c r="L108" s="14"/>
      <c r="M108" s="14"/>
      <c r="N108" s="14"/>
      <c r="O108" s="14"/>
      <c r="P108" s="14"/>
    </row>
    <row r="109" spans="4:16" x14ac:dyDescent="0.25">
      <c r="D109" s="27"/>
      <c r="G109" s="27"/>
      <c r="I109" s="27"/>
      <c r="K109" s="14"/>
      <c r="L109" s="14"/>
      <c r="M109" s="14"/>
      <c r="N109" s="14"/>
      <c r="O109" s="14"/>
      <c r="P109" s="14"/>
    </row>
    <row r="110" spans="4:16" x14ac:dyDescent="0.25">
      <c r="D110" s="27"/>
      <c r="G110" s="27"/>
      <c r="I110" s="27"/>
      <c r="K110" s="14"/>
      <c r="L110" s="14"/>
      <c r="M110" s="14"/>
      <c r="N110" s="14"/>
      <c r="O110" s="14"/>
      <c r="P110" s="14"/>
    </row>
    <row r="111" spans="4:16" x14ac:dyDescent="0.25">
      <c r="D111" s="27"/>
      <c r="G111" s="27"/>
      <c r="I111" s="27"/>
      <c r="K111" s="14"/>
      <c r="L111" s="14"/>
      <c r="M111" s="14"/>
      <c r="N111" s="14"/>
      <c r="O111" s="14"/>
      <c r="P111" s="14"/>
    </row>
    <row r="112" spans="4:16" x14ac:dyDescent="0.25">
      <c r="D112" s="27"/>
      <c r="G112" s="27"/>
      <c r="I112" s="27"/>
      <c r="K112" s="14"/>
      <c r="L112" s="14"/>
      <c r="M112" s="14"/>
      <c r="N112" s="14"/>
      <c r="O112" s="14"/>
      <c r="P112" s="14"/>
    </row>
    <row r="113" spans="4:16" x14ac:dyDescent="0.25">
      <c r="D113" s="27"/>
      <c r="G113" s="27"/>
      <c r="I113" s="27"/>
      <c r="K113" s="14"/>
      <c r="L113" s="14"/>
      <c r="M113" s="14"/>
      <c r="N113" s="14"/>
      <c r="O113" s="14"/>
      <c r="P113" s="14"/>
    </row>
    <row r="114" spans="4:16" x14ac:dyDescent="0.25">
      <c r="D114" s="27"/>
      <c r="G114" s="27"/>
      <c r="I114" s="27"/>
      <c r="K114" s="14"/>
      <c r="L114" s="14"/>
      <c r="M114" s="14"/>
      <c r="N114" s="14"/>
      <c r="O114" s="14"/>
      <c r="P114" s="14"/>
    </row>
    <row r="115" spans="4:16" x14ac:dyDescent="0.25">
      <c r="D115" s="27"/>
      <c r="G115" s="27"/>
      <c r="I115" s="27"/>
      <c r="K115" s="14"/>
      <c r="L115" s="14"/>
      <c r="M115" s="14"/>
      <c r="N115" s="14"/>
      <c r="O115" s="14"/>
      <c r="P115" s="14"/>
    </row>
    <row r="116" spans="4:16" x14ac:dyDescent="0.25">
      <c r="D116" s="27"/>
      <c r="G116" s="27"/>
      <c r="I116" s="27"/>
      <c r="K116" s="14"/>
      <c r="L116" s="14"/>
      <c r="M116" s="14"/>
      <c r="N116" s="14"/>
      <c r="O116" s="14"/>
      <c r="P116" s="14"/>
    </row>
    <row r="117" spans="4:16" x14ac:dyDescent="0.25">
      <c r="D117" s="27"/>
      <c r="G117" s="27"/>
      <c r="I117" s="27"/>
      <c r="K117" s="14"/>
      <c r="L117" s="14"/>
      <c r="M117" s="14"/>
      <c r="N117" s="14"/>
      <c r="O117" s="14"/>
      <c r="P117" s="14"/>
    </row>
    <row r="118" spans="4:16" x14ac:dyDescent="0.25">
      <c r="D118" s="27"/>
      <c r="G118" s="27"/>
      <c r="I118" s="27"/>
      <c r="K118" s="14"/>
      <c r="L118" s="14"/>
      <c r="M118" s="14"/>
      <c r="N118" s="14"/>
      <c r="O118" s="14"/>
      <c r="P118" s="14"/>
    </row>
    <row r="119" spans="4:16" x14ac:dyDescent="0.25">
      <c r="D119" s="27"/>
      <c r="G119" s="27"/>
      <c r="I119" s="27"/>
      <c r="K119" s="14"/>
      <c r="L119" s="14"/>
      <c r="M119" s="14"/>
      <c r="N119" s="14"/>
      <c r="O119" s="14"/>
      <c r="P119" s="14"/>
    </row>
    <row r="120" spans="4:16" x14ac:dyDescent="0.25">
      <c r="D120" s="27"/>
      <c r="G120" s="27"/>
      <c r="I120" s="27"/>
      <c r="K120" s="14"/>
      <c r="L120" s="14"/>
      <c r="M120" s="14"/>
      <c r="N120" s="14"/>
      <c r="O120" s="14"/>
      <c r="P120" s="14"/>
    </row>
    <row r="121" spans="4:16" x14ac:dyDescent="0.25">
      <c r="D121" s="27"/>
      <c r="G121" s="27"/>
      <c r="I121" s="27"/>
      <c r="K121" s="14"/>
      <c r="L121" s="14"/>
      <c r="M121" s="14"/>
      <c r="N121" s="14"/>
      <c r="O121" s="14"/>
      <c r="P121" s="14"/>
    </row>
    <row r="122" spans="4:16" x14ac:dyDescent="0.25">
      <c r="D122" s="27"/>
      <c r="G122" s="27"/>
      <c r="I122" s="27"/>
      <c r="K122" s="14"/>
      <c r="L122" s="14"/>
      <c r="M122" s="14"/>
      <c r="N122" s="14"/>
      <c r="O122" s="14"/>
      <c r="P122" s="14"/>
    </row>
    <row r="123" spans="4:16" x14ac:dyDescent="0.25">
      <c r="D123" s="27"/>
      <c r="G123" s="27"/>
      <c r="I123" s="27"/>
      <c r="K123" s="14"/>
      <c r="L123" s="14"/>
      <c r="M123" s="14"/>
      <c r="N123" s="14"/>
      <c r="O123" s="14"/>
      <c r="P123" s="14"/>
    </row>
    <row r="124" spans="4:16" x14ac:dyDescent="0.25">
      <c r="D124" s="27"/>
      <c r="G124" s="27"/>
      <c r="I124" s="27"/>
      <c r="K124" s="14"/>
      <c r="L124" s="14"/>
      <c r="M124" s="14"/>
      <c r="N124" s="14"/>
      <c r="O124" s="14"/>
      <c r="P124" s="14"/>
    </row>
    <row r="125" spans="4:16" x14ac:dyDescent="0.25">
      <c r="D125" s="27"/>
      <c r="G125" s="27"/>
      <c r="I125" s="27"/>
      <c r="K125" s="14"/>
      <c r="L125" s="14"/>
      <c r="M125" s="14"/>
      <c r="N125" s="14"/>
      <c r="O125" s="14"/>
      <c r="P125" s="14"/>
    </row>
    <row r="126" spans="4:16" x14ac:dyDescent="0.25">
      <c r="D126" s="27"/>
      <c r="G126" s="27"/>
      <c r="I126" s="27"/>
      <c r="K126" s="14"/>
      <c r="L126" s="14"/>
      <c r="M126" s="14"/>
      <c r="N126" s="14"/>
      <c r="O126" s="14"/>
      <c r="P126" s="14"/>
    </row>
    <row r="127" spans="4:16" x14ac:dyDescent="0.25">
      <c r="D127" s="27"/>
      <c r="G127" s="27"/>
      <c r="I127" s="27"/>
      <c r="K127" s="14"/>
      <c r="L127" s="14"/>
      <c r="M127" s="14"/>
      <c r="N127" s="14"/>
      <c r="O127" s="14"/>
      <c r="P127" s="14"/>
    </row>
    <row r="128" spans="4:16" x14ac:dyDescent="0.25">
      <c r="D128" s="27"/>
      <c r="G128" s="27"/>
      <c r="I128" s="27"/>
      <c r="K128" s="14"/>
      <c r="L128" s="14"/>
      <c r="M128" s="14"/>
      <c r="N128" s="14"/>
      <c r="O128" s="14"/>
      <c r="P128" s="14"/>
    </row>
    <row r="129" spans="4:16" x14ac:dyDescent="0.25">
      <c r="D129" s="27"/>
      <c r="G129" s="27"/>
      <c r="I129" s="27"/>
      <c r="K129" s="14"/>
      <c r="L129" s="14"/>
      <c r="M129" s="14"/>
      <c r="N129" s="14"/>
      <c r="O129" s="14"/>
      <c r="P129" s="14"/>
    </row>
    <row r="130" spans="4:16" x14ac:dyDescent="0.25">
      <c r="D130" s="27"/>
      <c r="G130" s="27"/>
      <c r="I130" s="27"/>
      <c r="K130" s="14"/>
      <c r="L130" s="14"/>
      <c r="M130" s="14"/>
      <c r="N130" s="14"/>
      <c r="O130" s="14"/>
      <c r="P130" s="14"/>
    </row>
    <row r="131" spans="4:16" x14ac:dyDescent="0.25">
      <c r="D131" s="27"/>
      <c r="G131" s="27"/>
      <c r="I131" s="27"/>
      <c r="K131" s="14"/>
      <c r="L131" s="14"/>
      <c r="M131" s="14"/>
      <c r="N131" s="14"/>
      <c r="O131" s="14"/>
      <c r="P131" s="14"/>
    </row>
    <row r="132" spans="4:16" x14ac:dyDescent="0.25">
      <c r="D132" s="27"/>
      <c r="G132" s="27"/>
      <c r="I132" s="27"/>
      <c r="K132" s="14"/>
      <c r="L132" s="14"/>
      <c r="M132" s="14"/>
      <c r="N132" s="14"/>
      <c r="O132" s="14"/>
      <c r="P132" s="14"/>
    </row>
    <row r="133" spans="4:16" x14ac:dyDescent="0.25">
      <c r="D133" s="27"/>
      <c r="G133" s="27"/>
      <c r="I133" s="27"/>
      <c r="K133" s="14"/>
      <c r="L133" s="14"/>
      <c r="M133" s="14"/>
      <c r="N133" s="14"/>
      <c r="O133" s="14"/>
      <c r="P133" s="14"/>
    </row>
    <row r="134" spans="4:16" x14ac:dyDescent="0.25">
      <c r="D134" s="27"/>
      <c r="G134" s="27"/>
      <c r="I134" s="27"/>
      <c r="K134" s="14"/>
      <c r="L134" s="14"/>
      <c r="M134" s="14"/>
      <c r="N134" s="14"/>
      <c r="O134" s="14"/>
      <c r="P134" s="14"/>
    </row>
    <row r="135" spans="4:16" x14ac:dyDescent="0.25">
      <c r="D135" s="27"/>
      <c r="G135" s="27"/>
      <c r="I135" s="27"/>
      <c r="K135" s="14"/>
      <c r="L135" s="14"/>
      <c r="M135" s="14"/>
      <c r="N135" s="14"/>
      <c r="O135" s="14"/>
      <c r="P135" s="14"/>
    </row>
    <row r="136" spans="4:16" x14ac:dyDescent="0.25">
      <c r="D136" s="27"/>
      <c r="G136" s="27"/>
      <c r="I136" s="27"/>
      <c r="K136" s="14"/>
      <c r="L136" s="14"/>
      <c r="M136" s="14"/>
      <c r="N136" s="14"/>
      <c r="O136" s="14"/>
      <c r="P136" s="14"/>
    </row>
    <row r="137" spans="4:16" x14ac:dyDescent="0.25">
      <c r="D137" s="27"/>
      <c r="G137" s="27"/>
      <c r="I137" s="27"/>
      <c r="K137" s="14"/>
      <c r="L137" s="14"/>
      <c r="M137" s="14"/>
      <c r="N137" s="14"/>
      <c r="O137" s="14"/>
      <c r="P137" s="14"/>
    </row>
    <row r="138" spans="4:16" x14ac:dyDescent="0.25">
      <c r="D138" s="27"/>
      <c r="G138" s="27"/>
      <c r="I138" s="27"/>
      <c r="K138" s="14"/>
      <c r="L138" s="14"/>
      <c r="M138" s="14"/>
      <c r="N138" s="14"/>
      <c r="O138" s="14"/>
      <c r="P138" s="14"/>
    </row>
    <row r="139" spans="4:16" x14ac:dyDescent="0.25">
      <c r="D139" s="27"/>
      <c r="G139" s="27"/>
      <c r="I139" s="27"/>
      <c r="K139" s="14"/>
      <c r="L139" s="14"/>
      <c r="M139" s="14"/>
      <c r="N139" s="14"/>
      <c r="O139" s="14"/>
      <c r="P139" s="14"/>
    </row>
    <row r="140" spans="4:16" x14ac:dyDescent="0.25">
      <c r="D140" s="27"/>
      <c r="G140" s="27"/>
      <c r="I140" s="27"/>
      <c r="K140" s="14"/>
      <c r="L140" s="14"/>
      <c r="M140" s="14"/>
      <c r="N140" s="14"/>
      <c r="O140" s="14"/>
      <c r="P140" s="14"/>
    </row>
    <row r="141" spans="4:16" x14ac:dyDescent="0.25">
      <c r="D141" s="27"/>
      <c r="G141" s="27"/>
      <c r="I141" s="27"/>
      <c r="K141" s="14"/>
      <c r="L141" s="14"/>
      <c r="M141" s="14"/>
      <c r="N141" s="14"/>
      <c r="O141" s="14"/>
      <c r="P141" s="14"/>
    </row>
    <row r="142" spans="4:16" x14ac:dyDescent="0.25">
      <c r="D142" s="27"/>
      <c r="G142" s="27"/>
      <c r="I142" s="27"/>
      <c r="K142" s="14"/>
      <c r="L142" s="14"/>
      <c r="M142" s="14"/>
      <c r="N142" s="14"/>
      <c r="O142" s="14"/>
      <c r="P142" s="14"/>
    </row>
    <row r="143" spans="4:16" x14ac:dyDescent="0.25">
      <c r="D143" s="27"/>
      <c r="G143" s="27"/>
      <c r="I143" s="27"/>
      <c r="K143" s="14"/>
      <c r="L143" s="14"/>
      <c r="M143" s="14"/>
      <c r="N143" s="14"/>
      <c r="O143" s="14"/>
      <c r="P143" s="14"/>
    </row>
    <row r="144" spans="4:16" x14ac:dyDescent="0.25">
      <c r="D144" s="27"/>
      <c r="G144" s="27"/>
      <c r="I144" s="27"/>
      <c r="K144" s="14"/>
      <c r="L144" s="14"/>
      <c r="M144" s="14"/>
      <c r="N144" s="14"/>
      <c r="O144" s="14"/>
      <c r="P144" s="14"/>
    </row>
    <row r="145" spans="4:16" x14ac:dyDescent="0.25">
      <c r="D145" s="27"/>
      <c r="G145" s="27"/>
      <c r="I145" s="27"/>
      <c r="K145" s="14"/>
      <c r="L145" s="14"/>
      <c r="M145" s="14"/>
      <c r="N145" s="14"/>
      <c r="O145" s="14"/>
      <c r="P145" s="14"/>
    </row>
    <row r="146" spans="4:16" x14ac:dyDescent="0.25">
      <c r="D146" s="27"/>
      <c r="G146" s="27"/>
      <c r="I146" s="27"/>
      <c r="K146" s="14"/>
      <c r="L146" s="14"/>
      <c r="M146" s="14"/>
      <c r="N146" s="14"/>
      <c r="O146" s="14"/>
      <c r="P146" s="14"/>
    </row>
    <row r="147" spans="4:16" x14ac:dyDescent="0.25">
      <c r="D147" s="27"/>
      <c r="G147" s="27"/>
      <c r="I147" s="27"/>
      <c r="K147" s="14"/>
      <c r="L147" s="14"/>
      <c r="M147" s="14"/>
      <c r="N147" s="14"/>
      <c r="O147" s="14"/>
      <c r="P147" s="14"/>
    </row>
    <row r="148" spans="4:16" x14ac:dyDescent="0.25">
      <c r="D148" s="27"/>
      <c r="G148" s="27"/>
      <c r="I148" s="27"/>
      <c r="K148" s="14"/>
      <c r="L148" s="14"/>
      <c r="M148" s="14"/>
      <c r="N148" s="14"/>
      <c r="O148" s="14"/>
      <c r="P148" s="14"/>
    </row>
    <row r="149" spans="4:16" x14ac:dyDescent="0.25">
      <c r="D149" s="27"/>
      <c r="G149" s="27"/>
      <c r="I149" s="27"/>
      <c r="K149" s="14"/>
      <c r="L149" s="14"/>
      <c r="M149" s="14"/>
      <c r="N149" s="14"/>
      <c r="O149" s="14"/>
      <c r="P149" s="14"/>
    </row>
    <row r="150" spans="4:16" x14ac:dyDescent="0.25">
      <c r="D150" s="27"/>
      <c r="G150" s="27"/>
      <c r="I150" s="27"/>
      <c r="K150" s="14"/>
      <c r="L150" s="14"/>
      <c r="M150" s="14"/>
      <c r="N150" s="14"/>
      <c r="O150" s="14"/>
      <c r="P150" s="14"/>
    </row>
    <row r="151" spans="4:16" x14ac:dyDescent="0.25">
      <c r="D151" s="27"/>
      <c r="G151" s="27"/>
      <c r="I151" s="27"/>
      <c r="K151" s="14"/>
      <c r="L151" s="14"/>
      <c r="M151" s="14"/>
      <c r="N151" s="14"/>
      <c r="O151" s="14"/>
      <c r="P151" s="14"/>
    </row>
    <row r="152" spans="4:16" x14ac:dyDescent="0.25">
      <c r="D152" s="27"/>
      <c r="G152" s="27"/>
      <c r="I152" s="27"/>
      <c r="K152" s="14"/>
      <c r="L152" s="14"/>
      <c r="M152" s="14"/>
      <c r="N152" s="14"/>
      <c r="O152" s="14"/>
      <c r="P152" s="14"/>
    </row>
    <row r="153" spans="4:16" x14ac:dyDescent="0.25">
      <c r="D153" s="27"/>
      <c r="G153" s="27"/>
      <c r="I153" s="27"/>
      <c r="K153" s="14"/>
      <c r="L153" s="14"/>
      <c r="M153" s="14"/>
      <c r="N153" s="14"/>
      <c r="O153" s="14"/>
      <c r="P153" s="14"/>
    </row>
    <row r="154" spans="4:16" x14ac:dyDescent="0.25">
      <c r="D154" s="27"/>
      <c r="G154" s="27"/>
      <c r="I154" s="27"/>
      <c r="K154" s="14"/>
      <c r="L154" s="14"/>
      <c r="M154" s="14"/>
      <c r="N154" s="14"/>
      <c r="O154" s="14"/>
      <c r="P154" s="14"/>
    </row>
    <row r="155" spans="4:16" x14ac:dyDescent="0.25">
      <c r="D155" s="27"/>
      <c r="G155" s="27"/>
      <c r="I155" s="27"/>
      <c r="K155" s="14"/>
      <c r="L155" s="14"/>
      <c r="M155" s="14"/>
      <c r="N155" s="14"/>
      <c r="O155" s="14"/>
      <c r="P155" s="14"/>
    </row>
    <row r="156" spans="4:16" x14ac:dyDescent="0.25">
      <c r="D156" s="27"/>
      <c r="G156" s="27"/>
      <c r="I156" s="27"/>
      <c r="K156" s="14"/>
      <c r="L156" s="14"/>
      <c r="M156" s="14"/>
      <c r="N156" s="14"/>
      <c r="O156" s="14"/>
      <c r="P156" s="14"/>
    </row>
    <row r="157" spans="4:16" x14ac:dyDescent="0.25">
      <c r="D157" s="27"/>
      <c r="G157" s="27"/>
      <c r="I157" s="27"/>
      <c r="K157" s="14"/>
      <c r="L157" s="14"/>
      <c r="M157" s="14"/>
      <c r="N157" s="14"/>
      <c r="O157" s="14"/>
      <c r="P157" s="14"/>
    </row>
    <row r="158" spans="4:16" x14ac:dyDescent="0.25">
      <c r="D158" s="27"/>
      <c r="G158" s="27"/>
      <c r="I158" s="27"/>
      <c r="K158" s="14"/>
      <c r="L158" s="14"/>
      <c r="M158" s="14"/>
      <c r="N158" s="14"/>
      <c r="O158" s="14"/>
      <c r="P158" s="14"/>
    </row>
    <row r="159" spans="4:16" x14ac:dyDescent="0.25">
      <c r="D159" s="27"/>
      <c r="G159" s="27"/>
      <c r="I159" s="27"/>
      <c r="K159" s="14"/>
      <c r="L159" s="14"/>
      <c r="M159" s="14"/>
      <c r="N159" s="14"/>
      <c r="O159" s="14"/>
      <c r="P159" s="14"/>
    </row>
    <row r="160" spans="4:16" x14ac:dyDescent="0.25">
      <c r="D160" s="27"/>
      <c r="G160" s="27"/>
      <c r="I160" s="27"/>
      <c r="K160" s="14"/>
      <c r="L160" s="14"/>
      <c r="M160" s="14"/>
      <c r="N160" s="14"/>
      <c r="O160" s="14"/>
      <c r="P160" s="14"/>
    </row>
    <row r="161" spans="4:16" x14ac:dyDescent="0.25">
      <c r="D161" s="27"/>
      <c r="G161" s="27"/>
      <c r="I161" s="27"/>
      <c r="K161" s="14"/>
      <c r="L161" s="14"/>
      <c r="M161" s="14"/>
      <c r="N161" s="14"/>
      <c r="O161" s="14"/>
      <c r="P161" s="14"/>
    </row>
    <row r="162" spans="4:16" x14ac:dyDescent="0.25">
      <c r="D162" s="27"/>
      <c r="G162" s="27"/>
      <c r="I162" s="27"/>
      <c r="K162" s="14"/>
      <c r="L162" s="14"/>
      <c r="M162" s="14"/>
      <c r="N162" s="14"/>
      <c r="O162" s="14"/>
      <c r="P162" s="14"/>
    </row>
    <row r="163" spans="4:16" x14ac:dyDescent="0.25">
      <c r="D163" s="27"/>
      <c r="G163" s="27"/>
      <c r="I163" s="27"/>
      <c r="K163" s="14"/>
      <c r="L163" s="14"/>
      <c r="M163" s="14"/>
      <c r="N163" s="14"/>
      <c r="O163" s="14"/>
      <c r="P163" s="14"/>
    </row>
    <row r="164" spans="4:16" x14ac:dyDescent="0.25">
      <c r="D164" s="27"/>
      <c r="G164" s="27"/>
      <c r="I164" s="27"/>
      <c r="K164" s="14"/>
      <c r="L164" s="14"/>
      <c r="M164" s="14"/>
      <c r="N164" s="14"/>
      <c r="O164" s="14"/>
      <c r="P164" s="14"/>
    </row>
    <row r="165" spans="4:16" x14ac:dyDescent="0.25">
      <c r="D165" s="27"/>
      <c r="G165" s="27"/>
      <c r="I165" s="27"/>
      <c r="K165" s="14"/>
      <c r="L165" s="14"/>
      <c r="M165" s="14"/>
      <c r="N165" s="14"/>
      <c r="O165" s="14"/>
      <c r="P165" s="14"/>
    </row>
    <row r="166" spans="4:16" x14ac:dyDescent="0.25">
      <c r="D166" s="27"/>
      <c r="G166" s="27"/>
      <c r="I166" s="27"/>
      <c r="K166" s="14"/>
      <c r="L166" s="14"/>
      <c r="M166" s="14"/>
      <c r="N166" s="14"/>
      <c r="O166" s="14"/>
      <c r="P166" s="14"/>
    </row>
    <row r="167" spans="4:16" x14ac:dyDescent="0.25">
      <c r="D167" s="27"/>
      <c r="G167" s="27"/>
      <c r="I167" s="27"/>
      <c r="K167" s="14"/>
      <c r="L167" s="14"/>
      <c r="M167" s="14"/>
      <c r="N167" s="14"/>
      <c r="O167" s="14"/>
      <c r="P167" s="14"/>
    </row>
    <row r="168" spans="4:16" x14ac:dyDescent="0.25">
      <c r="D168" s="27"/>
      <c r="G168" s="27"/>
      <c r="I168" s="27"/>
      <c r="K168" s="14"/>
      <c r="L168" s="14"/>
      <c r="M168" s="14"/>
      <c r="N168" s="14"/>
      <c r="O168" s="14"/>
      <c r="P168" s="14"/>
    </row>
    <row r="169" spans="4:16" x14ac:dyDescent="0.25">
      <c r="D169" s="27"/>
      <c r="G169" s="27"/>
      <c r="I169" s="27"/>
      <c r="K169" s="14"/>
      <c r="L169" s="14"/>
      <c r="M169" s="14"/>
      <c r="N169" s="14"/>
      <c r="O169" s="14"/>
      <c r="P169" s="14"/>
    </row>
    <row r="170" spans="4:16" x14ac:dyDescent="0.25">
      <c r="D170" s="27"/>
      <c r="G170" s="27"/>
      <c r="I170" s="27"/>
      <c r="K170" s="14"/>
      <c r="L170" s="14"/>
      <c r="M170" s="14"/>
      <c r="N170" s="14"/>
      <c r="O170" s="14"/>
      <c r="P170" s="14"/>
    </row>
    <row r="171" spans="4:16" x14ac:dyDescent="0.25">
      <c r="D171" s="27"/>
      <c r="G171" s="27"/>
      <c r="I171" s="27"/>
      <c r="K171" s="14"/>
      <c r="L171" s="14"/>
      <c r="M171" s="14"/>
      <c r="N171" s="14"/>
      <c r="O171" s="14"/>
      <c r="P171" s="14"/>
    </row>
    <row r="172" spans="4:16" x14ac:dyDescent="0.25">
      <c r="D172" s="27"/>
      <c r="G172" s="27"/>
      <c r="I172" s="27"/>
      <c r="K172" s="14"/>
      <c r="L172" s="14"/>
      <c r="M172" s="14"/>
      <c r="N172" s="14"/>
      <c r="O172" s="14"/>
      <c r="P172" s="14"/>
    </row>
    <row r="173" spans="4:16" x14ac:dyDescent="0.25">
      <c r="D173" s="27"/>
      <c r="G173" s="27"/>
      <c r="I173" s="27"/>
      <c r="K173" s="14"/>
      <c r="L173" s="14"/>
      <c r="M173" s="14"/>
      <c r="N173" s="14"/>
      <c r="O173" s="14"/>
      <c r="P173" s="14"/>
    </row>
    <row r="174" spans="4:16" x14ac:dyDescent="0.25">
      <c r="D174" s="27"/>
      <c r="G174" s="27"/>
      <c r="I174" s="27"/>
      <c r="K174" s="14"/>
      <c r="L174" s="14"/>
      <c r="M174" s="14"/>
      <c r="N174" s="14"/>
      <c r="O174" s="14"/>
      <c r="P174" s="14"/>
    </row>
    <row r="175" spans="4:16" x14ac:dyDescent="0.25">
      <c r="D175" s="27"/>
      <c r="G175" s="27"/>
      <c r="I175" s="27"/>
      <c r="K175" s="14"/>
      <c r="L175" s="14"/>
      <c r="M175" s="14"/>
      <c r="N175" s="14"/>
      <c r="O175" s="14"/>
      <c r="P175" s="14"/>
    </row>
    <row r="176" spans="4:16" x14ac:dyDescent="0.25">
      <c r="D176" s="27"/>
      <c r="G176" s="27"/>
      <c r="I176" s="27"/>
      <c r="K176" s="14"/>
      <c r="L176" s="14"/>
      <c r="M176" s="14"/>
      <c r="N176" s="14"/>
      <c r="O176" s="14"/>
      <c r="P176" s="14"/>
    </row>
    <row r="177" spans="4:16" x14ac:dyDescent="0.25">
      <c r="D177" s="27"/>
      <c r="G177" s="27"/>
      <c r="I177" s="27"/>
      <c r="K177" s="14"/>
      <c r="L177" s="14"/>
      <c r="M177" s="14"/>
      <c r="N177" s="14"/>
      <c r="O177" s="14"/>
      <c r="P177" s="14"/>
    </row>
    <row r="178" spans="4:16" x14ac:dyDescent="0.25">
      <c r="D178" s="27"/>
      <c r="G178" s="27"/>
      <c r="I178" s="27"/>
      <c r="K178" s="14"/>
      <c r="L178" s="14"/>
      <c r="M178" s="14"/>
      <c r="N178" s="14"/>
      <c r="O178" s="14"/>
      <c r="P178" s="14"/>
    </row>
    <row r="179" spans="4:16" x14ac:dyDescent="0.25">
      <c r="D179" s="27"/>
      <c r="G179" s="27"/>
      <c r="I179" s="27"/>
      <c r="K179" s="14"/>
      <c r="L179" s="14"/>
      <c r="M179" s="14"/>
      <c r="N179" s="14"/>
      <c r="O179" s="14"/>
      <c r="P179" s="14"/>
    </row>
    <row r="180" spans="4:16" x14ac:dyDescent="0.25">
      <c r="D180" s="27"/>
      <c r="G180" s="27"/>
      <c r="I180" s="27"/>
      <c r="K180" s="14"/>
      <c r="L180" s="14"/>
      <c r="M180" s="14"/>
      <c r="N180" s="14"/>
      <c r="O180" s="14"/>
      <c r="P180" s="14"/>
    </row>
    <row r="181" spans="4:16" x14ac:dyDescent="0.25">
      <c r="D181" s="27"/>
      <c r="G181" s="27"/>
      <c r="I181" s="27"/>
      <c r="K181" s="14"/>
      <c r="L181" s="14"/>
      <c r="M181" s="14"/>
      <c r="N181" s="14"/>
      <c r="O181" s="14"/>
      <c r="P181" s="14"/>
    </row>
    <row r="182" spans="4:16" x14ac:dyDescent="0.25">
      <c r="D182" s="27"/>
      <c r="G182" s="27"/>
      <c r="I182" s="27"/>
      <c r="K182" s="14"/>
      <c r="L182" s="14"/>
      <c r="M182" s="14"/>
      <c r="N182" s="14"/>
      <c r="O182" s="14"/>
      <c r="P182" s="14"/>
    </row>
    <row r="183" spans="4:16" x14ac:dyDescent="0.25">
      <c r="D183" s="27"/>
      <c r="G183" s="27"/>
      <c r="I183" s="27"/>
      <c r="K183" s="14"/>
      <c r="L183" s="14"/>
      <c r="M183" s="14"/>
      <c r="N183" s="14"/>
      <c r="O183" s="14"/>
      <c r="P183" s="14"/>
    </row>
    <row r="184" spans="4:16" x14ac:dyDescent="0.25">
      <c r="D184" s="27"/>
      <c r="G184" s="27"/>
      <c r="I184" s="27"/>
      <c r="K184" s="14"/>
      <c r="L184" s="14"/>
      <c r="M184" s="14"/>
      <c r="N184" s="14"/>
      <c r="O184" s="14"/>
      <c r="P184" s="14"/>
    </row>
    <row r="185" spans="4:16" x14ac:dyDescent="0.25">
      <c r="D185" s="27"/>
      <c r="G185" s="27"/>
      <c r="I185" s="27"/>
      <c r="K185" s="14"/>
      <c r="L185" s="14"/>
      <c r="M185" s="14"/>
      <c r="N185" s="14"/>
      <c r="O185" s="14"/>
      <c r="P185" s="14"/>
    </row>
    <row r="186" spans="4:16" x14ac:dyDescent="0.25">
      <c r="D186" s="27"/>
      <c r="G186" s="27"/>
      <c r="I186" s="27"/>
      <c r="K186" s="14"/>
      <c r="L186" s="14"/>
      <c r="M186" s="14"/>
      <c r="N186" s="14"/>
      <c r="O186" s="14"/>
      <c r="P186" s="14"/>
    </row>
    <row r="187" spans="4:16" x14ac:dyDescent="0.25">
      <c r="D187" s="27"/>
      <c r="G187" s="27"/>
      <c r="I187" s="27"/>
      <c r="K187" s="14"/>
      <c r="L187" s="14"/>
      <c r="M187" s="14"/>
      <c r="N187" s="14"/>
      <c r="O187" s="14"/>
      <c r="P187" s="14"/>
    </row>
    <row r="188" spans="4:16" x14ac:dyDescent="0.25">
      <c r="D188" s="27"/>
      <c r="G188" s="27"/>
      <c r="I188" s="27"/>
      <c r="K188" s="14"/>
      <c r="L188" s="14"/>
      <c r="M188" s="14"/>
      <c r="N188" s="14"/>
      <c r="O188" s="14"/>
      <c r="P188" s="14"/>
    </row>
    <row r="189" spans="4:16" x14ac:dyDescent="0.25">
      <c r="D189" s="27"/>
      <c r="G189" s="27"/>
      <c r="I189" s="27"/>
      <c r="K189" s="14"/>
      <c r="L189" s="14"/>
      <c r="M189" s="14"/>
      <c r="N189" s="14"/>
      <c r="O189" s="14"/>
      <c r="P189" s="14"/>
    </row>
    <row r="190" spans="4:16" x14ac:dyDescent="0.25">
      <c r="D190" s="27"/>
      <c r="G190" s="27"/>
      <c r="I190" s="27"/>
      <c r="K190" s="14"/>
      <c r="L190" s="14"/>
      <c r="M190" s="14"/>
      <c r="N190" s="14"/>
      <c r="O190" s="14"/>
      <c r="P190" s="14"/>
    </row>
    <row r="191" spans="4:16" x14ac:dyDescent="0.25">
      <c r="D191" s="27"/>
      <c r="G191" s="27"/>
      <c r="I191" s="27"/>
      <c r="K191" s="14"/>
      <c r="L191" s="14"/>
      <c r="M191" s="14"/>
      <c r="N191" s="14"/>
      <c r="O191" s="14"/>
      <c r="P191" s="14"/>
    </row>
    <row r="192" spans="4:16" x14ac:dyDescent="0.25">
      <c r="D192" s="27"/>
      <c r="G192" s="27"/>
      <c r="I192" s="27"/>
      <c r="K192" s="14"/>
      <c r="L192" s="14"/>
      <c r="M192" s="14"/>
      <c r="N192" s="14"/>
      <c r="O192" s="14"/>
      <c r="P192" s="14"/>
    </row>
    <row r="193" spans="4:16" x14ac:dyDescent="0.25">
      <c r="D193" s="27"/>
      <c r="G193" s="27"/>
      <c r="I193" s="27"/>
      <c r="K193" s="14"/>
      <c r="L193" s="14"/>
      <c r="M193" s="14"/>
      <c r="N193" s="14"/>
      <c r="O193" s="14"/>
      <c r="P193" s="14"/>
    </row>
    <row r="194" spans="4:16" x14ac:dyDescent="0.25">
      <c r="D194" s="27"/>
      <c r="G194" s="27"/>
      <c r="I194" s="27"/>
      <c r="K194" s="14"/>
      <c r="L194" s="14"/>
      <c r="M194" s="14"/>
      <c r="N194" s="14"/>
      <c r="O194" s="14"/>
      <c r="P194" s="14"/>
    </row>
    <row r="195" spans="4:16" x14ac:dyDescent="0.25">
      <c r="D195" s="27"/>
      <c r="G195" s="27"/>
      <c r="I195" s="27"/>
      <c r="K195" s="14"/>
      <c r="L195" s="14"/>
      <c r="M195" s="14"/>
      <c r="N195" s="14"/>
      <c r="O195" s="14"/>
      <c r="P195" s="14"/>
    </row>
    <row r="196" spans="4:16" x14ac:dyDescent="0.25">
      <c r="D196" s="27"/>
      <c r="G196" s="27"/>
      <c r="I196" s="27"/>
      <c r="K196" s="14"/>
      <c r="L196" s="14"/>
      <c r="M196" s="14"/>
      <c r="N196" s="14"/>
      <c r="O196" s="14"/>
      <c r="P196" s="14"/>
    </row>
    <row r="197" spans="4:16" x14ac:dyDescent="0.25">
      <c r="D197" s="27"/>
      <c r="G197" s="27"/>
      <c r="I197" s="27"/>
      <c r="K197" s="14"/>
      <c r="L197" s="14"/>
      <c r="M197" s="14"/>
      <c r="N197" s="14"/>
      <c r="O197" s="14"/>
      <c r="P197" s="14"/>
    </row>
    <row r="198" spans="4:16" x14ac:dyDescent="0.25">
      <c r="D198" s="27"/>
      <c r="G198" s="27"/>
      <c r="I198" s="27"/>
      <c r="K198" s="14"/>
      <c r="L198" s="14"/>
      <c r="M198" s="14"/>
      <c r="N198" s="14"/>
      <c r="O198" s="14"/>
      <c r="P198" s="14"/>
    </row>
    <row r="199" spans="4:16" x14ac:dyDescent="0.25">
      <c r="D199" s="27"/>
      <c r="G199" s="27"/>
      <c r="I199" s="27"/>
      <c r="K199" s="14"/>
      <c r="L199" s="14"/>
      <c r="M199" s="14"/>
      <c r="N199" s="14"/>
      <c r="O199" s="14"/>
      <c r="P199" s="14"/>
    </row>
    <row r="200" spans="4:16" x14ac:dyDescent="0.25">
      <c r="D200" s="27"/>
      <c r="G200" s="27"/>
      <c r="I200" s="27"/>
      <c r="K200" s="14"/>
      <c r="L200" s="14"/>
      <c r="M200" s="14"/>
      <c r="N200" s="14"/>
      <c r="O200" s="14"/>
      <c r="P200" s="14"/>
    </row>
    <row r="201" spans="4:16" x14ac:dyDescent="0.25">
      <c r="D201" s="27"/>
      <c r="G201" s="27"/>
      <c r="I201" s="27"/>
      <c r="K201" s="14"/>
      <c r="L201" s="14"/>
      <c r="M201" s="14"/>
      <c r="N201" s="14"/>
      <c r="O201" s="14"/>
      <c r="P201" s="14"/>
    </row>
    <row r="202" spans="4:16" x14ac:dyDescent="0.25">
      <c r="D202" s="27"/>
      <c r="G202" s="27"/>
      <c r="I202" s="27"/>
      <c r="K202" s="14"/>
      <c r="L202" s="14"/>
      <c r="M202" s="14"/>
      <c r="N202" s="14"/>
      <c r="O202" s="14"/>
      <c r="P202" s="14"/>
    </row>
    <row r="203" spans="4:16" x14ac:dyDescent="0.25">
      <c r="D203" s="27"/>
      <c r="G203" s="27"/>
      <c r="I203" s="27"/>
      <c r="K203" s="14"/>
      <c r="L203" s="14"/>
      <c r="M203" s="14"/>
      <c r="N203" s="14"/>
      <c r="O203" s="14"/>
      <c r="P203" s="14"/>
    </row>
    <row r="204" spans="4:16" x14ac:dyDescent="0.25">
      <c r="D204" s="27"/>
      <c r="G204" s="27"/>
      <c r="I204" s="27"/>
    </row>
  </sheetData>
  <mergeCells count="4">
    <mergeCell ref="A1:L1"/>
    <mergeCell ref="A2:A3"/>
    <mergeCell ref="B2:C2"/>
    <mergeCell ref="E2:G2"/>
  </mergeCells>
  <conditionalFormatting sqref="S2:S14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{4603FE1F-6A0F-4DA2-B852-416E18880FB9}</x14:id>
        </ext>
      </extLst>
    </cfRule>
  </conditionalFormatting>
  <conditionalFormatting sqref="A4:M39">
    <cfRule type="expression" dxfId="12" priority="2">
      <formula>AND($A4&lt;&gt;"", LEN($A4)&gt;2)</formula>
    </cfRule>
  </conditionalFormatting>
  <conditionalFormatting sqref="A4:A39">
    <cfRule type="expression" dxfId="11" priority="1">
      <formula>A4&lt;&gt;""</formula>
    </cfRule>
  </conditionalFormatting>
  <pageMargins left="3.937007874015748E-2" right="3.937007874015748E-2" top="3.937007874015748E-2" bottom="3.937007874015748E-2" header="0" footer="0"/>
  <pageSetup paperSize="11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03FE1F-6A0F-4DA2-B852-416E18880FB9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S2:S14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47DEA56-4C6C-46AC-A460-D02134C601CB}">
          <x14:formula1>
            <xm:f>Liste!$C$2:$C$7</xm:f>
          </x14:formula1>
          <xm:sqref>E4:E39</xm:sqref>
        </x14:dataValidation>
        <x14:dataValidation type="list" allowBlank="1" showInputMessage="1" showErrorMessage="1" xr:uid="{9CCC73C9-A541-403B-8434-A064C0ECB179}">
          <x14:formula1>
            <xm:f>Liste!$B$2:$B$16</xm:f>
          </x14:formula1>
          <xm:sqref>J3:J35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A6D9B-00B5-4DF0-928E-295AB08934CF}">
  <sheetPr codeName="Feuil6">
    <tabColor rgb="FF7030A0"/>
  </sheetPr>
  <dimension ref="A1:S204"/>
  <sheetViews>
    <sheetView showGridLines="0" workbookViewId="0">
      <pane xSplit="11" ySplit="18" topLeftCell="L19" activePane="bottomRight" state="frozen"/>
      <selection pane="topRight" activeCell="L1" sqref="L1"/>
      <selection pane="bottomLeft" activeCell="A19" sqref="A19"/>
      <selection pane="bottomRight" activeCell="O1" sqref="O1:O14"/>
    </sheetView>
  </sheetViews>
  <sheetFormatPr baseColWidth="10" defaultColWidth="11.42578125" defaultRowHeight="15" x14ac:dyDescent="0.25"/>
  <cols>
    <col min="1" max="1" width="16.85546875" style="7" bestFit="1" customWidth="1"/>
    <col min="2" max="2" width="15" style="7" bestFit="1" customWidth="1"/>
    <col min="3" max="3" width="15" style="26" customWidth="1"/>
    <col min="4" max="4" width="12.7109375" style="26" bestFit="1" customWidth="1"/>
    <col min="5" max="5" width="11.42578125" style="7"/>
    <col min="6" max="6" width="11.42578125" style="26"/>
    <col min="7" max="7" width="10.7109375" style="26" customWidth="1"/>
    <col min="8" max="8" width="0.5703125" style="28" customWidth="1"/>
    <col min="9" max="9" width="12.140625" style="26" bestFit="1" customWidth="1"/>
    <col min="10" max="15" width="11.42578125" style="7"/>
    <col min="16" max="16" width="15" style="7" customWidth="1"/>
    <col min="17" max="17" width="11.85546875" style="7" bestFit="1" customWidth="1"/>
    <col min="18" max="16384" width="11.42578125" style="7"/>
  </cols>
  <sheetData>
    <row r="1" spans="1:19" ht="15.75" x14ac:dyDescent="0.25">
      <c r="A1" s="87" t="s">
        <v>24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9"/>
      <c r="M1" s="3"/>
      <c r="N1" s="4"/>
      <c r="O1" s="5" t="s">
        <v>37</v>
      </c>
      <c r="P1" s="5" t="s">
        <v>20</v>
      </c>
      <c r="Q1" s="5" t="s">
        <v>22</v>
      </c>
      <c r="R1" s="6" t="s">
        <v>21</v>
      </c>
      <c r="S1" s="6" t="s">
        <v>23</v>
      </c>
    </row>
    <row r="2" spans="1:19" ht="15.75" x14ac:dyDescent="0.25">
      <c r="A2" s="90" t="s">
        <v>27</v>
      </c>
      <c r="B2" s="92" t="s">
        <v>10</v>
      </c>
      <c r="C2" s="93"/>
      <c r="D2" s="8" t="s">
        <v>15</v>
      </c>
      <c r="E2" s="92" t="s">
        <v>0</v>
      </c>
      <c r="F2" s="94"/>
      <c r="G2" s="93"/>
      <c r="H2" s="9"/>
      <c r="I2" s="10" t="s">
        <v>5</v>
      </c>
      <c r="J2" s="11" t="s">
        <v>8</v>
      </c>
      <c r="K2" s="12"/>
      <c r="L2" s="13"/>
      <c r="M2" s="13"/>
      <c r="N2" s="14"/>
      <c r="O2" s="45"/>
      <c r="P2" s="29">
        <f>SUM(C40:G40)</f>
        <v>1200</v>
      </c>
      <c r="Q2" s="30">
        <f>I40</f>
        <v>2100</v>
      </c>
      <c r="R2" s="30">
        <f>Q2-P2</f>
        <v>900</v>
      </c>
      <c r="S2" s="31">
        <f>IF(OR(ISBLANK(P2), P2=0), 0, (Q2-P2)/P2)</f>
        <v>0.75</v>
      </c>
    </row>
    <row r="3" spans="1:19" ht="15.75" x14ac:dyDescent="0.25">
      <c r="A3" s="91"/>
      <c r="B3" s="15" t="s">
        <v>11</v>
      </c>
      <c r="C3" s="8" t="s">
        <v>12</v>
      </c>
      <c r="D3" s="16"/>
      <c r="E3" s="15" t="s">
        <v>11</v>
      </c>
      <c r="F3" s="8" t="s">
        <v>12</v>
      </c>
      <c r="G3" s="8" t="s">
        <v>25</v>
      </c>
      <c r="H3" s="17"/>
      <c r="I3" s="16"/>
      <c r="J3" s="18"/>
      <c r="K3" s="13"/>
      <c r="L3" s="13"/>
      <c r="M3" s="13"/>
      <c r="N3" s="14"/>
      <c r="O3" s="45"/>
      <c r="P3" s="29">
        <f t="shared" ref="P3:P14" si="0">C41+D41+G41</f>
        <v>0</v>
      </c>
      <c r="Q3" s="30">
        <f t="shared" ref="Q3:Q14" si="1">I41</f>
        <v>0</v>
      </c>
      <c r="R3" s="30">
        <f t="shared" ref="R3:R14" si="2">Q3-P3</f>
        <v>0</v>
      </c>
      <c r="S3" s="31">
        <f t="shared" ref="S3:S14" si="3">IF(OR(ISBLANK(P3), P3=0), 0, (Q3-P3)/P3)</f>
        <v>0</v>
      </c>
    </row>
    <row r="4" spans="1:19" ht="15.75" x14ac:dyDescent="0.25">
      <c r="A4" s="19" t="s">
        <v>35</v>
      </c>
      <c r="B4" s="18"/>
      <c r="C4" s="16"/>
      <c r="D4" s="16"/>
      <c r="E4" s="18"/>
      <c r="F4" s="16"/>
      <c r="G4" s="16"/>
      <c r="H4" s="20"/>
      <c r="I4" s="16"/>
      <c r="J4" s="18"/>
      <c r="K4" s="13"/>
      <c r="L4" s="13"/>
      <c r="M4" s="13"/>
      <c r="N4" s="14"/>
      <c r="O4" s="45"/>
      <c r="P4" s="29">
        <f t="shared" si="0"/>
        <v>0</v>
      </c>
      <c r="Q4" s="30">
        <f t="shared" si="1"/>
        <v>0</v>
      </c>
      <c r="R4" s="30">
        <f t="shared" si="2"/>
        <v>0</v>
      </c>
      <c r="S4" s="31">
        <f t="shared" si="3"/>
        <v>0</v>
      </c>
    </row>
    <row r="5" spans="1:19" ht="15.75" x14ac:dyDescent="0.25">
      <c r="A5" s="21"/>
      <c r="B5" s="18"/>
      <c r="C5" s="16"/>
      <c r="D5" s="16">
        <v>1200</v>
      </c>
      <c r="E5" s="18"/>
      <c r="F5" s="16"/>
      <c r="G5" s="16"/>
      <c r="H5" s="20"/>
      <c r="I5" s="16">
        <v>2100</v>
      </c>
      <c r="J5" s="18"/>
      <c r="K5" s="13"/>
      <c r="L5" s="13"/>
      <c r="M5" s="13"/>
      <c r="N5" s="14"/>
      <c r="O5" s="45"/>
      <c r="P5" s="29">
        <f t="shared" si="0"/>
        <v>0</v>
      </c>
      <c r="Q5" s="30">
        <f t="shared" si="1"/>
        <v>0</v>
      </c>
      <c r="R5" s="30">
        <f t="shared" si="2"/>
        <v>0</v>
      </c>
      <c r="S5" s="31">
        <f t="shared" si="3"/>
        <v>0</v>
      </c>
    </row>
    <row r="6" spans="1:19" ht="15.75" x14ac:dyDescent="0.25">
      <c r="A6" s="21"/>
      <c r="B6" s="18"/>
      <c r="C6" s="16"/>
      <c r="D6" s="16"/>
      <c r="E6" s="18"/>
      <c r="F6" s="16"/>
      <c r="G6" s="16"/>
      <c r="H6" s="20"/>
      <c r="I6" s="16"/>
      <c r="J6" s="18"/>
      <c r="K6" s="13"/>
      <c r="L6" s="13"/>
      <c r="M6" s="13"/>
      <c r="N6" s="14"/>
      <c r="O6" s="45"/>
      <c r="P6" s="29">
        <f t="shared" si="0"/>
        <v>0</v>
      </c>
      <c r="Q6" s="30">
        <f t="shared" si="1"/>
        <v>0</v>
      </c>
      <c r="R6" s="30">
        <f t="shared" si="2"/>
        <v>0</v>
      </c>
      <c r="S6" s="31">
        <f t="shared" si="3"/>
        <v>0</v>
      </c>
    </row>
    <row r="7" spans="1:19" ht="15.75" x14ac:dyDescent="0.25">
      <c r="A7" s="22"/>
      <c r="B7" s="18"/>
      <c r="C7" s="16"/>
      <c r="D7" s="16"/>
      <c r="E7" s="18"/>
      <c r="F7" s="16"/>
      <c r="G7" s="16"/>
      <c r="H7" s="20"/>
      <c r="I7" s="16"/>
      <c r="J7" s="18"/>
      <c r="K7" s="13"/>
      <c r="L7" s="13"/>
      <c r="M7" s="13"/>
      <c r="N7" s="14"/>
      <c r="O7" s="45"/>
      <c r="P7" s="29">
        <f t="shared" si="0"/>
        <v>0</v>
      </c>
      <c r="Q7" s="30">
        <f t="shared" si="1"/>
        <v>0</v>
      </c>
      <c r="R7" s="30">
        <f t="shared" si="2"/>
        <v>0</v>
      </c>
      <c r="S7" s="31">
        <f t="shared" si="3"/>
        <v>0</v>
      </c>
    </row>
    <row r="8" spans="1:19" ht="15.75" x14ac:dyDescent="0.25">
      <c r="A8" s="22"/>
      <c r="B8" s="18"/>
      <c r="C8" s="16"/>
      <c r="D8" s="16"/>
      <c r="E8" s="18"/>
      <c r="F8" s="16"/>
      <c r="G8" s="16"/>
      <c r="H8" s="20"/>
      <c r="I8" s="16"/>
      <c r="J8" s="18"/>
      <c r="K8" s="13"/>
      <c r="L8" s="13"/>
      <c r="M8" s="13"/>
      <c r="N8" s="14"/>
      <c r="O8" s="45"/>
      <c r="P8" s="29">
        <f t="shared" si="0"/>
        <v>0</v>
      </c>
      <c r="Q8" s="30">
        <f t="shared" si="1"/>
        <v>0</v>
      </c>
      <c r="R8" s="30">
        <f t="shared" si="2"/>
        <v>0</v>
      </c>
      <c r="S8" s="31">
        <f t="shared" si="3"/>
        <v>0</v>
      </c>
    </row>
    <row r="9" spans="1:19" ht="15.75" x14ac:dyDescent="0.25">
      <c r="A9" s="21"/>
      <c r="B9" s="18"/>
      <c r="C9" s="16"/>
      <c r="D9" s="16"/>
      <c r="E9" s="18"/>
      <c r="F9" s="16"/>
      <c r="G9" s="16"/>
      <c r="H9" s="20"/>
      <c r="I9" s="16"/>
      <c r="J9" s="18"/>
      <c r="K9" s="13"/>
      <c r="L9" s="13"/>
      <c r="M9" s="13"/>
      <c r="N9" s="14"/>
      <c r="O9" s="45"/>
      <c r="P9" s="29">
        <f t="shared" si="0"/>
        <v>0</v>
      </c>
      <c r="Q9" s="30">
        <f t="shared" si="1"/>
        <v>0</v>
      </c>
      <c r="R9" s="30">
        <f t="shared" si="2"/>
        <v>0</v>
      </c>
      <c r="S9" s="31">
        <f t="shared" si="3"/>
        <v>0</v>
      </c>
    </row>
    <row r="10" spans="1:19" ht="15.75" x14ac:dyDescent="0.25">
      <c r="A10" s="21"/>
      <c r="B10" s="18"/>
      <c r="C10" s="16"/>
      <c r="D10" s="16"/>
      <c r="E10" s="18"/>
      <c r="F10" s="16"/>
      <c r="G10" s="16"/>
      <c r="H10" s="20"/>
      <c r="I10" s="16"/>
      <c r="J10" s="18"/>
      <c r="K10" s="13"/>
      <c r="L10" s="13"/>
      <c r="M10" s="13"/>
      <c r="N10" s="14"/>
      <c r="O10" s="45"/>
      <c r="P10" s="29">
        <f t="shared" si="0"/>
        <v>0</v>
      </c>
      <c r="Q10" s="30">
        <f t="shared" si="1"/>
        <v>0</v>
      </c>
      <c r="R10" s="30">
        <f t="shared" si="2"/>
        <v>0</v>
      </c>
      <c r="S10" s="31">
        <f t="shared" si="3"/>
        <v>0</v>
      </c>
    </row>
    <row r="11" spans="1:19" ht="15.75" x14ac:dyDescent="0.25">
      <c r="A11" s="21"/>
      <c r="B11" s="18"/>
      <c r="C11" s="16"/>
      <c r="D11" s="16"/>
      <c r="E11" s="18"/>
      <c r="F11" s="16"/>
      <c r="G11" s="16"/>
      <c r="H11" s="20"/>
      <c r="I11" s="16"/>
      <c r="J11" s="18"/>
      <c r="K11" s="13"/>
      <c r="L11" s="13"/>
      <c r="M11" s="13"/>
      <c r="N11" s="14"/>
      <c r="O11" s="45"/>
      <c r="P11" s="29">
        <f t="shared" si="0"/>
        <v>0</v>
      </c>
      <c r="Q11" s="30">
        <f t="shared" si="1"/>
        <v>0</v>
      </c>
      <c r="R11" s="30">
        <f t="shared" si="2"/>
        <v>0</v>
      </c>
      <c r="S11" s="31">
        <f t="shared" si="3"/>
        <v>0</v>
      </c>
    </row>
    <row r="12" spans="1:19" ht="15.75" x14ac:dyDescent="0.25">
      <c r="A12" s="21"/>
      <c r="B12" s="18"/>
      <c r="C12" s="16"/>
      <c r="E12" s="18"/>
      <c r="F12" s="16"/>
      <c r="G12" s="16"/>
      <c r="H12" s="20"/>
      <c r="I12" s="16"/>
      <c r="J12" s="18"/>
      <c r="K12" s="13"/>
      <c r="L12" s="13"/>
      <c r="M12" s="13"/>
      <c r="N12" s="14"/>
      <c r="O12" s="45"/>
      <c r="P12" s="29">
        <f t="shared" si="0"/>
        <v>0</v>
      </c>
      <c r="Q12" s="30">
        <f t="shared" si="1"/>
        <v>0</v>
      </c>
      <c r="R12" s="30">
        <f t="shared" si="2"/>
        <v>0</v>
      </c>
      <c r="S12" s="31">
        <f t="shared" si="3"/>
        <v>0</v>
      </c>
    </row>
    <row r="13" spans="1:19" ht="15.75" x14ac:dyDescent="0.25">
      <c r="A13" s="21"/>
      <c r="B13" s="18"/>
      <c r="C13" s="16"/>
      <c r="D13" s="16"/>
      <c r="E13" s="18"/>
      <c r="F13" s="16"/>
      <c r="G13" s="16"/>
      <c r="H13" s="20"/>
      <c r="I13" s="16"/>
      <c r="J13" s="18"/>
      <c r="K13" s="13"/>
      <c r="L13" s="13"/>
      <c r="M13" s="13"/>
      <c r="N13" s="14"/>
      <c r="O13" s="45"/>
      <c r="P13" s="29">
        <f t="shared" si="0"/>
        <v>0</v>
      </c>
      <c r="Q13" s="30">
        <f t="shared" si="1"/>
        <v>0</v>
      </c>
      <c r="R13" s="30">
        <f t="shared" si="2"/>
        <v>0</v>
      </c>
      <c r="S13" s="31">
        <f t="shared" si="3"/>
        <v>0</v>
      </c>
    </row>
    <row r="14" spans="1:19" ht="15.75" x14ac:dyDescent="0.25">
      <c r="A14" s="22"/>
      <c r="B14" s="18"/>
      <c r="C14" s="16"/>
      <c r="D14" s="16"/>
      <c r="E14" s="18"/>
      <c r="F14" s="16"/>
      <c r="G14" s="16"/>
      <c r="H14" s="20"/>
      <c r="I14" s="16"/>
      <c r="J14" s="18"/>
      <c r="K14" s="13"/>
      <c r="L14" s="13"/>
      <c r="M14" s="13"/>
      <c r="N14" s="14"/>
      <c r="O14" s="45"/>
      <c r="P14" s="29">
        <f t="shared" si="0"/>
        <v>0</v>
      </c>
      <c r="Q14" s="30">
        <f t="shared" si="1"/>
        <v>0</v>
      </c>
      <c r="R14" s="30">
        <f t="shared" si="2"/>
        <v>0</v>
      </c>
      <c r="S14" s="31">
        <f t="shared" si="3"/>
        <v>0</v>
      </c>
    </row>
    <row r="15" spans="1:19" x14ac:dyDescent="0.25">
      <c r="A15" s="21"/>
      <c r="B15" s="18"/>
      <c r="C15" s="16"/>
      <c r="D15" s="16"/>
      <c r="E15" s="18"/>
      <c r="F15" s="16"/>
      <c r="G15" s="16"/>
      <c r="H15" s="20"/>
      <c r="I15" s="16"/>
      <c r="J15" s="18"/>
      <c r="K15" s="13"/>
      <c r="L15" s="13"/>
      <c r="M15" s="13"/>
      <c r="N15" s="14"/>
      <c r="O15" s="14"/>
      <c r="P15" s="14"/>
    </row>
    <row r="16" spans="1:19" x14ac:dyDescent="0.25">
      <c r="A16" s="21"/>
      <c r="B16" s="18"/>
      <c r="C16" s="16"/>
      <c r="D16" s="16"/>
      <c r="E16" s="18"/>
      <c r="F16" s="16"/>
      <c r="G16" s="16"/>
      <c r="H16" s="20"/>
      <c r="I16" s="16"/>
      <c r="J16" s="18"/>
      <c r="K16" s="13"/>
      <c r="L16" s="13"/>
      <c r="M16" s="13"/>
      <c r="N16" s="14"/>
      <c r="O16" s="14"/>
      <c r="P16" s="14"/>
    </row>
    <row r="17" spans="1:16" x14ac:dyDescent="0.25">
      <c r="A17" s="21"/>
      <c r="B17" s="18"/>
      <c r="C17" s="16"/>
      <c r="D17" s="16"/>
      <c r="E17" s="18"/>
      <c r="F17" s="16"/>
      <c r="G17" s="16"/>
      <c r="H17" s="20"/>
      <c r="I17" s="16"/>
      <c r="J17" s="18"/>
      <c r="K17" s="13"/>
      <c r="L17" s="13"/>
      <c r="M17" s="13"/>
      <c r="N17" s="14"/>
      <c r="O17" s="14"/>
      <c r="P17" s="14"/>
    </row>
    <row r="18" spans="1:16" x14ac:dyDescent="0.25">
      <c r="A18" s="21"/>
      <c r="B18" s="18"/>
      <c r="C18" s="16"/>
      <c r="D18" s="16"/>
      <c r="E18" s="18"/>
      <c r="F18" s="16"/>
      <c r="G18" s="16"/>
      <c r="H18" s="20"/>
      <c r="I18" s="16"/>
      <c r="J18" s="18"/>
      <c r="K18" s="13"/>
      <c r="L18" s="13"/>
      <c r="M18" s="13"/>
      <c r="N18" s="14"/>
      <c r="O18" s="14"/>
      <c r="P18" s="14"/>
    </row>
    <row r="19" spans="1:16" x14ac:dyDescent="0.25">
      <c r="A19" s="21"/>
      <c r="B19" s="18"/>
      <c r="C19" s="16"/>
      <c r="D19" s="16"/>
      <c r="E19" s="18"/>
      <c r="F19" s="16"/>
      <c r="G19" s="16"/>
      <c r="H19" s="20"/>
      <c r="I19" s="16"/>
      <c r="J19" s="18"/>
      <c r="K19" s="13"/>
      <c r="L19" s="13"/>
      <c r="M19" s="13"/>
      <c r="N19" s="14"/>
      <c r="O19" s="14"/>
      <c r="P19" s="14"/>
    </row>
    <row r="20" spans="1:16" x14ac:dyDescent="0.25">
      <c r="A20" s="21"/>
      <c r="B20" s="18"/>
      <c r="C20" s="16"/>
      <c r="D20" s="16"/>
      <c r="E20" s="18"/>
      <c r="F20" s="16"/>
      <c r="G20" s="16"/>
      <c r="H20" s="20"/>
      <c r="I20" s="16"/>
      <c r="J20" s="18"/>
      <c r="K20" s="13"/>
      <c r="L20" s="13"/>
      <c r="M20" s="13"/>
      <c r="N20" s="14"/>
      <c r="O20" s="14"/>
      <c r="P20" s="14"/>
    </row>
    <row r="21" spans="1:16" x14ac:dyDescent="0.25">
      <c r="A21" s="21"/>
      <c r="B21" s="18"/>
      <c r="C21" s="16"/>
      <c r="D21" s="16"/>
      <c r="E21" s="18"/>
      <c r="F21" s="16"/>
      <c r="G21" s="16"/>
      <c r="H21" s="20"/>
      <c r="I21" s="16"/>
      <c r="J21" s="18"/>
      <c r="K21" s="13"/>
      <c r="L21" s="13"/>
      <c r="M21" s="13"/>
      <c r="N21" s="14"/>
      <c r="O21" s="14"/>
      <c r="P21" s="14"/>
    </row>
    <row r="22" spans="1:16" x14ac:dyDescent="0.25">
      <c r="A22" s="21"/>
      <c r="B22" s="18"/>
      <c r="C22" s="16"/>
      <c r="D22" s="16"/>
      <c r="E22" s="18"/>
      <c r="F22" s="16"/>
      <c r="G22" s="16"/>
      <c r="H22" s="20"/>
      <c r="I22" s="16"/>
      <c r="J22" s="18"/>
      <c r="K22" s="13"/>
      <c r="L22" s="13"/>
      <c r="M22" s="13"/>
      <c r="N22" s="14"/>
      <c r="O22" s="14"/>
      <c r="P22" s="14"/>
    </row>
    <row r="23" spans="1:16" x14ac:dyDescent="0.25">
      <c r="A23" s="21"/>
      <c r="B23" s="18"/>
      <c r="C23" s="16"/>
      <c r="D23" s="16"/>
      <c r="E23" s="18"/>
      <c r="F23" s="16"/>
      <c r="G23" s="16"/>
      <c r="H23" s="20"/>
      <c r="I23" s="16"/>
      <c r="J23" s="18"/>
      <c r="K23" s="13"/>
      <c r="L23" s="13"/>
      <c r="M23" s="13"/>
      <c r="N23" s="14"/>
      <c r="O23" s="14"/>
      <c r="P23" s="14"/>
    </row>
    <row r="24" spans="1:16" x14ac:dyDescent="0.25">
      <c r="A24" s="21"/>
      <c r="B24" s="18"/>
      <c r="C24" s="16"/>
      <c r="D24" s="16"/>
      <c r="E24" s="18"/>
      <c r="F24" s="16"/>
      <c r="G24" s="16"/>
      <c r="H24" s="20"/>
      <c r="I24" s="16"/>
      <c r="J24" s="18"/>
      <c r="K24" s="13"/>
      <c r="L24" s="13"/>
      <c r="M24" s="13"/>
      <c r="N24" s="14"/>
      <c r="O24" s="14"/>
      <c r="P24" s="14"/>
    </row>
    <row r="25" spans="1:16" x14ac:dyDescent="0.25">
      <c r="A25" s="21"/>
      <c r="B25" s="18"/>
      <c r="C25" s="16"/>
      <c r="D25" s="16"/>
      <c r="E25" s="18"/>
      <c r="F25" s="16"/>
      <c r="G25" s="16"/>
      <c r="H25" s="20"/>
      <c r="I25" s="16"/>
      <c r="J25" s="18"/>
      <c r="K25" s="13"/>
      <c r="L25" s="13"/>
      <c r="M25" s="13"/>
      <c r="N25" s="14"/>
      <c r="O25" s="14"/>
      <c r="P25" s="14"/>
    </row>
    <row r="26" spans="1:16" x14ac:dyDescent="0.25">
      <c r="A26" s="21"/>
      <c r="B26" s="18"/>
      <c r="C26" s="16"/>
      <c r="D26" s="16"/>
      <c r="E26" s="18"/>
      <c r="F26" s="16"/>
      <c r="G26" s="16"/>
      <c r="H26" s="20"/>
      <c r="I26" s="16"/>
      <c r="J26" s="18"/>
      <c r="K26" s="13"/>
      <c r="L26" s="13"/>
      <c r="M26" s="13"/>
      <c r="N26" s="14"/>
      <c r="O26" s="14"/>
      <c r="P26" s="14"/>
    </row>
    <row r="27" spans="1:16" x14ac:dyDescent="0.25">
      <c r="A27" s="21"/>
      <c r="B27" s="18"/>
      <c r="C27" s="16"/>
      <c r="D27" s="16"/>
      <c r="E27" s="18"/>
      <c r="F27" s="16"/>
      <c r="G27" s="16"/>
      <c r="H27" s="20"/>
      <c r="I27" s="16"/>
      <c r="J27" s="18"/>
      <c r="K27" s="13"/>
      <c r="L27" s="13"/>
      <c r="M27" s="13"/>
      <c r="N27" s="14"/>
      <c r="O27" s="14"/>
      <c r="P27" s="14"/>
    </row>
    <row r="28" spans="1:16" x14ac:dyDescent="0.25">
      <c r="A28" s="21"/>
      <c r="B28" s="18"/>
      <c r="C28" s="16"/>
      <c r="D28" s="16"/>
      <c r="E28" s="18"/>
      <c r="F28" s="16"/>
      <c r="G28" s="16"/>
      <c r="H28" s="20"/>
      <c r="I28" s="16"/>
      <c r="J28" s="18"/>
      <c r="K28" s="13"/>
      <c r="L28" s="13"/>
      <c r="M28" s="13"/>
      <c r="N28" s="14"/>
      <c r="O28" s="14"/>
      <c r="P28" s="14"/>
    </row>
    <row r="29" spans="1:16" x14ac:dyDescent="0.25">
      <c r="A29" s="21"/>
      <c r="B29" s="18"/>
      <c r="C29" s="16"/>
      <c r="D29" s="16"/>
      <c r="E29" s="18"/>
      <c r="F29" s="16"/>
      <c r="G29" s="16"/>
      <c r="H29" s="20"/>
      <c r="I29" s="16"/>
      <c r="J29" s="18"/>
      <c r="K29" s="13"/>
      <c r="L29" s="13"/>
      <c r="M29" s="13"/>
      <c r="N29" s="14"/>
      <c r="O29" s="14"/>
      <c r="P29" s="14"/>
    </row>
    <row r="30" spans="1:16" x14ac:dyDescent="0.25">
      <c r="A30" s="21"/>
      <c r="B30" s="18"/>
      <c r="C30" s="16"/>
      <c r="D30" s="16"/>
      <c r="E30" s="18"/>
      <c r="F30" s="16"/>
      <c r="G30" s="16"/>
      <c r="H30" s="20"/>
      <c r="I30" s="16"/>
      <c r="J30" s="18"/>
      <c r="K30" s="13"/>
      <c r="L30" s="13"/>
      <c r="M30" s="13"/>
      <c r="N30" s="14"/>
      <c r="O30" s="14"/>
      <c r="P30" s="14"/>
    </row>
    <row r="31" spans="1:16" x14ac:dyDescent="0.25">
      <c r="A31" s="21"/>
      <c r="B31" s="18"/>
      <c r="C31" s="16"/>
      <c r="D31" s="16"/>
      <c r="E31" s="18"/>
      <c r="F31" s="16"/>
      <c r="G31" s="16"/>
      <c r="H31" s="20"/>
      <c r="I31" s="16"/>
      <c r="J31" s="18"/>
      <c r="K31" s="13"/>
      <c r="L31" s="13"/>
      <c r="M31" s="13"/>
      <c r="N31" s="14"/>
      <c r="O31" s="14"/>
      <c r="P31" s="14"/>
    </row>
    <row r="32" spans="1:16" x14ac:dyDescent="0.25">
      <c r="A32" s="21"/>
      <c r="B32" s="18"/>
      <c r="C32" s="16"/>
      <c r="D32" s="16"/>
      <c r="E32" s="18"/>
      <c r="F32" s="16"/>
      <c r="G32" s="16"/>
      <c r="H32" s="20"/>
      <c r="I32" s="16"/>
      <c r="J32" s="18"/>
      <c r="K32" s="13"/>
      <c r="L32" s="13"/>
      <c r="M32" s="13"/>
      <c r="N32" s="14"/>
      <c r="O32" s="14"/>
      <c r="P32" s="14"/>
    </row>
    <row r="33" spans="1:16" x14ac:dyDescent="0.25">
      <c r="A33" s="21"/>
      <c r="B33" s="18"/>
      <c r="C33" s="16"/>
      <c r="D33" s="16"/>
      <c r="E33" s="18"/>
      <c r="F33" s="16"/>
      <c r="G33" s="16"/>
      <c r="H33" s="20"/>
      <c r="I33" s="16"/>
      <c r="J33" s="18"/>
      <c r="K33" s="13"/>
      <c r="L33" s="13"/>
      <c r="M33" s="13"/>
      <c r="N33" s="14"/>
      <c r="O33" s="14"/>
      <c r="P33" s="14"/>
    </row>
    <row r="34" spans="1:16" x14ac:dyDescent="0.25">
      <c r="A34" s="21"/>
      <c r="B34" s="18"/>
      <c r="C34" s="16"/>
      <c r="D34" s="16"/>
      <c r="E34" s="18"/>
      <c r="F34" s="16"/>
      <c r="G34" s="16"/>
      <c r="H34" s="20"/>
      <c r="I34" s="16"/>
      <c r="J34" s="18"/>
      <c r="K34" s="13"/>
      <c r="L34" s="13"/>
      <c r="M34" s="13"/>
      <c r="N34" s="14"/>
      <c r="O34" s="14"/>
      <c r="P34" s="14"/>
    </row>
    <row r="35" spans="1:16" x14ac:dyDescent="0.25">
      <c r="A35" s="21"/>
      <c r="B35" s="18"/>
      <c r="C35" s="16"/>
      <c r="D35" s="16"/>
      <c r="E35" s="18"/>
      <c r="F35" s="16"/>
      <c r="G35" s="16"/>
      <c r="H35" s="20"/>
      <c r="I35" s="16"/>
      <c r="J35" s="18"/>
      <c r="K35" s="13"/>
      <c r="L35" s="13"/>
      <c r="M35" s="13"/>
      <c r="N35" s="14"/>
      <c r="O35" s="14"/>
      <c r="P35" s="14"/>
    </row>
    <row r="36" spans="1:16" x14ac:dyDescent="0.25">
      <c r="A36" s="21"/>
      <c r="B36" s="18"/>
      <c r="C36" s="16"/>
      <c r="D36" s="16"/>
      <c r="E36" s="18"/>
      <c r="F36" s="16"/>
      <c r="G36" s="16"/>
      <c r="H36" s="20"/>
      <c r="I36" s="16"/>
      <c r="J36" s="18"/>
      <c r="K36" s="13"/>
      <c r="L36" s="13"/>
      <c r="M36" s="13"/>
      <c r="N36" s="14"/>
      <c r="O36" s="14"/>
      <c r="P36" s="14"/>
    </row>
    <row r="37" spans="1:16" x14ac:dyDescent="0.25">
      <c r="A37" s="21"/>
      <c r="B37" s="18"/>
      <c r="C37" s="16"/>
      <c r="D37" s="16"/>
      <c r="E37" s="18"/>
      <c r="F37" s="16"/>
      <c r="G37" s="16"/>
      <c r="H37" s="20"/>
      <c r="I37" s="16"/>
      <c r="J37" s="18"/>
      <c r="K37" s="13"/>
      <c r="L37" s="13"/>
      <c r="M37" s="13"/>
      <c r="N37" s="14"/>
      <c r="O37" s="14"/>
      <c r="P37" s="14"/>
    </row>
    <row r="38" spans="1:16" x14ac:dyDescent="0.25">
      <c r="A38" s="21"/>
      <c r="B38" s="18"/>
      <c r="C38" s="16"/>
      <c r="D38" s="16"/>
      <c r="E38" s="18"/>
      <c r="F38" s="16"/>
      <c r="G38" s="16"/>
      <c r="H38" s="20"/>
      <c r="I38" s="16"/>
      <c r="J38" s="18"/>
      <c r="K38" s="13"/>
      <c r="L38" s="13"/>
      <c r="M38" s="13"/>
      <c r="N38" s="14"/>
      <c r="O38" s="14"/>
      <c r="P38" s="14"/>
    </row>
    <row r="39" spans="1:16" x14ac:dyDescent="0.25">
      <c r="A39" s="21"/>
      <c r="B39" s="18"/>
      <c r="C39" s="16"/>
      <c r="D39" s="16"/>
      <c r="E39" s="18"/>
      <c r="F39" s="16"/>
      <c r="G39" s="16"/>
      <c r="H39" s="20"/>
      <c r="I39" s="16"/>
      <c r="J39" s="18"/>
      <c r="K39" s="13"/>
      <c r="L39" s="13"/>
      <c r="M39" s="13"/>
      <c r="N39" s="14"/>
      <c r="O39" s="14"/>
      <c r="P39" s="14"/>
    </row>
    <row r="40" spans="1:16" x14ac:dyDescent="0.25">
      <c r="A40" s="23" t="s">
        <v>19</v>
      </c>
      <c r="B40" s="23"/>
      <c r="C40" s="32">
        <f>SUM(C4:C39)</f>
        <v>0</v>
      </c>
      <c r="D40" s="33">
        <f>SUM(D4:D39)</f>
        <v>1200</v>
      </c>
      <c r="E40" s="24"/>
      <c r="F40" s="32">
        <f>SUM(F4:F39)</f>
        <v>0</v>
      </c>
      <c r="G40" s="33">
        <f>SUM(G4:G39)</f>
        <v>0</v>
      </c>
      <c r="H40" s="25"/>
      <c r="I40" s="33">
        <f>SUM(I3:I39)</f>
        <v>2100</v>
      </c>
      <c r="J40" s="23"/>
      <c r="K40" s="23"/>
      <c r="L40" s="23"/>
      <c r="M40" s="23"/>
      <c r="N40" s="14"/>
      <c r="O40" s="14"/>
      <c r="P40" s="14"/>
    </row>
    <row r="41" spans="1:16" x14ac:dyDescent="0.25">
      <c r="D41" s="27"/>
      <c r="G41" s="27"/>
      <c r="I41" s="27"/>
      <c r="K41" s="14"/>
      <c r="L41" s="14"/>
      <c r="M41" s="14"/>
      <c r="N41" s="14"/>
      <c r="O41" s="14"/>
      <c r="P41" s="14"/>
    </row>
    <row r="42" spans="1:16" x14ac:dyDescent="0.25">
      <c r="D42" s="27"/>
      <c r="G42" s="27"/>
      <c r="I42" s="27"/>
      <c r="K42" s="14"/>
      <c r="L42" s="14"/>
      <c r="M42" s="14"/>
      <c r="N42" s="14"/>
      <c r="O42" s="14"/>
      <c r="P42" s="14"/>
    </row>
    <row r="43" spans="1:16" x14ac:dyDescent="0.25">
      <c r="D43" s="27"/>
      <c r="G43" s="27"/>
      <c r="I43" s="27"/>
      <c r="K43" s="14"/>
      <c r="L43" s="14"/>
      <c r="M43" s="14"/>
      <c r="N43" s="14"/>
      <c r="O43" s="14"/>
      <c r="P43" s="14"/>
    </row>
    <row r="44" spans="1:16" x14ac:dyDescent="0.25">
      <c r="D44" s="27"/>
      <c r="G44" s="27"/>
      <c r="I44" s="27"/>
      <c r="K44" s="14"/>
      <c r="L44" s="14"/>
      <c r="M44" s="14"/>
      <c r="N44" s="14"/>
      <c r="O44" s="14"/>
      <c r="P44" s="14"/>
    </row>
    <row r="45" spans="1:16" x14ac:dyDescent="0.25">
      <c r="D45" s="27"/>
      <c r="G45" s="27"/>
      <c r="I45" s="27"/>
      <c r="K45" s="14"/>
      <c r="L45" s="14"/>
      <c r="M45" s="14"/>
      <c r="N45" s="14"/>
      <c r="O45" s="14"/>
      <c r="P45" s="14"/>
    </row>
    <row r="46" spans="1:16" x14ac:dyDescent="0.25">
      <c r="D46" s="27"/>
      <c r="G46" s="27"/>
      <c r="I46" s="27"/>
      <c r="K46" s="14"/>
      <c r="L46" s="14"/>
      <c r="M46" s="14"/>
      <c r="N46" s="14"/>
      <c r="O46" s="14"/>
      <c r="P46" s="14"/>
    </row>
    <row r="47" spans="1:16" x14ac:dyDescent="0.25">
      <c r="D47" s="27"/>
      <c r="G47" s="27"/>
      <c r="I47" s="27"/>
      <c r="K47" s="14"/>
      <c r="L47" s="14"/>
      <c r="M47" s="14"/>
      <c r="N47" s="14"/>
      <c r="O47" s="14"/>
      <c r="P47" s="14"/>
    </row>
    <row r="48" spans="1:16" x14ac:dyDescent="0.25">
      <c r="D48" s="27"/>
      <c r="G48" s="27"/>
      <c r="I48" s="27"/>
      <c r="K48" s="14"/>
      <c r="L48" s="14"/>
      <c r="M48" s="14"/>
      <c r="N48" s="14"/>
      <c r="O48" s="14"/>
      <c r="P48" s="14"/>
    </row>
    <row r="49" spans="4:16" x14ac:dyDescent="0.25">
      <c r="D49" s="27"/>
      <c r="G49" s="27"/>
      <c r="I49" s="27"/>
      <c r="K49" s="14"/>
      <c r="L49" s="14"/>
      <c r="M49" s="14"/>
      <c r="N49" s="14"/>
      <c r="O49" s="14"/>
      <c r="P49" s="14"/>
    </row>
    <row r="50" spans="4:16" x14ac:dyDescent="0.25">
      <c r="D50" s="27"/>
      <c r="G50" s="27"/>
      <c r="I50" s="27"/>
      <c r="K50" s="14"/>
      <c r="L50" s="14"/>
      <c r="M50" s="14"/>
      <c r="N50" s="14"/>
      <c r="O50" s="14"/>
      <c r="P50" s="14"/>
    </row>
    <row r="51" spans="4:16" x14ac:dyDescent="0.25">
      <c r="D51" s="27"/>
      <c r="G51" s="27"/>
      <c r="I51" s="27"/>
      <c r="K51" s="14"/>
      <c r="L51" s="14"/>
      <c r="M51" s="14"/>
      <c r="N51" s="14"/>
      <c r="O51" s="14"/>
      <c r="P51" s="14"/>
    </row>
    <row r="52" spans="4:16" x14ac:dyDescent="0.25">
      <c r="D52" s="27"/>
      <c r="G52" s="27"/>
      <c r="I52" s="27"/>
      <c r="K52" s="14"/>
      <c r="L52" s="14"/>
      <c r="M52" s="14"/>
      <c r="N52" s="14"/>
      <c r="O52" s="14"/>
      <c r="P52" s="14"/>
    </row>
    <row r="53" spans="4:16" x14ac:dyDescent="0.25">
      <c r="D53" s="27"/>
      <c r="G53" s="27"/>
      <c r="I53" s="27"/>
      <c r="K53" s="14"/>
      <c r="L53" s="14"/>
      <c r="M53" s="14"/>
      <c r="N53" s="14"/>
      <c r="O53" s="14"/>
      <c r="P53" s="14"/>
    </row>
    <row r="54" spans="4:16" x14ac:dyDescent="0.25">
      <c r="D54" s="27"/>
      <c r="G54" s="27"/>
      <c r="I54" s="27"/>
      <c r="K54" s="14"/>
      <c r="L54" s="14"/>
      <c r="M54" s="14"/>
      <c r="N54" s="14"/>
      <c r="O54" s="14"/>
      <c r="P54" s="14"/>
    </row>
    <row r="55" spans="4:16" x14ac:dyDescent="0.25">
      <c r="D55" s="27"/>
      <c r="G55" s="27"/>
      <c r="I55" s="27"/>
      <c r="K55" s="14"/>
      <c r="L55" s="14"/>
      <c r="M55" s="14"/>
      <c r="N55" s="14"/>
      <c r="O55" s="14"/>
      <c r="P55" s="14"/>
    </row>
    <row r="56" spans="4:16" x14ac:dyDescent="0.25">
      <c r="D56" s="27"/>
      <c r="G56" s="27"/>
      <c r="I56" s="27"/>
      <c r="K56" s="14"/>
      <c r="L56" s="14"/>
      <c r="M56" s="14"/>
      <c r="N56" s="14"/>
      <c r="O56" s="14"/>
      <c r="P56" s="14"/>
    </row>
    <row r="57" spans="4:16" x14ac:dyDescent="0.25">
      <c r="D57" s="27"/>
      <c r="G57" s="27"/>
      <c r="I57" s="27"/>
      <c r="K57" s="14"/>
      <c r="L57" s="14"/>
      <c r="M57" s="14"/>
      <c r="N57" s="14"/>
      <c r="O57" s="14"/>
      <c r="P57" s="14"/>
    </row>
    <row r="58" spans="4:16" x14ac:dyDescent="0.25">
      <c r="D58" s="27"/>
      <c r="G58" s="27"/>
      <c r="I58" s="27"/>
      <c r="K58" s="14"/>
      <c r="L58" s="14"/>
      <c r="M58" s="14"/>
      <c r="N58" s="14"/>
      <c r="O58" s="14"/>
      <c r="P58" s="14"/>
    </row>
    <row r="59" spans="4:16" x14ac:dyDescent="0.25">
      <c r="D59" s="27"/>
      <c r="G59" s="27"/>
      <c r="I59" s="27"/>
      <c r="K59" s="14"/>
      <c r="L59" s="14"/>
      <c r="M59" s="14"/>
      <c r="N59" s="14"/>
      <c r="O59" s="14"/>
      <c r="P59" s="14"/>
    </row>
    <row r="60" spans="4:16" x14ac:dyDescent="0.25">
      <c r="D60" s="27"/>
      <c r="G60" s="27"/>
      <c r="I60" s="27"/>
      <c r="K60" s="14"/>
      <c r="L60" s="14"/>
      <c r="M60" s="14"/>
      <c r="N60" s="14"/>
      <c r="O60" s="14"/>
      <c r="P60" s="14"/>
    </row>
    <row r="61" spans="4:16" x14ac:dyDescent="0.25">
      <c r="D61" s="27"/>
      <c r="G61" s="27"/>
      <c r="I61" s="27"/>
      <c r="K61" s="14"/>
      <c r="L61" s="14"/>
      <c r="M61" s="14"/>
      <c r="N61" s="14"/>
      <c r="O61" s="14"/>
      <c r="P61" s="14"/>
    </row>
    <row r="62" spans="4:16" x14ac:dyDescent="0.25">
      <c r="D62" s="27"/>
      <c r="G62" s="27"/>
      <c r="I62" s="27"/>
      <c r="K62" s="14"/>
      <c r="L62" s="14"/>
      <c r="M62" s="14"/>
      <c r="N62" s="14"/>
      <c r="O62" s="14"/>
      <c r="P62" s="14"/>
    </row>
    <row r="63" spans="4:16" x14ac:dyDescent="0.25">
      <c r="D63" s="27"/>
      <c r="G63" s="27"/>
      <c r="I63" s="27"/>
      <c r="K63" s="14"/>
      <c r="L63" s="14"/>
      <c r="M63" s="14"/>
      <c r="N63" s="14"/>
      <c r="O63" s="14"/>
      <c r="P63" s="14"/>
    </row>
    <row r="64" spans="4:16" x14ac:dyDescent="0.25">
      <c r="D64" s="27"/>
      <c r="G64" s="27"/>
      <c r="I64" s="27"/>
      <c r="K64" s="14"/>
      <c r="L64" s="14"/>
      <c r="M64" s="14"/>
      <c r="N64" s="14"/>
      <c r="O64" s="14"/>
      <c r="P64" s="14"/>
    </row>
    <row r="65" spans="4:16" x14ac:dyDescent="0.25">
      <c r="D65" s="27"/>
      <c r="G65" s="27"/>
      <c r="I65" s="27"/>
      <c r="K65" s="14"/>
      <c r="L65" s="14"/>
      <c r="M65" s="14"/>
      <c r="N65" s="14"/>
      <c r="O65" s="14"/>
      <c r="P65" s="14"/>
    </row>
    <row r="66" spans="4:16" x14ac:dyDescent="0.25">
      <c r="D66" s="27"/>
      <c r="G66" s="27"/>
      <c r="I66" s="27"/>
      <c r="K66" s="14"/>
      <c r="L66" s="14"/>
      <c r="M66" s="14"/>
      <c r="N66" s="14"/>
      <c r="O66" s="14"/>
      <c r="P66" s="14"/>
    </row>
    <row r="67" spans="4:16" x14ac:dyDescent="0.25">
      <c r="D67" s="27"/>
      <c r="G67" s="27"/>
      <c r="I67" s="27"/>
      <c r="K67" s="14"/>
      <c r="L67" s="14"/>
      <c r="M67" s="14"/>
      <c r="N67" s="14"/>
      <c r="O67" s="14"/>
      <c r="P67" s="14"/>
    </row>
    <row r="68" spans="4:16" x14ac:dyDescent="0.25">
      <c r="D68" s="27"/>
      <c r="G68" s="27"/>
      <c r="I68" s="27"/>
      <c r="K68" s="14"/>
      <c r="L68" s="14"/>
      <c r="M68" s="14"/>
      <c r="N68" s="14"/>
      <c r="O68" s="14"/>
      <c r="P68" s="14"/>
    </row>
    <row r="69" spans="4:16" x14ac:dyDescent="0.25">
      <c r="D69" s="27"/>
      <c r="G69" s="27"/>
      <c r="I69" s="27"/>
      <c r="K69" s="14"/>
      <c r="L69" s="14"/>
      <c r="M69" s="14"/>
      <c r="N69" s="14"/>
      <c r="O69" s="14"/>
      <c r="P69" s="14"/>
    </row>
    <row r="70" spans="4:16" x14ac:dyDescent="0.25">
      <c r="D70" s="27"/>
      <c r="G70" s="27"/>
      <c r="I70" s="27"/>
      <c r="K70" s="14"/>
      <c r="L70" s="14"/>
      <c r="M70" s="14"/>
      <c r="N70" s="14"/>
      <c r="O70" s="14"/>
      <c r="P70" s="14"/>
    </row>
    <row r="71" spans="4:16" x14ac:dyDescent="0.25">
      <c r="D71" s="27"/>
      <c r="G71" s="27"/>
      <c r="I71" s="27"/>
      <c r="K71" s="14"/>
      <c r="L71" s="14"/>
      <c r="M71" s="14"/>
      <c r="N71" s="14"/>
      <c r="O71" s="14"/>
      <c r="P71" s="14"/>
    </row>
    <row r="72" spans="4:16" x14ac:dyDescent="0.25">
      <c r="D72" s="27"/>
      <c r="G72" s="27"/>
      <c r="I72" s="27"/>
      <c r="K72" s="14"/>
      <c r="L72" s="14"/>
      <c r="M72" s="14"/>
      <c r="N72" s="14"/>
      <c r="O72" s="14"/>
      <c r="P72" s="14"/>
    </row>
    <row r="73" spans="4:16" x14ac:dyDescent="0.25">
      <c r="D73" s="27"/>
      <c r="G73" s="27"/>
      <c r="I73" s="27"/>
      <c r="K73" s="14"/>
      <c r="L73" s="14"/>
      <c r="M73" s="14"/>
      <c r="N73" s="14"/>
      <c r="O73" s="14"/>
      <c r="P73" s="14"/>
    </row>
    <row r="74" spans="4:16" x14ac:dyDescent="0.25">
      <c r="D74" s="27"/>
      <c r="G74" s="27"/>
      <c r="I74" s="27"/>
      <c r="K74" s="14"/>
      <c r="L74" s="14"/>
      <c r="M74" s="14"/>
      <c r="N74" s="14"/>
      <c r="O74" s="14"/>
      <c r="P74" s="14"/>
    </row>
    <row r="75" spans="4:16" x14ac:dyDescent="0.25">
      <c r="D75" s="27"/>
      <c r="G75" s="27"/>
      <c r="I75" s="27"/>
      <c r="K75" s="14"/>
      <c r="L75" s="14"/>
      <c r="M75" s="14"/>
      <c r="N75" s="14"/>
      <c r="O75" s="14"/>
      <c r="P75" s="14"/>
    </row>
    <row r="76" spans="4:16" x14ac:dyDescent="0.25">
      <c r="D76" s="27"/>
      <c r="G76" s="27"/>
      <c r="I76" s="27"/>
      <c r="K76" s="14"/>
      <c r="L76" s="14"/>
      <c r="M76" s="14"/>
      <c r="N76" s="14"/>
      <c r="O76" s="14"/>
      <c r="P76" s="14"/>
    </row>
    <row r="77" spans="4:16" x14ac:dyDescent="0.25">
      <c r="D77" s="27"/>
      <c r="G77" s="27"/>
      <c r="I77" s="27"/>
      <c r="K77" s="14"/>
      <c r="L77" s="14"/>
      <c r="M77" s="14"/>
      <c r="N77" s="14"/>
      <c r="O77" s="14"/>
      <c r="P77" s="14"/>
    </row>
    <row r="78" spans="4:16" x14ac:dyDescent="0.25">
      <c r="D78" s="27"/>
      <c r="G78" s="27"/>
      <c r="I78" s="27"/>
      <c r="K78" s="14"/>
      <c r="L78" s="14"/>
      <c r="M78" s="14"/>
      <c r="N78" s="14"/>
      <c r="O78" s="14"/>
      <c r="P78" s="14"/>
    </row>
    <row r="79" spans="4:16" x14ac:dyDescent="0.25">
      <c r="D79" s="27"/>
      <c r="G79" s="27"/>
      <c r="I79" s="27"/>
      <c r="K79" s="14"/>
      <c r="L79" s="14"/>
      <c r="M79" s="14"/>
      <c r="N79" s="14"/>
      <c r="O79" s="14"/>
      <c r="P79" s="14"/>
    </row>
    <row r="80" spans="4:16" x14ac:dyDescent="0.25">
      <c r="D80" s="27"/>
      <c r="G80" s="27"/>
      <c r="I80" s="27"/>
      <c r="K80" s="14"/>
      <c r="L80" s="14"/>
      <c r="M80" s="14"/>
      <c r="N80" s="14"/>
      <c r="O80" s="14"/>
      <c r="P80" s="14"/>
    </row>
    <row r="81" spans="4:16" x14ac:dyDescent="0.25">
      <c r="D81" s="27"/>
      <c r="G81" s="27"/>
      <c r="I81" s="27"/>
      <c r="K81" s="14"/>
      <c r="L81" s="14"/>
      <c r="M81" s="14"/>
      <c r="N81" s="14"/>
      <c r="O81" s="14"/>
      <c r="P81" s="14"/>
    </row>
    <row r="82" spans="4:16" x14ac:dyDescent="0.25">
      <c r="D82" s="27"/>
      <c r="G82" s="27"/>
      <c r="I82" s="27"/>
      <c r="K82" s="14"/>
      <c r="L82" s="14"/>
      <c r="M82" s="14"/>
      <c r="N82" s="14"/>
      <c r="O82" s="14"/>
      <c r="P82" s="14"/>
    </row>
    <row r="83" spans="4:16" x14ac:dyDescent="0.25">
      <c r="D83" s="27"/>
      <c r="G83" s="27"/>
      <c r="I83" s="27"/>
      <c r="K83" s="14"/>
      <c r="L83" s="14"/>
      <c r="M83" s="14"/>
      <c r="N83" s="14"/>
      <c r="O83" s="14"/>
      <c r="P83" s="14"/>
    </row>
    <row r="84" spans="4:16" x14ac:dyDescent="0.25">
      <c r="D84" s="27"/>
      <c r="G84" s="27"/>
      <c r="I84" s="27"/>
      <c r="K84" s="14"/>
      <c r="L84" s="14"/>
      <c r="M84" s="14"/>
      <c r="N84" s="14"/>
      <c r="O84" s="14"/>
      <c r="P84" s="14"/>
    </row>
    <row r="85" spans="4:16" x14ac:dyDescent="0.25">
      <c r="D85" s="27"/>
      <c r="G85" s="27"/>
      <c r="I85" s="27"/>
      <c r="K85" s="14"/>
      <c r="L85" s="14"/>
      <c r="M85" s="14"/>
      <c r="N85" s="14"/>
      <c r="O85" s="14"/>
      <c r="P85" s="14"/>
    </row>
    <row r="86" spans="4:16" x14ac:dyDescent="0.25">
      <c r="D86" s="27"/>
      <c r="G86" s="27"/>
      <c r="I86" s="27"/>
      <c r="K86" s="14"/>
      <c r="L86" s="14"/>
      <c r="M86" s="14"/>
      <c r="N86" s="14"/>
      <c r="O86" s="14"/>
      <c r="P86" s="14"/>
    </row>
    <row r="87" spans="4:16" x14ac:dyDescent="0.25">
      <c r="D87" s="27"/>
      <c r="G87" s="27"/>
      <c r="I87" s="27"/>
      <c r="K87" s="14"/>
      <c r="L87" s="14"/>
      <c r="M87" s="14"/>
      <c r="N87" s="14"/>
      <c r="O87" s="14"/>
      <c r="P87" s="14"/>
    </row>
    <row r="88" spans="4:16" x14ac:dyDescent="0.25">
      <c r="D88" s="27"/>
      <c r="G88" s="27"/>
      <c r="I88" s="27"/>
      <c r="K88" s="14"/>
      <c r="L88" s="14"/>
      <c r="M88" s="14"/>
      <c r="N88" s="14"/>
      <c r="O88" s="14"/>
      <c r="P88" s="14"/>
    </row>
    <row r="89" spans="4:16" x14ac:dyDescent="0.25">
      <c r="D89" s="27"/>
      <c r="G89" s="27"/>
      <c r="I89" s="27"/>
      <c r="K89" s="14"/>
      <c r="L89" s="14"/>
      <c r="M89" s="14"/>
      <c r="N89" s="14"/>
      <c r="O89" s="14"/>
      <c r="P89" s="14"/>
    </row>
    <row r="90" spans="4:16" x14ac:dyDescent="0.25">
      <c r="D90" s="27"/>
      <c r="G90" s="27"/>
      <c r="I90" s="27"/>
      <c r="K90" s="14"/>
      <c r="L90" s="14"/>
      <c r="M90" s="14"/>
      <c r="N90" s="14"/>
      <c r="O90" s="14"/>
      <c r="P90" s="14"/>
    </row>
    <row r="91" spans="4:16" x14ac:dyDescent="0.25">
      <c r="D91" s="27"/>
      <c r="G91" s="27"/>
      <c r="I91" s="27"/>
      <c r="K91" s="14"/>
      <c r="L91" s="14"/>
      <c r="M91" s="14"/>
      <c r="N91" s="14"/>
      <c r="O91" s="14"/>
      <c r="P91" s="14"/>
    </row>
    <row r="92" spans="4:16" x14ac:dyDescent="0.25">
      <c r="D92" s="27"/>
      <c r="G92" s="27"/>
      <c r="I92" s="27"/>
      <c r="K92" s="14"/>
      <c r="L92" s="14"/>
      <c r="M92" s="14"/>
      <c r="N92" s="14"/>
      <c r="O92" s="14"/>
      <c r="P92" s="14"/>
    </row>
    <row r="93" spans="4:16" x14ac:dyDescent="0.25">
      <c r="D93" s="27"/>
      <c r="G93" s="27"/>
      <c r="I93" s="27"/>
      <c r="K93" s="14"/>
      <c r="L93" s="14"/>
      <c r="M93" s="14"/>
      <c r="N93" s="14"/>
      <c r="O93" s="14"/>
      <c r="P93" s="14"/>
    </row>
    <row r="94" spans="4:16" x14ac:dyDescent="0.25">
      <c r="D94" s="27"/>
      <c r="G94" s="27"/>
      <c r="I94" s="27"/>
      <c r="K94" s="14"/>
      <c r="L94" s="14"/>
      <c r="M94" s="14"/>
      <c r="N94" s="14"/>
      <c r="O94" s="14"/>
      <c r="P94" s="14"/>
    </row>
    <row r="95" spans="4:16" x14ac:dyDescent="0.25">
      <c r="D95" s="27"/>
      <c r="G95" s="27"/>
      <c r="I95" s="27"/>
      <c r="K95" s="14"/>
      <c r="L95" s="14"/>
      <c r="M95" s="14"/>
      <c r="N95" s="14"/>
      <c r="O95" s="14"/>
      <c r="P95" s="14"/>
    </row>
    <row r="96" spans="4:16" x14ac:dyDescent="0.25">
      <c r="D96" s="27"/>
      <c r="G96" s="27"/>
      <c r="I96" s="27"/>
      <c r="K96" s="14"/>
      <c r="L96" s="14"/>
      <c r="M96" s="14"/>
      <c r="N96" s="14"/>
      <c r="O96" s="14"/>
      <c r="P96" s="14"/>
    </row>
    <row r="97" spans="4:16" x14ac:dyDescent="0.25">
      <c r="D97" s="27"/>
      <c r="G97" s="27"/>
      <c r="I97" s="27"/>
      <c r="K97" s="14"/>
      <c r="L97" s="14"/>
      <c r="M97" s="14"/>
      <c r="N97" s="14"/>
      <c r="O97" s="14"/>
      <c r="P97" s="14"/>
    </row>
    <row r="98" spans="4:16" x14ac:dyDescent="0.25">
      <c r="D98" s="27"/>
      <c r="G98" s="27"/>
      <c r="I98" s="27"/>
      <c r="K98" s="14"/>
      <c r="L98" s="14"/>
      <c r="M98" s="14"/>
      <c r="N98" s="14"/>
      <c r="O98" s="14"/>
      <c r="P98" s="14"/>
    </row>
    <row r="99" spans="4:16" x14ac:dyDescent="0.25">
      <c r="D99" s="27"/>
      <c r="G99" s="27"/>
      <c r="I99" s="27"/>
      <c r="K99" s="14"/>
      <c r="L99" s="14"/>
      <c r="M99" s="14"/>
      <c r="N99" s="14"/>
      <c r="O99" s="14"/>
      <c r="P99" s="14"/>
    </row>
    <row r="100" spans="4:16" x14ac:dyDescent="0.25">
      <c r="D100" s="27"/>
      <c r="G100" s="27"/>
      <c r="I100" s="27"/>
      <c r="K100" s="14"/>
      <c r="L100" s="14"/>
      <c r="M100" s="14"/>
      <c r="N100" s="14"/>
      <c r="O100" s="14"/>
      <c r="P100" s="14"/>
    </row>
    <row r="101" spans="4:16" x14ac:dyDescent="0.25">
      <c r="D101" s="27"/>
      <c r="G101" s="27"/>
      <c r="I101" s="27"/>
      <c r="K101" s="14"/>
      <c r="L101" s="14"/>
      <c r="M101" s="14"/>
      <c r="N101" s="14"/>
      <c r="O101" s="14"/>
      <c r="P101" s="14"/>
    </row>
    <row r="102" spans="4:16" x14ac:dyDescent="0.25">
      <c r="D102" s="27"/>
      <c r="G102" s="27"/>
      <c r="I102" s="27"/>
      <c r="K102" s="14"/>
      <c r="L102" s="14"/>
      <c r="M102" s="14"/>
      <c r="N102" s="14"/>
      <c r="O102" s="14"/>
      <c r="P102" s="14"/>
    </row>
    <row r="103" spans="4:16" x14ac:dyDescent="0.25">
      <c r="D103" s="27"/>
      <c r="G103" s="27"/>
      <c r="I103" s="27"/>
      <c r="K103" s="14"/>
      <c r="L103" s="14"/>
      <c r="M103" s="14"/>
      <c r="N103" s="14"/>
      <c r="O103" s="14"/>
      <c r="P103" s="14"/>
    </row>
    <row r="104" spans="4:16" x14ac:dyDescent="0.25">
      <c r="D104" s="27"/>
      <c r="G104" s="27"/>
      <c r="I104" s="27"/>
      <c r="K104" s="14"/>
      <c r="L104" s="14"/>
      <c r="M104" s="14"/>
      <c r="N104" s="14"/>
      <c r="O104" s="14"/>
      <c r="P104" s="14"/>
    </row>
    <row r="105" spans="4:16" x14ac:dyDescent="0.25">
      <c r="D105" s="27"/>
      <c r="G105" s="27"/>
      <c r="I105" s="27"/>
      <c r="K105" s="14"/>
      <c r="L105" s="14"/>
      <c r="M105" s="14"/>
      <c r="N105" s="14"/>
      <c r="O105" s="14"/>
      <c r="P105" s="14"/>
    </row>
    <row r="106" spans="4:16" x14ac:dyDescent="0.25">
      <c r="D106" s="27"/>
      <c r="G106" s="27"/>
      <c r="I106" s="27"/>
      <c r="K106" s="14"/>
      <c r="L106" s="14"/>
      <c r="M106" s="14"/>
      <c r="N106" s="14"/>
      <c r="O106" s="14"/>
      <c r="P106" s="14"/>
    </row>
    <row r="107" spans="4:16" x14ac:dyDescent="0.25">
      <c r="D107" s="27"/>
      <c r="G107" s="27"/>
      <c r="I107" s="27"/>
      <c r="K107" s="14"/>
      <c r="L107" s="14"/>
      <c r="M107" s="14"/>
      <c r="N107" s="14"/>
      <c r="O107" s="14"/>
      <c r="P107" s="14"/>
    </row>
    <row r="108" spans="4:16" x14ac:dyDescent="0.25">
      <c r="D108" s="27"/>
      <c r="G108" s="27"/>
      <c r="I108" s="27"/>
      <c r="K108" s="14"/>
      <c r="L108" s="14"/>
      <c r="M108" s="14"/>
      <c r="N108" s="14"/>
      <c r="O108" s="14"/>
      <c r="P108" s="14"/>
    </row>
    <row r="109" spans="4:16" x14ac:dyDescent="0.25">
      <c r="D109" s="27"/>
      <c r="G109" s="27"/>
      <c r="I109" s="27"/>
      <c r="K109" s="14"/>
      <c r="L109" s="14"/>
      <c r="M109" s="14"/>
      <c r="N109" s="14"/>
      <c r="O109" s="14"/>
      <c r="P109" s="14"/>
    </row>
    <row r="110" spans="4:16" x14ac:dyDescent="0.25">
      <c r="D110" s="27"/>
      <c r="G110" s="27"/>
      <c r="I110" s="27"/>
      <c r="K110" s="14"/>
      <c r="L110" s="14"/>
      <c r="M110" s="14"/>
      <c r="N110" s="14"/>
      <c r="O110" s="14"/>
      <c r="P110" s="14"/>
    </row>
    <row r="111" spans="4:16" x14ac:dyDescent="0.25">
      <c r="D111" s="27"/>
      <c r="G111" s="27"/>
      <c r="I111" s="27"/>
      <c r="K111" s="14"/>
      <c r="L111" s="14"/>
      <c r="M111" s="14"/>
      <c r="N111" s="14"/>
      <c r="O111" s="14"/>
      <c r="P111" s="14"/>
    </row>
    <row r="112" spans="4:16" x14ac:dyDescent="0.25">
      <c r="D112" s="27"/>
      <c r="G112" s="27"/>
      <c r="I112" s="27"/>
      <c r="K112" s="14"/>
      <c r="L112" s="14"/>
      <c r="M112" s="14"/>
      <c r="N112" s="14"/>
      <c r="O112" s="14"/>
      <c r="P112" s="14"/>
    </row>
    <row r="113" spans="4:16" x14ac:dyDescent="0.25">
      <c r="D113" s="27"/>
      <c r="G113" s="27"/>
      <c r="I113" s="27"/>
      <c r="K113" s="14"/>
      <c r="L113" s="14"/>
      <c r="M113" s="14"/>
      <c r="N113" s="14"/>
      <c r="O113" s="14"/>
      <c r="P113" s="14"/>
    </row>
    <row r="114" spans="4:16" x14ac:dyDescent="0.25">
      <c r="D114" s="27"/>
      <c r="G114" s="27"/>
      <c r="I114" s="27"/>
      <c r="K114" s="14"/>
      <c r="L114" s="14"/>
      <c r="M114" s="14"/>
      <c r="N114" s="14"/>
      <c r="O114" s="14"/>
      <c r="P114" s="14"/>
    </row>
    <row r="115" spans="4:16" x14ac:dyDescent="0.25">
      <c r="D115" s="27"/>
      <c r="G115" s="27"/>
      <c r="I115" s="27"/>
      <c r="K115" s="14"/>
      <c r="L115" s="14"/>
      <c r="M115" s="14"/>
      <c r="N115" s="14"/>
      <c r="O115" s="14"/>
      <c r="P115" s="14"/>
    </row>
    <row r="116" spans="4:16" x14ac:dyDescent="0.25">
      <c r="D116" s="27"/>
      <c r="G116" s="27"/>
      <c r="I116" s="27"/>
      <c r="K116" s="14"/>
      <c r="L116" s="14"/>
      <c r="M116" s="14"/>
      <c r="N116" s="14"/>
      <c r="O116" s="14"/>
      <c r="P116" s="14"/>
    </row>
    <row r="117" spans="4:16" x14ac:dyDescent="0.25">
      <c r="D117" s="27"/>
      <c r="G117" s="27"/>
      <c r="I117" s="27"/>
      <c r="K117" s="14"/>
      <c r="L117" s="14"/>
      <c r="M117" s="14"/>
      <c r="N117" s="14"/>
      <c r="O117" s="14"/>
      <c r="P117" s="14"/>
    </row>
    <row r="118" spans="4:16" x14ac:dyDescent="0.25">
      <c r="D118" s="27"/>
      <c r="G118" s="27"/>
      <c r="I118" s="27"/>
      <c r="K118" s="14"/>
      <c r="L118" s="14"/>
      <c r="M118" s="14"/>
      <c r="N118" s="14"/>
      <c r="O118" s="14"/>
      <c r="P118" s="14"/>
    </row>
    <row r="119" spans="4:16" x14ac:dyDescent="0.25">
      <c r="D119" s="27"/>
      <c r="G119" s="27"/>
      <c r="I119" s="27"/>
      <c r="K119" s="14"/>
      <c r="L119" s="14"/>
      <c r="M119" s="14"/>
      <c r="N119" s="14"/>
      <c r="O119" s="14"/>
      <c r="P119" s="14"/>
    </row>
    <row r="120" spans="4:16" x14ac:dyDescent="0.25">
      <c r="D120" s="27"/>
      <c r="G120" s="27"/>
      <c r="I120" s="27"/>
      <c r="K120" s="14"/>
      <c r="L120" s="14"/>
      <c r="M120" s="14"/>
      <c r="N120" s="14"/>
      <c r="O120" s="14"/>
      <c r="P120" s="14"/>
    </row>
    <row r="121" spans="4:16" x14ac:dyDescent="0.25">
      <c r="D121" s="27"/>
      <c r="G121" s="27"/>
      <c r="I121" s="27"/>
      <c r="K121" s="14"/>
      <c r="L121" s="14"/>
      <c r="M121" s="14"/>
      <c r="N121" s="14"/>
      <c r="O121" s="14"/>
      <c r="P121" s="14"/>
    </row>
    <row r="122" spans="4:16" x14ac:dyDescent="0.25">
      <c r="D122" s="27"/>
      <c r="G122" s="27"/>
      <c r="I122" s="27"/>
      <c r="K122" s="14"/>
      <c r="L122" s="14"/>
      <c r="M122" s="14"/>
      <c r="N122" s="14"/>
      <c r="O122" s="14"/>
      <c r="P122" s="14"/>
    </row>
    <row r="123" spans="4:16" x14ac:dyDescent="0.25">
      <c r="D123" s="27"/>
      <c r="G123" s="27"/>
      <c r="I123" s="27"/>
      <c r="K123" s="14"/>
      <c r="L123" s="14"/>
      <c r="M123" s="14"/>
      <c r="N123" s="14"/>
      <c r="O123" s="14"/>
      <c r="P123" s="14"/>
    </row>
    <row r="124" spans="4:16" x14ac:dyDescent="0.25">
      <c r="D124" s="27"/>
      <c r="G124" s="27"/>
      <c r="I124" s="27"/>
      <c r="K124" s="14"/>
      <c r="L124" s="14"/>
      <c r="M124" s="14"/>
      <c r="N124" s="14"/>
      <c r="O124" s="14"/>
      <c r="P124" s="14"/>
    </row>
    <row r="125" spans="4:16" x14ac:dyDescent="0.25">
      <c r="D125" s="27"/>
      <c r="G125" s="27"/>
      <c r="I125" s="27"/>
      <c r="K125" s="14"/>
      <c r="L125" s="14"/>
      <c r="M125" s="14"/>
      <c r="N125" s="14"/>
      <c r="O125" s="14"/>
      <c r="P125" s="14"/>
    </row>
    <row r="126" spans="4:16" x14ac:dyDescent="0.25">
      <c r="D126" s="27"/>
      <c r="G126" s="27"/>
      <c r="I126" s="27"/>
      <c r="K126" s="14"/>
      <c r="L126" s="14"/>
      <c r="M126" s="14"/>
      <c r="N126" s="14"/>
      <c r="O126" s="14"/>
      <c r="P126" s="14"/>
    </row>
    <row r="127" spans="4:16" x14ac:dyDescent="0.25">
      <c r="D127" s="27"/>
      <c r="G127" s="27"/>
      <c r="I127" s="27"/>
      <c r="K127" s="14"/>
      <c r="L127" s="14"/>
      <c r="M127" s="14"/>
      <c r="N127" s="14"/>
      <c r="O127" s="14"/>
      <c r="P127" s="14"/>
    </row>
    <row r="128" spans="4:16" x14ac:dyDescent="0.25">
      <c r="D128" s="27"/>
      <c r="G128" s="27"/>
      <c r="I128" s="27"/>
      <c r="K128" s="14"/>
      <c r="L128" s="14"/>
      <c r="M128" s="14"/>
      <c r="N128" s="14"/>
      <c r="O128" s="14"/>
      <c r="P128" s="14"/>
    </row>
    <row r="129" spans="4:16" x14ac:dyDescent="0.25">
      <c r="D129" s="27"/>
      <c r="G129" s="27"/>
      <c r="I129" s="27"/>
      <c r="K129" s="14"/>
      <c r="L129" s="14"/>
      <c r="M129" s="14"/>
      <c r="N129" s="14"/>
      <c r="O129" s="14"/>
      <c r="P129" s="14"/>
    </row>
    <row r="130" spans="4:16" x14ac:dyDescent="0.25">
      <c r="D130" s="27"/>
      <c r="G130" s="27"/>
      <c r="I130" s="27"/>
      <c r="K130" s="14"/>
      <c r="L130" s="14"/>
      <c r="M130" s="14"/>
      <c r="N130" s="14"/>
      <c r="O130" s="14"/>
      <c r="P130" s="14"/>
    </row>
    <row r="131" spans="4:16" x14ac:dyDescent="0.25">
      <c r="D131" s="27"/>
      <c r="G131" s="27"/>
      <c r="I131" s="27"/>
      <c r="K131" s="14"/>
      <c r="L131" s="14"/>
      <c r="M131" s="14"/>
      <c r="N131" s="14"/>
      <c r="O131" s="14"/>
      <c r="P131" s="14"/>
    </row>
    <row r="132" spans="4:16" x14ac:dyDescent="0.25">
      <c r="D132" s="27"/>
      <c r="G132" s="27"/>
      <c r="I132" s="27"/>
      <c r="K132" s="14"/>
      <c r="L132" s="14"/>
      <c r="M132" s="14"/>
      <c r="N132" s="14"/>
      <c r="O132" s="14"/>
      <c r="P132" s="14"/>
    </row>
    <row r="133" spans="4:16" x14ac:dyDescent="0.25">
      <c r="D133" s="27"/>
      <c r="G133" s="27"/>
      <c r="I133" s="27"/>
      <c r="K133" s="14"/>
      <c r="L133" s="14"/>
      <c r="M133" s="14"/>
      <c r="N133" s="14"/>
      <c r="O133" s="14"/>
      <c r="P133" s="14"/>
    </row>
    <row r="134" spans="4:16" x14ac:dyDescent="0.25">
      <c r="D134" s="27"/>
      <c r="G134" s="27"/>
      <c r="I134" s="27"/>
      <c r="K134" s="14"/>
      <c r="L134" s="14"/>
      <c r="M134" s="14"/>
      <c r="N134" s="14"/>
      <c r="O134" s="14"/>
      <c r="P134" s="14"/>
    </row>
    <row r="135" spans="4:16" x14ac:dyDescent="0.25">
      <c r="D135" s="27"/>
      <c r="G135" s="27"/>
      <c r="I135" s="27"/>
      <c r="K135" s="14"/>
      <c r="L135" s="14"/>
      <c r="M135" s="14"/>
      <c r="N135" s="14"/>
      <c r="O135" s="14"/>
      <c r="P135" s="14"/>
    </row>
    <row r="136" spans="4:16" x14ac:dyDescent="0.25">
      <c r="D136" s="27"/>
      <c r="G136" s="27"/>
      <c r="I136" s="27"/>
      <c r="K136" s="14"/>
      <c r="L136" s="14"/>
      <c r="M136" s="14"/>
      <c r="N136" s="14"/>
      <c r="O136" s="14"/>
      <c r="P136" s="14"/>
    </row>
    <row r="137" spans="4:16" x14ac:dyDescent="0.25">
      <c r="D137" s="27"/>
      <c r="G137" s="27"/>
      <c r="I137" s="27"/>
      <c r="K137" s="14"/>
      <c r="L137" s="14"/>
      <c r="M137" s="14"/>
      <c r="N137" s="14"/>
      <c r="O137" s="14"/>
      <c r="P137" s="14"/>
    </row>
    <row r="138" spans="4:16" x14ac:dyDescent="0.25">
      <c r="D138" s="27"/>
      <c r="G138" s="27"/>
      <c r="I138" s="27"/>
      <c r="K138" s="14"/>
      <c r="L138" s="14"/>
      <c r="M138" s="14"/>
      <c r="N138" s="14"/>
      <c r="O138" s="14"/>
      <c r="P138" s="14"/>
    </row>
    <row r="139" spans="4:16" x14ac:dyDescent="0.25">
      <c r="D139" s="27"/>
      <c r="G139" s="27"/>
      <c r="I139" s="27"/>
      <c r="K139" s="14"/>
      <c r="L139" s="14"/>
      <c r="M139" s="14"/>
      <c r="N139" s="14"/>
      <c r="O139" s="14"/>
      <c r="P139" s="14"/>
    </row>
    <row r="140" spans="4:16" x14ac:dyDescent="0.25">
      <c r="D140" s="27"/>
      <c r="G140" s="27"/>
      <c r="I140" s="27"/>
      <c r="K140" s="14"/>
      <c r="L140" s="14"/>
      <c r="M140" s="14"/>
      <c r="N140" s="14"/>
      <c r="O140" s="14"/>
      <c r="P140" s="14"/>
    </row>
    <row r="141" spans="4:16" x14ac:dyDescent="0.25">
      <c r="D141" s="27"/>
      <c r="G141" s="27"/>
      <c r="I141" s="27"/>
      <c r="K141" s="14"/>
      <c r="L141" s="14"/>
      <c r="M141" s="14"/>
      <c r="N141" s="14"/>
      <c r="O141" s="14"/>
      <c r="P141" s="14"/>
    </row>
    <row r="142" spans="4:16" x14ac:dyDescent="0.25">
      <c r="D142" s="27"/>
      <c r="G142" s="27"/>
      <c r="I142" s="27"/>
      <c r="K142" s="14"/>
      <c r="L142" s="14"/>
      <c r="M142" s="14"/>
      <c r="N142" s="14"/>
      <c r="O142" s="14"/>
      <c r="P142" s="14"/>
    </row>
    <row r="143" spans="4:16" x14ac:dyDescent="0.25">
      <c r="D143" s="27"/>
      <c r="G143" s="27"/>
      <c r="I143" s="27"/>
      <c r="K143" s="14"/>
      <c r="L143" s="14"/>
      <c r="M143" s="14"/>
      <c r="N143" s="14"/>
      <c r="O143" s="14"/>
      <c r="P143" s="14"/>
    </row>
    <row r="144" spans="4:16" x14ac:dyDescent="0.25">
      <c r="D144" s="27"/>
      <c r="G144" s="27"/>
      <c r="I144" s="27"/>
      <c r="K144" s="14"/>
      <c r="L144" s="14"/>
      <c r="M144" s="14"/>
      <c r="N144" s="14"/>
      <c r="O144" s="14"/>
      <c r="P144" s="14"/>
    </row>
    <row r="145" spans="4:16" x14ac:dyDescent="0.25">
      <c r="D145" s="27"/>
      <c r="G145" s="27"/>
      <c r="I145" s="27"/>
      <c r="K145" s="14"/>
      <c r="L145" s="14"/>
      <c r="M145" s="14"/>
      <c r="N145" s="14"/>
      <c r="O145" s="14"/>
      <c r="P145" s="14"/>
    </row>
    <row r="146" spans="4:16" x14ac:dyDescent="0.25">
      <c r="D146" s="27"/>
      <c r="G146" s="27"/>
      <c r="I146" s="27"/>
      <c r="K146" s="14"/>
      <c r="L146" s="14"/>
      <c r="M146" s="14"/>
      <c r="N146" s="14"/>
      <c r="O146" s="14"/>
      <c r="P146" s="14"/>
    </row>
    <row r="147" spans="4:16" x14ac:dyDescent="0.25">
      <c r="D147" s="27"/>
      <c r="G147" s="27"/>
      <c r="I147" s="27"/>
      <c r="K147" s="14"/>
      <c r="L147" s="14"/>
      <c r="M147" s="14"/>
      <c r="N147" s="14"/>
      <c r="O147" s="14"/>
      <c r="P147" s="14"/>
    </row>
    <row r="148" spans="4:16" x14ac:dyDescent="0.25">
      <c r="D148" s="27"/>
      <c r="G148" s="27"/>
      <c r="I148" s="27"/>
      <c r="K148" s="14"/>
      <c r="L148" s="14"/>
      <c r="M148" s="14"/>
      <c r="N148" s="14"/>
      <c r="O148" s="14"/>
      <c r="P148" s="14"/>
    </row>
    <row r="149" spans="4:16" x14ac:dyDescent="0.25">
      <c r="D149" s="27"/>
      <c r="G149" s="27"/>
      <c r="I149" s="27"/>
      <c r="K149" s="14"/>
      <c r="L149" s="14"/>
      <c r="M149" s="14"/>
      <c r="N149" s="14"/>
      <c r="O149" s="14"/>
      <c r="P149" s="14"/>
    </row>
    <row r="150" spans="4:16" x14ac:dyDescent="0.25">
      <c r="D150" s="27"/>
      <c r="G150" s="27"/>
      <c r="I150" s="27"/>
      <c r="K150" s="14"/>
      <c r="L150" s="14"/>
      <c r="M150" s="14"/>
      <c r="N150" s="14"/>
      <c r="O150" s="14"/>
      <c r="P150" s="14"/>
    </row>
    <row r="151" spans="4:16" x14ac:dyDescent="0.25">
      <c r="D151" s="27"/>
      <c r="G151" s="27"/>
      <c r="I151" s="27"/>
      <c r="K151" s="14"/>
      <c r="L151" s="14"/>
      <c r="M151" s="14"/>
      <c r="N151" s="14"/>
      <c r="O151" s="14"/>
      <c r="P151" s="14"/>
    </row>
    <row r="152" spans="4:16" x14ac:dyDescent="0.25">
      <c r="D152" s="27"/>
      <c r="G152" s="27"/>
      <c r="I152" s="27"/>
      <c r="K152" s="14"/>
      <c r="L152" s="14"/>
      <c r="M152" s="14"/>
      <c r="N152" s="14"/>
      <c r="O152" s="14"/>
      <c r="P152" s="14"/>
    </row>
    <row r="153" spans="4:16" x14ac:dyDescent="0.25">
      <c r="D153" s="27"/>
      <c r="G153" s="27"/>
      <c r="I153" s="27"/>
      <c r="K153" s="14"/>
      <c r="L153" s="14"/>
      <c r="M153" s="14"/>
      <c r="N153" s="14"/>
      <c r="O153" s="14"/>
      <c r="P153" s="14"/>
    </row>
    <row r="154" spans="4:16" x14ac:dyDescent="0.25">
      <c r="D154" s="27"/>
      <c r="G154" s="27"/>
      <c r="I154" s="27"/>
      <c r="K154" s="14"/>
      <c r="L154" s="14"/>
      <c r="M154" s="14"/>
      <c r="N154" s="14"/>
      <c r="O154" s="14"/>
      <c r="P154" s="14"/>
    </row>
    <row r="155" spans="4:16" x14ac:dyDescent="0.25">
      <c r="D155" s="27"/>
      <c r="G155" s="27"/>
      <c r="I155" s="27"/>
      <c r="K155" s="14"/>
      <c r="L155" s="14"/>
      <c r="M155" s="14"/>
      <c r="N155" s="14"/>
      <c r="O155" s="14"/>
      <c r="P155" s="14"/>
    </row>
    <row r="156" spans="4:16" x14ac:dyDescent="0.25">
      <c r="D156" s="27"/>
      <c r="G156" s="27"/>
      <c r="I156" s="27"/>
      <c r="K156" s="14"/>
      <c r="L156" s="14"/>
      <c r="M156" s="14"/>
      <c r="N156" s="14"/>
      <c r="O156" s="14"/>
      <c r="P156" s="14"/>
    </row>
    <row r="157" spans="4:16" x14ac:dyDescent="0.25">
      <c r="D157" s="27"/>
      <c r="G157" s="27"/>
      <c r="I157" s="27"/>
      <c r="K157" s="14"/>
      <c r="L157" s="14"/>
      <c r="M157" s="14"/>
      <c r="N157" s="14"/>
      <c r="O157" s="14"/>
      <c r="P157" s="14"/>
    </row>
    <row r="158" spans="4:16" x14ac:dyDescent="0.25">
      <c r="D158" s="27"/>
      <c r="G158" s="27"/>
      <c r="I158" s="27"/>
      <c r="K158" s="14"/>
      <c r="L158" s="14"/>
      <c r="M158" s="14"/>
      <c r="N158" s="14"/>
      <c r="O158" s="14"/>
      <c r="P158" s="14"/>
    </row>
    <row r="159" spans="4:16" x14ac:dyDescent="0.25">
      <c r="D159" s="27"/>
      <c r="G159" s="27"/>
      <c r="I159" s="27"/>
      <c r="K159" s="14"/>
      <c r="L159" s="14"/>
      <c r="M159" s="14"/>
      <c r="N159" s="14"/>
      <c r="O159" s="14"/>
      <c r="P159" s="14"/>
    </row>
    <row r="160" spans="4:16" x14ac:dyDescent="0.25">
      <c r="D160" s="27"/>
      <c r="G160" s="27"/>
      <c r="I160" s="27"/>
      <c r="K160" s="14"/>
      <c r="L160" s="14"/>
      <c r="M160" s="14"/>
      <c r="N160" s="14"/>
      <c r="O160" s="14"/>
      <c r="P160" s="14"/>
    </row>
    <row r="161" spans="4:16" x14ac:dyDescent="0.25">
      <c r="D161" s="27"/>
      <c r="G161" s="27"/>
      <c r="I161" s="27"/>
      <c r="K161" s="14"/>
      <c r="L161" s="14"/>
      <c r="M161" s="14"/>
      <c r="N161" s="14"/>
      <c r="O161" s="14"/>
      <c r="P161" s="14"/>
    </row>
    <row r="162" spans="4:16" x14ac:dyDescent="0.25">
      <c r="D162" s="27"/>
      <c r="G162" s="27"/>
      <c r="I162" s="27"/>
      <c r="K162" s="14"/>
      <c r="L162" s="14"/>
      <c r="M162" s="14"/>
      <c r="N162" s="14"/>
      <c r="O162" s="14"/>
      <c r="P162" s="14"/>
    </row>
    <row r="163" spans="4:16" x14ac:dyDescent="0.25">
      <c r="D163" s="27"/>
      <c r="G163" s="27"/>
      <c r="I163" s="27"/>
      <c r="K163" s="14"/>
      <c r="L163" s="14"/>
      <c r="M163" s="14"/>
      <c r="N163" s="14"/>
      <c r="O163" s="14"/>
      <c r="P163" s="14"/>
    </row>
    <row r="164" spans="4:16" x14ac:dyDescent="0.25">
      <c r="D164" s="27"/>
      <c r="G164" s="27"/>
      <c r="I164" s="27"/>
      <c r="K164" s="14"/>
      <c r="L164" s="14"/>
      <c r="M164" s="14"/>
      <c r="N164" s="14"/>
      <c r="O164" s="14"/>
      <c r="P164" s="14"/>
    </row>
    <row r="165" spans="4:16" x14ac:dyDescent="0.25">
      <c r="D165" s="27"/>
      <c r="G165" s="27"/>
      <c r="I165" s="27"/>
      <c r="K165" s="14"/>
      <c r="L165" s="14"/>
      <c r="M165" s="14"/>
      <c r="N165" s="14"/>
      <c r="O165" s="14"/>
      <c r="P165" s="14"/>
    </row>
    <row r="166" spans="4:16" x14ac:dyDescent="0.25">
      <c r="D166" s="27"/>
      <c r="G166" s="27"/>
      <c r="I166" s="27"/>
      <c r="K166" s="14"/>
      <c r="L166" s="14"/>
      <c r="M166" s="14"/>
      <c r="N166" s="14"/>
      <c r="O166" s="14"/>
      <c r="P166" s="14"/>
    </row>
    <row r="167" spans="4:16" x14ac:dyDescent="0.25">
      <c r="D167" s="27"/>
      <c r="G167" s="27"/>
      <c r="I167" s="27"/>
      <c r="K167" s="14"/>
      <c r="L167" s="14"/>
      <c r="M167" s="14"/>
      <c r="N167" s="14"/>
      <c r="O167" s="14"/>
      <c r="P167" s="14"/>
    </row>
    <row r="168" spans="4:16" x14ac:dyDescent="0.25">
      <c r="D168" s="27"/>
      <c r="G168" s="27"/>
      <c r="I168" s="27"/>
      <c r="K168" s="14"/>
      <c r="L168" s="14"/>
      <c r="M168" s="14"/>
      <c r="N168" s="14"/>
      <c r="O168" s="14"/>
      <c r="P168" s="14"/>
    </row>
    <row r="169" spans="4:16" x14ac:dyDescent="0.25">
      <c r="D169" s="27"/>
      <c r="G169" s="27"/>
      <c r="I169" s="27"/>
      <c r="K169" s="14"/>
      <c r="L169" s="14"/>
      <c r="M169" s="14"/>
      <c r="N169" s="14"/>
      <c r="O169" s="14"/>
      <c r="P169" s="14"/>
    </row>
    <row r="170" spans="4:16" x14ac:dyDescent="0.25">
      <c r="D170" s="27"/>
      <c r="G170" s="27"/>
      <c r="I170" s="27"/>
      <c r="K170" s="14"/>
      <c r="L170" s="14"/>
      <c r="M170" s="14"/>
      <c r="N170" s="14"/>
      <c r="O170" s="14"/>
      <c r="P170" s="14"/>
    </row>
    <row r="171" spans="4:16" x14ac:dyDescent="0.25">
      <c r="D171" s="27"/>
      <c r="G171" s="27"/>
      <c r="I171" s="27"/>
      <c r="K171" s="14"/>
      <c r="L171" s="14"/>
      <c r="M171" s="14"/>
      <c r="N171" s="14"/>
      <c r="O171" s="14"/>
      <c r="P171" s="14"/>
    </row>
    <row r="172" spans="4:16" x14ac:dyDescent="0.25">
      <c r="D172" s="27"/>
      <c r="G172" s="27"/>
      <c r="I172" s="27"/>
      <c r="K172" s="14"/>
      <c r="L172" s="14"/>
      <c r="M172" s="14"/>
      <c r="N172" s="14"/>
      <c r="O172" s="14"/>
      <c r="P172" s="14"/>
    </row>
    <row r="173" spans="4:16" x14ac:dyDescent="0.25">
      <c r="D173" s="27"/>
      <c r="G173" s="27"/>
      <c r="I173" s="27"/>
      <c r="K173" s="14"/>
      <c r="L173" s="14"/>
      <c r="M173" s="14"/>
      <c r="N173" s="14"/>
      <c r="O173" s="14"/>
      <c r="P173" s="14"/>
    </row>
    <row r="174" spans="4:16" x14ac:dyDescent="0.25">
      <c r="D174" s="27"/>
      <c r="G174" s="27"/>
      <c r="I174" s="27"/>
      <c r="K174" s="14"/>
      <c r="L174" s="14"/>
      <c r="M174" s="14"/>
      <c r="N174" s="14"/>
      <c r="O174" s="14"/>
      <c r="P174" s="14"/>
    </row>
    <row r="175" spans="4:16" x14ac:dyDescent="0.25">
      <c r="D175" s="27"/>
      <c r="G175" s="27"/>
      <c r="I175" s="27"/>
      <c r="K175" s="14"/>
      <c r="L175" s="14"/>
      <c r="M175" s="14"/>
      <c r="N175" s="14"/>
      <c r="O175" s="14"/>
      <c r="P175" s="14"/>
    </row>
    <row r="176" spans="4:16" x14ac:dyDescent="0.25">
      <c r="D176" s="27"/>
      <c r="G176" s="27"/>
      <c r="I176" s="27"/>
      <c r="K176" s="14"/>
      <c r="L176" s="14"/>
      <c r="M176" s="14"/>
      <c r="N176" s="14"/>
      <c r="O176" s="14"/>
      <c r="P176" s="14"/>
    </row>
    <row r="177" spans="4:16" x14ac:dyDescent="0.25">
      <c r="D177" s="27"/>
      <c r="G177" s="27"/>
      <c r="I177" s="27"/>
      <c r="K177" s="14"/>
      <c r="L177" s="14"/>
      <c r="M177" s="14"/>
      <c r="N177" s="14"/>
      <c r="O177" s="14"/>
      <c r="P177" s="14"/>
    </row>
    <row r="178" spans="4:16" x14ac:dyDescent="0.25">
      <c r="D178" s="27"/>
      <c r="G178" s="27"/>
      <c r="I178" s="27"/>
      <c r="K178" s="14"/>
      <c r="L178" s="14"/>
      <c r="M178" s="14"/>
      <c r="N178" s="14"/>
      <c r="O178" s="14"/>
      <c r="P178" s="14"/>
    </row>
    <row r="179" spans="4:16" x14ac:dyDescent="0.25">
      <c r="D179" s="27"/>
      <c r="G179" s="27"/>
      <c r="I179" s="27"/>
      <c r="K179" s="14"/>
      <c r="L179" s="14"/>
      <c r="M179" s="14"/>
      <c r="N179" s="14"/>
      <c r="O179" s="14"/>
      <c r="P179" s="14"/>
    </row>
    <row r="180" spans="4:16" x14ac:dyDescent="0.25">
      <c r="D180" s="27"/>
      <c r="G180" s="27"/>
      <c r="I180" s="27"/>
      <c r="K180" s="14"/>
      <c r="L180" s="14"/>
      <c r="M180" s="14"/>
      <c r="N180" s="14"/>
      <c r="O180" s="14"/>
      <c r="P180" s="14"/>
    </row>
    <row r="181" spans="4:16" x14ac:dyDescent="0.25">
      <c r="D181" s="27"/>
      <c r="G181" s="27"/>
      <c r="I181" s="27"/>
      <c r="K181" s="14"/>
      <c r="L181" s="14"/>
      <c r="M181" s="14"/>
      <c r="N181" s="14"/>
      <c r="O181" s="14"/>
      <c r="P181" s="14"/>
    </row>
    <row r="182" spans="4:16" x14ac:dyDescent="0.25">
      <c r="D182" s="27"/>
      <c r="G182" s="27"/>
      <c r="I182" s="27"/>
      <c r="K182" s="14"/>
      <c r="L182" s="14"/>
      <c r="M182" s="14"/>
      <c r="N182" s="14"/>
      <c r="O182" s="14"/>
      <c r="P182" s="14"/>
    </row>
    <row r="183" spans="4:16" x14ac:dyDescent="0.25">
      <c r="D183" s="27"/>
      <c r="G183" s="27"/>
      <c r="I183" s="27"/>
      <c r="K183" s="14"/>
      <c r="L183" s="14"/>
      <c r="M183" s="14"/>
      <c r="N183" s="14"/>
      <c r="O183" s="14"/>
      <c r="P183" s="14"/>
    </row>
    <row r="184" spans="4:16" x14ac:dyDescent="0.25">
      <c r="D184" s="27"/>
      <c r="G184" s="27"/>
      <c r="I184" s="27"/>
      <c r="K184" s="14"/>
      <c r="L184" s="14"/>
      <c r="M184" s="14"/>
      <c r="N184" s="14"/>
      <c r="O184" s="14"/>
      <c r="P184" s="14"/>
    </row>
    <row r="185" spans="4:16" x14ac:dyDescent="0.25">
      <c r="D185" s="27"/>
      <c r="G185" s="27"/>
      <c r="I185" s="27"/>
      <c r="K185" s="14"/>
      <c r="L185" s="14"/>
      <c r="M185" s="14"/>
      <c r="N185" s="14"/>
      <c r="O185" s="14"/>
      <c r="P185" s="14"/>
    </row>
    <row r="186" spans="4:16" x14ac:dyDescent="0.25">
      <c r="D186" s="27"/>
      <c r="G186" s="27"/>
      <c r="I186" s="27"/>
      <c r="K186" s="14"/>
      <c r="L186" s="14"/>
      <c r="M186" s="14"/>
      <c r="N186" s="14"/>
      <c r="O186" s="14"/>
      <c r="P186" s="14"/>
    </row>
    <row r="187" spans="4:16" x14ac:dyDescent="0.25">
      <c r="D187" s="27"/>
      <c r="G187" s="27"/>
      <c r="I187" s="27"/>
      <c r="K187" s="14"/>
      <c r="L187" s="14"/>
      <c r="M187" s="14"/>
      <c r="N187" s="14"/>
      <c r="O187" s="14"/>
      <c r="P187" s="14"/>
    </row>
    <row r="188" spans="4:16" x14ac:dyDescent="0.25">
      <c r="D188" s="27"/>
      <c r="G188" s="27"/>
      <c r="I188" s="27"/>
      <c r="K188" s="14"/>
      <c r="L188" s="14"/>
      <c r="M188" s="14"/>
      <c r="N188" s="14"/>
      <c r="O188" s="14"/>
      <c r="P188" s="14"/>
    </row>
    <row r="189" spans="4:16" x14ac:dyDescent="0.25">
      <c r="D189" s="27"/>
      <c r="G189" s="27"/>
      <c r="I189" s="27"/>
      <c r="K189" s="14"/>
      <c r="L189" s="14"/>
      <c r="M189" s="14"/>
      <c r="N189" s="14"/>
      <c r="O189" s="14"/>
      <c r="P189" s="14"/>
    </row>
    <row r="190" spans="4:16" x14ac:dyDescent="0.25">
      <c r="D190" s="27"/>
      <c r="G190" s="27"/>
      <c r="I190" s="27"/>
      <c r="K190" s="14"/>
      <c r="L190" s="14"/>
      <c r="M190" s="14"/>
      <c r="N190" s="14"/>
      <c r="O190" s="14"/>
      <c r="P190" s="14"/>
    </row>
    <row r="191" spans="4:16" x14ac:dyDescent="0.25">
      <c r="D191" s="27"/>
      <c r="G191" s="27"/>
      <c r="I191" s="27"/>
      <c r="K191" s="14"/>
      <c r="L191" s="14"/>
      <c r="M191" s="14"/>
      <c r="N191" s="14"/>
      <c r="O191" s="14"/>
      <c r="P191" s="14"/>
    </row>
    <row r="192" spans="4:16" x14ac:dyDescent="0.25">
      <c r="D192" s="27"/>
      <c r="G192" s="27"/>
      <c r="I192" s="27"/>
      <c r="K192" s="14"/>
      <c r="L192" s="14"/>
      <c r="M192" s="14"/>
      <c r="N192" s="14"/>
      <c r="O192" s="14"/>
      <c r="P192" s="14"/>
    </row>
    <row r="193" spans="4:16" x14ac:dyDescent="0.25">
      <c r="D193" s="27"/>
      <c r="G193" s="27"/>
      <c r="I193" s="27"/>
      <c r="K193" s="14"/>
      <c r="L193" s="14"/>
      <c r="M193" s="14"/>
      <c r="N193" s="14"/>
      <c r="O193" s="14"/>
      <c r="P193" s="14"/>
    </row>
    <row r="194" spans="4:16" x14ac:dyDescent="0.25">
      <c r="D194" s="27"/>
      <c r="G194" s="27"/>
      <c r="I194" s="27"/>
      <c r="K194" s="14"/>
      <c r="L194" s="14"/>
      <c r="M194" s="14"/>
      <c r="N194" s="14"/>
      <c r="O194" s="14"/>
      <c r="P194" s="14"/>
    </row>
    <row r="195" spans="4:16" x14ac:dyDescent="0.25">
      <c r="D195" s="27"/>
      <c r="G195" s="27"/>
      <c r="I195" s="27"/>
      <c r="K195" s="14"/>
      <c r="L195" s="14"/>
      <c r="M195" s="14"/>
      <c r="N195" s="14"/>
      <c r="O195" s="14"/>
      <c r="P195" s="14"/>
    </row>
    <row r="196" spans="4:16" x14ac:dyDescent="0.25">
      <c r="D196" s="27"/>
      <c r="G196" s="27"/>
      <c r="I196" s="27"/>
      <c r="K196" s="14"/>
      <c r="L196" s="14"/>
      <c r="M196" s="14"/>
      <c r="N196" s="14"/>
      <c r="O196" s="14"/>
      <c r="P196" s="14"/>
    </row>
    <row r="197" spans="4:16" x14ac:dyDescent="0.25">
      <c r="D197" s="27"/>
      <c r="G197" s="27"/>
      <c r="I197" s="27"/>
      <c r="K197" s="14"/>
      <c r="L197" s="14"/>
      <c r="M197" s="14"/>
      <c r="N197" s="14"/>
      <c r="O197" s="14"/>
      <c r="P197" s="14"/>
    </row>
    <row r="198" spans="4:16" x14ac:dyDescent="0.25">
      <c r="D198" s="27"/>
      <c r="G198" s="27"/>
      <c r="I198" s="27"/>
      <c r="K198" s="14"/>
      <c r="L198" s="14"/>
      <c r="M198" s="14"/>
      <c r="N198" s="14"/>
      <c r="O198" s="14"/>
      <c r="P198" s="14"/>
    </row>
    <row r="199" spans="4:16" x14ac:dyDescent="0.25">
      <c r="D199" s="27"/>
      <c r="G199" s="27"/>
      <c r="I199" s="27"/>
      <c r="K199" s="14"/>
      <c r="L199" s="14"/>
      <c r="M199" s="14"/>
      <c r="N199" s="14"/>
      <c r="O199" s="14"/>
      <c r="P199" s="14"/>
    </row>
    <row r="200" spans="4:16" x14ac:dyDescent="0.25">
      <c r="D200" s="27"/>
      <c r="G200" s="27"/>
      <c r="I200" s="27"/>
      <c r="K200" s="14"/>
      <c r="L200" s="14"/>
      <c r="M200" s="14"/>
      <c r="N200" s="14"/>
      <c r="O200" s="14"/>
      <c r="P200" s="14"/>
    </row>
    <row r="201" spans="4:16" x14ac:dyDescent="0.25">
      <c r="D201" s="27"/>
      <c r="G201" s="27"/>
      <c r="I201" s="27"/>
      <c r="K201" s="14"/>
      <c r="L201" s="14"/>
      <c r="M201" s="14"/>
      <c r="N201" s="14"/>
      <c r="O201" s="14"/>
      <c r="P201" s="14"/>
    </row>
    <row r="202" spans="4:16" x14ac:dyDescent="0.25">
      <c r="D202" s="27"/>
      <c r="G202" s="27"/>
      <c r="I202" s="27"/>
      <c r="K202" s="14"/>
      <c r="L202" s="14"/>
      <c r="M202" s="14"/>
      <c r="N202" s="14"/>
      <c r="O202" s="14"/>
      <c r="P202" s="14"/>
    </row>
    <row r="203" spans="4:16" x14ac:dyDescent="0.25">
      <c r="D203" s="27"/>
      <c r="G203" s="27"/>
      <c r="I203" s="27"/>
      <c r="K203" s="14"/>
      <c r="L203" s="14"/>
      <c r="M203" s="14"/>
      <c r="N203" s="14"/>
      <c r="O203" s="14"/>
      <c r="P203" s="14"/>
    </row>
    <row r="204" spans="4:16" x14ac:dyDescent="0.25">
      <c r="D204" s="27"/>
      <c r="G204" s="27"/>
      <c r="I204" s="27"/>
    </row>
  </sheetData>
  <mergeCells count="4">
    <mergeCell ref="A1:L1"/>
    <mergeCell ref="A2:A3"/>
    <mergeCell ref="B2:C2"/>
    <mergeCell ref="E2:G2"/>
  </mergeCells>
  <conditionalFormatting sqref="A4:M7 A8:C8 E8:M8 A9:M11 A12:C12 E12:M12 A13:M39">
    <cfRule type="expression" dxfId="10" priority="1">
      <formula>$A4&lt;&gt;""</formula>
    </cfRule>
  </conditionalFormatting>
  <conditionalFormatting sqref="D8">
    <cfRule type="expression" dxfId="9" priority="5">
      <formula>$A12&lt;&gt;""</formula>
    </cfRule>
  </conditionalFormatting>
  <conditionalFormatting sqref="S2:S14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{0C66556F-7522-40FE-AB08-8CB7DEB960FC}</x14:id>
        </ext>
      </extLst>
    </cfRule>
  </conditionalFormatting>
  <pageMargins left="3.937007874015748E-2" right="3.937007874015748E-2" top="3.937007874015748E-2" bottom="3.937007874015748E-2" header="0" footer="0"/>
  <pageSetup paperSize="11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C66556F-7522-40FE-AB08-8CB7DEB960FC}">
            <x14:dataBar minLength="0" maxLength="100">
              <x14:cfvo type="autoMin"/>
              <x14:cfvo type="autoMax"/>
              <x14:negativeFillColor rgb="FFFF0000"/>
              <x14:axisColor rgb="FF000000"/>
            </x14:dataBar>
          </x14:cfRule>
          <xm:sqref>S2:S14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1A24121-0600-42B2-B2F0-4E0FFA618DCF}">
          <x14:formula1>
            <xm:f>Liste!$B$2:$B$16</xm:f>
          </x14:formula1>
          <xm:sqref>J3:J35</xm:sqref>
        </x14:dataValidation>
        <x14:dataValidation type="list" allowBlank="1" showInputMessage="1" showErrorMessage="1" xr:uid="{69C580E5-CC6D-41CC-9C2C-7EB7705F2CF3}">
          <x14:formula1>
            <xm:f>Liste!$C$2:$C$7</xm:f>
          </x14:formula1>
          <xm:sqref>E4:E39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51469-5E66-4F80-AA1D-4754699AD953}">
  <sheetPr codeName="Feuil4">
    <tabColor rgb="FF92D050"/>
  </sheetPr>
  <dimension ref="A1:D16"/>
  <sheetViews>
    <sheetView workbookViewId="0">
      <selection activeCell="A4" sqref="A4"/>
    </sheetView>
  </sheetViews>
  <sheetFormatPr baseColWidth="10" defaultRowHeight="15" x14ac:dyDescent="0.25"/>
  <cols>
    <col min="1" max="1" width="12" bestFit="1" customWidth="1"/>
    <col min="2" max="2" width="12.5703125" bestFit="1" customWidth="1"/>
  </cols>
  <sheetData>
    <row r="1" spans="1:4" x14ac:dyDescent="0.25">
      <c r="A1" s="95" t="s">
        <v>7</v>
      </c>
      <c r="B1" s="95"/>
      <c r="C1" s="95"/>
      <c r="D1" s="95"/>
    </row>
    <row r="2" spans="1:4" x14ac:dyDescent="0.25">
      <c r="A2" s="1" t="s">
        <v>4</v>
      </c>
      <c r="B2" s="1" t="s">
        <v>8</v>
      </c>
      <c r="C2" s="2" t="s">
        <v>17</v>
      </c>
      <c r="D2" s="1"/>
    </row>
    <row r="3" spans="1:4" x14ac:dyDescent="0.25">
      <c r="A3" s="1" t="s">
        <v>5</v>
      </c>
      <c r="B3" s="1" t="s">
        <v>9</v>
      </c>
      <c r="C3" s="2" t="s">
        <v>13</v>
      </c>
      <c r="D3" s="1"/>
    </row>
    <row r="4" spans="1:4" x14ac:dyDescent="0.25">
      <c r="A4" s="1" t="s">
        <v>6</v>
      </c>
      <c r="B4" s="1"/>
      <c r="C4" s="2" t="s">
        <v>14</v>
      </c>
      <c r="D4" s="1"/>
    </row>
    <row r="5" spans="1:4" x14ac:dyDescent="0.25">
      <c r="A5" s="1"/>
      <c r="B5" s="1"/>
      <c r="C5" s="2" t="s">
        <v>18</v>
      </c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</sheetData>
  <mergeCells count="1">
    <mergeCell ref="A1:D1"/>
  </mergeCells>
  <pageMargins left="0.7" right="0.7" top="0.75" bottom="0.75" header="0.3" footer="0.3"/>
  <pageSetup paperSize="1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de Bord</vt:lpstr>
      <vt:lpstr>Monica</vt:lpstr>
      <vt:lpstr>La plage</vt:lpstr>
      <vt:lpstr>Olho Marihno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2025-09-13T11:24:55Z</cp:lastPrinted>
  <dcterms:created xsi:type="dcterms:W3CDTF">2025-09-11T15:21:44Z</dcterms:created>
  <dcterms:modified xsi:type="dcterms:W3CDTF">2025-09-15T13:44:33Z</dcterms:modified>
</cp:coreProperties>
</file>