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alain\Desktop\"/>
    </mc:Choice>
  </mc:AlternateContent>
  <xr:revisionPtr revIDLastSave="0" documentId="13_ncr:1_{7CAE8C4E-8E82-4E02-A27B-55A6FB368779}" xr6:coauthVersionLast="47" xr6:coauthVersionMax="47" xr10:uidLastSave="{00000000-0000-0000-0000-000000000000}"/>
  <bookViews>
    <workbookView xWindow="-120" yWindow="-120" windowWidth="29040" windowHeight="15840" xr2:uid="{1BBF3388-B2AC-4110-8815-1DA9609480A8}"/>
  </bookViews>
  <sheets>
    <sheet name="Feuil1" sheetId="1" r:id="rId1"/>
    <sheet name="Proposition" sheetId="3" r:id="rId2"/>
    <sheet name="Liste" sheetId="2" r:id="rId3"/>
  </sheets>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F18" i="1" l="1"/>
  <c r="H18" i="1" s="1"/>
  <c r="J18" i="1" s="1"/>
  <c r="J3" i="3"/>
  <c r="J4" i="3"/>
  <c r="J5" i="3"/>
  <c r="J6" i="3"/>
  <c r="J7" i="3"/>
  <c r="J8" i="3"/>
  <c r="J9" i="3"/>
  <c r="H3" i="3"/>
  <c r="H4" i="3"/>
  <c r="H5" i="3"/>
  <c r="H6" i="3"/>
  <c r="H7" i="3"/>
  <c r="H8" i="3"/>
  <c r="H9" i="3"/>
  <c r="F3" i="3"/>
  <c r="F4" i="3"/>
  <c r="F5" i="3"/>
  <c r="F6" i="3"/>
  <c r="F7" i="3"/>
  <c r="F8" i="3"/>
  <c r="F9" i="3"/>
  <c r="H2" i="3"/>
  <c r="J2" i="3" s="1"/>
  <c r="F2" i="3"/>
</calcChain>
</file>

<file path=xl/sharedStrings.xml><?xml version="1.0" encoding="utf-8"?>
<sst xmlns="http://schemas.openxmlformats.org/spreadsheetml/2006/main" count="49" uniqueCount="19">
  <si>
    <t>Référence</t>
  </si>
  <si>
    <t>Coef</t>
  </si>
  <si>
    <t>PV Coef</t>
  </si>
  <si>
    <t>% Com</t>
  </si>
  <si>
    <t>PV %</t>
  </si>
  <si>
    <t>Coef Client</t>
  </si>
  <si>
    <t>PV Conso</t>
  </si>
  <si>
    <t>Ref 1</t>
  </si>
  <si>
    <t>Ref 2</t>
  </si>
  <si>
    <t>Ref 3</t>
  </si>
  <si>
    <t>Ref 4</t>
  </si>
  <si>
    <t>Ref 5</t>
  </si>
  <si>
    <t>Ref 6</t>
  </si>
  <si>
    <t>Ref 7</t>
  </si>
  <si>
    <t>Ref 8</t>
  </si>
  <si>
    <t>PA Packaging</t>
  </si>
  <si>
    <t>PA Palette</t>
  </si>
  <si>
    <t>Pourcentage</t>
  </si>
  <si>
    <t xml:space="preserve"> PA Ref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</si>
</sst>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 #,##0.00\ &quot;€&quot;_-;\-* #,##0.00\ &quot;€&quot;_-;_-* &quot;-&quot;??\ &quot;€&quot;_-;_-@_-"/>
    <numFmt numFmtId="43" formatCode="_-* #,##0.00_-;\-* #,##0.00_-;_-* &quot;-&quot;??_-;_-@_-"/>
    <numFmt numFmtId="164" formatCode="_-* #,##0.00\ [$€-40C]_-;\-* #,##0.00\ [$€-40C]_-;_-* &quot;-&quot;??\ [$€-40C]_-;_-@_-"/>
  </numFmts>
  <fonts count="5" x14ac:knownFonts="1">
    <font>
      <sz val="11"/>
      <color theme="1"/>
      <name val="Calibri"/>
      <family val="2"/>
      <scheme val="minor"/>
    </font>
    <font>
      <sz val="11"/>
      <color theme="1"/>
      <name val="Calibri"/>
      <family val="2"/>
      <scheme val="minor"/>
    </font>
    <font>
      <b/>
      <sz val="11"/>
      <name val="Calibri"/>
      <family val="2"/>
      <scheme val="minor"/>
    </font>
    <font>
      <sz val="8"/>
      <name val="Calibri"/>
      <family val="2"/>
      <scheme val="minor"/>
    </font>
    <font>
      <b/>
      <sz val="11"/>
      <color rgb="FFFF0000"/>
      <name val="Calibri"/>
      <family val="2"/>
      <scheme val="minor"/>
    </font>
  </fonts>
  <fills count="6">
    <fill>
      <patternFill patternType="none"/>
    </fill>
    <fill>
      <patternFill patternType="gray125"/>
    </fill>
    <fill>
      <patternFill patternType="solid">
        <fgColor rgb="FFFFFF00"/>
        <bgColor indexed="64"/>
      </patternFill>
    </fill>
    <fill>
      <patternFill patternType="solid">
        <fgColor rgb="FFFF9966"/>
        <bgColor indexed="64"/>
      </patternFill>
    </fill>
    <fill>
      <patternFill patternType="solid">
        <fgColor theme="0"/>
        <bgColor theme="5" tint="0.79998168889431442"/>
      </patternFill>
    </fill>
    <fill>
      <patternFill patternType="solid">
        <fgColor theme="0"/>
        <bgColor indexed="64"/>
      </patternFill>
    </fill>
  </fills>
  <borders count="5">
    <border>
      <left/>
      <right/>
      <top/>
      <bottom/>
      <diagonal/>
    </border>
    <border>
      <left style="thin">
        <color indexed="64"/>
      </left>
      <right style="thin">
        <color indexed="64"/>
      </right>
      <top style="thin">
        <color indexed="64"/>
      </top>
      <bottom style="thin">
        <color indexed="64"/>
      </bottom>
      <diagonal/>
    </border>
    <border>
      <left style="thin">
        <color theme="5" tint="0.39997558519241921"/>
      </left>
      <right/>
      <top style="thin">
        <color theme="5" tint="0.39997558519241921"/>
      </top>
      <bottom/>
      <diagonal/>
    </border>
    <border>
      <left/>
      <right/>
      <top style="thin">
        <color theme="5" tint="0.39997558519241921"/>
      </top>
      <bottom/>
      <diagonal/>
    </border>
    <border>
      <left/>
      <right style="thin">
        <color theme="5" tint="0.39997558519241921"/>
      </right>
      <top style="thin">
        <color theme="5" tint="0.39997558519241921"/>
      </top>
      <bottom/>
      <diagonal/>
    </border>
  </borders>
  <cellStyleXfs count="4">
    <xf numFmtId="0" fontId="0" fillId="0" borderId="0"/>
    <xf numFmtId="44" fontId="1" fillId="0" borderId="0" applyFont="0" applyFill="0" applyBorder="0" applyAlignment="0" applyProtection="0"/>
    <xf numFmtId="9" fontId="1" fillId="0" borderId="0" applyFont="0" applyFill="0" applyBorder="0" applyAlignment="0" applyProtection="0"/>
    <xf numFmtId="43" fontId="1" fillId="0" borderId="0" applyFont="0" applyFill="0" applyBorder="0" applyAlignment="0" applyProtection="0"/>
  </cellStyleXfs>
  <cellXfs count="35">
    <xf numFmtId="0" fontId="0" fillId="0" borderId="0" xfId="0"/>
    <xf numFmtId="0" fontId="2" fillId="2" borderId="2" xfId="0" applyFont="1" applyFill="1" applyBorder="1" applyAlignment="1">
      <alignment horizontal="center"/>
    </xf>
    <xf numFmtId="44" fontId="2" fillId="2" borderId="3" xfId="1" applyFont="1" applyFill="1" applyBorder="1" applyAlignment="1">
      <alignment horizontal="center"/>
    </xf>
    <xf numFmtId="0" fontId="2" fillId="2" borderId="3" xfId="0" applyFont="1" applyFill="1" applyBorder="1" applyAlignment="1">
      <alignment horizontal="center" vertical="center"/>
    </xf>
    <xf numFmtId="0" fontId="2" fillId="3" borderId="3" xfId="0" applyFont="1" applyFill="1" applyBorder="1" applyAlignment="1">
      <alignment horizontal="center" vertical="center"/>
    </xf>
    <xf numFmtId="0" fontId="2" fillId="3" borderId="3" xfId="0" applyFont="1" applyFill="1" applyBorder="1" applyAlignment="1">
      <alignment horizontal="center"/>
    </xf>
    <xf numFmtId="0" fontId="2" fillId="2" borderId="3" xfId="0" applyFont="1" applyFill="1" applyBorder="1" applyAlignment="1">
      <alignment horizontal="center"/>
    </xf>
    <xf numFmtId="0" fontId="2" fillId="2" borderId="4" xfId="0" applyFont="1" applyFill="1" applyBorder="1" applyAlignment="1">
      <alignment horizontal="center"/>
    </xf>
    <xf numFmtId="0" fontId="0" fillId="4" borderId="1" xfId="0" applyFill="1" applyBorder="1"/>
    <xf numFmtId="164" fontId="0" fillId="4" borderId="1" xfId="1" applyNumberFormat="1" applyFont="1" applyFill="1" applyBorder="1" applyAlignment="1"/>
    <xf numFmtId="0" fontId="0" fillId="4" borderId="1" xfId="0" applyFill="1" applyBorder="1" applyAlignment="1">
      <alignment horizontal="center" vertical="center"/>
    </xf>
    <xf numFmtId="164" fontId="0" fillId="4" borderId="1" xfId="0" applyNumberFormat="1" applyFill="1" applyBorder="1" applyAlignment="1">
      <alignment horizontal="center" vertical="center"/>
    </xf>
    <xf numFmtId="9" fontId="0" fillId="4" borderId="1" xfId="2" applyFont="1" applyFill="1" applyBorder="1" applyAlignment="1">
      <alignment horizontal="center" vertical="center"/>
    </xf>
    <xf numFmtId="44" fontId="2" fillId="4" borderId="1" xfId="0" applyNumberFormat="1" applyFont="1" applyFill="1" applyBorder="1" applyAlignment="1">
      <alignment horizontal="center" vertical="center"/>
    </xf>
    <xf numFmtId="0" fontId="0" fillId="4" borderId="1" xfId="0" applyFill="1" applyBorder="1" applyAlignment="1">
      <alignment horizontal="center"/>
    </xf>
    <xf numFmtId="44" fontId="0" fillId="4" borderId="1" xfId="0" applyNumberFormat="1" applyFill="1" applyBorder="1" applyAlignment="1">
      <alignment horizontal="center"/>
    </xf>
    <xf numFmtId="0" fontId="0" fillId="5" borderId="1" xfId="0" applyFill="1" applyBorder="1"/>
    <xf numFmtId="44" fontId="0" fillId="5" borderId="1" xfId="1" applyFont="1" applyFill="1" applyBorder="1" applyAlignment="1"/>
    <xf numFmtId="164" fontId="0" fillId="5" borderId="1" xfId="1" applyNumberFormat="1" applyFont="1" applyFill="1" applyBorder="1" applyAlignment="1"/>
    <xf numFmtId="164" fontId="0" fillId="5" borderId="1" xfId="0" applyNumberFormat="1" applyFill="1" applyBorder="1" applyAlignment="1">
      <alignment horizontal="center" vertical="center"/>
    </xf>
    <xf numFmtId="44" fontId="2" fillId="5" borderId="1" xfId="0" applyNumberFormat="1" applyFont="1" applyFill="1" applyBorder="1" applyAlignment="1">
      <alignment horizontal="center" vertical="center"/>
    </xf>
    <xf numFmtId="44" fontId="0" fillId="5" borderId="1" xfId="0" applyNumberFormat="1" applyFill="1" applyBorder="1" applyAlignment="1">
      <alignment horizontal="center"/>
    </xf>
    <xf numFmtId="44" fontId="4" fillId="4" borderId="1" xfId="0" applyNumberFormat="1" applyFont="1" applyFill="1" applyBorder="1" applyAlignment="1">
      <alignment horizontal="center" vertical="center"/>
    </xf>
    <xf numFmtId="0" fontId="4" fillId="4" borderId="1" xfId="0" applyFont="1" applyFill="1" applyBorder="1"/>
    <xf numFmtId="164" fontId="4" fillId="4" borderId="1" xfId="1" applyNumberFormat="1" applyFont="1" applyFill="1" applyBorder="1" applyAlignment="1"/>
    <xf numFmtId="0" fontId="4" fillId="4" borderId="1" xfId="0" applyFont="1" applyFill="1" applyBorder="1" applyAlignment="1">
      <alignment horizontal="center" vertical="center"/>
    </xf>
    <xf numFmtId="164" fontId="4" fillId="4" borderId="1" xfId="0" applyNumberFormat="1" applyFont="1" applyFill="1" applyBorder="1" applyAlignment="1">
      <alignment horizontal="center" vertical="center"/>
    </xf>
    <xf numFmtId="9" fontId="4" fillId="4" borderId="1" xfId="2" applyFont="1" applyFill="1" applyBorder="1" applyAlignment="1">
      <alignment horizontal="center" vertical="center"/>
    </xf>
    <xf numFmtId="0" fontId="4" fillId="4" borderId="1" xfId="0" applyFont="1" applyFill="1" applyBorder="1" applyAlignment="1">
      <alignment horizontal="center"/>
    </xf>
    <xf numFmtId="44" fontId="4" fillId="4" borderId="1" xfId="0" applyNumberFormat="1" applyFont="1" applyFill="1" applyBorder="1" applyAlignment="1">
      <alignment horizontal="center"/>
    </xf>
    <xf numFmtId="164" fontId="0" fillId="0" borderId="0" xfId="0" applyNumberFormat="1"/>
    <xf numFmtId="43" fontId="4" fillId="4" borderId="1" xfId="3" applyFont="1" applyFill="1" applyBorder="1" applyAlignment="1">
      <alignment horizontal="center" vertical="center"/>
    </xf>
    <xf numFmtId="44" fontId="4" fillId="4" borderId="1" xfId="1" applyFont="1" applyFill="1" applyBorder="1" applyAlignment="1"/>
    <xf numFmtId="44" fontId="0" fillId="0" borderId="0" xfId="0" applyNumberFormat="1"/>
    <xf numFmtId="9" fontId="0" fillId="0" borderId="0" xfId="2" applyFont="1"/>
  </cellXfs>
  <cellStyles count="4">
    <cellStyle name="Milliers" xfId="3" builtinId="3"/>
    <cellStyle name="Monétaire" xfId="1" builtinId="4"/>
    <cellStyle name="Normal" xfId="0" builtinId="0"/>
    <cellStyle name="Pourcentag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5</xdr:col>
      <xdr:colOff>19050</xdr:colOff>
      <xdr:row>8</xdr:row>
      <xdr:rowOff>19051</xdr:rowOff>
    </xdr:from>
    <xdr:to>
      <xdr:col>6</xdr:col>
      <xdr:colOff>9526</xdr:colOff>
      <xdr:row>13</xdr:row>
      <xdr:rowOff>19051</xdr:rowOff>
    </xdr:to>
    <xdr:sp macro="" textlink="">
      <xdr:nvSpPr>
        <xdr:cNvPr id="2" name="ZoneTexte 1">
          <a:extLst>
            <a:ext uri="{FF2B5EF4-FFF2-40B4-BE49-F238E27FC236}">
              <a16:creationId xmlns:a16="http://schemas.microsoft.com/office/drawing/2014/main" id="{DC573738-0CEB-0D35-0C34-B2C61BA2A398}"/>
            </a:ext>
          </a:extLst>
        </xdr:cNvPr>
        <xdr:cNvSpPr txBox="1"/>
      </xdr:nvSpPr>
      <xdr:spPr>
        <a:xfrm>
          <a:off x="3829050" y="1543051"/>
          <a:ext cx="752476" cy="9525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Ici Prix de vente multiplier par "Coef"</a:t>
          </a:r>
        </a:p>
      </xdr:txBody>
    </xdr:sp>
    <xdr:clientData/>
  </xdr:twoCellAnchor>
  <xdr:twoCellAnchor>
    <xdr:from>
      <xdr:col>7</xdr:col>
      <xdr:colOff>9525</xdr:colOff>
      <xdr:row>8</xdr:row>
      <xdr:rowOff>38100</xdr:rowOff>
    </xdr:from>
    <xdr:to>
      <xdr:col>8</xdr:col>
      <xdr:colOff>9525</xdr:colOff>
      <xdr:row>13</xdr:row>
      <xdr:rowOff>38100</xdr:rowOff>
    </xdr:to>
    <xdr:sp macro="" textlink="">
      <xdr:nvSpPr>
        <xdr:cNvPr id="4" name="ZoneTexte 3">
          <a:extLst>
            <a:ext uri="{FF2B5EF4-FFF2-40B4-BE49-F238E27FC236}">
              <a16:creationId xmlns:a16="http://schemas.microsoft.com/office/drawing/2014/main" id="{E91EC115-3E73-4104-B18F-94E8F5E357B2}"/>
            </a:ext>
          </a:extLst>
        </xdr:cNvPr>
        <xdr:cNvSpPr txBox="1"/>
      </xdr:nvSpPr>
      <xdr:spPr>
        <a:xfrm>
          <a:off x="5343525" y="1562100"/>
          <a:ext cx="762000" cy="952500"/>
        </a:xfrm>
        <a:prstGeom prst="rect">
          <a:avLst/>
        </a:prstGeom>
        <a:solidFill>
          <a:sysClr val="window" lastClr="FFFFFF"/>
        </a:solidFill>
        <a:ln w="9525" cmpd="sng">
          <a:solidFill>
            <a:sysClr val="window" lastClr="FFFFFF">
              <a:shade val="50000"/>
            </a:sysClr>
          </a:solidFill>
        </a:ln>
        <a:effectLst/>
      </xdr:spPr>
      <xdr:txBody>
        <a:bodyPr vertOverflow="clip" horzOverflow="clip" wrap="square" rtlCol="0" anchor="t"/>
        <a:lstStyle/>
        <a:p>
          <a:pPr marL="0" marR="0" lvl="0" indent="0"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rPr>
            <a:t>Ici Prix de vente multiplier par "% Com"</a:t>
          </a:r>
        </a:p>
      </xdr:txBody>
    </xdr:sp>
    <xdr:clientData/>
  </xdr:twoCellAnchor>
  <xdr:twoCellAnchor>
    <xdr:from>
      <xdr:col>9</xdr:col>
      <xdr:colOff>19050</xdr:colOff>
      <xdr:row>8</xdr:row>
      <xdr:rowOff>9525</xdr:rowOff>
    </xdr:from>
    <xdr:to>
      <xdr:col>10</xdr:col>
      <xdr:colOff>19050</xdr:colOff>
      <xdr:row>13</xdr:row>
      <xdr:rowOff>9525</xdr:rowOff>
    </xdr:to>
    <xdr:sp macro="" textlink="">
      <xdr:nvSpPr>
        <xdr:cNvPr id="6" name="ZoneTexte 5">
          <a:extLst>
            <a:ext uri="{FF2B5EF4-FFF2-40B4-BE49-F238E27FC236}">
              <a16:creationId xmlns:a16="http://schemas.microsoft.com/office/drawing/2014/main" id="{F88C24B0-E4CC-4156-AA93-E29175ADD0BA}"/>
            </a:ext>
          </a:extLst>
        </xdr:cNvPr>
        <xdr:cNvSpPr txBox="1"/>
      </xdr:nvSpPr>
      <xdr:spPr>
        <a:xfrm>
          <a:off x="6877050" y="1533525"/>
          <a:ext cx="762000" cy="952500"/>
        </a:xfrm>
        <a:prstGeom prst="rect">
          <a:avLst/>
        </a:prstGeom>
        <a:solidFill>
          <a:sysClr val="window" lastClr="FFFFFF"/>
        </a:solidFill>
        <a:ln w="9525" cmpd="sng">
          <a:solidFill>
            <a:sysClr val="window" lastClr="FFFFFF">
              <a:shade val="50000"/>
            </a:sysClr>
          </a:solidFill>
        </a:ln>
        <a:effectLst/>
      </xdr:spPr>
      <xdr:txBody>
        <a:bodyPr vertOverflow="clip" horzOverflow="clip" wrap="square" rtlCol="0" anchor="t"/>
        <a:lstStyle/>
        <a:p>
          <a:pPr marL="0" marR="0" lvl="0" indent="0"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rPr>
            <a:t>Ici Prix de vente multiplier par "Coef Client"</a:t>
          </a:r>
        </a:p>
      </xdr:txBody>
    </xdr:sp>
    <xdr:clientData/>
  </xdr:twoCellAnchor>
  <xdr:twoCellAnchor>
    <xdr:from>
      <xdr:col>0</xdr:col>
      <xdr:colOff>123825</xdr:colOff>
      <xdr:row>2</xdr:row>
      <xdr:rowOff>38100</xdr:rowOff>
    </xdr:from>
    <xdr:to>
      <xdr:col>11</xdr:col>
      <xdr:colOff>390525</xdr:colOff>
      <xdr:row>9</xdr:row>
      <xdr:rowOff>142875</xdr:rowOff>
    </xdr:to>
    <xdr:cxnSp macro="">
      <xdr:nvCxnSpPr>
        <xdr:cNvPr id="5" name="Connecteur droit 4">
          <a:extLst>
            <a:ext uri="{FF2B5EF4-FFF2-40B4-BE49-F238E27FC236}">
              <a16:creationId xmlns:a16="http://schemas.microsoft.com/office/drawing/2014/main" id="{6CB98781-435A-FFD8-7E57-23E572244D74}"/>
            </a:ext>
          </a:extLst>
        </xdr:cNvPr>
        <xdr:cNvCxnSpPr/>
      </xdr:nvCxnSpPr>
      <xdr:spPr>
        <a:xfrm>
          <a:off x="123825" y="419100"/>
          <a:ext cx="8648700" cy="1438275"/>
        </a:xfrm>
        <a:prstGeom prst="line">
          <a:avLst/>
        </a:prstGeom>
      </xdr:spPr>
      <xdr:style>
        <a:lnRef idx="1">
          <a:schemeClr val="accent2"/>
        </a:lnRef>
        <a:fillRef idx="0">
          <a:schemeClr val="accent2"/>
        </a:fillRef>
        <a:effectRef idx="0">
          <a:schemeClr val="accent2"/>
        </a:effectRef>
        <a:fontRef idx="minor">
          <a:schemeClr val="tx1"/>
        </a:fontRef>
      </xdr:style>
    </xdr:cxnSp>
    <xdr:clientData/>
  </xdr:twoCellAnchor>
  <xdr:twoCellAnchor>
    <xdr:from>
      <xdr:col>0</xdr:col>
      <xdr:colOff>76200</xdr:colOff>
      <xdr:row>0</xdr:row>
      <xdr:rowOff>152400</xdr:rowOff>
    </xdr:from>
    <xdr:to>
      <xdr:col>10</xdr:col>
      <xdr:colOff>19050</xdr:colOff>
      <xdr:row>10</xdr:row>
      <xdr:rowOff>85725</xdr:rowOff>
    </xdr:to>
    <xdr:cxnSp macro="">
      <xdr:nvCxnSpPr>
        <xdr:cNvPr id="8" name="Connecteur droit 7">
          <a:extLst>
            <a:ext uri="{FF2B5EF4-FFF2-40B4-BE49-F238E27FC236}">
              <a16:creationId xmlns:a16="http://schemas.microsoft.com/office/drawing/2014/main" id="{D2B783CB-04DD-C125-58C5-737DF44ACAD0}"/>
            </a:ext>
          </a:extLst>
        </xdr:cNvPr>
        <xdr:cNvCxnSpPr/>
      </xdr:nvCxnSpPr>
      <xdr:spPr>
        <a:xfrm flipH="1">
          <a:off x="76200" y="152400"/>
          <a:ext cx="7562850" cy="1838325"/>
        </a:xfrm>
        <a:prstGeom prst="line">
          <a:avLst/>
        </a:prstGeom>
      </xdr:spPr>
      <xdr:style>
        <a:lnRef idx="1">
          <a:schemeClr val="accent2"/>
        </a:lnRef>
        <a:fillRef idx="0">
          <a:schemeClr val="accent2"/>
        </a:fillRef>
        <a:effectRef idx="0">
          <a:schemeClr val="accent2"/>
        </a:effectRef>
        <a:fontRef idx="minor">
          <a:schemeClr val="tx1"/>
        </a:fontRef>
      </xdr:style>
    </xdr:cxnSp>
    <xdr:clientData/>
  </xdr:twoCellAnchor>
  <xdr:twoCellAnchor>
    <xdr:from>
      <xdr:col>0</xdr:col>
      <xdr:colOff>581025</xdr:colOff>
      <xdr:row>21</xdr:row>
      <xdr:rowOff>123825</xdr:rowOff>
    </xdr:from>
    <xdr:to>
      <xdr:col>9</xdr:col>
      <xdr:colOff>361950</xdr:colOff>
      <xdr:row>28</xdr:row>
      <xdr:rowOff>114300</xdr:rowOff>
    </xdr:to>
    <xdr:sp macro="" textlink="">
      <xdr:nvSpPr>
        <xdr:cNvPr id="9" name="ZoneTexte 8">
          <a:extLst>
            <a:ext uri="{FF2B5EF4-FFF2-40B4-BE49-F238E27FC236}">
              <a16:creationId xmlns:a16="http://schemas.microsoft.com/office/drawing/2014/main" id="{C12C4479-1D05-7EBA-967D-0BD7D7318916}"/>
            </a:ext>
          </a:extLst>
        </xdr:cNvPr>
        <xdr:cNvSpPr txBox="1"/>
      </xdr:nvSpPr>
      <xdr:spPr>
        <a:xfrm>
          <a:off x="581025" y="4124325"/>
          <a:ext cx="6638925" cy="13239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1"/>
            <a:t>En regardant</a:t>
          </a:r>
          <a:r>
            <a:rPr lang="fr-FR" sz="1100" b="1" baseline="0"/>
            <a:t> ce que vous avez fait, je ne sais pas si j'ai des erreurs de formule et si on peux optimiser les formules pour que ce soit plus propre, mais j'ai fait celui là, qu'en pensez vous?</a:t>
          </a:r>
          <a:endParaRPr lang="fr-FR" sz="1100" b="1"/>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5</xdr:col>
      <xdr:colOff>19050</xdr:colOff>
      <xdr:row>8</xdr:row>
      <xdr:rowOff>19051</xdr:rowOff>
    </xdr:from>
    <xdr:to>
      <xdr:col>6</xdr:col>
      <xdr:colOff>9526</xdr:colOff>
      <xdr:row>13</xdr:row>
      <xdr:rowOff>19051</xdr:rowOff>
    </xdr:to>
    <xdr:sp macro="" textlink="">
      <xdr:nvSpPr>
        <xdr:cNvPr id="2" name="ZoneTexte 1">
          <a:extLst>
            <a:ext uri="{FF2B5EF4-FFF2-40B4-BE49-F238E27FC236}">
              <a16:creationId xmlns:a16="http://schemas.microsoft.com/office/drawing/2014/main" id="{5A872C4A-FB34-410B-8965-0C5B6177DF7F}"/>
            </a:ext>
          </a:extLst>
        </xdr:cNvPr>
        <xdr:cNvSpPr txBox="1"/>
      </xdr:nvSpPr>
      <xdr:spPr>
        <a:xfrm>
          <a:off x="3829050" y="1543051"/>
          <a:ext cx="752476" cy="9525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Ici Prix de vente multiplier par "Coef"</a:t>
          </a:r>
        </a:p>
      </xdr:txBody>
    </xdr:sp>
    <xdr:clientData/>
  </xdr:twoCellAnchor>
  <xdr:twoCellAnchor>
    <xdr:from>
      <xdr:col>7</xdr:col>
      <xdr:colOff>9525</xdr:colOff>
      <xdr:row>8</xdr:row>
      <xdr:rowOff>38100</xdr:rowOff>
    </xdr:from>
    <xdr:to>
      <xdr:col>8</xdr:col>
      <xdr:colOff>9525</xdr:colOff>
      <xdr:row>13</xdr:row>
      <xdr:rowOff>38100</xdr:rowOff>
    </xdr:to>
    <xdr:sp macro="" textlink="">
      <xdr:nvSpPr>
        <xdr:cNvPr id="3" name="ZoneTexte 2">
          <a:extLst>
            <a:ext uri="{FF2B5EF4-FFF2-40B4-BE49-F238E27FC236}">
              <a16:creationId xmlns:a16="http://schemas.microsoft.com/office/drawing/2014/main" id="{93D8CD8E-DD57-4453-8D98-2AB12985A30E}"/>
            </a:ext>
          </a:extLst>
        </xdr:cNvPr>
        <xdr:cNvSpPr txBox="1"/>
      </xdr:nvSpPr>
      <xdr:spPr>
        <a:xfrm>
          <a:off x="5343525" y="1562100"/>
          <a:ext cx="762000" cy="952500"/>
        </a:xfrm>
        <a:prstGeom prst="rect">
          <a:avLst/>
        </a:prstGeom>
        <a:solidFill>
          <a:sysClr val="window" lastClr="FFFFFF"/>
        </a:solidFill>
        <a:ln w="9525" cmpd="sng">
          <a:solidFill>
            <a:sysClr val="window" lastClr="FFFFFF">
              <a:shade val="50000"/>
            </a:sysClr>
          </a:solidFill>
        </a:ln>
        <a:effectLst/>
      </xdr:spPr>
      <xdr:txBody>
        <a:bodyPr vertOverflow="clip" horzOverflow="clip" wrap="square" rtlCol="0" anchor="t"/>
        <a:lstStyle/>
        <a:p>
          <a:pPr marL="0" marR="0" lvl="0" indent="0"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rPr>
            <a:t>Ici Prix de vente multiplier par "% Com"</a:t>
          </a:r>
        </a:p>
      </xdr:txBody>
    </xdr:sp>
    <xdr:clientData/>
  </xdr:twoCellAnchor>
  <xdr:twoCellAnchor>
    <xdr:from>
      <xdr:col>9</xdr:col>
      <xdr:colOff>19050</xdr:colOff>
      <xdr:row>8</xdr:row>
      <xdr:rowOff>9525</xdr:rowOff>
    </xdr:from>
    <xdr:to>
      <xdr:col>10</xdr:col>
      <xdr:colOff>19050</xdr:colOff>
      <xdr:row>13</xdr:row>
      <xdr:rowOff>9525</xdr:rowOff>
    </xdr:to>
    <xdr:sp macro="" textlink="">
      <xdr:nvSpPr>
        <xdr:cNvPr id="4" name="ZoneTexte 3">
          <a:extLst>
            <a:ext uri="{FF2B5EF4-FFF2-40B4-BE49-F238E27FC236}">
              <a16:creationId xmlns:a16="http://schemas.microsoft.com/office/drawing/2014/main" id="{0E03442E-DB94-41E2-87E2-DA10F1985179}"/>
            </a:ext>
          </a:extLst>
        </xdr:cNvPr>
        <xdr:cNvSpPr txBox="1"/>
      </xdr:nvSpPr>
      <xdr:spPr>
        <a:xfrm>
          <a:off x="6877050" y="1533525"/>
          <a:ext cx="762000" cy="952500"/>
        </a:xfrm>
        <a:prstGeom prst="rect">
          <a:avLst/>
        </a:prstGeom>
        <a:solidFill>
          <a:sysClr val="window" lastClr="FFFFFF"/>
        </a:solidFill>
        <a:ln w="9525" cmpd="sng">
          <a:solidFill>
            <a:sysClr val="window" lastClr="FFFFFF">
              <a:shade val="50000"/>
            </a:sysClr>
          </a:solidFill>
        </a:ln>
        <a:effectLst/>
      </xdr:spPr>
      <xdr:txBody>
        <a:bodyPr vertOverflow="clip" horzOverflow="clip" wrap="square" rtlCol="0" anchor="t"/>
        <a:lstStyle/>
        <a:p>
          <a:pPr marL="0" marR="0" lvl="0" indent="0"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rPr>
            <a:t>Ici Prix de vente multiplier par "Coef Client"</a:t>
          </a:r>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78CB1D22-6226-46E5-B5C5-F697964CF45F}" name="Tableau1" displayName="Tableau1" ref="A1:B51" totalsRowShown="0">
  <autoFilter ref="A1:B51" xr:uid="{78CB1D22-6226-46E5-B5C5-F697964CF45F}">
    <filterColumn colId="0" hiddenButton="1"/>
    <filterColumn colId="1" hiddenButton="1"/>
  </autoFilter>
  <tableColumns count="2">
    <tableColumn id="1" xr3:uid="{64BD7C3D-68FB-467E-95EA-0FE0AF7DA0E0}" name="Coef"/>
    <tableColumn id="2" xr3:uid="{C421EB8D-6AD7-48FE-AF85-180EBB2DBE3E}" name="Pourcentage"/>
  </tableColumns>
  <tableStyleInfo name="TableStyleLight10"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3330DCC-E170-4989-815E-135F9ACECE83}">
  <dimension ref="A1:J18"/>
  <sheetViews>
    <sheetView tabSelected="1" workbookViewId="0">
      <selection activeCell="F18" sqref="F18"/>
    </sheetView>
  </sheetViews>
  <sheetFormatPr baseColWidth="10" defaultRowHeight="15" x14ac:dyDescent="0.25"/>
  <sheetData>
    <row r="1" spans="1:10" x14ac:dyDescent="0.25">
      <c r="A1" s="1" t="s">
        <v>0</v>
      </c>
      <c r="B1" s="2" t="s">
        <v>18</v>
      </c>
      <c r="C1" s="2" t="s">
        <v>15</v>
      </c>
      <c r="D1" s="2" t="s">
        <v>16</v>
      </c>
      <c r="E1" s="3" t="s">
        <v>1</v>
      </c>
      <c r="F1" s="3" t="s">
        <v>2</v>
      </c>
      <c r="G1" s="4" t="s">
        <v>3</v>
      </c>
      <c r="H1" s="5" t="s">
        <v>4</v>
      </c>
      <c r="I1" s="6" t="s">
        <v>5</v>
      </c>
      <c r="J1" s="7" t="s">
        <v>6</v>
      </c>
    </row>
    <row r="2" spans="1:10" x14ac:dyDescent="0.25">
      <c r="A2" s="23" t="s">
        <v>7</v>
      </c>
      <c r="B2" s="24">
        <v>6.5</v>
      </c>
      <c r="C2" s="24">
        <v>7.9</v>
      </c>
      <c r="D2" s="24">
        <v>7.5</v>
      </c>
      <c r="E2" s="25">
        <v>2</v>
      </c>
      <c r="F2" s="26">
        <v>43.8</v>
      </c>
      <c r="G2" s="27">
        <v>0.2</v>
      </c>
      <c r="H2" s="22">
        <v>52.56</v>
      </c>
      <c r="I2" s="28">
        <v>1.7</v>
      </c>
      <c r="J2" s="29">
        <v>105.8</v>
      </c>
    </row>
    <row r="3" spans="1:10" x14ac:dyDescent="0.25">
      <c r="A3" s="16" t="s">
        <v>8</v>
      </c>
      <c r="B3" s="17">
        <v>5.2</v>
      </c>
      <c r="C3" s="18">
        <v>7.9</v>
      </c>
      <c r="D3" s="9">
        <v>7.5</v>
      </c>
      <c r="E3" s="10">
        <v>1.5</v>
      </c>
      <c r="F3" s="19"/>
      <c r="G3" s="12">
        <v>0.2</v>
      </c>
      <c r="H3" s="20"/>
      <c r="I3" s="14">
        <v>1.7</v>
      </c>
      <c r="J3" s="21"/>
    </row>
    <row r="4" spans="1:10" x14ac:dyDescent="0.25">
      <c r="A4" s="8" t="s">
        <v>9</v>
      </c>
      <c r="B4" s="9">
        <v>6.8</v>
      </c>
      <c r="C4" s="9">
        <v>7.9</v>
      </c>
      <c r="D4" s="9">
        <v>7.5</v>
      </c>
      <c r="E4" s="10">
        <v>1.5</v>
      </c>
      <c r="F4" s="11"/>
      <c r="G4" s="12">
        <v>0.2</v>
      </c>
      <c r="H4" s="13"/>
      <c r="I4" s="14">
        <v>1.7</v>
      </c>
      <c r="J4" s="15"/>
    </row>
    <row r="5" spans="1:10" x14ac:dyDescent="0.25">
      <c r="A5" s="16" t="s">
        <v>10</v>
      </c>
      <c r="B5" s="17">
        <v>5.91</v>
      </c>
      <c r="C5" s="18">
        <v>7.9</v>
      </c>
      <c r="D5" s="9">
        <v>7.5</v>
      </c>
      <c r="E5" s="10">
        <v>1.5</v>
      </c>
      <c r="F5" s="19"/>
      <c r="G5" s="12">
        <v>0.2</v>
      </c>
      <c r="H5" s="20"/>
      <c r="I5" s="14">
        <v>1.7</v>
      </c>
      <c r="J5" s="21"/>
    </row>
    <row r="6" spans="1:10" x14ac:dyDescent="0.25">
      <c r="A6" s="8" t="s">
        <v>11</v>
      </c>
      <c r="B6" s="9">
        <v>6.66</v>
      </c>
      <c r="C6" s="9">
        <v>7.9</v>
      </c>
      <c r="D6" s="9">
        <v>7.5</v>
      </c>
      <c r="E6" s="10">
        <v>1.5</v>
      </c>
      <c r="F6" s="11"/>
      <c r="G6" s="12">
        <v>0.2</v>
      </c>
      <c r="H6" s="13"/>
      <c r="I6" s="14">
        <v>1.7</v>
      </c>
      <c r="J6" s="15"/>
    </row>
    <row r="7" spans="1:10" x14ac:dyDescent="0.25">
      <c r="A7" s="16" t="s">
        <v>12</v>
      </c>
      <c r="B7" s="18">
        <v>4.38</v>
      </c>
      <c r="C7" s="18">
        <v>7.9</v>
      </c>
      <c r="D7" s="9">
        <v>7.5</v>
      </c>
      <c r="E7" s="10">
        <v>1.5</v>
      </c>
      <c r="F7" s="19"/>
      <c r="G7" s="12">
        <v>0.2</v>
      </c>
      <c r="H7" s="20"/>
      <c r="I7" s="14">
        <v>1.7</v>
      </c>
      <c r="J7" s="21"/>
    </row>
    <row r="8" spans="1:10" x14ac:dyDescent="0.25">
      <c r="A8" s="8" t="s">
        <v>13</v>
      </c>
      <c r="B8" s="9">
        <v>1</v>
      </c>
      <c r="C8" s="18">
        <v>7.9</v>
      </c>
      <c r="D8" s="9">
        <v>7.5</v>
      </c>
      <c r="E8" s="10">
        <v>1.5</v>
      </c>
      <c r="F8" s="11"/>
      <c r="G8" s="12">
        <v>0.2</v>
      </c>
      <c r="H8" s="13"/>
      <c r="I8" s="14">
        <v>1.7</v>
      </c>
      <c r="J8" s="15"/>
    </row>
    <row r="9" spans="1:10" x14ac:dyDescent="0.25">
      <c r="A9" s="16" t="s">
        <v>14</v>
      </c>
      <c r="B9" s="18">
        <v>1.2</v>
      </c>
      <c r="C9" s="18">
        <v>7.9</v>
      </c>
      <c r="D9" s="9">
        <v>7.5</v>
      </c>
      <c r="E9" s="10">
        <v>1.5</v>
      </c>
      <c r="F9" s="19"/>
      <c r="G9" s="12">
        <v>0.2</v>
      </c>
      <c r="H9" s="20"/>
      <c r="I9" s="14">
        <v>1.7</v>
      </c>
      <c r="J9" s="21"/>
    </row>
    <row r="16" spans="1:10" x14ac:dyDescent="0.25">
      <c r="F16" s="30"/>
      <c r="H16" s="30"/>
      <c r="J16" s="30"/>
    </row>
    <row r="17" spans="1:10" x14ac:dyDescent="0.25">
      <c r="A17" s="1" t="s">
        <v>0</v>
      </c>
      <c r="B17" s="2" t="s">
        <v>18</v>
      </c>
      <c r="C17" s="2" t="s">
        <v>15</v>
      </c>
      <c r="D17" s="2" t="s">
        <v>16</v>
      </c>
      <c r="E17" s="3" t="s">
        <v>1</v>
      </c>
      <c r="F17" s="3" t="s">
        <v>2</v>
      </c>
      <c r="G17" s="4" t="s">
        <v>3</v>
      </c>
      <c r="H17" s="5" t="s">
        <v>4</v>
      </c>
      <c r="I17" s="6" t="s">
        <v>5</v>
      </c>
      <c r="J17" s="7" t="s">
        <v>6</v>
      </c>
    </row>
    <row r="18" spans="1:10" x14ac:dyDescent="0.25">
      <c r="A18" s="23" t="s">
        <v>7</v>
      </c>
      <c r="B18" s="32">
        <v>5.2</v>
      </c>
      <c r="C18" s="32">
        <v>6.8</v>
      </c>
      <c r="D18" s="32">
        <v>0.2</v>
      </c>
      <c r="E18" s="25">
        <v>2</v>
      </c>
      <c r="F18" s="33">
        <f>B18+C18+D18*E18</f>
        <v>12.4</v>
      </c>
      <c r="G18" s="34">
        <v>0.4</v>
      </c>
      <c r="H18" s="33">
        <f>F18*(1+G18)</f>
        <v>17.36</v>
      </c>
      <c r="I18">
        <v>1.7</v>
      </c>
      <c r="J18" s="33">
        <f>H18*I18</f>
        <v>29.511999999999997</v>
      </c>
    </row>
  </sheetData>
  <phoneticPr fontId="3" type="noConversion"/>
  <pageMargins left="0.7" right="0.7" top="0.75" bottom="0.75" header="0.3" footer="0.3"/>
  <pageSetup paperSize="9" orientation="landscape" r:id="rId1"/>
  <drawing r:id="rId2"/>
  <extLst>
    <ext xmlns:x14="http://schemas.microsoft.com/office/spreadsheetml/2009/9/main" uri="{CCE6A557-97BC-4b89-ADB6-D9C93CAAB3DF}">
      <x14:dataValidations xmlns:xm="http://schemas.microsoft.com/office/excel/2006/main" count="3">
        <x14:dataValidation type="list" allowBlank="1" showInputMessage="1" showErrorMessage="1" xr:uid="{E076B401-2E3B-4732-AE1D-3B6292828AB6}">
          <x14:formula1>
            <xm:f>Liste!$A$2:$A$51</xm:f>
          </x14:formula1>
          <xm:sqref>E2:E9 I2:I9 E18</xm:sqref>
        </x14:dataValidation>
        <x14:dataValidation type="list" allowBlank="1" showInputMessage="1" showErrorMessage="1" xr:uid="{BEFE9693-F918-4D1C-A746-181F95897D45}">
          <x14:formula1>
            <xm:f>Liste!$B$2:$B$51</xm:f>
          </x14:formula1>
          <xm:sqref>G2:G9 G18</xm:sqref>
        </x14:dataValidation>
        <x14:dataValidation type="list" allowBlank="1" showInputMessage="1" showErrorMessage="1" xr:uid="{91440C49-9AFE-4F31-9F06-A31D61B2CDEF}">
          <x14:formula1>
            <xm:f>Liste!$A$2:$A$21</xm:f>
          </x14:formula1>
          <xm:sqref>I18</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CEE6817-9851-455C-8D22-9232B500204D}">
  <dimension ref="A1:J16"/>
  <sheetViews>
    <sheetView workbookViewId="0">
      <selection activeCell="F2" sqref="F2"/>
    </sheetView>
  </sheetViews>
  <sheetFormatPr baseColWidth="10" defaultRowHeight="15" x14ac:dyDescent="0.25"/>
  <sheetData>
    <row r="1" spans="1:10" x14ac:dyDescent="0.25">
      <c r="A1" s="1" t="s">
        <v>0</v>
      </c>
      <c r="B1" s="2" t="s">
        <v>18</v>
      </c>
      <c r="C1" s="2" t="s">
        <v>15</v>
      </c>
      <c r="D1" s="2" t="s">
        <v>16</v>
      </c>
      <c r="E1" s="3" t="s">
        <v>1</v>
      </c>
      <c r="F1" s="3" t="s">
        <v>2</v>
      </c>
      <c r="G1" s="4" t="s">
        <v>3</v>
      </c>
      <c r="H1" s="5" t="s">
        <v>4</v>
      </c>
      <c r="I1" s="6" t="s">
        <v>5</v>
      </c>
      <c r="J1" s="7" t="s">
        <v>6</v>
      </c>
    </row>
    <row r="2" spans="1:10" x14ac:dyDescent="0.25">
      <c r="A2" s="23" t="s">
        <v>7</v>
      </c>
      <c r="B2" s="24">
        <v>6.5</v>
      </c>
      <c r="C2" s="24">
        <v>7.9</v>
      </c>
      <c r="D2" s="24">
        <v>7.5</v>
      </c>
      <c r="E2" s="25">
        <v>2</v>
      </c>
      <c r="F2" s="26">
        <f>SUM(B2:D2)*E2</f>
        <v>43.8</v>
      </c>
      <c r="G2" s="31">
        <v>30</v>
      </c>
      <c r="H2" s="22">
        <f>F2*(1+G2)</f>
        <v>1357.8</v>
      </c>
      <c r="I2" s="28">
        <v>1.7</v>
      </c>
      <c r="J2" s="29">
        <f>H2*I2</f>
        <v>2308.2599999999998</v>
      </c>
    </row>
    <row r="3" spans="1:10" x14ac:dyDescent="0.25">
      <c r="A3" s="16" t="s">
        <v>8</v>
      </c>
      <c r="B3" s="17">
        <v>5.2</v>
      </c>
      <c r="C3" s="18">
        <v>7.9</v>
      </c>
      <c r="D3" s="9">
        <v>7.5</v>
      </c>
      <c r="E3" s="10">
        <v>1.5</v>
      </c>
      <c r="F3" s="26">
        <f t="shared" ref="F3:F9" si="0">SUM(B3:D3)*E3</f>
        <v>30.900000000000002</v>
      </c>
      <c r="G3" s="12">
        <v>0.2</v>
      </c>
      <c r="H3" s="22">
        <f t="shared" ref="H3:H9" si="1">F3*(1+G3)</f>
        <v>37.08</v>
      </c>
      <c r="I3" s="14">
        <v>1.7</v>
      </c>
      <c r="J3" s="29">
        <f t="shared" ref="J3:J9" si="2">H3*I3</f>
        <v>63.035999999999994</v>
      </c>
    </row>
    <row r="4" spans="1:10" x14ac:dyDescent="0.25">
      <c r="A4" s="8" t="s">
        <v>9</v>
      </c>
      <c r="B4" s="9">
        <v>6.8</v>
      </c>
      <c r="C4" s="9">
        <v>7.9</v>
      </c>
      <c r="D4" s="9">
        <v>7.5</v>
      </c>
      <c r="E4" s="10">
        <v>1.5</v>
      </c>
      <c r="F4" s="26">
        <f t="shared" si="0"/>
        <v>33.299999999999997</v>
      </c>
      <c r="G4" s="12">
        <v>0.2</v>
      </c>
      <c r="H4" s="22">
        <f t="shared" si="1"/>
        <v>39.959999999999994</v>
      </c>
      <c r="I4" s="14">
        <v>1.7</v>
      </c>
      <c r="J4" s="29">
        <f t="shared" si="2"/>
        <v>67.931999999999988</v>
      </c>
    </row>
    <row r="5" spans="1:10" x14ac:dyDescent="0.25">
      <c r="A5" s="16" t="s">
        <v>10</v>
      </c>
      <c r="B5" s="17">
        <v>5.91</v>
      </c>
      <c r="C5" s="18">
        <v>7.9</v>
      </c>
      <c r="D5" s="9">
        <v>7.5</v>
      </c>
      <c r="E5" s="10">
        <v>1.5</v>
      </c>
      <c r="F5" s="26">
        <f t="shared" si="0"/>
        <v>31.965000000000003</v>
      </c>
      <c r="G5" s="12">
        <v>0.2</v>
      </c>
      <c r="H5" s="22">
        <f t="shared" si="1"/>
        <v>38.358000000000004</v>
      </c>
      <c r="I5" s="14">
        <v>1.7</v>
      </c>
      <c r="J5" s="29">
        <f t="shared" si="2"/>
        <v>65.208600000000004</v>
      </c>
    </row>
    <row r="6" spans="1:10" x14ac:dyDescent="0.25">
      <c r="A6" s="8" t="s">
        <v>11</v>
      </c>
      <c r="B6" s="9">
        <v>6.66</v>
      </c>
      <c r="C6" s="9">
        <v>7.9</v>
      </c>
      <c r="D6" s="9">
        <v>7.5</v>
      </c>
      <c r="E6" s="10">
        <v>1.5</v>
      </c>
      <c r="F6" s="26">
        <f t="shared" si="0"/>
        <v>33.090000000000003</v>
      </c>
      <c r="G6" s="12">
        <v>0.2</v>
      </c>
      <c r="H6" s="22">
        <f t="shared" si="1"/>
        <v>39.708000000000006</v>
      </c>
      <c r="I6" s="14">
        <v>1.7</v>
      </c>
      <c r="J6" s="29">
        <f t="shared" si="2"/>
        <v>67.503600000000006</v>
      </c>
    </row>
    <row r="7" spans="1:10" x14ac:dyDescent="0.25">
      <c r="A7" s="16" t="s">
        <v>12</v>
      </c>
      <c r="B7" s="18">
        <v>4.38</v>
      </c>
      <c r="C7" s="18">
        <v>7.9</v>
      </c>
      <c r="D7" s="9">
        <v>7.5</v>
      </c>
      <c r="E7" s="10">
        <v>1.5</v>
      </c>
      <c r="F7" s="26">
        <f t="shared" si="0"/>
        <v>29.67</v>
      </c>
      <c r="G7" s="12">
        <v>0.2</v>
      </c>
      <c r="H7" s="22">
        <f t="shared" si="1"/>
        <v>35.603999999999999</v>
      </c>
      <c r="I7" s="14">
        <v>1.7</v>
      </c>
      <c r="J7" s="29">
        <f t="shared" si="2"/>
        <v>60.526799999999994</v>
      </c>
    </row>
    <row r="8" spans="1:10" x14ac:dyDescent="0.25">
      <c r="A8" s="8" t="s">
        <v>13</v>
      </c>
      <c r="B8" s="9">
        <v>1</v>
      </c>
      <c r="C8" s="18">
        <v>7.9</v>
      </c>
      <c r="D8" s="9">
        <v>7.5</v>
      </c>
      <c r="E8" s="10">
        <v>1.5</v>
      </c>
      <c r="F8" s="26">
        <f t="shared" si="0"/>
        <v>24.599999999999998</v>
      </c>
      <c r="G8" s="12">
        <v>0.2</v>
      </c>
      <c r="H8" s="22">
        <f t="shared" si="1"/>
        <v>29.519999999999996</v>
      </c>
      <c r="I8" s="14">
        <v>1.7</v>
      </c>
      <c r="J8" s="29">
        <f t="shared" si="2"/>
        <v>50.18399999999999</v>
      </c>
    </row>
    <row r="9" spans="1:10" x14ac:dyDescent="0.25">
      <c r="A9" s="16" t="s">
        <v>14</v>
      </c>
      <c r="B9" s="18">
        <v>1.2</v>
      </c>
      <c r="C9" s="18">
        <v>7.9</v>
      </c>
      <c r="D9" s="9">
        <v>7.5</v>
      </c>
      <c r="E9" s="10">
        <v>1.5</v>
      </c>
      <c r="F9" s="26">
        <f t="shared" si="0"/>
        <v>24.900000000000002</v>
      </c>
      <c r="G9" s="12">
        <v>0.2</v>
      </c>
      <c r="H9" s="22">
        <f t="shared" si="1"/>
        <v>29.880000000000003</v>
      </c>
      <c r="I9" s="14">
        <v>1.7</v>
      </c>
      <c r="J9" s="29">
        <f t="shared" si="2"/>
        <v>50.796000000000006</v>
      </c>
    </row>
    <row r="16" spans="1:10" x14ac:dyDescent="0.25">
      <c r="F16" s="30"/>
      <c r="H16" s="30"/>
      <c r="J16" s="30"/>
    </row>
  </sheetData>
  <pageMargins left="0.7" right="0.7" top="0.75" bottom="0.75" header="0.3" footer="0.3"/>
  <pageSetup paperSize="9" orientation="landscape" r:id="rId1"/>
  <drawing r:id="rId2"/>
  <extLst>
    <ext xmlns:x14="http://schemas.microsoft.com/office/spreadsheetml/2009/9/main" uri="{CCE6A557-97BC-4b89-ADB6-D9C93CAAB3DF}">
      <x14:dataValidations xmlns:xm="http://schemas.microsoft.com/office/excel/2006/main" count="2">
        <x14:dataValidation type="list" allowBlank="1" showInputMessage="1" showErrorMessage="1" xr:uid="{3A946F78-20F2-4A2B-9587-3D527F652E08}">
          <x14:formula1>
            <xm:f>Liste!$B$2:$B$51</xm:f>
          </x14:formula1>
          <xm:sqref>G2:G9</xm:sqref>
        </x14:dataValidation>
        <x14:dataValidation type="list" allowBlank="1" showInputMessage="1" showErrorMessage="1" xr:uid="{8A2461EC-0A48-4B8B-8352-1ACB33192895}">
          <x14:formula1>
            <xm:f>Liste!$A$2:$A$51</xm:f>
          </x14:formula1>
          <xm:sqref>E2:E9 I2:I9</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2C11020-1466-4025-AB77-4F4A1CBC04DD}">
  <dimension ref="A1:B51"/>
  <sheetViews>
    <sheetView workbookViewId="0">
      <selection activeCell="E26" sqref="E26"/>
    </sheetView>
  </sheetViews>
  <sheetFormatPr baseColWidth="10" defaultRowHeight="15" x14ac:dyDescent="0.25"/>
  <cols>
    <col min="2" max="2" width="14.28515625" customWidth="1"/>
  </cols>
  <sheetData>
    <row r="1" spans="1:2" x14ac:dyDescent="0.25">
      <c r="A1" t="s">
        <v>1</v>
      </c>
      <c r="B1" t="s">
        <v>17</v>
      </c>
    </row>
    <row r="2" spans="1:2" x14ac:dyDescent="0.25">
      <c r="A2">
        <v>1.1000000000000001</v>
      </c>
      <c r="B2">
        <v>0.1</v>
      </c>
    </row>
    <row r="3" spans="1:2" x14ac:dyDescent="0.25">
      <c r="A3">
        <v>1.2</v>
      </c>
      <c r="B3">
        <v>0.2</v>
      </c>
    </row>
    <row r="4" spans="1:2" x14ac:dyDescent="0.25">
      <c r="A4">
        <v>1.3</v>
      </c>
      <c r="B4">
        <v>0.3</v>
      </c>
    </row>
    <row r="5" spans="1:2" x14ac:dyDescent="0.25">
      <c r="A5">
        <v>1.4</v>
      </c>
      <c r="B5">
        <v>0.4</v>
      </c>
    </row>
    <row r="6" spans="1:2" x14ac:dyDescent="0.25">
      <c r="A6">
        <v>1.5</v>
      </c>
      <c r="B6">
        <v>0.5</v>
      </c>
    </row>
    <row r="7" spans="1:2" x14ac:dyDescent="0.25">
      <c r="A7">
        <v>1.6</v>
      </c>
      <c r="B7">
        <v>0.6</v>
      </c>
    </row>
    <row r="8" spans="1:2" x14ac:dyDescent="0.25">
      <c r="A8">
        <v>1.7</v>
      </c>
      <c r="B8">
        <v>0.7</v>
      </c>
    </row>
    <row r="9" spans="1:2" x14ac:dyDescent="0.25">
      <c r="A9">
        <v>1.8</v>
      </c>
      <c r="B9">
        <v>0.8</v>
      </c>
    </row>
    <row r="10" spans="1:2" x14ac:dyDescent="0.25">
      <c r="A10">
        <v>1.9</v>
      </c>
      <c r="B10">
        <v>0.9</v>
      </c>
    </row>
    <row r="11" spans="1:2" x14ac:dyDescent="0.25">
      <c r="A11">
        <v>2</v>
      </c>
      <c r="B11">
        <v>1</v>
      </c>
    </row>
    <row r="12" spans="1:2" x14ac:dyDescent="0.25">
      <c r="A12">
        <v>2.1</v>
      </c>
      <c r="B12">
        <v>1.1000000000000001</v>
      </c>
    </row>
    <row r="13" spans="1:2" x14ac:dyDescent="0.25">
      <c r="A13">
        <v>2.2000000000000002</v>
      </c>
      <c r="B13">
        <v>1.2</v>
      </c>
    </row>
    <row r="14" spans="1:2" x14ac:dyDescent="0.25">
      <c r="A14">
        <v>2.2999999999999998</v>
      </c>
      <c r="B14">
        <v>1.3</v>
      </c>
    </row>
    <row r="15" spans="1:2" x14ac:dyDescent="0.25">
      <c r="A15">
        <v>2.4</v>
      </c>
      <c r="B15">
        <v>1.4</v>
      </c>
    </row>
    <row r="16" spans="1:2" x14ac:dyDescent="0.25">
      <c r="A16">
        <v>2.5</v>
      </c>
      <c r="B16">
        <v>1.5</v>
      </c>
    </row>
    <row r="17" spans="1:2" x14ac:dyDescent="0.25">
      <c r="A17">
        <v>2.6</v>
      </c>
      <c r="B17">
        <v>1.6</v>
      </c>
    </row>
    <row r="18" spans="1:2" x14ac:dyDescent="0.25">
      <c r="A18">
        <v>2.7</v>
      </c>
      <c r="B18">
        <v>1.7</v>
      </c>
    </row>
    <row r="19" spans="1:2" x14ac:dyDescent="0.25">
      <c r="A19">
        <v>2.8</v>
      </c>
      <c r="B19">
        <v>1.8</v>
      </c>
    </row>
    <row r="20" spans="1:2" x14ac:dyDescent="0.25">
      <c r="A20">
        <v>2.9</v>
      </c>
      <c r="B20">
        <v>1.9</v>
      </c>
    </row>
    <row r="21" spans="1:2" x14ac:dyDescent="0.25">
      <c r="A21">
        <v>3</v>
      </c>
      <c r="B21">
        <v>2</v>
      </c>
    </row>
    <row r="22" spans="1:2" x14ac:dyDescent="0.25">
      <c r="B22">
        <v>2.1</v>
      </c>
    </row>
    <row r="23" spans="1:2" x14ac:dyDescent="0.25">
      <c r="B23">
        <v>2.2000000000000002</v>
      </c>
    </row>
    <row r="24" spans="1:2" x14ac:dyDescent="0.25">
      <c r="B24">
        <v>2.2999999999999998</v>
      </c>
    </row>
    <row r="25" spans="1:2" x14ac:dyDescent="0.25">
      <c r="B25">
        <v>2.4</v>
      </c>
    </row>
    <row r="26" spans="1:2" x14ac:dyDescent="0.25">
      <c r="B26">
        <v>2.5</v>
      </c>
    </row>
    <row r="27" spans="1:2" x14ac:dyDescent="0.25">
      <c r="B27">
        <v>2.6</v>
      </c>
    </row>
    <row r="28" spans="1:2" x14ac:dyDescent="0.25">
      <c r="B28">
        <v>2.7</v>
      </c>
    </row>
    <row r="29" spans="1:2" x14ac:dyDescent="0.25">
      <c r="B29">
        <v>2.8</v>
      </c>
    </row>
    <row r="30" spans="1:2" x14ac:dyDescent="0.25">
      <c r="B30">
        <v>2.9</v>
      </c>
    </row>
    <row r="31" spans="1:2" x14ac:dyDescent="0.25">
      <c r="B31">
        <v>3</v>
      </c>
    </row>
    <row r="32" spans="1:2" x14ac:dyDescent="0.25">
      <c r="B32">
        <v>3.1</v>
      </c>
    </row>
    <row r="33" spans="2:2" x14ac:dyDescent="0.25">
      <c r="B33">
        <v>3.2</v>
      </c>
    </row>
    <row r="34" spans="2:2" x14ac:dyDescent="0.25">
      <c r="B34">
        <v>3.3</v>
      </c>
    </row>
    <row r="35" spans="2:2" x14ac:dyDescent="0.25">
      <c r="B35">
        <v>3.4</v>
      </c>
    </row>
    <row r="36" spans="2:2" x14ac:dyDescent="0.25">
      <c r="B36">
        <v>3.5</v>
      </c>
    </row>
    <row r="37" spans="2:2" x14ac:dyDescent="0.25">
      <c r="B37">
        <v>3.6</v>
      </c>
    </row>
    <row r="38" spans="2:2" x14ac:dyDescent="0.25">
      <c r="B38">
        <v>3.7</v>
      </c>
    </row>
    <row r="39" spans="2:2" x14ac:dyDescent="0.25">
      <c r="B39">
        <v>3.8</v>
      </c>
    </row>
    <row r="40" spans="2:2" x14ac:dyDescent="0.25">
      <c r="B40">
        <v>3.9</v>
      </c>
    </row>
    <row r="41" spans="2:2" x14ac:dyDescent="0.25">
      <c r="B41">
        <v>4</v>
      </c>
    </row>
    <row r="42" spans="2:2" x14ac:dyDescent="0.25">
      <c r="B42">
        <v>4.0999999999999996</v>
      </c>
    </row>
    <row r="43" spans="2:2" x14ac:dyDescent="0.25">
      <c r="B43">
        <v>4.2</v>
      </c>
    </row>
    <row r="44" spans="2:2" x14ac:dyDescent="0.25">
      <c r="B44">
        <v>4.3</v>
      </c>
    </row>
    <row r="45" spans="2:2" x14ac:dyDescent="0.25">
      <c r="B45">
        <v>4.4000000000000004</v>
      </c>
    </row>
    <row r="46" spans="2:2" x14ac:dyDescent="0.25">
      <c r="B46">
        <v>4.5</v>
      </c>
    </row>
    <row r="47" spans="2:2" x14ac:dyDescent="0.25">
      <c r="B47">
        <v>4.5999999999999996</v>
      </c>
    </row>
    <row r="48" spans="2:2" x14ac:dyDescent="0.25">
      <c r="B48">
        <v>4.7</v>
      </c>
    </row>
    <row r="49" spans="2:2" x14ac:dyDescent="0.25">
      <c r="B49">
        <v>4.8</v>
      </c>
    </row>
    <row r="50" spans="2:2" x14ac:dyDescent="0.25">
      <c r="B50">
        <v>4.9000000000000004</v>
      </c>
    </row>
    <row r="51" spans="2:2" x14ac:dyDescent="0.25">
      <c r="B51">
        <v>5</v>
      </c>
    </row>
  </sheetData>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Proposition</vt:lpstr>
      <vt:lpstr>Liste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Alain Dionisi</dc:creator>
  <cp:lastModifiedBy>Alain Dionisi</cp:lastModifiedBy>
  <cp:lastPrinted>2023-05-08T15:54:02Z</cp:lastPrinted>
  <dcterms:created xsi:type="dcterms:W3CDTF">2023-05-08T15:51:05Z</dcterms:created>
  <dcterms:modified xsi:type="dcterms:W3CDTF">2023-05-08T19:03:20Z</dcterms:modified>
</cp:coreProperties>
</file>