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195" windowHeight="5640" tabRatio="788"/>
  </bookViews>
  <sheets>
    <sheet name="Commande" sheetId="33" r:id="rId1"/>
    <sheet name="square" sheetId="1" r:id="rId2"/>
    <sheet name="Bougies" sheetId="2" r:id="rId3"/>
    <sheet name="cylindres coniques" sheetId="3" r:id="rId4"/>
    <sheet name="cylindre céramique HQ" sheetId="4" r:id="rId5"/>
    <sheet name="orchidée céramique" sheetId="5" r:id="rId6"/>
    <sheet name="capucine" sheetId="6" r:id="rId7"/>
    <sheet name="églantine" sheetId="7" r:id="rId8"/>
    <sheet name="carré" sheetId="8" r:id="rId9"/>
    <sheet name="divers" sheetId="9" r:id="rId10"/>
    <sheet name="bouteilles" sheetId="10" r:id="rId11"/>
    <sheet name="soliflores" sheetId="11" r:id="rId12"/>
    <sheet name="vases" sheetId="12" r:id="rId13"/>
    <sheet name="coupe orchidée" sheetId="13" r:id="rId14"/>
    <sheet name="pot de peinture" sheetId="14" r:id="rId15"/>
    <sheet name="seaux zinc" sheetId="15" r:id="rId16"/>
    <sheet name="cylindres cones" sheetId="16" r:id="rId17"/>
    <sheet name="divers cylindres" sheetId="17" r:id="rId18"/>
    <sheet name="cylindres droits" sheetId="18" r:id="rId19"/>
    <sheet name="assiettes" sheetId="19" r:id="rId20"/>
    <sheet name="coupes" sheetId="20" r:id="rId21"/>
    <sheet name="verre" sheetId="21" r:id="rId22"/>
    <sheet name="coupes en verre" sheetId="22" r:id="rId23"/>
    <sheet name="vases boule" sheetId="23" r:id="rId24"/>
    <sheet name="rectangles" sheetId="24" r:id="rId25"/>
    <sheet name="verrerie HQ" sheetId="25" r:id="rId26"/>
    <sheet name="verrerie HQ2" sheetId="26" r:id="rId27"/>
    <sheet name="verrerie HQ3" sheetId="27" r:id="rId28"/>
    <sheet name="verrerie HQ4" sheetId="28" r:id="rId29"/>
    <sheet name="verrerie HQ5" sheetId="29" r:id="rId30"/>
    <sheet name="supports bougies" sheetId="30" r:id="rId31"/>
    <sheet name="soliflores verre" sheetId="31" r:id="rId32"/>
    <sheet name="coupes verre HQ" sheetId="32" r:id="rId33"/>
  </sheets>
  <calcPr calcId="125725"/>
</workbook>
</file>

<file path=xl/calcChain.xml><?xml version="1.0" encoding="utf-8"?>
<calcChain xmlns="http://schemas.openxmlformats.org/spreadsheetml/2006/main">
  <c r="F49" i="33"/>
  <c r="F50" s="1"/>
  <c r="B7"/>
  <c r="F51" l="1"/>
</calcChain>
</file>

<file path=xl/sharedStrings.xml><?xml version="1.0" encoding="utf-8"?>
<sst xmlns="http://schemas.openxmlformats.org/spreadsheetml/2006/main" count="1328" uniqueCount="482">
  <si>
    <t>MODELE</t>
  </si>
  <si>
    <t>REFERENCE</t>
  </si>
  <si>
    <t>COULEUR</t>
  </si>
  <si>
    <t>PCB</t>
  </si>
  <si>
    <t>PU HT</t>
  </si>
  <si>
    <t>RUTG68P</t>
  </si>
  <si>
    <t>8X8</t>
  </si>
  <si>
    <t>RUTG165P</t>
  </si>
  <si>
    <t>14X14</t>
  </si>
  <si>
    <t>RUTG92P</t>
  </si>
  <si>
    <t>10X10</t>
  </si>
  <si>
    <t>RUTG380P</t>
  </si>
  <si>
    <t>18X18</t>
  </si>
  <si>
    <t>PAGE 2</t>
  </si>
  <si>
    <t>PAGE 4</t>
  </si>
  <si>
    <t>Vert Roseau</t>
  </si>
  <si>
    <t>Blanc</t>
  </si>
  <si>
    <t>Fushia</t>
  </si>
  <si>
    <t>Framboise</t>
  </si>
  <si>
    <t>SQUARE</t>
  </si>
  <si>
    <t>Argent</t>
  </si>
  <si>
    <t>Aubergine</t>
  </si>
  <si>
    <t>Orange</t>
  </si>
  <si>
    <t>Rouge</t>
  </si>
  <si>
    <t>Rose</t>
  </si>
  <si>
    <t>Sable</t>
  </si>
  <si>
    <t>Turquoise</t>
  </si>
  <si>
    <t>Violine</t>
  </si>
  <si>
    <t>Violet Foncé</t>
  </si>
  <si>
    <t>Vert Anis</t>
  </si>
  <si>
    <t>Baie Berry</t>
  </si>
  <si>
    <t>Bleu Marine</t>
  </si>
  <si>
    <t>Chocolat</t>
  </si>
  <si>
    <t>Emeraude</t>
  </si>
  <si>
    <t>Gris Souris</t>
  </si>
  <si>
    <t>Gris Taupe</t>
  </si>
  <si>
    <t>Green Flash Ivoire</t>
  </si>
  <si>
    <t>Jaune</t>
  </si>
  <si>
    <t>Lilas</t>
  </si>
  <si>
    <t>Noir</t>
  </si>
  <si>
    <t>Ivoire</t>
  </si>
  <si>
    <t>Violet Rose</t>
  </si>
  <si>
    <t>Vert Bambou</t>
  </si>
  <si>
    <t>Vieux Rose</t>
  </si>
  <si>
    <t>Quartz</t>
  </si>
  <si>
    <t>Vert Vitamine</t>
  </si>
  <si>
    <t>Jaune Vitamine</t>
  </si>
  <si>
    <t>Jaune Paille</t>
  </si>
  <si>
    <t xml:space="preserve">SQUARE </t>
  </si>
  <si>
    <t>Clear</t>
  </si>
  <si>
    <t>SQUARE COULEUR ( 4 Dimensions )</t>
  </si>
  <si>
    <t>Bougie Cire Parfumée</t>
  </si>
  <si>
    <t>CE75F</t>
  </si>
  <si>
    <t>3 à la Couleur</t>
  </si>
  <si>
    <t>Vert</t>
  </si>
  <si>
    <t>Bordeaux</t>
  </si>
  <si>
    <t>Bougies à la Cire Parfumée Trois Mèches</t>
  </si>
  <si>
    <t>Cylindres Coniques</t>
  </si>
  <si>
    <t>Cylindre Conique</t>
  </si>
  <si>
    <t>RU55DH</t>
  </si>
  <si>
    <t>RU65DH</t>
  </si>
  <si>
    <t>Rose Foncé</t>
  </si>
  <si>
    <t>Rose Clair</t>
  </si>
  <si>
    <t>Cylindre Conique Color</t>
  </si>
  <si>
    <t>RU16TGP</t>
  </si>
  <si>
    <t>Cylindre Droit Color</t>
  </si>
  <si>
    <t>PTG1213</t>
  </si>
  <si>
    <t>Square Color Evasé</t>
  </si>
  <si>
    <t>RU45DH</t>
  </si>
  <si>
    <t>Violet</t>
  </si>
  <si>
    <t>RU49DH</t>
  </si>
  <si>
    <t xml:space="preserve">PAGE 6 </t>
  </si>
  <si>
    <t>Cylindres Céramique Haute Qualité</t>
  </si>
  <si>
    <t>Cylindre Céramique</t>
  </si>
  <si>
    <t>411-13</t>
  </si>
  <si>
    <t xml:space="preserve">Noir </t>
  </si>
  <si>
    <t>Parme</t>
  </si>
  <si>
    <t>Gris Mat</t>
  </si>
  <si>
    <t>411-15</t>
  </si>
  <si>
    <t>411-17</t>
  </si>
  <si>
    <t>411-19</t>
  </si>
  <si>
    <t>411-23</t>
  </si>
  <si>
    <t>Cuivre</t>
  </si>
  <si>
    <t>411-28</t>
  </si>
  <si>
    <t>411-32</t>
  </si>
  <si>
    <t>411-36</t>
  </si>
  <si>
    <t>PAGE 8</t>
  </si>
  <si>
    <t>Orchidées Céramique</t>
  </si>
  <si>
    <t>Anis</t>
  </si>
  <si>
    <t>Prune</t>
  </si>
  <si>
    <t>Gris</t>
  </si>
  <si>
    <t>Beije</t>
  </si>
  <si>
    <t>307-15</t>
  </si>
  <si>
    <t>Conique Orchidée Céramique</t>
  </si>
  <si>
    <t>rose</t>
  </si>
  <si>
    <t>Amande</t>
  </si>
  <si>
    <t>PAGE 10</t>
  </si>
  <si>
    <t>912-14*</t>
  </si>
  <si>
    <t>515-14*</t>
  </si>
  <si>
    <t>515-16*</t>
  </si>
  <si>
    <t>515-19*</t>
  </si>
  <si>
    <t>515-22*</t>
  </si>
  <si>
    <t>Modèle Capucine</t>
  </si>
  <si>
    <t>Capucine</t>
  </si>
  <si>
    <t>PCAD13</t>
  </si>
  <si>
    <t>Fuschia</t>
  </si>
  <si>
    <t>Jaune Soleil</t>
  </si>
  <si>
    <t>Magnolia</t>
  </si>
  <si>
    <t>Rouge Corail</t>
  </si>
  <si>
    <t>Taupe</t>
  </si>
  <si>
    <t>Tomate</t>
  </si>
  <si>
    <t>Granny</t>
  </si>
  <si>
    <t>Oursin</t>
  </si>
  <si>
    <t>PCAD15</t>
  </si>
  <si>
    <t>PAGE 12</t>
  </si>
  <si>
    <t>Modèle Eglantine</t>
  </si>
  <si>
    <t>Eglantine</t>
  </si>
  <si>
    <t>PESD125</t>
  </si>
  <si>
    <t>Rose Magnolia</t>
  </si>
  <si>
    <t>Rouge Basque</t>
  </si>
  <si>
    <t>Violet Oursin</t>
  </si>
  <si>
    <t>PESD145</t>
  </si>
  <si>
    <t>PESD175</t>
  </si>
  <si>
    <t>PESD21</t>
  </si>
  <si>
    <t>PAGE 14</t>
  </si>
  <si>
    <t>Modèle Carré</t>
  </si>
  <si>
    <t>Carré</t>
  </si>
  <si>
    <t>Platine</t>
  </si>
  <si>
    <t>Ivoire Patine</t>
  </si>
  <si>
    <t>Blanc Nacré</t>
  </si>
  <si>
    <t>16X16</t>
  </si>
  <si>
    <t>21X21</t>
  </si>
  <si>
    <t>28X28</t>
  </si>
  <si>
    <t>35X19</t>
  </si>
  <si>
    <t>35X20</t>
  </si>
  <si>
    <t>35X21</t>
  </si>
  <si>
    <t>35X22</t>
  </si>
  <si>
    <t>PAGE 16</t>
  </si>
  <si>
    <t>Modèles Divers</t>
  </si>
  <si>
    <t>Oval Martelé</t>
  </si>
  <si>
    <t>Cache Pot</t>
  </si>
  <si>
    <t>Noir Métallique</t>
  </si>
  <si>
    <t>Cache Pot Orchidée</t>
  </si>
  <si>
    <t>Vase</t>
  </si>
  <si>
    <t>PAGE 18</t>
  </si>
  <si>
    <t>Bouteilles</t>
  </si>
  <si>
    <t>PAGE 20</t>
  </si>
  <si>
    <t>Météor</t>
  </si>
  <si>
    <t>Ligné</t>
  </si>
  <si>
    <t>19X6</t>
  </si>
  <si>
    <t>Ovale</t>
  </si>
  <si>
    <t>Martelé</t>
  </si>
  <si>
    <t>22X6</t>
  </si>
  <si>
    <t>22X7</t>
  </si>
  <si>
    <t>22X8</t>
  </si>
  <si>
    <t>Soliflor Céramique</t>
  </si>
  <si>
    <t>PAGE 22</t>
  </si>
  <si>
    <t>Kampo</t>
  </si>
  <si>
    <t>22X22</t>
  </si>
  <si>
    <t>19X19</t>
  </si>
  <si>
    <t>15X15</t>
  </si>
  <si>
    <t>Enter</t>
  </si>
  <si>
    <t>Tokyo</t>
  </si>
  <si>
    <t>24X24</t>
  </si>
  <si>
    <t>PAGE 24</t>
  </si>
  <si>
    <t>Vases</t>
  </si>
  <si>
    <t>Coupe Orchidée</t>
  </si>
  <si>
    <t xml:space="preserve">Coupe Orchidée </t>
  </si>
  <si>
    <t>CMD22</t>
  </si>
  <si>
    <t>Ardoise Mat</t>
  </si>
  <si>
    <t>PAGE 26</t>
  </si>
  <si>
    <t>Pot de Peinture</t>
  </si>
  <si>
    <t>4785-11-336</t>
  </si>
  <si>
    <t>4785-17-485</t>
  </si>
  <si>
    <t>PAGE 27</t>
  </si>
  <si>
    <t>Seaux Zinc</t>
  </si>
  <si>
    <t>Seau Zinc</t>
  </si>
  <si>
    <t>MX-37C</t>
  </si>
  <si>
    <t>Naturel</t>
  </si>
  <si>
    <t>MX-37B</t>
  </si>
  <si>
    <t>MX-37A</t>
  </si>
  <si>
    <t>Zinc Carré</t>
  </si>
  <si>
    <t>CL-171</t>
  </si>
  <si>
    <t>Zinc Rectangle</t>
  </si>
  <si>
    <t>CL-143</t>
  </si>
  <si>
    <t>30X15</t>
  </si>
  <si>
    <t>PAGE 29</t>
  </si>
  <si>
    <t>Cylindres Cones</t>
  </si>
  <si>
    <t>Cylindre Cône</t>
  </si>
  <si>
    <t>Bords Larges</t>
  </si>
  <si>
    <t>Cylindre Cône Haute Qualité</t>
  </si>
  <si>
    <t>PAGE 31</t>
  </si>
  <si>
    <t>Cylindres Divers</t>
  </si>
  <si>
    <t>Haute Qualité</t>
  </si>
  <si>
    <t>Cylindre Droit</t>
  </si>
  <si>
    <t>Cylindre Lily HQ</t>
  </si>
  <si>
    <t>K100-153</t>
  </si>
  <si>
    <t>K100-186</t>
  </si>
  <si>
    <t>Bords Larges FINP</t>
  </si>
  <si>
    <r>
      <t xml:space="preserve">Bords Arrondis </t>
    </r>
    <r>
      <rPr>
        <b/>
        <i/>
        <sz val="9"/>
        <color theme="1"/>
        <rFont val="Calibri"/>
        <family val="2"/>
        <scheme val="minor"/>
      </rPr>
      <t xml:space="preserve">Pour      Roses Immergées </t>
    </r>
  </si>
  <si>
    <t>PAGE 32</t>
  </si>
  <si>
    <t>Cylindres Droits</t>
  </si>
  <si>
    <t>Cylindre Craquelé</t>
  </si>
  <si>
    <t>Cylindre Droit Pour Orchidée</t>
  </si>
  <si>
    <t xml:space="preserve">Bord Large </t>
  </si>
  <si>
    <t>Bord Arrondi</t>
  </si>
  <si>
    <t>Cylindre Droit Pour Bouquet</t>
  </si>
  <si>
    <t>Bord Arrondi DBI-095</t>
  </si>
  <si>
    <t>PAGE 33</t>
  </si>
  <si>
    <t>Assiettes</t>
  </si>
  <si>
    <t>Bougeoir Annette</t>
  </si>
  <si>
    <t>Sunrise</t>
  </si>
  <si>
    <t>Rubin</t>
  </si>
  <si>
    <t>15,20€            La Bte (1/4)</t>
  </si>
  <si>
    <t>Assiette Couleur</t>
  </si>
  <si>
    <t>Vase Tulipe</t>
  </si>
  <si>
    <t>Transparent</t>
  </si>
  <si>
    <t>PAGE 35</t>
  </si>
  <si>
    <t>Coupes</t>
  </si>
  <si>
    <t>Vase Orchidée Craquelée</t>
  </si>
  <si>
    <t>Bougeoir Diabolo</t>
  </si>
  <si>
    <t>Green</t>
  </si>
  <si>
    <t>Coupe</t>
  </si>
  <si>
    <t>Coupe Ibiza</t>
  </si>
  <si>
    <t>Pink</t>
  </si>
  <si>
    <t>PAGE 37</t>
  </si>
  <si>
    <t>Verre</t>
  </si>
  <si>
    <t>Mavy</t>
  </si>
  <si>
    <t>Julia</t>
  </si>
  <si>
    <t>Pokal</t>
  </si>
  <si>
    <t>Tracy</t>
  </si>
  <si>
    <t>Oval Bord Large</t>
  </si>
  <si>
    <t>Amarilys</t>
  </si>
  <si>
    <t>K110153</t>
  </si>
  <si>
    <t>Flip Suspension</t>
  </si>
  <si>
    <t>PAGE 39</t>
  </si>
  <si>
    <t>Coupes en Verre</t>
  </si>
  <si>
    <t>Cylindre Verre et Métal</t>
  </si>
  <si>
    <t>TH1680</t>
  </si>
  <si>
    <t>TH2000</t>
  </si>
  <si>
    <t>Ballon Christallin</t>
  </si>
  <si>
    <t>Ballon</t>
  </si>
  <si>
    <t>23-1115</t>
  </si>
  <si>
    <t>Martini</t>
  </si>
  <si>
    <t>Vase Optique Relax</t>
  </si>
  <si>
    <t>Coupe Cylindre Soufflée</t>
  </si>
  <si>
    <t>DB0109</t>
  </si>
  <si>
    <t>Coupe Cylindre Mécanique</t>
  </si>
  <si>
    <t>Coupe Cylindre Qualité</t>
  </si>
  <si>
    <t>18/19J130</t>
  </si>
  <si>
    <t>PAGE 41</t>
  </si>
  <si>
    <t>Vases Boule</t>
  </si>
  <si>
    <t>Vase Boule</t>
  </si>
  <si>
    <t>Vase Boule Recyclé</t>
  </si>
  <si>
    <t>KULA D15</t>
  </si>
  <si>
    <t>KULA D125</t>
  </si>
  <si>
    <t>PAGE 43</t>
  </si>
  <si>
    <t>Les Rectangles</t>
  </si>
  <si>
    <t>Rectangle</t>
  </si>
  <si>
    <t>4090-20</t>
  </si>
  <si>
    <t>H20 L20 P8</t>
  </si>
  <si>
    <t>4119-21</t>
  </si>
  <si>
    <t>H21 L13,5 P8</t>
  </si>
  <si>
    <t>4119-27</t>
  </si>
  <si>
    <t>H27 L15 P8,5</t>
  </si>
  <si>
    <t>FAV</t>
  </si>
  <si>
    <t>L16,5 P8</t>
  </si>
  <si>
    <t>L16 P9</t>
  </si>
  <si>
    <t>Rectangle 155</t>
  </si>
  <si>
    <t>10X15,5X8</t>
  </si>
  <si>
    <t>Cylindre 15X15</t>
  </si>
  <si>
    <t>Ovale PM</t>
  </si>
  <si>
    <t>13,5X14X7,5</t>
  </si>
  <si>
    <t>Coupe Opaque</t>
  </si>
  <si>
    <t>Opaque</t>
  </si>
  <si>
    <t>Coupe Clear        5 Diamétres</t>
  </si>
  <si>
    <t>Verrerie Haute Qualité Soufflée dans la Masse</t>
  </si>
  <si>
    <t>Opaline Soliflor</t>
  </si>
  <si>
    <t>Opaline Oval Conique</t>
  </si>
  <si>
    <t>Soliflor Courbé</t>
  </si>
  <si>
    <t>4385-240</t>
  </si>
  <si>
    <t>Vase Bulle</t>
  </si>
  <si>
    <t>4113-235</t>
  </si>
  <si>
    <t>4113-280</t>
  </si>
  <si>
    <t>Flûte</t>
  </si>
  <si>
    <t>4001-600</t>
  </si>
  <si>
    <t>4001-800</t>
  </si>
  <si>
    <t>Vase Virgule</t>
  </si>
  <si>
    <t>4413-260</t>
  </si>
  <si>
    <t>4413-320</t>
  </si>
  <si>
    <t>4413-380</t>
  </si>
  <si>
    <t>PAGE 46</t>
  </si>
  <si>
    <t>Verrerie HQ Soufflée dans la Masse (2)</t>
  </si>
  <si>
    <t>Octogonal Bas</t>
  </si>
  <si>
    <t>4392-200</t>
  </si>
  <si>
    <t>Octogonal Haut</t>
  </si>
  <si>
    <t>4390-250</t>
  </si>
  <si>
    <t>4117-300</t>
  </si>
  <si>
    <t>Goutte</t>
  </si>
  <si>
    <t>17026-160</t>
  </si>
  <si>
    <t>Square Vrille</t>
  </si>
  <si>
    <t>4869-250</t>
  </si>
  <si>
    <t>Flamme</t>
  </si>
  <si>
    <t>4752-120</t>
  </si>
  <si>
    <t>PAGE 48</t>
  </si>
  <si>
    <t>Verrerie HQ Soufflée dans la Masse (3)</t>
  </si>
  <si>
    <t>Virgule</t>
  </si>
  <si>
    <t>Triangle</t>
  </si>
  <si>
    <t>4124-250</t>
  </si>
  <si>
    <t>4124-300</t>
  </si>
  <si>
    <t>4124-350</t>
  </si>
  <si>
    <t>Square Décalé</t>
  </si>
  <si>
    <t>4408-200</t>
  </si>
  <si>
    <t>4407-270</t>
  </si>
  <si>
    <t>Square Rebord</t>
  </si>
  <si>
    <t>4929-320</t>
  </si>
  <si>
    <t>Cœur</t>
  </si>
  <si>
    <t>17704-M185</t>
  </si>
  <si>
    <t>L185</t>
  </si>
  <si>
    <t>Square Torsade</t>
  </si>
  <si>
    <t>4435-250</t>
  </si>
  <si>
    <t>PAGE 50</t>
  </si>
  <si>
    <t>Verrerie HQ Soufflée dans la Masse (4)</t>
  </si>
  <si>
    <t>4384-220</t>
  </si>
  <si>
    <t>4384-280</t>
  </si>
  <si>
    <t>Vase Exotique</t>
  </si>
  <si>
    <t>BER300</t>
  </si>
  <si>
    <t>15,5X9</t>
  </si>
  <si>
    <t>Trapèze</t>
  </si>
  <si>
    <t>4382-250</t>
  </si>
  <si>
    <t>17,5X6</t>
  </si>
  <si>
    <t>Ovale Biseau</t>
  </si>
  <si>
    <t>4918-174</t>
  </si>
  <si>
    <t>Rond Biseau</t>
  </si>
  <si>
    <t>4893-250</t>
  </si>
  <si>
    <t>Ovale Biseau Plat</t>
  </si>
  <si>
    <t>4873-202</t>
  </si>
  <si>
    <t>PAGE 52</t>
  </si>
  <si>
    <t>Verrerie HQ Soufflée dans la Masse (5)</t>
  </si>
  <si>
    <t>Carré Vrille</t>
  </si>
  <si>
    <t>4869-300</t>
  </si>
  <si>
    <t>Ovale Oblique</t>
  </si>
  <si>
    <t>4873-200</t>
  </si>
  <si>
    <t>Cache Pot Unol</t>
  </si>
  <si>
    <t>Quaterback</t>
  </si>
  <si>
    <t>L36</t>
  </si>
  <si>
    <t>Svenja</t>
  </si>
  <si>
    <t>14X14X13</t>
  </si>
  <si>
    <t>Nobility/Cristallin</t>
  </si>
  <si>
    <t>Quaterback sur Pied</t>
  </si>
  <si>
    <t>PAGE 54</t>
  </si>
  <si>
    <t>Supports Bougies</t>
  </si>
  <si>
    <t>Soliflor Bougie Carisma</t>
  </si>
  <si>
    <t>Serendipidy</t>
  </si>
  <si>
    <t>Jajo</t>
  </si>
  <si>
    <t>Vase Chandelier</t>
  </si>
  <si>
    <t>4-325</t>
  </si>
  <si>
    <t>Vase Bulbe</t>
  </si>
  <si>
    <t>vb51</t>
  </si>
  <si>
    <t>Square Soliflor</t>
  </si>
  <si>
    <t>5X5</t>
  </si>
  <si>
    <t>PAGE 56</t>
  </si>
  <si>
    <t xml:space="preserve">Soliflores Verre </t>
  </si>
  <si>
    <t>Vase Calla HQ</t>
  </si>
  <si>
    <t>K70133</t>
  </si>
  <si>
    <t>K80153</t>
  </si>
  <si>
    <t>K90186</t>
  </si>
  <si>
    <t xml:space="preserve">Soliflor </t>
  </si>
  <si>
    <t>4001-250</t>
  </si>
  <si>
    <t>7630-48</t>
  </si>
  <si>
    <t>Square</t>
  </si>
  <si>
    <t>6360-40</t>
  </si>
  <si>
    <t>Square Opaque</t>
  </si>
  <si>
    <t>51/5</t>
  </si>
  <si>
    <t>6,5X5,5</t>
  </si>
  <si>
    <t>Photophore</t>
  </si>
  <si>
    <t>6487-40</t>
  </si>
  <si>
    <t>Trophée Bulbe</t>
  </si>
  <si>
    <t>7215-29</t>
  </si>
  <si>
    <t>Boule HQ</t>
  </si>
  <si>
    <t>K10-133</t>
  </si>
  <si>
    <t>PAGE 58</t>
  </si>
  <si>
    <t>Coupes Verre HQ</t>
  </si>
  <si>
    <t>Coupe Modi</t>
  </si>
  <si>
    <t>BMODI</t>
  </si>
  <si>
    <t>Coupe Conique</t>
  </si>
  <si>
    <t>BOI0508</t>
  </si>
  <si>
    <t>PAGE 60</t>
  </si>
  <si>
    <t>ø</t>
  </si>
  <si>
    <r>
      <t>TGP1312-</t>
    </r>
    <r>
      <rPr>
        <sz val="11"/>
        <color theme="1"/>
        <rFont val="Calibri"/>
        <family val="2"/>
        <scheme val="minor"/>
      </rPr>
      <t>8x8</t>
    </r>
  </si>
  <si>
    <r>
      <t>TGP1312-</t>
    </r>
    <r>
      <rPr>
        <sz val="11"/>
        <color theme="1"/>
        <rFont val="Calibri"/>
        <family val="2"/>
        <scheme val="minor"/>
      </rPr>
      <t>10x10</t>
    </r>
  </si>
  <si>
    <r>
      <t>TGP1312-</t>
    </r>
    <r>
      <rPr>
        <sz val="11"/>
        <color theme="1"/>
        <rFont val="Calibri"/>
        <family val="2"/>
        <scheme val="minor"/>
      </rPr>
      <t>14x14</t>
    </r>
  </si>
  <si>
    <r>
      <t>TGP1312-</t>
    </r>
    <r>
      <rPr>
        <sz val="11"/>
        <color theme="1"/>
        <rFont val="Calibri"/>
        <family val="2"/>
        <scheme val="minor"/>
      </rPr>
      <t>18x18</t>
    </r>
  </si>
  <si>
    <t>Blanc / Sental Y Lang</t>
  </si>
  <si>
    <t>Gris Souris / Cedre Musk</t>
  </si>
  <si>
    <t>Fushia / Mure Musk</t>
  </si>
  <si>
    <t>Orange / Fleur d'Orangé</t>
  </si>
  <si>
    <t>Vert / Figue</t>
  </si>
  <si>
    <t>Emeraude / Gengembre</t>
  </si>
  <si>
    <t>Ivoire / Pain d'Epice</t>
  </si>
  <si>
    <t>Chocolat / Chocolat</t>
  </si>
  <si>
    <t>Bordeaux / Canelle Orange</t>
  </si>
  <si>
    <t>Bleu / Marine</t>
  </si>
  <si>
    <t>Lilas / Verveine Citron</t>
  </si>
  <si>
    <t>Aubergine / Bergamote Miel</t>
  </si>
  <si>
    <r>
      <t xml:space="preserve">DIMENSIONS </t>
    </r>
    <r>
      <rPr>
        <b/>
        <vertAlign val="superscript"/>
        <sz val="11"/>
        <color theme="1"/>
        <rFont val="Calibri"/>
        <family val="2"/>
        <scheme val="minor"/>
      </rPr>
      <t>cm</t>
    </r>
  </si>
  <si>
    <t>Conique Orchidée</t>
  </si>
  <si>
    <t>1030/22</t>
  </si>
  <si>
    <t>1030/27</t>
  </si>
  <si>
    <t>1030/33</t>
  </si>
  <si>
    <t>1030/17</t>
  </si>
  <si>
    <t>1031/30</t>
  </si>
  <si>
    <t>1031/40</t>
  </si>
  <si>
    <t>1031/50</t>
  </si>
  <si>
    <t>10660/30</t>
  </si>
  <si>
    <t>10660/40</t>
  </si>
  <si>
    <t>10710/50</t>
  </si>
  <si>
    <t>10710/60</t>
  </si>
  <si>
    <t>10710/70</t>
  </si>
  <si>
    <t>141150/18x18</t>
  </si>
  <si>
    <t>141150/24x24</t>
  </si>
  <si>
    <t>141150/14x14</t>
  </si>
  <si>
    <t>Cyl Cône</t>
  </si>
  <si>
    <t>Bords Arrondis 70x19</t>
  </si>
  <si>
    <t>Bords Arrondis 70x21</t>
  </si>
  <si>
    <t>Bords Larges 70x22</t>
  </si>
  <si>
    <t>Bords Larges 80x22</t>
  </si>
  <si>
    <t>C-Bords Larges 70x21</t>
  </si>
  <si>
    <t>Bords Larges 90x22,5</t>
  </si>
  <si>
    <t>Bords Larges 100x23</t>
  </si>
  <si>
    <t>Bords Larges 110x24</t>
  </si>
  <si>
    <t>Bords Larges 120x31</t>
  </si>
  <si>
    <t>Haute Qualité 45x25</t>
  </si>
  <si>
    <t>Bords Larges 70x25</t>
  </si>
  <si>
    <t>Bords Larges 80x25</t>
  </si>
  <si>
    <t>Bords Larges 90x20</t>
  </si>
  <si>
    <t>Bords Larges 100x20</t>
  </si>
  <si>
    <t>Bord Large HQ 35x20</t>
  </si>
  <si>
    <t>Bord Large HQ 35x21,5</t>
  </si>
  <si>
    <t>Bord Large HQ 45x21,5</t>
  </si>
  <si>
    <t>Bord Large HQ 50x21,5</t>
  </si>
  <si>
    <t>Coupe Orchidée 15x30</t>
  </si>
  <si>
    <t>FINP2360 20x20</t>
  </si>
  <si>
    <t>FINP2360 25x25</t>
  </si>
  <si>
    <t>FINP2360 30x25</t>
  </si>
  <si>
    <t>FINP2360 15x10</t>
  </si>
  <si>
    <t>FINP2360 15x15</t>
  </si>
  <si>
    <t>23-1110 50x25</t>
  </si>
  <si>
    <t>23-1110 70x30</t>
  </si>
  <si>
    <t>23-1110 90x35</t>
  </si>
  <si>
    <t>BERP 5mm 8x19</t>
  </si>
  <si>
    <t>BERP 5mm 8x24</t>
  </si>
  <si>
    <t>FINP 8,3x10</t>
  </si>
  <si>
    <t>FINP 13x15</t>
  </si>
  <si>
    <t>FINP 15x18</t>
  </si>
  <si>
    <t>FINP 20x23</t>
  </si>
  <si>
    <t xml:space="preserve">KULA D10 </t>
  </si>
  <si>
    <t>FAV 15</t>
  </si>
  <si>
    <t>FAV 20</t>
  </si>
  <si>
    <t>4714 30</t>
  </si>
  <si>
    <t>4714 25</t>
  </si>
  <si>
    <t>4-346 74</t>
  </si>
  <si>
    <t>4-346 50</t>
  </si>
  <si>
    <t>4-345 90</t>
  </si>
  <si>
    <t>N° Cmd:</t>
  </si>
  <si>
    <t xml:space="preserve">Commercial: </t>
  </si>
  <si>
    <t>Ana</t>
  </si>
  <si>
    <t>Date</t>
  </si>
  <si>
    <t>Client:</t>
  </si>
  <si>
    <t>Adresse:</t>
  </si>
  <si>
    <t>Tél:</t>
  </si>
  <si>
    <t>Contact:</t>
  </si>
  <si>
    <t>Model</t>
  </si>
  <si>
    <t>Ref</t>
  </si>
  <si>
    <t>Couleur</t>
  </si>
  <si>
    <t>Dim</t>
  </si>
  <si>
    <t>Q Cmdé</t>
  </si>
  <si>
    <t>Total ht</t>
  </si>
  <si>
    <t>Total HT</t>
  </si>
  <si>
    <t>Taux de TVA :</t>
  </si>
  <si>
    <t>TVA</t>
  </si>
  <si>
    <t>Total TTC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</si>
</sst>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0"/>
      <color theme="1"/>
      <name val="Comic Sans MS"/>
      <family val="4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1">
    <xf numFmtId="0" fontId="0" fillId="0" borderId="0" xfId="0"/>
    <xf numFmtId="0" fontId="0" fillId="0" borderId="1" xfId="0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8" fontId="0" fillId="0" borderId="2" xfId="0" applyNumberFormat="1" applyBorder="1" applyAlignment="1">
      <alignment horizontal="center" vertical="center"/>
    </xf>
    <xf numFmtId="8" fontId="0" fillId="0" borderId="3" xfId="0" applyNumberFormat="1" applyBorder="1" applyAlignment="1">
      <alignment horizontal="center" vertical="center"/>
    </xf>
    <xf numFmtId="8" fontId="0" fillId="0" borderId="2" xfId="0" applyNumberForma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8" fontId="0" fillId="0" borderId="0" xfId="0" applyNumberFormat="1" applyBorder="1" applyAlignment="1">
      <alignment horizontal="center" vertical="center"/>
    </xf>
    <xf numFmtId="0" fontId="0" fillId="0" borderId="1" xfId="0" applyBorder="1"/>
    <xf numFmtId="8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8" fontId="0" fillId="0" borderId="7" xfId="0" applyNumberFormat="1" applyBorder="1" applyAlignment="1">
      <alignment horizontal="center"/>
    </xf>
    <xf numFmtId="8" fontId="0" fillId="0" borderId="9" xfId="0" applyNumberFormat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8" fontId="0" fillId="0" borderId="13" xfId="0" applyNumberFormat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8" fontId="0" fillId="0" borderId="15" xfId="0" applyNumberFormat="1" applyBorder="1" applyAlignment="1">
      <alignment horizontal="center" vertical="center"/>
    </xf>
    <xf numFmtId="8" fontId="0" fillId="0" borderId="16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8" fontId="0" fillId="0" borderId="13" xfId="0" applyNumberForma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2" xfId="0" applyBorder="1"/>
    <xf numFmtId="0" fontId="0" fillId="0" borderId="1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8" fontId="0" fillId="0" borderId="9" xfId="0" applyNumberFormat="1" applyBorder="1" applyAlignment="1">
      <alignment horizontal="center" vertical="center"/>
    </xf>
    <xf numFmtId="0" fontId="0" fillId="0" borderId="20" xfId="0" applyBorder="1" applyAlignment="1">
      <alignment horizontal="center"/>
    </xf>
    <xf numFmtId="8" fontId="0" fillId="0" borderId="15" xfId="0" applyNumberFormat="1" applyBorder="1" applyAlignment="1">
      <alignment horizontal="center"/>
    </xf>
    <xf numFmtId="8" fontId="0" fillId="0" borderId="16" xfId="0" applyNumberForma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8" fontId="0" fillId="0" borderId="0" xfId="0" applyNumberFormat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2" fillId="0" borderId="0" xfId="0" applyFont="1" applyBorder="1" applyAlignment="1">
      <alignment horizontal="center" vertical="center" textRotation="255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0" xfId="0" applyBorder="1" applyAlignment="1">
      <alignment vertical="center"/>
    </xf>
    <xf numFmtId="8" fontId="0" fillId="0" borderId="4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14" xfId="0" applyNumberFormat="1" applyBorder="1" applyAlignment="1">
      <alignment horizontal="center" vertical="center"/>
    </xf>
    <xf numFmtId="8" fontId="0" fillId="0" borderId="12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8" fontId="0" fillId="0" borderId="19" xfId="0" applyNumberFormat="1" applyBorder="1" applyAlignment="1">
      <alignment horizontal="center" vertical="center"/>
    </xf>
    <xf numFmtId="8" fontId="0" fillId="0" borderId="1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8" fontId="0" fillId="0" borderId="6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8" fontId="0" fillId="0" borderId="3" xfId="0" applyNumberFormat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8" fontId="0" fillId="0" borderId="14" xfId="0" applyNumberFormat="1" applyBorder="1" applyAlignment="1">
      <alignment horizontal="center"/>
    </xf>
    <xf numFmtId="8" fontId="0" fillId="0" borderId="12" xfId="0" applyNumberFormat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18" xfId="0" applyFill="1" applyBorder="1" applyAlignment="1">
      <alignment horizontal="center" vertical="center"/>
    </xf>
    <xf numFmtId="8" fontId="0" fillId="0" borderId="18" xfId="0" applyNumberForma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8" fontId="0" fillId="0" borderId="20" xfId="0" applyNumberFormat="1" applyBorder="1" applyAlignment="1">
      <alignment horizontal="center"/>
    </xf>
    <xf numFmtId="8" fontId="0" fillId="0" borderId="6" xfId="0" applyNumberFormat="1" applyBorder="1" applyAlignment="1">
      <alignment horizontal="center"/>
    </xf>
    <xf numFmtId="8" fontId="0" fillId="0" borderId="4" xfId="0" applyNumberFormat="1" applyBorder="1" applyAlignment="1">
      <alignment horizontal="center"/>
    </xf>
    <xf numFmtId="8" fontId="0" fillId="0" borderId="11" xfId="0" applyNumberForma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0" fillId="0" borderId="20" xfId="0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255"/>
    </xf>
    <xf numFmtId="0" fontId="2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8" fontId="0" fillId="0" borderId="20" xfId="0" applyNumberForma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8" fontId="0" fillId="0" borderId="3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8" fontId="0" fillId="0" borderId="11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8" fontId="0" fillId="0" borderId="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8" fontId="0" fillId="0" borderId="1" xfId="0" applyNumberFormat="1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8" fontId="0" fillId="0" borderId="12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8" fontId="0" fillId="0" borderId="4" xfId="0" applyNumberFormat="1" applyFont="1" applyBorder="1" applyAlignment="1">
      <alignment horizontal="center" vertical="center"/>
    </xf>
    <xf numFmtId="0" fontId="0" fillId="0" borderId="33" xfId="0" applyBorder="1"/>
    <xf numFmtId="0" fontId="0" fillId="0" borderId="0" xfId="0" applyFont="1" applyBorder="1"/>
    <xf numFmtId="0" fontId="0" fillId="0" borderId="14" xfId="0" applyFont="1" applyBorder="1" applyAlignment="1">
      <alignment horizontal="center" vertical="center"/>
    </xf>
    <xf numFmtId="8" fontId="0" fillId="0" borderId="14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8" fontId="1" fillId="2" borderId="3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8" fontId="1" fillId="2" borderId="4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8" fontId="0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8" fontId="1" fillId="0" borderId="0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8" fontId="0" fillId="0" borderId="24" xfId="0" applyNumberFormat="1" applyBorder="1" applyAlignment="1">
      <alignment horizontal="center"/>
    </xf>
    <xf numFmtId="8" fontId="0" fillId="0" borderId="19" xfId="0" applyNumberForma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8" fontId="0" fillId="0" borderId="3" xfId="0" applyNumberFormat="1" applyBorder="1" applyAlignment="1">
      <alignment horizontal="center" vertical="center" wrapText="1"/>
    </xf>
    <xf numFmtId="8" fontId="0" fillId="0" borderId="11" xfId="0" applyNumberFormat="1" applyBorder="1" applyAlignment="1">
      <alignment horizontal="center" vertical="center" wrapText="1"/>
    </xf>
    <xf numFmtId="8" fontId="1" fillId="2" borderId="1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8" fontId="0" fillId="0" borderId="18" xfId="0" applyNumberFormat="1" applyBorder="1" applyAlignment="1">
      <alignment horizontal="center" vertical="center" wrapText="1"/>
    </xf>
    <xf numFmtId="8" fontId="0" fillId="0" borderId="1" xfId="0" applyNumberFormat="1" applyBorder="1" applyAlignment="1">
      <alignment horizontal="center" vertical="center" wrapText="1"/>
    </xf>
    <xf numFmtId="8" fontId="0" fillId="0" borderId="14" xfId="0" applyNumberFormat="1" applyBorder="1" applyAlignment="1">
      <alignment horizontal="center" vertical="center" wrapText="1"/>
    </xf>
    <xf numFmtId="8" fontId="0" fillId="0" borderId="6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8" fontId="0" fillId="0" borderId="12" xfId="0" applyNumberForma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8" fontId="0" fillId="0" borderId="2" xfId="0" applyNumberForma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2" xfId="0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8" fontId="0" fillId="0" borderId="12" xfId="0" applyNumberFormat="1" applyBorder="1"/>
    <xf numFmtId="0" fontId="1" fillId="0" borderId="1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8" fontId="0" fillId="0" borderId="0" xfId="0" applyNumberForma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0" fillId="3" borderId="0" xfId="0" applyFill="1" applyBorder="1"/>
    <xf numFmtId="0" fontId="1" fillId="0" borderId="8" xfId="0" applyFont="1" applyBorder="1" applyAlignment="1">
      <alignment horizontal="center" vertical="center" textRotation="255"/>
    </xf>
    <xf numFmtId="0" fontId="1" fillId="0" borderId="10" xfId="0" applyFont="1" applyBorder="1" applyAlignment="1">
      <alignment horizontal="center" vertical="center" textRotation="255"/>
    </xf>
    <xf numFmtId="0" fontId="5" fillId="0" borderId="18" xfId="0" applyFont="1" applyBorder="1" applyAlignment="1">
      <alignment horizontal="center"/>
    </xf>
    <xf numFmtId="0" fontId="1" fillId="0" borderId="31" xfId="0" applyFont="1" applyBorder="1" applyAlignment="1">
      <alignment horizontal="center" vertical="center"/>
    </xf>
    <xf numFmtId="0" fontId="0" fillId="0" borderId="39" xfId="0" applyFill="1" applyBorder="1" applyAlignment="1">
      <alignment horizontal="center"/>
    </xf>
    <xf numFmtId="0" fontId="1" fillId="0" borderId="40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0" fillId="0" borderId="42" xfId="0" applyFill="1" applyBorder="1" applyAlignment="1">
      <alignment horizontal="center"/>
    </xf>
    <xf numFmtId="0" fontId="1" fillId="0" borderId="43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2" xfId="0" applyBorder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4" xfId="0" applyBorder="1" applyAlignment="1"/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3" borderId="45" xfId="0" applyFont="1" applyFill="1" applyBorder="1" applyAlignment="1">
      <alignment horizontal="center"/>
    </xf>
    <xf numFmtId="0" fontId="8" fillId="3" borderId="46" xfId="0" applyFont="1" applyFill="1" applyBorder="1" applyAlignment="1">
      <alignment horizontal="center"/>
    </xf>
    <xf numFmtId="8" fontId="8" fillId="3" borderId="47" xfId="0" applyNumberFormat="1" applyFont="1" applyFill="1" applyBorder="1" applyAlignment="1">
      <alignment horizontal="center"/>
    </xf>
    <xf numFmtId="8" fontId="9" fillId="3" borderId="48" xfId="0" applyNumberFormat="1" applyFont="1" applyFill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Font="1" applyBorder="1" applyAlignment="1">
      <alignment horizontal="center" vertical="top"/>
    </xf>
    <xf numFmtId="0" fontId="0" fillId="0" borderId="50" xfId="0" applyFill="1" applyBorder="1" applyAlignment="1">
      <alignment horizontal="center"/>
    </xf>
    <xf numFmtId="0" fontId="0" fillId="0" borderId="50" xfId="0" applyBorder="1" applyAlignment="1">
      <alignment horizontal="center"/>
    </xf>
    <xf numFmtId="8" fontId="0" fillId="0" borderId="51" xfId="0" applyNumberFormat="1" applyBorder="1" applyAlignment="1">
      <alignment horizontal="center"/>
    </xf>
    <xf numFmtId="8" fontId="1" fillId="0" borderId="52" xfId="0" applyNumberFormat="1" applyFont="1" applyFill="1" applyBorder="1" applyAlignment="1">
      <alignment horizontal="center"/>
    </xf>
    <xf numFmtId="0" fontId="0" fillId="0" borderId="50" xfId="0" applyBorder="1" applyAlignment="1">
      <alignment horizontal="center" vertical="top"/>
    </xf>
    <xf numFmtId="0" fontId="0" fillId="0" borderId="50" xfId="0" applyBorder="1" applyAlignment="1">
      <alignment horizontal="center" vertical="center"/>
    </xf>
    <xf numFmtId="11" fontId="0" fillId="0" borderId="50" xfId="0" applyNumberFormat="1" applyBorder="1" applyAlignment="1">
      <alignment horizontal="center" vertical="center"/>
    </xf>
    <xf numFmtId="8" fontId="0" fillId="0" borderId="51" xfId="0" applyNumberFormat="1" applyBorder="1" applyAlignment="1">
      <alignment horizontal="center" vertical="center"/>
    </xf>
    <xf numFmtId="0" fontId="0" fillId="0" borderId="51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8" fontId="1" fillId="0" borderId="56" xfId="0" applyNumberFormat="1" applyFont="1" applyFill="1" applyBorder="1" applyAlignment="1">
      <alignment horizontal="center"/>
    </xf>
    <xf numFmtId="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I52"/>
  <sheetViews>
    <sheetView tabSelected="1" workbookViewId="0">
      <selection activeCell="K45" sqref="K45"/>
    </sheetView>
  </sheetViews>
  <sheetFormatPr baseColWidth="10" defaultRowHeight="15"/>
  <sheetData>
    <row r="1" spans="1:9">
      <c r="A1" s="284"/>
      <c r="B1" s="285"/>
      <c r="C1" s="285"/>
      <c r="D1" s="285"/>
      <c r="E1" s="284"/>
      <c r="F1" s="284"/>
      <c r="G1" s="284"/>
      <c r="H1" s="284"/>
      <c r="I1" s="284"/>
    </row>
    <row r="2" spans="1:9">
      <c r="A2" s="284"/>
      <c r="B2" s="284"/>
      <c r="C2" s="284"/>
      <c r="D2" s="284"/>
      <c r="E2" s="284"/>
      <c r="F2" s="284"/>
      <c r="G2" s="284"/>
      <c r="H2" s="284"/>
      <c r="I2" s="284"/>
    </row>
    <row r="3" spans="1:9">
      <c r="A3" s="284"/>
      <c r="B3" s="284"/>
      <c r="C3" s="284"/>
      <c r="D3" s="284"/>
      <c r="E3" s="284" t="s">
        <v>464</v>
      </c>
      <c r="F3" s="284"/>
      <c r="G3" s="284"/>
      <c r="H3" s="284"/>
      <c r="I3" s="284"/>
    </row>
    <row r="4" spans="1:9">
      <c r="A4" s="284"/>
      <c r="B4" s="284"/>
      <c r="C4" s="284"/>
      <c r="D4" s="284"/>
      <c r="E4" s="284"/>
      <c r="F4" s="284"/>
      <c r="G4" s="284"/>
      <c r="H4" s="284"/>
      <c r="I4" s="284"/>
    </row>
    <row r="5" spans="1:9">
      <c r="A5" s="284"/>
      <c r="B5" s="284"/>
      <c r="C5" s="284"/>
      <c r="D5" s="284"/>
      <c r="E5" s="284"/>
      <c r="F5" s="284"/>
      <c r="G5" s="284"/>
      <c r="H5" s="284"/>
      <c r="I5" s="284"/>
    </row>
    <row r="6" spans="1:9">
      <c r="A6" s="285" t="s">
        <v>465</v>
      </c>
      <c r="B6" s="284" t="s">
        <v>466</v>
      </c>
      <c r="C6" s="284"/>
      <c r="D6" s="284"/>
      <c r="E6" s="284"/>
      <c r="F6" s="284"/>
      <c r="G6" s="284"/>
      <c r="H6" s="284"/>
      <c r="I6" s="284"/>
    </row>
    <row r="7" spans="1:9">
      <c r="A7" s="285" t="s">
        <v>467</v>
      </c>
      <c r="B7" s="286">
        <f ca="1">TODAY()</f>
        <v>41661</v>
      </c>
      <c r="C7" s="284"/>
      <c r="D7" s="284"/>
      <c r="E7" s="284"/>
      <c r="F7" s="284"/>
      <c r="G7" s="284"/>
      <c r="H7" s="284"/>
      <c r="I7" s="284"/>
    </row>
    <row r="8" spans="1:9">
      <c r="A8" s="285" t="s">
        <v>468</v>
      </c>
      <c r="B8" s="287"/>
      <c r="C8" s="287"/>
      <c r="D8" s="287"/>
      <c r="E8" s="287"/>
      <c r="F8" s="287"/>
      <c r="G8" s="287"/>
      <c r="H8" s="287"/>
      <c r="I8" s="287"/>
    </row>
    <row r="9" spans="1:9">
      <c r="A9" s="285" t="s">
        <v>469</v>
      </c>
      <c r="B9" s="287"/>
      <c r="C9" s="287"/>
      <c r="D9" s="287"/>
      <c r="E9" s="287"/>
      <c r="F9" s="287"/>
      <c r="G9" s="287"/>
      <c r="H9" s="287"/>
      <c r="I9" s="287"/>
    </row>
    <row r="10" spans="1:9">
      <c r="A10" s="285" t="s">
        <v>470</v>
      </c>
      <c r="B10" s="287"/>
      <c r="C10" s="287"/>
      <c r="D10" s="287"/>
      <c r="E10" s="287"/>
      <c r="F10" s="287"/>
      <c r="G10" s="287"/>
      <c r="H10" s="287"/>
      <c r="I10" s="287"/>
    </row>
    <row r="11" spans="1:9">
      <c r="A11" s="285" t="s">
        <v>471</v>
      </c>
      <c r="B11" s="288"/>
      <c r="C11" s="288"/>
      <c r="D11" s="288"/>
      <c r="E11" s="288"/>
      <c r="F11" s="288"/>
      <c r="G11" s="288"/>
      <c r="H11" s="288"/>
      <c r="I11" s="288"/>
    </row>
    <row r="12" spans="1:9">
      <c r="A12" s="284"/>
      <c r="B12" s="284"/>
      <c r="C12" s="284"/>
      <c r="D12" s="284"/>
      <c r="E12" s="284"/>
      <c r="F12" s="284"/>
      <c r="G12" s="284"/>
      <c r="H12" s="284"/>
      <c r="I12" s="284"/>
    </row>
    <row r="13" spans="1:9" ht="16.5">
      <c r="A13" s="289" t="s">
        <v>472</v>
      </c>
      <c r="B13" s="289" t="s">
        <v>473</v>
      </c>
      <c r="C13" s="289" t="s">
        <v>474</v>
      </c>
      <c r="D13" s="289" t="s">
        <v>388</v>
      </c>
      <c r="E13" s="289" t="s">
        <v>475</v>
      </c>
      <c r="F13" s="289" t="s">
        <v>3</v>
      </c>
      <c r="G13" s="289" t="s">
        <v>476</v>
      </c>
      <c r="H13" s="289" t="s">
        <v>4</v>
      </c>
      <c r="I13" s="290" t="s">
        <v>477</v>
      </c>
    </row>
    <row r="14" spans="1:9">
      <c r="A14" s="291"/>
      <c r="B14" s="292"/>
      <c r="C14" s="292"/>
      <c r="D14" s="292"/>
      <c r="E14" s="292"/>
      <c r="F14" s="292"/>
      <c r="G14" s="292"/>
      <c r="H14" s="293"/>
      <c r="I14" s="294"/>
    </row>
    <row r="15" spans="1:9">
      <c r="A15" s="295"/>
      <c r="B15" s="296"/>
      <c r="C15" s="297"/>
      <c r="D15" s="298"/>
      <c r="E15" s="298"/>
      <c r="F15" s="298"/>
      <c r="G15" s="298"/>
      <c r="H15" s="299"/>
      <c r="I15" s="300"/>
    </row>
    <row r="16" spans="1:9">
      <c r="A16" s="295"/>
      <c r="B16" s="301"/>
      <c r="C16" s="297"/>
      <c r="D16" s="298"/>
      <c r="E16" s="298"/>
      <c r="F16" s="298"/>
      <c r="G16" s="298"/>
      <c r="H16" s="299"/>
      <c r="I16" s="300"/>
    </row>
    <row r="17" spans="1:9">
      <c r="A17" s="295"/>
      <c r="B17" s="301"/>
      <c r="C17" s="297"/>
      <c r="D17" s="298"/>
      <c r="E17" s="302"/>
      <c r="F17" s="303"/>
      <c r="G17" s="297"/>
      <c r="H17" s="304"/>
      <c r="I17" s="300"/>
    </row>
    <row r="18" spans="1:9">
      <c r="A18" s="295"/>
      <c r="B18" s="298"/>
      <c r="C18" s="297"/>
      <c r="D18" s="298"/>
      <c r="E18" s="302"/>
      <c r="F18" s="302"/>
      <c r="G18" s="297"/>
      <c r="H18" s="304"/>
      <c r="I18" s="300"/>
    </row>
    <row r="19" spans="1:9">
      <c r="A19" s="295"/>
      <c r="B19" s="298"/>
      <c r="C19" s="297"/>
      <c r="D19" s="298"/>
      <c r="E19" s="302"/>
      <c r="F19" s="302"/>
      <c r="G19" s="297"/>
      <c r="H19" s="304"/>
      <c r="I19" s="300"/>
    </row>
    <row r="20" spans="1:9">
      <c r="A20" s="295"/>
      <c r="B20" s="298"/>
      <c r="C20" s="297"/>
      <c r="D20" s="298"/>
      <c r="E20" s="302"/>
      <c r="F20" s="302"/>
      <c r="G20" s="297"/>
      <c r="H20" s="304"/>
      <c r="I20" s="300"/>
    </row>
    <row r="21" spans="1:9">
      <c r="A21" s="295"/>
      <c r="B21" s="298"/>
      <c r="C21" s="297"/>
      <c r="D21" s="298"/>
      <c r="E21" s="302"/>
      <c r="F21" s="302"/>
      <c r="G21" s="297"/>
      <c r="H21" s="304"/>
      <c r="I21" s="300"/>
    </row>
    <row r="22" spans="1:9">
      <c r="A22" s="295"/>
      <c r="B22" s="298"/>
      <c r="C22" s="297"/>
      <c r="D22" s="298"/>
      <c r="E22" s="302"/>
      <c r="F22" s="302"/>
      <c r="G22" s="297"/>
      <c r="H22" s="304"/>
      <c r="I22" s="300"/>
    </row>
    <row r="23" spans="1:9">
      <c r="A23" s="295"/>
      <c r="B23" s="298"/>
      <c r="C23" s="297"/>
      <c r="D23" s="298"/>
      <c r="E23" s="302"/>
      <c r="F23" s="302"/>
      <c r="G23" s="297"/>
      <c r="H23" s="304"/>
      <c r="I23" s="300"/>
    </row>
    <row r="24" spans="1:9">
      <c r="A24" s="295"/>
      <c r="B24" s="298"/>
      <c r="C24" s="297"/>
      <c r="D24" s="298"/>
      <c r="E24" s="302"/>
      <c r="F24" s="302"/>
      <c r="G24" s="297"/>
      <c r="H24" s="304"/>
      <c r="I24" s="300"/>
    </row>
    <row r="25" spans="1:9">
      <c r="A25" s="295"/>
      <c r="B25" s="298"/>
      <c r="C25" s="297"/>
      <c r="D25" s="298"/>
      <c r="E25" s="302"/>
      <c r="F25" s="302"/>
      <c r="G25" s="297"/>
      <c r="H25" s="304"/>
      <c r="I25" s="300"/>
    </row>
    <row r="26" spans="1:9">
      <c r="A26" s="295"/>
      <c r="B26" s="298"/>
      <c r="C26" s="297"/>
      <c r="D26" s="298"/>
      <c r="E26" s="302"/>
      <c r="F26" s="302"/>
      <c r="G26" s="297"/>
      <c r="H26" s="304"/>
      <c r="I26" s="300"/>
    </row>
    <row r="27" spans="1:9">
      <c r="A27" s="295"/>
      <c r="B27" s="298"/>
      <c r="C27" s="297"/>
      <c r="D27" s="298"/>
      <c r="E27" s="302"/>
      <c r="F27" s="302"/>
      <c r="G27" s="297"/>
      <c r="H27" s="304"/>
      <c r="I27" s="300"/>
    </row>
    <row r="28" spans="1:9">
      <c r="A28" s="295"/>
      <c r="B28" s="298"/>
      <c r="C28" s="297"/>
      <c r="D28" s="298"/>
      <c r="E28" s="302"/>
      <c r="F28" s="302"/>
      <c r="G28" s="297"/>
      <c r="H28" s="304"/>
      <c r="I28" s="300"/>
    </row>
    <row r="29" spans="1:9">
      <c r="A29" s="295"/>
      <c r="B29" s="298"/>
      <c r="C29" s="297"/>
      <c r="D29" s="298"/>
      <c r="E29" s="302"/>
      <c r="F29" s="302"/>
      <c r="G29" s="297"/>
      <c r="H29" s="304"/>
      <c r="I29" s="300"/>
    </row>
    <row r="30" spans="1:9">
      <c r="A30" s="295"/>
      <c r="B30" s="298"/>
      <c r="C30" s="297"/>
      <c r="D30" s="298"/>
      <c r="E30" s="302"/>
      <c r="F30" s="302"/>
      <c r="G30" s="297"/>
      <c r="H30" s="304"/>
      <c r="I30" s="300"/>
    </row>
    <row r="31" spans="1:9">
      <c r="A31" s="295"/>
      <c r="B31" s="298"/>
      <c r="C31" s="297"/>
      <c r="D31" s="298"/>
      <c r="E31" s="302"/>
      <c r="F31" s="302"/>
      <c r="G31" s="297"/>
      <c r="H31" s="304"/>
      <c r="I31" s="300"/>
    </row>
    <row r="32" spans="1:9">
      <c r="A32" s="295"/>
      <c r="B32" s="298"/>
      <c r="C32" s="297"/>
      <c r="D32" s="298"/>
      <c r="E32" s="302"/>
      <c r="F32" s="302"/>
      <c r="G32" s="297"/>
      <c r="H32" s="304"/>
      <c r="I32" s="300"/>
    </row>
    <row r="33" spans="1:9">
      <c r="A33" s="295"/>
      <c r="B33" s="298"/>
      <c r="C33" s="297"/>
      <c r="D33" s="298"/>
      <c r="E33" s="302"/>
      <c r="F33" s="302"/>
      <c r="G33" s="297"/>
      <c r="H33" s="304"/>
      <c r="I33" s="300"/>
    </row>
    <row r="34" spans="1:9">
      <c r="A34" s="295"/>
      <c r="B34" s="298"/>
      <c r="C34" s="297"/>
      <c r="D34" s="298"/>
      <c r="E34" s="302"/>
      <c r="F34" s="302"/>
      <c r="G34" s="297"/>
      <c r="H34" s="304"/>
      <c r="I34" s="300"/>
    </row>
    <row r="35" spans="1:9">
      <c r="A35" s="295"/>
      <c r="B35" s="298"/>
      <c r="C35" s="297"/>
      <c r="D35" s="298"/>
      <c r="E35" s="302"/>
      <c r="F35" s="302"/>
      <c r="G35" s="297"/>
      <c r="H35" s="304"/>
      <c r="I35" s="300"/>
    </row>
    <row r="36" spans="1:9">
      <c r="A36" s="295"/>
      <c r="B36" s="298"/>
      <c r="C36" s="297"/>
      <c r="D36" s="298"/>
      <c r="E36" s="302"/>
      <c r="F36" s="302"/>
      <c r="G36" s="297"/>
      <c r="H36" s="304"/>
      <c r="I36" s="300"/>
    </row>
    <row r="37" spans="1:9">
      <c r="A37" s="295"/>
      <c r="B37" s="298"/>
      <c r="C37" s="297"/>
      <c r="D37" s="298"/>
      <c r="E37" s="302"/>
      <c r="F37" s="302"/>
      <c r="G37" s="297"/>
      <c r="H37" s="304"/>
      <c r="I37" s="300"/>
    </row>
    <row r="38" spans="1:9">
      <c r="A38" s="295"/>
      <c r="B38" s="298"/>
      <c r="C38" s="297"/>
      <c r="D38" s="298"/>
      <c r="E38" s="302"/>
      <c r="F38" s="302"/>
      <c r="G38" s="297"/>
      <c r="H38" s="304"/>
      <c r="I38" s="300"/>
    </row>
    <row r="39" spans="1:9">
      <c r="A39" s="295"/>
      <c r="B39" s="298"/>
      <c r="C39" s="297"/>
      <c r="D39" s="298"/>
      <c r="E39" s="302"/>
      <c r="F39" s="302"/>
      <c r="G39" s="297"/>
      <c r="H39" s="304"/>
      <c r="I39" s="300"/>
    </row>
    <row r="40" spans="1:9">
      <c r="A40" s="295"/>
      <c r="B40" s="298"/>
      <c r="C40" s="298"/>
      <c r="D40" s="298"/>
      <c r="E40" s="298"/>
      <c r="F40" s="298"/>
      <c r="G40" s="298"/>
      <c r="H40" s="305"/>
      <c r="I40" s="300"/>
    </row>
    <row r="41" spans="1:9">
      <c r="A41" s="295"/>
      <c r="B41" s="298"/>
      <c r="C41" s="298"/>
      <c r="D41" s="298"/>
      <c r="E41" s="298"/>
      <c r="F41" s="298"/>
      <c r="G41" s="298"/>
      <c r="H41" s="305"/>
      <c r="I41" s="300"/>
    </row>
    <row r="42" spans="1:9">
      <c r="A42" s="295"/>
      <c r="B42" s="298"/>
      <c r="C42" s="298"/>
      <c r="D42" s="298"/>
      <c r="E42" s="298"/>
      <c r="F42" s="298"/>
      <c r="G42" s="298"/>
      <c r="H42" s="305"/>
      <c r="I42" s="300"/>
    </row>
    <row r="43" spans="1:9">
      <c r="A43" s="295"/>
      <c r="B43" s="298"/>
      <c r="C43" s="298"/>
      <c r="D43" s="298"/>
      <c r="E43" s="298"/>
      <c r="F43" s="298"/>
      <c r="G43" s="298"/>
      <c r="H43" s="305"/>
      <c r="I43" s="300"/>
    </row>
    <row r="44" spans="1:9">
      <c r="A44" s="295"/>
      <c r="B44" s="298"/>
      <c r="C44" s="298"/>
      <c r="D44" s="298"/>
      <c r="E44" s="298"/>
      <c r="F44" s="298"/>
      <c r="G44" s="298"/>
      <c r="H44" s="305"/>
      <c r="I44" s="300"/>
    </row>
    <row r="45" spans="1:9">
      <c r="A45" s="295"/>
      <c r="B45" s="298"/>
      <c r="C45" s="298"/>
      <c r="D45" s="298"/>
      <c r="E45" s="298"/>
      <c r="F45" s="298"/>
      <c r="G45" s="298"/>
      <c r="H45" s="305"/>
      <c r="I45" s="300"/>
    </row>
    <row r="46" spans="1:9">
      <c r="A46" s="295"/>
      <c r="B46" s="298"/>
      <c r="C46" s="298"/>
      <c r="D46" s="298"/>
      <c r="E46" s="298"/>
      <c r="F46" s="298"/>
      <c r="G46" s="298"/>
      <c r="H46" s="305"/>
      <c r="I46" s="300"/>
    </row>
    <row r="47" spans="1:9">
      <c r="A47" s="306"/>
      <c r="B47" s="307"/>
      <c r="C47" s="307"/>
      <c r="D47" s="307"/>
      <c r="E47" s="307"/>
      <c r="F47" s="307"/>
      <c r="G47" s="307"/>
      <c r="H47" s="308"/>
      <c r="I47" s="309"/>
    </row>
    <row r="48" spans="1:9">
      <c r="A48" s="284"/>
      <c r="B48" s="284"/>
      <c r="C48" s="284"/>
      <c r="D48" s="284"/>
      <c r="E48" s="284"/>
      <c r="F48" s="284"/>
      <c r="G48" s="284"/>
      <c r="H48" s="284"/>
      <c r="I48" s="284"/>
    </row>
    <row r="49" spans="1:9">
      <c r="A49" s="284"/>
      <c r="B49" s="284"/>
      <c r="C49" s="284"/>
      <c r="D49" s="284"/>
      <c r="E49" s="1" t="s">
        <v>478</v>
      </c>
      <c r="F49" s="2">
        <f>SUMPRODUCT(G14:G47*H14:H47)</f>
        <v>0</v>
      </c>
      <c r="G49" s="16"/>
      <c r="H49" s="284"/>
      <c r="I49" s="284"/>
    </row>
    <row r="50" spans="1:9">
      <c r="A50" s="284"/>
      <c r="B50" s="284"/>
      <c r="C50" s="284" t="s">
        <v>479</v>
      </c>
      <c r="D50" s="310">
        <v>0.2</v>
      </c>
      <c r="E50" s="1" t="s">
        <v>480</v>
      </c>
      <c r="F50" s="2">
        <f>F49*D50</f>
        <v>0</v>
      </c>
      <c r="G50" s="16"/>
      <c r="H50" s="284"/>
      <c r="I50" s="284"/>
    </row>
    <row r="51" spans="1:9">
      <c r="A51" s="284"/>
      <c r="B51" s="284"/>
      <c r="C51" s="284"/>
      <c r="D51" s="284"/>
      <c r="E51" s="1" t="s">
        <v>481</v>
      </c>
      <c r="F51" s="2">
        <f>F49+F50</f>
        <v>0</v>
      </c>
      <c r="G51" s="16"/>
      <c r="H51" s="284"/>
      <c r="I51" s="284"/>
    </row>
    <row r="52" spans="1:9">
      <c r="A52" s="284"/>
      <c r="B52" s="284"/>
      <c r="C52" s="284"/>
      <c r="D52" s="284"/>
      <c r="E52" s="284"/>
      <c r="F52" s="284"/>
      <c r="G52" s="284"/>
      <c r="H52" s="284"/>
      <c r="I52" s="284"/>
    </row>
  </sheetData>
  <mergeCells count="4">
    <mergeCell ref="B8:I8"/>
    <mergeCell ref="B9:I9"/>
    <mergeCell ref="B10:I10"/>
    <mergeCell ref="B11:I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64"/>
  <sheetViews>
    <sheetView workbookViewId="0">
      <selection activeCell="D3" sqref="D3"/>
    </sheetView>
  </sheetViews>
  <sheetFormatPr baseColWidth="10" defaultRowHeight="15"/>
  <cols>
    <col min="2" max="2" width="18.28515625" customWidth="1"/>
    <col min="3" max="3" width="21.7109375" customWidth="1"/>
    <col min="4" max="4" width="18" bestFit="1" customWidth="1"/>
    <col min="5" max="5" width="11.85546875" customWidth="1"/>
    <col min="12" max="12" width="17.28515625" customWidth="1"/>
  </cols>
  <sheetData>
    <row r="1" spans="1:14" ht="15.75" thickBot="1">
      <c r="H1" s="61" t="s">
        <v>13</v>
      </c>
    </row>
    <row r="2" spans="1:14" ht="19.5" thickBot="1">
      <c r="A2" s="248" t="s">
        <v>50</v>
      </c>
      <c r="B2" s="249"/>
      <c r="C2" s="249"/>
      <c r="D2" s="249"/>
      <c r="E2" s="249"/>
      <c r="F2" s="249"/>
      <c r="G2" s="250"/>
      <c r="I2" s="247"/>
      <c r="J2" s="247"/>
      <c r="K2" s="247"/>
      <c r="L2" s="247"/>
      <c r="M2" s="247"/>
      <c r="N2" s="247"/>
    </row>
    <row r="3" spans="1:14" ht="18" thickBot="1">
      <c r="A3" s="36" t="s">
        <v>0</v>
      </c>
      <c r="B3" s="37" t="s">
        <v>1</v>
      </c>
      <c r="C3" s="37" t="s">
        <v>2</v>
      </c>
      <c r="D3" s="37" t="s">
        <v>405</v>
      </c>
      <c r="E3" s="211" t="s">
        <v>388</v>
      </c>
      <c r="F3" s="37" t="s">
        <v>3</v>
      </c>
      <c r="G3" s="38" t="s">
        <v>4</v>
      </c>
      <c r="I3" s="207"/>
      <c r="J3" s="207"/>
      <c r="K3" s="207"/>
      <c r="L3" s="207"/>
      <c r="M3" s="207"/>
      <c r="N3" s="207"/>
    </row>
    <row r="4" spans="1:14">
      <c r="A4" s="195" t="s">
        <v>19</v>
      </c>
      <c r="B4" s="192" t="s">
        <v>5</v>
      </c>
      <c r="C4" s="23" t="s">
        <v>16</v>
      </c>
      <c r="D4" s="23" t="s">
        <v>6</v>
      </c>
      <c r="E4" s="23"/>
      <c r="F4" s="23">
        <v>6</v>
      </c>
      <c r="G4" s="24">
        <v>1.95</v>
      </c>
      <c r="I4" s="208"/>
      <c r="J4" s="208"/>
      <c r="K4" s="208"/>
      <c r="L4" s="208"/>
      <c r="M4" s="208"/>
      <c r="N4" s="208"/>
    </row>
    <row r="5" spans="1:14">
      <c r="A5" s="196"/>
      <c r="B5" s="193"/>
      <c r="C5" s="1" t="s">
        <v>15</v>
      </c>
      <c r="D5" s="4" t="s">
        <v>6</v>
      </c>
      <c r="E5" s="4"/>
      <c r="F5" s="4">
        <v>6</v>
      </c>
      <c r="G5" s="25">
        <v>1.95</v>
      </c>
      <c r="I5" s="13"/>
    </row>
    <row r="6" spans="1:14">
      <c r="A6" s="196"/>
      <c r="B6" s="193"/>
      <c r="C6" s="20" t="s">
        <v>17</v>
      </c>
      <c r="D6" s="4" t="s">
        <v>6</v>
      </c>
      <c r="E6" s="4"/>
      <c r="F6" s="4">
        <v>6</v>
      </c>
      <c r="G6" s="25">
        <v>1.95</v>
      </c>
      <c r="J6" s="13"/>
    </row>
    <row r="7" spans="1:14" ht="15.75" thickBot="1">
      <c r="A7" s="197"/>
      <c r="B7" s="194"/>
      <c r="C7" s="26" t="s">
        <v>18</v>
      </c>
      <c r="D7" s="27" t="s">
        <v>6</v>
      </c>
      <c r="E7" s="27"/>
      <c r="F7" s="27">
        <v>6</v>
      </c>
      <c r="G7" s="28">
        <v>1.95</v>
      </c>
    </row>
    <row r="8" spans="1:14" ht="12.75" customHeight="1">
      <c r="A8" s="189" t="s">
        <v>19</v>
      </c>
      <c r="B8" s="186" t="s">
        <v>9</v>
      </c>
      <c r="C8" s="29" t="s">
        <v>20</v>
      </c>
      <c r="D8" s="31" t="s">
        <v>10</v>
      </c>
      <c r="E8" s="31"/>
      <c r="F8" s="31">
        <v>6</v>
      </c>
      <c r="G8" s="32">
        <v>3.5</v>
      </c>
      <c r="I8" s="59"/>
      <c r="J8" s="59"/>
      <c r="K8" s="53"/>
      <c r="L8" s="15"/>
      <c r="M8" s="15"/>
      <c r="N8" s="17"/>
    </row>
    <row r="9" spans="1:14">
      <c r="A9" s="206"/>
      <c r="B9" s="215"/>
      <c r="C9" s="81" t="s">
        <v>21</v>
      </c>
      <c r="D9" s="3" t="s">
        <v>10</v>
      </c>
      <c r="E9" s="3"/>
      <c r="F9" s="3">
        <v>6</v>
      </c>
      <c r="G9" s="33">
        <v>3.5</v>
      </c>
      <c r="I9" s="59"/>
      <c r="J9" s="59"/>
      <c r="K9" s="53"/>
      <c r="L9" s="15"/>
      <c r="M9" s="15"/>
      <c r="N9" s="17"/>
    </row>
    <row r="10" spans="1:14">
      <c r="A10" s="206"/>
      <c r="B10" s="200"/>
      <c r="C10" s="81" t="s">
        <v>22</v>
      </c>
      <c r="D10" s="3" t="s">
        <v>10</v>
      </c>
      <c r="E10" s="3"/>
      <c r="F10" s="3">
        <v>6</v>
      </c>
      <c r="G10" s="33">
        <v>3.5</v>
      </c>
      <c r="I10" s="59"/>
      <c r="J10" s="59"/>
      <c r="K10" s="53"/>
      <c r="L10" s="15"/>
      <c r="M10" s="15"/>
      <c r="N10" s="17"/>
    </row>
    <row r="11" spans="1:14">
      <c r="A11" s="206"/>
      <c r="B11" s="200"/>
      <c r="C11" s="81" t="s">
        <v>23</v>
      </c>
      <c r="D11" s="3" t="s">
        <v>10</v>
      </c>
      <c r="E11" s="3"/>
      <c r="F11" s="3">
        <v>6</v>
      </c>
      <c r="G11" s="33">
        <v>3.5</v>
      </c>
      <c r="I11" s="59"/>
      <c r="J11" s="59"/>
      <c r="K11" s="53"/>
      <c r="L11" s="15"/>
      <c r="M11" s="15"/>
      <c r="N11" s="17"/>
    </row>
    <row r="12" spans="1:14">
      <c r="A12" s="206"/>
      <c r="B12" s="200"/>
      <c r="C12" s="81" t="s">
        <v>24</v>
      </c>
      <c r="D12" s="3" t="s">
        <v>10</v>
      </c>
      <c r="E12" s="3"/>
      <c r="F12" s="3">
        <v>6</v>
      </c>
      <c r="G12" s="33">
        <v>3.5</v>
      </c>
      <c r="I12" s="59"/>
      <c r="J12" s="59"/>
      <c r="K12" s="53"/>
      <c r="L12" s="15"/>
      <c r="M12" s="15"/>
      <c r="N12" s="17"/>
    </row>
    <row r="13" spans="1:14">
      <c r="A13" s="206"/>
      <c r="B13" s="200"/>
      <c r="C13" s="81" t="s">
        <v>25</v>
      </c>
      <c r="D13" s="3" t="s">
        <v>10</v>
      </c>
      <c r="E13" s="3"/>
      <c r="F13" s="3">
        <v>6</v>
      </c>
      <c r="G13" s="33">
        <v>3.5</v>
      </c>
      <c r="I13" s="59"/>
      <c r="J13" s="59"/>
      <c r="K13" s="53"/>
      <c r="L13" s="15"/>
      <c r="M13" s="15"/>
      <c r="N13" s="17"/>
    </row>
    <row r="14" spans="1:14">
      <c r="A14" s="206"/>
      <c r="B14" s="200"/>
      <c r="C14" s="81" t="s">
        <v>26</v>
      </c>
      <c r="D14" s="3" t="s">
        <v>10</v>
      </c>
      <c r="E14" s="3"/>
      <c r="F14" s="3">
        <v>6</v>
      </c>
      <c r="G14" s="33">
        <v>3.5</v>
      </c>
      <c r="I14" s="59"/>
      <c r="J14" s="59"/>
      <c r="K14" s="53"/>
      <c r="L14" s="15"/>
      <c r="M14" s="15"/>
      <c r="N14" s="17"/>
    </row>
    <row r="15" spans="1:14">
      <c r="A15" s="206"/>
      <c r="B15" s="200"/>
      <c r="C15" s="81" t="s">
        <v>27</v>
      </c>
      <c r="D15" s="3" t="s">
        <v>10</v>
      </c>
      <c r="E15" s="3"/>
      <c r="F15" s="3">
        <v>6</v>
      </c>
      <c r="G15" s="33">
        <v>3.5</v>
      </c>
      <c r="I15" s="59"/>
      <c r="J15" s="59"/>
      <c r="K15" s="53"/>
      <c r="L15" s="15"/>
      <c r="M15" s="15"/>
      <c r="N15" s="17"/>
    </row>
    <row r="16" spans="1:14">
      <c r="A16" s="206"/>
      <c r="B16" s="200"/>
      <c r="C16" s="81" t="s">
        <v>28</v>
      </c>
      <c r="D16" s="3" t="s">
        <v>10</v>
      </c>
      <c r="E16" s="3"/>
      <c r="F16" s="3">
        <v>6</v>
      </c>
      <c r="G16" s="33">
        <v>3.5</v>
      </c>
      <c r="I16" s="59"/>
      <c r="J16" s="59"/>
      <c r="K16" s="53"/>
      <c r="L16" s="15"/>
      <c r="M16" s="15"/>
      <c r="N16" s="17"/>
    </row>
    <row r="17" spans="1:14">
      <c r="A17" s="206"/>
      <c r="B17" s="200"/>
      <c r="C17" s="81" t="s">
        <v>15</v>
      </c>
      <c r="D17" s="3" t="s">
        <v>10</v>
      </c>
      <c r="E17" s="3"/>
      <c r="F17" s="3">
        <v>6</v>
      </c>
      <c r="G17" s="33">
        <v>3.5</v>
      </c>
      <c r="I17" s="59"/>
      <c r="J17" s="59"/>
      <c r="K17" s="53"/>
      <c r="L17" s="15"/>
      <c r="M17" s="15"/>
      <c r="N17" s="17"/>
    </row>
    <row r="18" spans="1:14">
      <c r="A18" s="206"/>
      <c r="B18" s="200"/>
      <c r="C18" s="81" t="s">
        <v>29</v>
      </c>
      <c r="D18" s="3" t="s">
        <v>10</v>
      </c>
      <c r="E18" s="3"/>
      <c r="F18" s="3">
        <v>6</v>
      </c>
      <c r="G18" s="33">
        <v>3.5</v>
      </c>
      <c r="I18" s="59"/>
      <c r="J18" s="59"/>
      <c r="K18" s="53"/>
      <c r="L18" s="15"/>
      <c r="M18" s="15"/>
      <c r="N18" s="17"/>
    </row>
    <row r="19" spans="1:14">
      <c r="A19" s="206"/>
      <c r="B19" s="200"/>
      <c r="C19" s="81" t="s">
        <v>16</v>
      </c>
      <c r="D19" s="3" t="s">
        <v>10</v>
      </c>
      <c r="E19" s="3"/>
      <c r="F19" s="3">
        <v>6</v>
      </c>
      <c r="G19" s="33">
        <v>3.5</v>
      </c>
      <c r="I19" s="59"/>
      <c r="J19" s="59"/>
      <c r="K19" s="53"/>
      <c r="L19" s="15"/>
      <c r="M19" s="15"/>
      <c r="N19" s="17"/>
    </row>
    <row r="20" spans="1:14">
      <c r="A20" s="206"/>
      <c r="B20" s="200"/>
      <c r="C20" s="81" t="s">
        <v>30</v>
      </c>
      <c r="D20" s="3" t="s">
        <v>10</v>
      </c>
      <c r="E20" s="3"/>
      <c r="F20" s="3">
        <v>6</v>
      </c>
      <c r="G20" s="33">
        <v>3.5</v>
      </c>
      <c r="I20" s="59"/>
      <c r="J20" s="59"/>
      <c r="K20" s="53"/>
      <c r="L20" s="15"/>
      <c r="M20" s="15"/>
      <c r="N20" s="17"/>
    </row>
    <row r="21" spans="1:14">
      <c r="A21" s="206"/>
      <c r="B21" s="200"/>
      <c r="C21" s="81" t="s">
        <v>31</v>
      </c>
      <c r="D21" s="3" t="s">
        <v>10</v>
      </c>
      <c r="E21" s="3"/>
      <c r="F21" s="3">
        <v>6</v>
      </c>
      <c r="G21" s="33">
        <v>3.5</v>
      </c>
      <c r="I21" s="59"/>
      <c r="J21" s="59"/>
      <c r="K21" s="53"/>
      <c r="L21" s="15"/>
      <c r="M21" s="15"/>
      <c r="N21" s="17"/>
    </row>
    <row r="22" spans="1:14">
      <c r="A22" s="206"/>
      <c r="B22" s="200"/>
      <c r="C22" s="81" t="s">
        <v>32</v>
      </c>
      <c r="D22" s="3" t="s">
        <v>10</v>
      </c>
      <c r="E22" s="3"/>
      <c r="F22" s="3">
        <v>6</v>
      </c>
      <c r="G22" s="33">
        <v>3.5</v>
      </c>
      <c r="I22" s="59"/>
      <c r="J22" s="59"/>
      <c r="K22" s="53"/>
      <c r="L22" s="15"/>
      <c r="M22" s="15"/>
      <c r="N22" s="17"/>
    </row>
    <row r="23" spans="1:14">
      <c r="A23" s="206"/>
      <c r="B23" s="200"/>
      <c r="C23" s="81" t="s">
        <v>33</v>
      </c>
      <c r="D23" s="3" t="s">
        <v>10</v>
      </c>
      <c r="E23" s="3"/>
      <c r="F23" s="3">
        <v>6</v>
      </c>
      <c r="G23" s="33">
        <v>3.5</v>
      </c>
      <c r="I23" s="59"/>
      <c r="J23" s="59"/>
      <c r="K23" s="53"/>
      <c r="L23" s="15"/>
      <c r="M23" s="15"/>
      <c r="N23" s="17"/>
    </row>
    <row r="24" spans="1:14">
      <c r="A24" s="206"/>
      <c r="B24" s="200"/>
      <c r="C24" s="81" t="s">
        <v>17</v>
      </c>
      <c r="D24" s="3" t="s">
        <v>10</v>
      </c>
      <c r="E24" s="3"/>
      <c r="F24" s="3">
        <v>6</v>
      </c>
      <c r="G24" s="33">
        <v>3.5</v>
      </c>
      <c r="I24" s="59"/>
      <c r="J24" s="59"/>
      <c r="K24" s="53"/>
      <c r="L24" s="15"/>
      <c r="M24" s="15"/>
      <c r="N24" s="17"/>
    </row>
    <row r="25" spans="1:14">
      <c r="A25" s="206"/>
      <c r="B25" s="200"/>
      <c r="C25" s="81" t="s">
        <v>34</v>
      </c>
      <c r="D25" s="3" t="s">
        <v>10</v>
      </c>
      <c r="E25" s="3"/>
      <c r="F25" s="3">
        <v>6</v>
      </c>
      <c r="G25" s="33">
        <v>3.5</v>
      </c>
      <c r="I25" s="59"/>
      <c r="J25" s="59"/>
      <c r="K25" s="53"/>
      <c r="L25" s="15"/>
      <c r="M25" s="15"/>
      <c r="N25" s="17"/>
    </row>
    <row r="26" spans="1:14">
      <c r="A26" s="206"/>
      <c r="B26" s="200"/>
      <c r="C26" s="81" t="s">
        <v>35</v>
      </c>
      <c r="D26" s="3" t="s">
        <v>10</v>
      </c>
      <c r="E26" s="3"/>
      <c r="F26" s="3">
        <v>6</v>
      </c>
      <c r="G26" s="33">
        <v>3.5</v>
      </c>
      <c r="I26" s="59"/>
      <c r="J26" s="59"/>
      <c r="K26" s="53"/>
      <c r="L26" s="15"/>
      <c r="M26" s="15"/>
      <c r="N26" s="17"/>
    </row>
    <row r="27" spans="1:14">
      <c r="A27" s="206"/>
      <c r="B27" s="200"/>
      <c r="C27" s="81" t="s">
        <v>36</v>
      </c>
      <c r="D27" s="3" t="s">
        <v>10</v>
      </c>
      <c r="E27" s="3"/>
      <c r="F27" s="3">
        <v>6</v>
      </c>
      <c r="G27" s="33">
        <v>3.5</v>
      </c>
      <c r="I27" s="59"/>
      <c r="J27" s="59"/>
      <c r="K27" s="53"/>
      <c r="L27" s="15"/>
      <c r="M27" s="15"/>
      <c r="N27" s="17"/>
    </row>
    <row r="28" spans="1:14">
      <c r="A28" s="206"/>
      <c r="B28" s="200"/>
      <c r="C28" s="81" t="s">
        <v>37</v>
      </c>
      <c r="D28" s="3" t="s">
        <v>10</v>
      </c>
      <c r="E28" s="3"/>
      <c r="F28" s="3">
        <v>6</v>
      </c>
      <c r="G28" s="33">
        <v>3.5</v>
      </c>
      <c r="I28" s="59"/>
      <c r="J28" s="59"/>
      <c r="K28" s="53"/>
      <c r="L28" s="15"/>
      <c r="M28" s="15"/>
      <c r="N28" s="17"/>
    </row>
    <row r="29" spans="1:14">
      <c r="A29" s="206"/>
      <c r="B29" s="200"/>
      <c r="C29" s="81" t="s">
        <v>38</v>
      </c>
      <c r="D29" s="3" t="s">
        <v>10</v>
      </c>
      <c r="E29" s="3"/>
      <c r="F29" s="3">
        <v>6</v>
      </c>
      <c r="G29" s="33">
        <v>3.5</v>
      </c>
      <c r="I29" s="59"/>
      <c r="J29" s="59"/>
      <c r="K29" s="53"/>
      <c r="L29" s="15"/>
      <c r="M29" s="15"/>
      <c r="N29" s="17"/>
    </row>
    <row r="30" spans="1:14" ht="15.75" thickBot="1">
      <c r="A30" s="216"/>
      <c r="B30" s="217"/>
      <c r="C30" s="213" t="s">
        <v>39</v>
      </c>
      <c r="D30" s="7" t="s">
        <v>10</v>
      </c>
      <c r="E30" s="7"/>
      <c r="F30" s="7">
        <v>6</v>
      </c>
      <c r="G30" s="43">
        <v>3.5</v>
      </c>
      <c r="I30" s="59"/>
      <c r="J30" s="59"/>
      <c r="K30" s="53"/>
      <c r="L30" s="15"/>
      <c r="M30" s="15"/>
      <c r="N30" s="17"/>
    </row>
    <row r="31" spans="1:14" ht="15" customHeight="1">
      <c r="A31" s="214" t="s">
        <v>19</v>
      </c>
      <c r="B31" s="198" t="s">
        <v>7</v>
      </c>
      <c r="C31" s="29" t="s">
        <v>22</v>
      </c>
      <c r="D31" s="30" t="s">
        <v>8</v>
      </c>
      <c r="E31" s="30"/>
      <c r="F31" s="30">
        <v>6</v>
      </c>
      <c r="G31" s="45">
        <v>5</v>
      </c>
      <c r="I31" s="59"/>
      <c r="J31" s="59"/>
      <c r="K31" s="53"/>
      <c r="L31" s="16"/>
      <c r="M31" s="16"/>
      <c r="N31" s="54"/>
    </row>
    <row r="32" spans="1:14">
      <c r="A32" s="206"/>
      <c r="B32" s="215"/>
      <c r="C32" s="218" t="s">
        <v>26</v>
      </c>
      <c r="D32" s="1" t="s">
        <v>8</v>
      </c>
      <c r="E32" s="1"/>
      <c r="F32" s="1">
        <v>6</v>
      </c>
      <c r="G32" s="46">
        <v>5</v>
      </c>
      <c r="I32" s="59"/>
      <c r="J32" s="59"/>
      <c r="K32" s="53"/>
      <c r="L32" s="16"/>
      <c r="M32" s="16"/>
      <c r="N32" s="54"/>
    </row>
    <row r="33" spans="1:14">
      <c r="A33" s="206"/>
      <c r="B33" s="200"/>
      <c r="C33" s="81" t="s">
        <v>30</v>
      </c>
      <c r="D33" s="1" t="s">
        <v>8</v>
      </c>
      <c r="E33" s="1"/>
      <c r="F33" s="1">
        <v>6</v>
      </c>
      <c r="G33" s="46">
        <v>5</v>
      </c>
      <c r="I33" s="59"/>
      <c r="J33" s="59"/>
      <c r="K33" s="53"/>
      <c r="L33" s="16"/>
      <c r="M33" s="16"/>
      <c r="N33" s="54"/>
    </row>
    <row r="34" spans="1:14">
      <c r="A34" s="206"/>
      <c r="B34" s="200"/>
      <c r="C34" s="81" t="s">
        <v>21</v>
      </c>
      <c r="D34" s="1" t="s">
        <v>8</v>
      </c>
      <c r="E34" s="1"/>
      <c r="F34" s="1">
        <v>6</v>
      </c>
      <c r="G34" s="46">
        <v>5</v>
      </c>
      <c r="I34" s="59"/>
      <c r="J34" s="59"/>
      <c r="K34" s="53"/>
      <c r="L34" s="16"/>
      <c r="M34" s="16"/>
      <c r="N34" s="54"/>
    </row>
    <row r="35" spans="1:14">
      <c r="A35" s="206"/>
      <c r="B35" s="200"/>
      <c r="C35" s="81" t="s">
        <v>16</v>
      </c>
      <c r="D35" s="1" t="s">
        <v>8</v>
      </c>
      <c r="E35" s="1"/>
      <c r="F35" s="1">
        <v>6</v>
      </c>
      <c r="G35" s="46">
        <v>5</v>
      </c>
      <c r="I35" s="59"/>
      <c r="J35" s="59"/>
      <c r="K35" s="53"/>
      <c r="L35" s="16"/>
      <c r="M35" s="16"/>
      <c r="N35" s="54"/>
    </row>
    <row r="36" spans="1:14">
      <c r="A36" s="206"/>
      <c r="B36" s="200"/>
      <c r="C36" s="81" t="s">
        <v>39</v>
      </c>
      <c r="D36" s="1" t="s">
        <v>8</v>
      </c>
      <c r="E36" s="1"/>
      <c r="F36" s="1">
        <v>6</v>
      </c>
      <c r="G36" s="46">
        <v>5</v>
      </c>
      <c r="I36" s="59"/>
      <c r="J36" s="59"/>
      <c r="K36" s="53"/>
      <c r="L36" s="16"/>
      <c r="M36" s="16"/>
      <c r="N36" s="54"/>
    </row>
    <row r="37" spans="1:14">
      <c r="A37" s="206"/>
      <c r="B37" s="200"/>
      <c r="C37" s="81" t="s">
        <v>35</v>
      </c>
      <c r="D37" s="1" t="s">
        <v>8</v>
      </c>
      <c r="E37" s="1"/>
      <c r="F37" s="1">
        <v>6</v>
      </c>
      <c r="G37" s="46">
        <v>5</v>
      </c>
      <c r="I37" s="59"/>
      <c r="J37" s="59"/>
      <c r="K37" s="53"/>
      <c r="L37" s="16"/>
      <c r="M37" s="16"/>
      <c r="N37" s="54"/>
    </row>
    <row r="38" spans="1:14">
      <c r="A38" s="206"/>
      <c r="B38" s="200"/>
      <c r="C38" s="81" t="s">
        <v>34</v>
      </c>
      <c r="D38" s="1" t="s">
        <v>8</v>
      </c>
      <c r="E38" s="1"/>
      <c r="F38" s="1">
        <v>6</v>
      </c>
      <c r="G38" s="46">
        <v>5</v>
      </c>
      <c r="I38" s="59"/>
      <c r="J38" s="59"/>
      <c r="K38" s="53"/>
      <c r="L38" s="16"/>
      <c r="M38" s="16"/>
      <c r="N38" s="54"/>
    </row>
    <row r="39" spans="1:14">
      <c r="A39" s="206"/>
      <c r="B39" s="200"/>
      <c r="C39" s="81" t="s">
        <v>32</v>
      </c>
      <c r="D39" s="1" t="s">
        <v>8</v>
      </c>
      <c r="E39" s="1"/>
      <c r="F39" s="1">
        <v>6</v>
      </c>
      <c r="G39" s="46">
        <v>5</v>
      </c>
      <c r="I39" s="59"/>
      <c r="J39" s="59"/>
      <c r="K39" s="53"/>
      <c r="L39" s="16"/>
      <c r="M39" s="16"/>
      <c r="N39" s="54"/>
    </row>
    <row r="40" spans="1:14">
      <c r="A40" s="206"/>
      <c r="B40" s="200"/>
      <c r="C40" s="81" t="s">
        <v>40</v>
      </c>
      <c r="D40" s="1" t="s">
        <v>8</v>
      </c>
      <c r="E40" s="1"/>
      <c r="F40" s="1">
        <v>6</v>
      </c>
      <c r="G40" s="46">
        <v>5</v>
      </c>
      <c r="I40" s="59"/>
      <c r="J40" s="59"/>
      <c r="K40" s="53"/>
      <c r="L40" s="16"/>
      <c r="M40" s="16"/>
      <c r="N40" s="54"/>
    </row>
    <row r="41" spans="1:14">
      <c r="A41" s="206"/>
      <c r="B41" s="200"/>
      <c r="C41" s="81" t="s">
        <v>29</v>
      </c>
      <c r="D41" s="1" t="s">
        <v>8</v>
      </c>
      <c r="E41" s="1"/>
      <c r="F41" s="1">
        <v>6</v>
      </c>
      <c r="G41" s="46">
        <v>5</v>
      </c>
      <c r="I41" s="59"/>
      <c r="J41" s="59"/>
      <c r="K41" s="53"/>
      <c r="L41" s="16"/>
      <c r="M41" s="16"/>
      <c r="N41" s="54"/>
    </row>
    <row r="42" spans="1:14">
      <c r="A42" s="206"/>
      <c r="B42" s="200"/>
      <c r="C42" s="81" t="s">
        <v>41</v>
      </c>
      <c r="D42" s="1" t="s">
        <v>8</v>
      </c>
      <c r="E42" s="1"/>
      <c r="F42" s="1">
        <v>6</v>
      </c>
      <c r="G42" s="46">
        <v>5</v>
      </c>
      <c r="I42" s="59"/>
      <c r="J42" s="59"/>
      <c r="K42" s="53"/>
      <c r="L42" s="16"/>
      <c r="M42" s="16"/>
      <c r="N42" s="54"/>
    </row>
    <row r="43" spans="1:14">
      <c r="A43" s="206"/>
      <c r="B43" s="200"/>
      <c r="C43" s="81" t="s">
        <v>42</v>
      </c>
      <c r="D43" s="1" t="s">
        <v>8</v>
      </c>
      <c r="E43" s="1"/>
      <c r="F43" s="1">
        <v>6</v>
      </c>
      <c r="G43" s="46">
        <v>5</v>
      </c>
      <c r="I43" s="59"/>
      <c r="J43" s="59"/>
      <c r="K43" s="53"/>
      <c r="L43" s="16"/>
      <c r="M43" s="16"/>
      <c r="N43" s="54"/>
    </row>
    <row r="44" spans="1:14">
      <c r="A44" s="206"/>
      <c r="B44" s="200"/>
      <c r="C44" s="81" t="s">
        <v>43</v>
      </c>
      <c r="D44" s="1" t="s">
        <v>8</v>
      </c>
      <c r="E44" s="1"/>
      <c r="F44" s="1">
        <v>6</v>
      </c>
      <c r="G44" s="46">
        <v>5</v>
      </c>
      <c r="I44" s="59"/>
      <c r="J44" s="59"/>
      <c r="K44" s="53"/>
      <c r="L44" s="16"/>
      <c r="M44" s="16"/>
      <c r="N44" s="54"/>
    </row>
    <row r="45" spans="1:14">
      <c r="A45" s="206"/>
      <c r="B45" s="200"/>
      <c r="C45" s="81" t="s">
        <v>44</v>
      </c>
      <c r="D45" s="1" t="s">
        <v>8</v>
      </c>
      <c r="E45" s="1"/>
      <c r="F45" s="1">
        <v>6</v>
      </c>
      <c r="G45" s="46">
        <v>5</v>
      </c>
      <c r="I45" s="59"/>
      <c r="J45" s="59"/>
      <c r="K45" s="53"/>
      <c r="L45" s="16"/>
      <c r="M45" s="16"/>
      <c r="N45" s="54"/>
    </row>
    <row r="46" spans="1:14">
      <c r="A46" s="206"/>
      <c r="B46" s="200"/>
      <c r="C46" s="81" t="s">
        <v>45</v>
      </c>
      <c r="D46" s="1" t="s">
        <v>8</v>
      </c>
      <c r="E46" s="1"/>
      <c r="F46" s="1">
        <v>6</v>
      </c>
      <c r="G46" s="46">
        <v>5</v>
      </c>
      <c r="I46" s="59"/>
      <c r="J46" s="59"/>
      <c r="K46" s="53"/>
      <c r="L46" s="16"/>
      <c r="M46" s="16"/>
      <c r="N46" s="54"/>
    </row>
    <row r="47" spans="1:14">
      <c r="A47" s="206"/>
      <c r="B47" s="200"/>
      <c r="C47" s="81" t="s">
        <v>33</v>
      </c>
      <c r="D47" s="1" t="s">
        <v>8</v>
      </c>
      <c r="E47" s="1"/>
      <c r="F47" s="1">
        <v>6</v>
      </c>
      <c r="G47" s="46">
        <v>5</v>
      </c>
      <c r="I47" s="59"/>
      <c r="J47" s="59"/>
      <c r="K47" s="53"/>
      <c r="L47" s="16"/>
      <c r="M47" s="16"/>
      <c r="N47" s="54"/>
    </row>
    <row r="48" spans="1:14">
      <c r="A48" s="206"/>
      <c r="B48" s="200"/>
      <c r="C48" s="81" t="s">
        <v>25</v>
      </c>
      <c r="D48" s="1" t="s">
        <v>8</v>
      </c>
      <c r="E48" s="1"/>
      <c r="F48" s="1">
        <v>6</v>
      </c>
      <c r="G48" s="46">
        <v>5</v>
      </c>
      <c r="I48" s="59"/>
      <c r="J48" s="59"/>
      <c r="K48" s="53"/>
      <c r="L48" s="16"/>
      <c r="M48" s="16"/>
      <c r="N48" s="54"/>
    </row>
    <row r="49" spans="1:14">
      <c r="A49" s="206"/>
      <c r="B49" s="200"/>
      <c r="C49" s="81" t="s">
        <v>38</v>
      </c>
      <c r="D49" s="1" t="s">
        <v>8</v>
      </c>
      <c r="E49" s="1"/>
      <c r="F49" s="1">
        <v>6</v>
      </c>
      <c r="G49" s="46">
        <v>5</v>
      </c>
      <c r="I49" s="59"/>
      <c r="J49" s="59"/>
      <c r="K49" s="53"/>
      <c r="L49" s="16"/>
      <c r="M49" s="16"/>
      <c r="N49" s="54"/>
    </row>
    <row r="50" spans="1:14">
      <c r="A50" s="206"/>
      <c r="B50" s="200"/>
      <c r="C50" s="81" t="s">
        <v>27</v>
      </c>
      <c r="D50" s="1" t="s">
        <v>8</v>
      </c>
      <c r="E50" s="1"/>
      <c r="F50" s="1">
        <v>6</v>
      </c>
      <c r="G50" s="46">
        <v>5</v>
      </c>
      <c r="I50" s="59"/>
      <c r="J50" s="59"/>
      <c r="K50" s="53"/>
      <c r="L50" s="16"/>
      <c r="M50" s="16"/>
      <c r="N50" s="54"/>
    </row>
    <row r="51" spans="1:14">
      <c r="A51" s="206"/>
      <c r="B51" s="200"/>
      <c r="C51" s="81" t="s">
        <v>17</v>
      </c>
      <c r="D51" s="1" t="s">
        <v>8</v>
      </c>
      <c r="E51" s="1"/>
      <c r="F51" s="1">
        <v>6</v>
      </c>
      <c r="G51" s="46">
        <v>5</v>
      </c>
      <c r="I51" s="59"/>
      <c r="J51" s="59"/>
      <c r="K51" s="53"/>
      <c r="L51" s="16"/>
      <c r="M51" s="16"/>
      <c r="N51" s="54"/>
    </row>
    <row r="52" spans="1:14">
      <c r="A52" s="206"/>
      <c r="B52" s="200"/>
      <c r="C52" s="81" t="s">
        <v>46</v>
      </c>
      <c r="D52" s="1" t="s">
        <v>8</v>
      </c>
      <c r="E52" s="1"/>
      <c r="F52" s="1">
        <v>6</v>
      </c>
      <c r="G52" s="46">
        <v>5</v>
      </c>
      <c r="I52" s="59"/>
      <c r="J52" s="59"/>
      <c r="K52" s="53"/>
      <c r="L52" s="16"/>
      <c r="M52" s="16"/>
      <c r="N52" s="54"/>
    </row>
    <row r="53" spans="1:14">
      <c r="A53" s="206"/>
      <c r="B53" s="200"/>
      <c r="C53" s="81" t="s">
        <v>23</v>
      </c>
      <c r="D53" s="1" t="s">
        <v>8</v>
      </c>
      <c r="E53" s="1"/>
      <c r="F53" s="1">
        <v>6</v>
      </c>
      <c r="G53" s="46">
        <v>5</v>
      </c>
      <c r="I53" s="59"/>
      <c r="J53" s="59"/>
      <c r="K53" s="53"/>
      <c r="L53" s="16"/>
      <c r="M53" s="16"/>
      <c r="N53" s="54"/>
    </row>
    <row r="54" spans="1:14" ht="15.75" thickBot="1">
      <c r="A54" s="221"/>
      <c r="B54" s="217"/>
      <c r="C54" s="213" t="s">
        <v>47</v>
      </c>
      <c r="D54" s="4" t="s">
        <v>8</v>
      </c>
      <c r="E54" s="4"/>
      <c r="F54" s="4">
        <v>6</v>
      </c>
      <c r="G54" s="25">
        <v>5</v>
      </c>
      <c r="I54" s="59"/>
      <c r="J54" s="59"/>
      <c r="K54" s="53"/>
      <c r="L54" s="16"/>
      <c r="M54" s="16"/>
      <c r="N54" s="54"/>
    </row>
    <row r="55" spans="1:14">
      <c r="A55" s="190" t="s">
        <v>19</v>
      </c>
      <c r="B55" s="187" t="s">
        <v>11</v>
      </c>
      <c r="C55" s="29" t="s">
        <v>16</v>
      </c>
      <c r="D55" s="30" t="s">
        <v>12</v>
      </c>
      <c r="E55" s="30"/>
      <c r="F55" s="30">
        <v>4</v>
      </c>
      <c r="G55" s="45">
        <v>9.9</v>
      </c>
      <c r="I55" s="60"/>
      <c r="J55" s="60"/>
      <c r="K55" s="53"/>
      <c r="L55" s="16"/>
      <c r="M55" s="16"/>
      <c r="N55" s="54"/>
    </row>
    <row r="56" spans="1:14">
      <c r="A56" s="219"/>
      <c r="B56" s="215"/>
      <c r="C56" s="81" t="s">
        <v>39</v>
      </c>
      <c r="D56" s="1" t="s">
        <v>12</v>
      </c>
      <c r="E56" s="1"/>
      <c r="F56" s="1">
        <v>4</v>
      </c>
      <c r="G56" s="46">
        <v>9.9</v>
      </c>
      <c r="I56" s="60"/>
      <c r="J56" s="60"/>
      <c r="K56" s="53"/>
      <c r="L56" s="16"/>
      <c r="M56" s="16"/>
      <c r="N56" s="54"/>
    </row>
    <row r="57" spans="1:14">
      <c r="A57" s="220"/>
      <c r="B57" s="200"/>
      <c r="C57" s="81" t="s">
        <v>22</v>
      </c>
      <c r="D57" s="1" t="s">
        <v>12</v>
      </c>
      <c r="E57" s="1"/>
      <c r="F57" s="1">
        <v>4</v>
      </c>
      <c r="G57" s="46">
        <v>9.9</v>
      </c>
      <c r="I57" s="60"/>
      <c r="J57" s="60"/>
      <c r="K57" s="53"/>
      <c r="L57" s="16"/>
      <c r="M57" s="16"/>
      <c r="N57" s="54"/>
    </row>
    <row r="58" spans="1:14">
      <c r="A58" s="220"/>
      <c r="B58" s="200"/>
      <c r="C58" s="81" t="s">
        <v>17</v>
      </c>
      <c r="D58" s="1" t="s">
        <v>12</v>
      </c>
      <c r="E58" s="1"/>
      <c r="F58" s="1">
        <v>4</v>
      </c>
      <c r="G58" s="46">
        <v>9.9</v>
      </c>
      <c r="I58" s="60"/>
      <c r="J58" s="60"/>
      <c r="K58" s="53"/>
      <c r="L58" s="16"/>
      <c r="M58" s="16"/>
      <c r="N58" s="54"/>
    </row>
    <row r="59" spans="1:14">
      <c r="A59" s="220"/>
      <c r="B59" s="200"/>
      <c r="C59" s="81" t="s">
        <v>15</v>
      </c>
      <c r="D59" s="1" t="s">
        <v>12</v>
      </c>
      <c r="E59" s="1"/>
      <c r="F59" s="1">
        <v>4</v>
      </c>
      <c r="G59" s="46">
        <v>9.9</v>
      </c>
      <c r="I59" s="60"/>
      <c r="J59" s="60"/>
      <c r="K59" s="53"/>
      <c r="L59" s="16"/>
      <c r="M59" s="16"/>
      <c r="N59" s="54"/>
    </row>
    <row r="60" spans="1:14" ht="15.75" thickBot="1">
      <c r="A60" s="221"/>
      <c r="B60" s="217"/>
      <c r="C60" s="81" t="s">
        <v>34</v>
      </c>
      <c r="D60" s="27" t="s">
        <v>12</v>
      </c>
      <c r="E60" s="27"/>
      <c r="F60" s="27">
        <v>4</v>
      </c>
      <c r="G60" s="28">
        <v>9.9</v>
      </c>
      <c r="I60" s="60"/>
      <c r="J60" s="60"/>
      <c r="K60" s="53"/>
      <c r="L60" s="16"/>
      <c r="M60" s="16"/>
      <c r="N60" s="54"/>
    </row>
    <row r="61" spans="1:14">
      <c r="A61" s="214" t="s">
        <v>48</v>
      </c>
      <c r="B61" s="222" t="s">
        <v>389</v>
      </c>
      <c r="C61" s="6" t="s">
        <v>49</v>
      </c>
      <c r="D61" s="1" t="s">
        <v>6</v>
      </c>
      <c r="E61" s="1"/>
      <c r="F61" s="1">
        <v>6</v>
      </c>
      <c r="G61" s="46">
        <v>1.75</v>
      </c>
    </row>
    <row r="62" spans="1:14">
      <c r="A62" s="55" t="s">
        <v>48</v>
      </c>
      <c r="B62" s="223" t="s">
        <v>390</v>
      </c>
      <c r="C62" s="1" t="s">
        <v>49</v>
      </c>
      <c r="D62" s="1" t="s">
        <v>10</v>
      </c>
      <c r="E62" s="1"/>
      <c r="F62" s="1">
        <v>6</v>
      </c>
      <c r="G62" s="46">
        <v>2.15</v>
      </c>
    </row>
    <row r="63" spans="1:14">
      <c r="A63" s="55" t="s">
        <v>48</v>
      </c>
      <c r="B63" s="223" t="s">
        <v>391</v>
      </c>
      <c r="C63" s="1" t="s">
        <v>49</v>
      </c>
      <c r="D63" s="1" t="s">
        <v>8</v>
      </c>
      <c r="E63" s="1"/>
      <c r="F63" s="1">
        <v>6</v>
      </c>
      <c r="G63" s="46">
        <v>4.05</v>
      </c>
    </row>
    <row r="64" spans="1:14" ht="15.75" thickBot="1">
      <c r="A64" s="56" t="s">
        <v>48</v>
      </c>
      <c r="B64" s="224" t="s">
        <v>392</v>
      </c>
      <c r="C64" s="27" t="s">
        <v>49</v>
      </c>
      <c r="D64" s="27" t="s">
        <v>12</v>
      </c>
      <c r="E64" s="27"/>
      <c r="F64" s="27">
        <v>4</v>
      </c>
      <c r="G64" s="28">
        <v>7.6</v>
      </c>
    </row>
  </sheetData>
  <mergeCells count="2">
    <mergeCell ref="I2:N2"/>
    <mergeCell ref="A2:G2"/>
  </mergeCells>
  <pageMargins left="0.14000000000000001" right="0.2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activeCell="D3" sqref="D3"/>
    </sheetView>
  </sheetViews>
  <sheetFormatPr baseColWidth="10" defaultRowHeight="15"/>
  <cols>
    <col min="1" max="1" width="21.42578125" customWidth="1"/>
    <col min="3" max="3" width="26.28515625" customWidth="1"/>
    <col min="4" max="4" width="15.28515625" customWidth="1"/>
    <col min="5" max="5" width="6.85546875" customWidth="1"/>
    <col min="6" max="6" width="13.42578125" customWidth="1"/>
  </cols>
  <sheetData>
    <row r="1" spans="1:8" ht="15.75" thickBot="1">
      <c r="H1" s="61" t="s">
        <v>14</v>
      </c>
    </row>
    <row r="2" spans="1:8" ht="19.5" thickBot="1">
      <c r="A2" s="248" t="s">
        <v>56</v>
      </c>
      <c r="B2" s="249"/>
      <c r="C2" s="249"/>
      <c r="D2" s="249"/>
      <c r="E2" s="249"/>
      <c r="F2" s="249"/>
      <c r="G2" s="250"/>
    </row>
    <row r="3" spans="1:8" ht="18" thickBot="1">
      <c r="A3" s="64" t="s">
        <v>0</v>
      </c>
      <c r="B3" s="65" t="s">
        <v>1</v>
      </c>
      <c r="C3" s="65" t="s">
        <v>2</v>
      </c>
      <c r="D3" s="37" t="s">
        <v>405</v>
      </c>
      <c r="E3" s="65" t="s">
        <v>388</v>
      </c>
      <c r="F3" s="65" t="s">
        <v>3</v>
      </c>
      <c r="G3" s="66" t="s">
        <v>4</v>
      </c>
    </row>
    <row r="4" spans="1:8" ht="15" customHeight="1">
      <c r="A4" s="212" t="s">
        <v>51</v>
      </c>
      <c r="B4" s="199" t="s">
        <v>52</v>
      </c>
      <c r="C4" s="225" t="s">
        <v>393</v>
      </c>
      <c r="D4" s="7" t="s">
        <v>10</v>
      </c>
      <c r="E4" s="7"/>
      <c r="F4" s="7" t="s">
        <v>53</v>
      </c>
      <c r="G4" s="43">
        <v>16</v>
      </c>
    </row>
    <row r="5" spans="1:8" ht="15" customHeight="1">
      <c r="A5" s="196"/>
      <c r="B5" s="193"/>
      <c r="C5" s="225" t="s">
        <v>394</v>
      </c>
      <c r="D5" s="3" t="s">
        <v>10</v>
      </c>
      <c r="E5" s="3"/>
      <c r="F5" s="3" t="s">
        <v>53</v>
      </c>
      <c r="G5" s="33">
        <v>16</v>
      </c>
    </row>
    <row r="6" spans="1:8" ht="15" customHeight="1">
      <c r="A6" s="196"/>
      <c r="B6" s="193"/>
      <c r="C6" s="225" t="s">
        <v>395</v>
      </c>
      <c r="D6" s="3" t="s">
        <v>10</v>
      </c>
      <c r="E6" s="3"/>
      <c r="F6" s="3" t="s">
        <v>53</v>
      </c>
      <c r="G6" s="33">
        <v>16</v>
      </c>
    </row>
    <row r="7" spans="1:8" ht="15" customHeight="1">
      <c r="A7" s="196"/>
      <c r="B7" s="193"/>
      <c r="C7" s="225" t="s">
        <v>396</v>
      </c>
      <c r="D7" s="3" t="s">
        <v>10</v>
      </c>
      <c r="E7" s="3"/>
      <c r="F7" s="3" t="s">
        <v>53</v>
      </c>
      <c r="G7" s="33">
        <v>16</v>
      </c>
    </row>
    <row r="8" spans="1:8" ht="15" customHeight="1">
      <c r="A8" s="196"/>
      <c r="B8" s="193"/>
      <c r="C8" s="225" t="s">
        <v>397</v>
      </c>
      <c r="D8" s="3" t="s">
        <v>10</v>
      </c>
      <c r="E8" s="3"/>
      <c r="F8" s="3" t="s">
        <v>53</v>
      </c>
      <c r="G8" s="33">
        <v>16</v>
      </c>
    </row>
    <row r="9" spans="1:8" ht="15" customHeight="1">
      <c r="A9" s="196"/>
      <c r="B9" s="193"/>
      <c r="C9" s="225" t="s">
        <v>398</v>
      </c>
      <c r="D9" s="3" t="s">
        <v>10</v>
      </c>
      <c r="E9" s="3"/>
      <c r="F9" s="3" t="s">
        <v>53</v>
      </c>
      <c r="G9" s="33">
        <v>16</v>
      </c>
    </row>
    <row r="10" spans="1:8" ht="15" customHeight="1">
      <c r="A10" s="196"/>
      <c r="B10" s="193"/>
      <c r="C10" s="225" t="s">
        <v>399</v>
      </c>
      <c r="D10" s="3" t="s">
        <v>10</v>
      </c>
      <c r="E10" s="3"/>
      <c r="F10" s="3" t="s">
        <v>53</v>
      </c>
      <c r="G10" s="33">
        <v>16</v>
      </c>
    </row>
    <row r="11" spans="1:8" ht="15" customHeight="1">
      <c r="A11" s="196"/>
      <c r="B11" s="193"/>
      <c r="C11" s="225" t="s">
        <v>400</v>
      </c>
      <c r="D11" s="3" t="s">
        <v>10</v>
      </c>
      <c r="E11" s="3"/>
      <c r="F11" s="3" t="s">
        <v>53</v>
      </c>
      <c r="G11" s="33">
        <v>16</v>
      </c>
    </row>
    <row r="12" spans="1:8" ht="15" customHeight="1">
      <c r="A12" s="196"/>
      <c r="B12" s="193"/>
      <c r="C12" s="225" t="s">
        <v>401</v>
      </c>
      <c r="D12" s="3" t="s">
        <v>10</v>
      </c>
      <c r="E12" s="3"/>
      <c r="F12" s="3" t="s">
        <v>53</v>
      </c>
      <c r="G12" s="33">
        <v>16</v>
      </c>
    </row>
    <row r="13" spans="1:8" ht="15" customHeight="1">
      <c r="A13" s="196"/>
      <c r="B13" s="193"/>
      <c r="C13" s="225" t="s">
        <v>402</v>
      </c>
      <c r="D13" s="3" t="s">
        <v>10</v>
      </c>
      <c r="E13" s="3"/>
      <c r="F13" s="3" t="s">
        <v>53</v>
      </c>
      <c r="G13" s="33">
        <v>16</v>
      </c>
    </row>
    <row r="14" spans="1:8" ht="15" customHeight="1">
      <c r="A14" s="196"/>
      <c r="B14" s="193"/>
      <c r="C14" s="225" t="s">
        <v>403</v>
      </c>
      <c r="D14" s="3" t="s">
        <v>10</v>
      </c>
      <c r="E14" s="3"/>
      <c r="F14" s="3" t="s">
        <v>53</v>
      </c>
      <c r="G14" s="33">
        <v>16</v>
      </c>
    </row>
    <row r="15" spans="1:8" ht="15.75" customHeight="1" thickBot="1">
      <c r="A15" s="197"/>
      <c r="B15" s="194"/>
      <c r="C15" s="226" t="s">
        <v>404</v>
      </c>
      <c r="D15" s="34" t="s">
        <v>10</v>
      </c>
      <c r="E15" s="34"/>
      <c r="F15" s="34" t="s">
        <v>53</v>
      </c>
      <c r="G15" s="35">
        <v>16</v>
      </c>
    </row>
    <row r="16" spans="1:8">
      <c r="A16" s="15"/>
      <c r="B16" s="67"/>
      <c r="C16" s="13"/>
      <c r="D16" s="15"/>
      <c r="E16" s="15"/>
      <c r="F16" s="15"/>
      <c r="G16" s="15"/>
    </row>
    <row r="17" spans="1:7">
      <c r="A17" s="15"/>
      <c r="B17" s="67"/>
      <c r="C17" s="14"/>
      <c r="D17" s="15"/>
      <c r="E17" s="15"/>
      <c r="F17" s="15"/>
      <c r="G17" s="17"/>
    </row>
    <row r="18" spans="1:7">
      <c r="A18" s="15"/>
      <c r="B18" s="67"/>
      <c r="C18" s="14"/>
      <c r="D18" s="15"/>
      <c r="E18" s="15"/>
      <c r="F18" s="15"/>
      <c r="G18" s="17"/>
    </row>
  </sheetData>
  <mergeCells count="1">
    <mergeCell ref="A2:G2"/>
  </mergeCells>
  <pageMargins left="0.16" right="0.15" top="0.74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H26"/>
  <sheetViews>
    <sheetView workbookViewId="0">
      <selection activeCell="I5" sqref="I5"/>
    </sheetView>
  </sheetViews>
  <sheetFormatPr baseColWidth="10" defaultRowHeight="15"/>
  <cols>
    <col min="1" max="1" width="21.7109375" customWidth="1"/>
    <col min="3" max="3" width="12.42578125" customWidth="1"/>
    <col min="4" max="4" width="14.7109375" bestFit="1" customWidth="1"/>
    <col min="5" max="5" width="7.42578125" customWidth="1"/>
  </cols>
  <sheetData>
    <row r="2" spans="1:8" ht="15.75" thickBot="1">
      <c r="H2" s="61" t="s">
        <v>71</v>
      </c>
    </row>
    <row r="3" spans="1:8" ht="19.5" thickBot="1">
      <c r="A3" s="248" t="s">
        <v>57</v>
      </c>
      <c r="B3" s="249"/>
      <c r="C3" s="249"/>
      <c r="D3" s="249"/>
      <c r="E3" s="249"/>
      <c r="F3" s="249"/>
      <c r="G3" s="250"/>
    </row>
    <row r="4" spans="1:8" ht="18" thickBot="1">
      <c r="A4" s="49" t="s">
        <v>0</v>
      </c>
      <c r="B4" s="50" t="s">
        <v>1</v>
      </c>
      <c r="C4" s="50" t="s">
        <v>2</v>
      </c>
      <c r="D4" s="37" t="s">
        <v>405</v>
      </c>
      <c r="E4" s="50" t="s">
        <v>388</v>
      </c>
      <c r="F4" s="50" t="s">
        <v>3</v>
      </c>
      <c r="G4" s="63" t="s">
        <v>4</v>
      </c>
    </row>
    <row r="5" spans="1:8">
      <c r="A5" s="199" t="s">
        <v>58</v>
      </c>
      <c r="B5" s="199" t="s">
        <v>59</v>
      </c>
      <c r="C5" s="1" t="s">
        <v>39</v>
      </c>
      <c r="D5" s="7">
        <v>9</v>
      </c>
      <c r="E5" s="7">
        <v>10</v>
      </c>
      <c r="F5" s="7">
        <v>12</v>
      </c>
      <c r="G5" s="10">
        <v>1.6</v>
      </c>
    </row>
    <row r="6" spans="1:8">
      <c r="A6" s="193"/>
      <c r="B6" s="193"/>
      <c r="C6" s="1" t="s">
        <v>16</v>
      </c>
      <c r="D6" s="7">
        <v>9</v>
      </c>
      <c r="E6" s="7">
        <v>10</v>
      </c>
      <c r="F6" s="7">
        <v>12</v>
      </c>
      <c r="G6" s="10">
        <v>1.6</v>
      </c>
    </row>
    <row r="7" spans="1:8">
      <c r="A7" s="193"/>
      <c r="B7" s="193"/>
      <c r="C7" s="1" t="s">
        <v>23</v>
      </c>
      <c r="D7" s="7">
        <v>9</v>
      </c>
      <c r="E7" s="7">
        <v>10</v>
      </c>
      <c r="F7" s="7">
        <v>12</v>
      </c>
      <c r="G7" s="10">
        <v>1.6</v>
      </c>
    </row>
    <row r="8" spans="1:8">
      <c r="A8" s="193"/>
      <c r="B8" s="193"/>
      <c r="C8" s="1" t="s">
        <v>38</v>
      </c>
      <c r="D8" s="7">
        <v>9</v>
      </c>
      <c r="E8" s="7">
        <v>10</v>
      </c>
      <c r="F8" s="7">
        <v>12</v>
      </c>
      <c r="G8" s="10">
        <v>1.6</v>
      </c>
    </row>
    <row r="9" spans="1:8" ht="15.75" thickBot="1">
      <c r="A9" s="194"/>
      <c r="B9" s="194"/>
      <c r="C9" s="26" t="s">
        <v>17</v>
      </c>
      <c r="D9" s="7">
        <v>9</v>
      </c>
      <c r="E9" s="7">
        <v>10</v>
      </c>
      <c r="F9" s="7">
        <v>12</v>
      </c>
      <c r="G9" s="10">
        <v>1.6</v>
      </c>
    </row>
    <row r="10" spans="1:8">
      <c r="A10" s="189" t="s">
        <v>58</v>
      </c>
      <c r="B10" s="186" t="s">
        <v>60</v>
      </c>
      <c r="C10" s="30" t="s">
        <v>61</v>
      </c>
      <c r="D10" s="76">
        <v>11</v>
      </c>
      <c r="E10" s="76">
        <v>12</v>
      </c>
      <c r="F10" s="76">
        <v>12</v>
      </c>
      <c r="G10" s="77">
        <v>2</v>
      </c>
    </row>
    <row r="11" spans="1:8">
      <c r="A11" s="190"/>
      <c r="B11" s="187"/>
      <c r="C11" s="1" t="s">
        <v>39</v>
      </c>
      <c r="D11" s="3">
        <v>11</v>
      </c>
      <c r="E11" s="3">
        <v>12</v>
      </c>
      <c r="F11" s="3">
        <v>12</v>
      </c>
      <c r="G11" s="19">
        <v>2</v>
      </c>
    </row>
    <row r="12" spans="1:8">
      <c r="A12" s="190"/>
      <c r="B12" s="187"/>
      <c r="C12" s="1" t="s">
        <v>23</v>
      </c>
      <c r="D12" s="3">
        <v>11</v>
      </c>
      <c r="E12" s="3">
        <v>12</v>
      </c>
      <c r="F12" s="3">
        <v>12</v>
      </c>
      <c r="G12" s="19">
        <v>2</v>
      </c>
    </row>
    <row r="13" spans="1:8">
      <c r="A13" s="190"/>
      <c r="B13" s="187"/>
      <c r="C13" s="1" t="s">
        <v>17</v>
      </c>
      <c r="D13" s="3">
        <v>11</v>
      </c>
      <c r="E13" s="3">
        <v>12</v>
      </c>
      <c r="F13" s="3">
        <v>12</v>
      </c>
      <c r="G13" s="19">
        <v>2</v>
      </c>
    </row>
    <row r="14" spans="1:8">
      <c r="A14" s="190"/>
      <c r="B14" s="187"/>
      <c r="C14" s="20" t="s">
        <v>54</v>
      </c>
      <c r="D14" s="3">
        <v>11</v>
      </c>
      <c r="E14" s="3">
        <v>12</v>
      </c>
      <c r="F14" s="3">
        <v>12</v>
      </c>
      <c r="G14" s="19">
        <v>2</v>
      </c>
    </row>
    <row r="15" spans="1:8" ht="15.75" thickBot="1">
      <c r="A15" s="191"/>
      <c r="B15" s="188"/>
      <c r="C15" s="26" t="s">
        <v>62</v>
      </c>
      <c r="D15" s="69">
        <v>11</v>
      </c>
      <c r="E15" s="69">
        <v>12</v>
      </c>
      <c r="F15" s="69">
        <v>12</v>
      </c>
      <c r="G15" s="70">
        <v>2</v>
      </c>
    </row>
    <row r="16" spans="1:8">
      <c r="A16" s="198" t="s">
        <v>63</v>
      </c>
      <c r="B16" s="198" t="s">
        <v>64</v>
      </c>
      <c r="C16" s="22" t="s">
        <v>39</v>
      </c>
      <c r="D16" s="9">
        <v>14</v>
      </c>
      <c r="E16" s="9">
        <v>13</v>
      </c>
      <c r="F16" s="9">
        <v>5</v>
      </c>
      <c r="G16" s="11">
        <v>4.5</v>
      </c>
    </row>
    <row r="17" spans="1:7" ht="15.75" thickBot="1">
      <c r="A17" s="199"/>
      <c r="B17" s="199"/>
      <c r="C17" s="42" t="s">
        <v>16</v>
      </c>
      <c r="D17" s="9">
        <v>14</v>
      </c>
      <c r="E17" s="9">
        <v>13</v>
      </c>
      <c r="F17" s="9">
        <v>5</v>
      </c>
      <c r="G17" s="11">
        <v>4.5</v>
      </c>
    </row>
    <row r="18" spans="1:7">
      <c r="A18" s="189" t="s">
        <v>65</v>
      </c>
      <c r="B18" s="186" t="s">
        <v>66</v>
      </c>
      <c r="C18" s="29" t="s">
        <v>54</v>
      </c>
      <c r="D18" s="76">
        <v>14</v>
      </c>
      <c r="E18" s="76">
        <v>14</v>
      </c>
      <c r="F18" s="76">
        <v>6</v>
      </c>
      <c r="G18" s="77">
        <v>4.5</v>
      </c>
    </row>
    <row r="19" spans="1:7">
      <c r="A19" s="190"/>
      <c r="B19" s="187"/>
      <c r="C19" s="20" t="s">
        <v>17</v>
      </c>
      <c r="D19" s="3">
        <v>14</v>
      </c>
      <c r="E19" s="3">
        <v>14</v>
      </c>
      <c r="F19" s="3">
        <v>6</v>
      </c>
      <c r="G19" s="19">
        <v>4.5</v>
      </c>
    </row>
    <row r="20" spans="1:7">
      <c r="A20" s="190"/>
      <c r="B20" s="187"/>
      <c r="C20" s="20" t="s">
        <v>39</v>
      </c>
      <c r="D20" s="3">
        <v>14</v>
      </c>
      <c r="E20" s="3">
        <v>14</v>
      </c>
      <c r="F20" s="3">
        <v>6</v>
      </c>
      <c r="G20" s="19">
        <v>4.5</v>
      </c>
    </row>
    <row r="21" spans="1:7">
      <c r="A21" s="190"/>
      <c r="B21" s="187"/>
      <c r="C21" s="20" t="s">
        <v>42</v>
      </c>
      <c r="D21" s="3">
        <v>14</v>
      </c>
      <c r="E21" s="3">
        <v>14</v>
      </c>
      <c r="F21" s="3">
        <v>6</v>
      </c>
      <c r="G21" s="19">
        <v>4.5</v>
      </c>
    </row>
    <row r="22" spans="1:7" ht="15.75" thickBot="1">
      <c r="A22" s="191"/>
      <c r="B22" s="188"/>
      <c r="C22" s="26" t="s">
        <v>16</v>
      </c>
      <c r="D22" s="69">
        <v>14</v>
      </c>
      <c r="E22" s="69">
        <v>14</v>
      </c>
      <c r="F22" s="69">
        <v>6</v>
      </c>
      <c r="G22" s="70">
        <v>4.5</v>
      </c>
    </row>
    <row r="23" spans="1:7">
      <c r="A23" s="186" t="s">
        <v>67</v>
      </c>
      <c r="B23" s="186" t="s">
        <v>68</v>
      </c>
      <c r="C23" s="86" t="s">
        <v>69</v>
      </c>
      <c r="D23" s="82">
        <v>9</v>
      </c>
      <c r="E23" s="82">
        <v>8.5</v>
      </c>
      <c r="F23" s="82">
        <v>24</v>
      </c>
      <c r="G23" s="84">
        <v>1.95</v>
      </c>
    </row>
    <row r="24" spans="1:7">
      <c r="A24" s="187"/>
      <c r="B24" s="187"/>
      <c r="C24" s="81" t="s">
        <v>23</v>
      </c>
      <c r="D24" s="78">
        <v>9</v>
      </c>
      <c r="E24" s="78">
        <v>8.5</v>
      </c>
      <c r="F24" s="78">
        <v>24</v>
      </c>
      <c r="G24" s="2">
        <v>1.95</v>
      </c>
    </row>
    <row r="25" spans="1:7" ht="15.75" thickBot="1">
      <c r="A25" s="188"/>
      <c r="B25" s="188"/>
      <c r="C25" s="87" t="s">
        <v>24</v>
      </c>
      <c r="D25" s="83">
        <v>9</v>
      </c>
      <c r="E25" s="83">
        <v>8.5</v>
      </c>
      <c r="F25" s="83">
        <v>24</v>
      </c>
      <c r="G25" s="85">
        <v>1.95</v>
      </c>
    </row>
    <row r="26" spans="1:7" ht="15.75" thickBot="1">
      <c r="A26" s="91" t="s">
        <v>58</v>
      </c>
      <c r="B26" s="37" t="s">
        <v>70</v>
      </c>
      <c r="C26" s="88" t="s">
        <v>49</v>
      </c>
      <c r="D26" s="89">
        <v>14</v>
      </c>
      <c r="E26" s="89">
        <v>14</v>
      </c>
      <c r="F26" s="89">
        <v>12</v>
      </c>
      <c r="G26" s="90">
        <v>2.5</v>
      </c>
    </row>
  </sheetData>
  <mergeCells count="1">
    <mergeCell ref="A3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I47"/>
  <sheetViews>
    <sheetView workbookViewId="0">
      <selection activeCell="D4" sqref="D4"/>
    </sheetView>
  </sheetViews>
  <sheetFormatPr baseColWidth="10" defaultRowHeight="15"/>
  <cols>
    <col min="1" max="1" width="23.5703125" customWidth="1"/>
    <col min="4" max="4" width="14.7109375" bestFit="1" customWidth="1"/>
    <col min="5" max="5" width="11.42578125" customWidth="1"/>
  </cols>
  <sheetData>
    <row r="2" spans="1:9" ht="15.75" thickBot="1">
      <c r="I2" s="61" t="s">
        <v>86</v>
      </c>
    </row>
    <row r="3" spans="1:9" ht="19.5" thickBot="1">
      <c r="A3" s="248" t="s">
        <v>72</v>
      </c>
      <c r="B3" s="249"/>
      <c r="C3" s="249"/>
      <c r="D3" s="249"/>
      <c r="E3" s="249"/>
      <c r="F3" s="249"/>
      <c r="G3" s="249"/>
      <c r="H3" s="13"/>
    </row>
    <row r="4" spans="1:9" ht="18" thickBot="1">
      <c r="A4" s="36" t="s">
        <v>0</v>
      </c>
      <c r="B4" s="37" t="s">
        <v>1</v>
      </c>
      <c r="C4" s="37" t="s">
        <v>2</v>
      </c>
      <c r="D4" s="37" t="s">
        <v>405</v>
      </c>
      <c r="E4" s="37" t="s">
        <v>388</v>
      </c>
      <c r="F4" s="37" t="s">
        <v>3</v>
      </c>
      <c r="G4" s="38" t="s">
        <v>4</v>
      </c>
    </row>
    <row r="5" spans="1:9">
      <c r="A5" s="200" t="s">
        <v>73</v>
      </c>
      <c r="B5" s="193" t="s">
        <v>74</v>
      </c>
      <c r="C5" s="6" t="s">
        <v>16</v>
      </c>
      <c r="D5" s="9">
        <v>11.2</v>
      </c>
      <c r="E5" s="9">
        <v>13</v>
      </c>
      <c r="F5" s="9">
        <v>6</v>
      </c>
      <c r="G5" s="11">
        <v>2.0699999999999998</v>
      </c>
    </row>
    <row r="6" spans="1:9">
      <c r="A6" s="200"/>
      <c r="B6" s="193"/>
      <c r="C6" s="1" t="s">
        <v>17</v>
      </c>
      <c r="D6" s="3">
        <v>11.2</v>
      </c>
      <c r="E6" s="3">
        <v>13</v>
      </c>
      <c r="F6" s="3">
        <v>6</v>
      </c>
      <c r="G6" s="19">
        <v>2.0699999999999998</v>
      </c>
    </row>
    <row r="7" spans="1:9">
      <c r="A7" s="200"/>
      <c r="B7" s="193"/>
      <c r="C7" s="1" t="s">
        <v>54</v>
      </c>
      <c r="D7" s="3">
        <v>11.2</v>
      </c>
      <c r="E7" s="3">
        <v>13</v>
      </c>
      <c r="F7" s="3">
        <v>6</v>
      </c>
      <c r="G7" s="19">
        <v>2.0699999999999998</v>
      </c>
    </row>
    <row r="8" spans="1:9">
      <c r="A8" s="200"/>
      <c r="B8" s="193"/>
      <c r="C8" s="1" t="s">
        <v>22</v>
      </c>
      <c r="D8" s="3">
        <v>11.2</v>
      </c>
      <c r="E8" s="3">
        <v>13</v>
      </c>
      <c r="F8" s="3">
        <v>6</v>
      </c>
      <c r="G8" s="19">
        <v>2.0699999999999998</v>
      </c>
    </row>
    <row r="9" spans="1:9">
      <c r="A9" s="200"/>
      <c r="B9" s="193"/>
      <c r="C9" s="20" t="s">
        <v>37</v>
      </c>
      <c r="D9" s="3">
        <v>11.2</v>
      </c>
      <c r="E9" s="3">
        <v>13</v>
      </c>
      <c r="F9" s="3">
        <v>6</v>
      </c>
      <c r="G9" s="19">
        <v>2.0699999999999998</v>
      </c>
    </row>
    <row r="10" spans="1:9">
      <c r="A10" s="200"/>
      <c r="B10" s="193"/>
      <c r="C10" s="1" t="s">
        <v>24</v>
      </c>
      <c r="D10" s="3">
        <v>11.2</v>
      </c>
      <c r="E10" s="3">
        <v>13</v>
      </c>
      <c r="F10" s="3">
        <v>6</v>
      </c>
      <c r="G10" s="19">
        <v>2.0699999999999998</v>
      </c>
    </row>
    <row r="11" spans="1:9">
      <c r="A11" s="200"/>
      <c r="B11" s="193"/>
      <c r="C11" s="1" t="s">
        <v>75</v>
      </c>
      <c r="D11" s="3">
        <v>11.2</v>
      </c>
      <c r="E11" s="3">
        <v>13</v>
      </c>
      <c r="F11" s="3">
        <v>6</v>
      </c>
      <c r="G11" s="19">
        <v>2.0699999999999998</v>
      </c>
    </row>
    <row r="12" spans="1:9">
      <c r="A12" s="200"/>
      <c r="B12" s="193"/>
      <c r="C12" s="1" t="s">
        <v>40</v>
      </c>
      <c r="D12" s="3">
        <v>11.2</v>
      </c>
      <c r="E12" s="3">
        <v>13</v>
      </c>
      <c r="F12" s="3">
        <v>6</v>
      </c>
      <c r="G12" s="19">
        <v>2.0699999999999998</v>
      </c>
    </row>
    <row r="13" spans="1:9">
      <c r="A13" s="200"/>
      <c r="B13" s="193"/>
      <c r="C13" s="1" t="s">
        <v>76</v>
      </c>
      <c r="D13" s="3">
        <v>11.2</v>
      </c>
      <c r="E13" s="3">
        <v>13</v>
      </c>
      <c r="F13" s="3">
        <v>6</v>
      </c>
      <c r="G13" s="19">
        <v>2.0699999999999998</v>
      </c>
    </row>
    <row r="14" spans="1:9" ht="15.75" thickBot="1">
      <c r="A14" s="200"/>
      <c r="B14" s="193"/>
      <c r="C14" s="42" t="s">
        <v>77</v>
      </c>
      <c r="D14" s="7">
        <v>11.2</v>
      </c>
      <c r="E14" s="7">
        <v>13</v>
      </c>
      <c r="F14" s="7">
        <v>6</v>
      </c>
      <c r="G14" s="10">
        <v>2.0699999999999998</v>
      </c>
    </row>
    <row r="15" spans="1:9">
      <c r="A15" s="195" t="s">
        <v>73</v>
      </c>
      <c r="B15" s="201" t="s">
        <v>78</v>
      </c>
      <c r="C15" s="29" t="s">
        <v>17</v>
      </c>
      <c r="D15" s="76">
        <v>11.6</v>
      </c>
      <c r="E15" s="76">
        <v>15</v>
      </c>
      <c r="F15" s="76">
        <v>6</v>
      </c>
      <c r="G15" s="77">
        <v>2.5099999999999998</v>
      </c>
    </row>
    <row r="16" spans="1:9">
      <c r="A16" s="196"/>
      <c r="B16" s="200"/>
      <c r="C16" s="20" t="s">
        <v>54</v>
      </c>
      <c r="D16" s="3">
        <v>11.6</v>
      </c>
      <c r="E16" s="3">
        <v>15</v>
      </c>
      <c r="F16" s="3">
        <v>6</v>
      </c>
      <c r="G16" s="19">
        <v>2.5099999999999998</v>
      </c>
    </row>
    <row r="17" spans="1:7">
      <c r="A17" s="196"/>
      <c r="B17" s="200"/>
      <c r="C17" s="20" t="s">
        <v>75</v>
      </c>
      <c r="D17" s="3">
        <v>11.6</v>
      </c>
      <c r="E17" s="3">
        <v>15</v>
      </c>
      <c r="F17" s="3">
        <v>6</v>
      </c>
      <c r="G17" s="19">
        <v>2.5099999999999998</v>
      </c>
    </row>
    <row r="18" spans="1:7">
      <c r="A18" s="196"/>
      <c r="B18" s="200"/>
      <c r="C18" s="20" t="s">
        <v>22</v>
      </c>
      <c r="D18" s="3">
        <v>11.6</v>
      </c>
      <c r="E18" s="3">
        <v>15</v>
      </c>
      <c r="F18" s="3">
        <v>6</v>
      </c>
      <c r="G18" s="19">
        <v>2.5099999999999998</v>
      </c>
    </row>
    <row r="19" spans="1:7">
      <c r="A19" s="196"/>
      <c r="B19" s="200"/>
      <c r="C19" s="20" t="s">
        <v>24</v>
      </c>
      <c r="D19" s="3">
        <v>11.6</v>
      </c>
      <c r="E19" s="3">
        <v>15</v>
      </c>
      <c r="F19" s="3">
        <v>6</v>
      </c>
      <c r="G19" s="19">
        <v>2.5099999999999998</v>
      </c>
    </row>
    <row r="20" spans="1:7">
      <c r="A20" s="196"/>
      <c r="B20" s="200"/>
      <c r="C20" s="20" t="s">
        <v>32</v>
      </c>
      <c r="D20" s="3">
        <v>11.6</v>
      </c>
      <c r="E20" s="3">
        <v>15</v>
      </c>
      <c r="F20" s="3">
        <v>6</v>
      </c>
      <c r="G20" s="19">
        <v>2.5099999999999998</v>
      </c>
    </row>
    <row r="21" spans="1:7">
      <c r="A21" s="196"/>
      <c r="B21" s="200"/>
      <c r="C21" s="20" t="s">
        <v>40</v>
      </c>
      <c r="D21" s="3">
        <v>11.6</v>
      </c>
      <c r="E21" s="3">
        <v>15</v>
      </c>
      <c r="F21" s="3">
        <v>6</v>
      </c>
      <c r="G21" s="19">
        <v>2.5099999999999998</v>
      </c>
    </row>
    <row r="22" spans="1:7">
      <c r="A22" s="196"/>
      <c r="B22" s="200"/>
      <c r="C22" s="20" t="s">
        <v>18</v>
      </c>
      <c r="D22" s="3">
        <v>11.6</v>
      </c>
      <c r="E22" s="3">
        <v>15</v>
      </c>
      <c r="F22" s="3">
        <v>6</v>
      </c>
      <c r="G22" s="19">
        <v>2.5099999999999998</v>
      </c>
    </row>
    <row r="23" spans="1:7">
      <c r="A23" s="196"/>
      <c r="B23" s="200"/>
      <c r="C23" s="20" t="s">
        <v>77</v>
      </c>
      <c r="D23" s="3">
        <v>11.6</v>
      </c>
      <c r="E23" s="3">
        <v>15</v>
      </c>
      <c r="F23" s="3">
        <v>6</v>
      </c>
      <c r="G23" s="19">
        <v>2.5099999999999998</v>
      </c>
    </row>
    <row r="24" spans="1:7" ht="15.75" thickBot="1">
      <c r="A24" s="196"/>
      <c r="B24" s="200"/>
      <c r="C24" s="42" t="s">
        <v>20</v>
      </c>
      <c r="D24" s="8">
        <v>11.6</v>
      </c>
      <c r="E24" s="8">
        <v>15</v>
      </c>
      <c r="F24" s="8">
        <v>6</v>
      </c>
      <c r="G24" s="68">
        <v>2.5099999999999998</v>
      </c>
    </row>
    <row r="25" spans="1:7">
      <c r="A25" s="195" t="s">
        <v>73</v>
      </c>
      <c r="B25" s="192" t="s">
        <v>79</v>
      </c>
      <c r="C25" s="39" t="s">
        <v>16</v>
      </c>
      <c r="D25" s="30">
        <v>13.2</v>
      </c>
      <c r="E25" s="30">
        <v>17.5</v>
      </c>
      <c r="F25" s="30">
        <v>12</v>
      </c>
      <c r="G25" s="84">
        <v>3.2</v>
      </c>
    </row>
    <row r="26" spans="1:7">
      <c r="A26" s="196"/>
      <c r="B26" s="193"/>
      <c r="C26" s="21" t="s">
        <v>22</v>
      </c>
      <c r="D26" s="1">
        <v>13.2</v>
      </c>
      <c r="E26" s="1">
        <v>17.5</v>
      </c>
      <c r="F26" s="1">
        <v>12</v>
      </c>
      <c r="G26" s="2">
        <v>3.2</v>
      </c>
    </row>
    <row r="27" spans="1:7">
      <c r="A27" s="196"/>
      <c r="B27" s="193"/>
      <c r="C27" s="21" t="s">
        <v>37</v>
      </c>
      <c r="D27" s="1">
        <v>13.2</v>
      </c>
      <c r="E27" s="1">
        <v>17.5</v>
      </c>
      <c r="F27" s="1">
        <v>12</v>
      </c>
      <c r="G27" s="2">
        <v>3.2</v>
      </c>
    </row>
    <row r="28" spans="1:7">
      <c r="A28" s="196"/>
      <c r="B28" s="193"/>
      <c r="C28" s="21" t="s">
        <v>40</v>
      </c>
      <c r="D28" s="1">
        <v>13.2</v>
      </c>
      <c r="E28" s="1">
        <v>17.5</v>
      </c>
      <c r="F28" s="1">
        <v>12</v>
      </c>
      <c r="G28" s="2">
        <v>3.2</v>
      </c>
    </row>
    <row r="29" spans="1:7" ht="15.75" thickBot="1">
      <c r="A29" s="197"/>
      <c r="B29" s="194"/>
      <c r="C29" s="41" t="s">
        <v>75</v>
      </c>
      <c r="D29" s="27">
        <v>13.2</v>
      </c>
      <c r="E29" s="27">
        <v>17.5</v>
      </c>
      <c r="F29" s="27">
        <v>12</v>
      </c>
      <c r="G29" s="85">
        <v>3.2</v>
      </c>
    </row>
    <row r="30" spans="1:7">
      <c r="A30" s="186" t="s">
        <v>73</v>
      </c>
      <c r="B30" s="186" t="s">
        <v>80</v>
      </c>
      <c r="C30" s="29" t="s">
        <v>17</v>
      </c>
      <c r="D30" s="29">
        <v>16.399999999999999</v>
      </c>
      <c r="E30" s="29">
        <v>19</v>
      </c>
      <c r="F30" s="29">
        <v>6</v>
      </c>
      <c r="G30" s="84">
        <v>4.13</v>
      </c>
    </row>
    <row r="31" spans="1:7">
      <c r="A31" s="187"/>
      <c r="B31" s="187"/>
      <c r="C31" s="20" t="s">
        <v>54</v>
      </c>
      <c r="D31" s="20">
        <v>16.399999999999999</v>
      </c>
      <c r="E31" s="20">
        <v>19</v>
      </c>
      <c r="F31" s="20">
        <v>6</v>
      </c>
      <c r="G31" s="2">
        <v>4.13</v>
      </c>
    </row>
    <row r="32" spans="1:7">
      <c r="A32" s="187"/>
      <c r="B32" s="187"/>
      <c r="C32" s="20" t="s">
        <v>75</v>
      </c>
      <c r="D32" s="20">
        <v>16.399999999999999</v>
      </c>
      <c r="E32" s="20">
        <v>19</v>
      </c>
      <c r="F32" s="20">
        <v>6</v>
      </c>
      <c r="G32" s="2">
        <v>4.13</v>
      </c>
    </row>
    <row r="33" spans="1:7">
      <c r="A33" s="187"/>
      <c r="B33" s="187"/>
      <c r="C33" s="20" t="s">
        <v>40</v>
      </c>
      <c r="D33" s="20">
        <v>16.399999999999999</v>
      </c>
      <c r="E33" s="20">
        <v>19</v>
      </c>
      <c r="F33" s="20">
        <v>6</v>
      </c>
      <c r="G33" s="2">
        <v>4.13</v>
      </c>
    </row>
    <row r="34" spans="1:7">
      <c r="A34" s="187"/>
      <c r="B34" s="187"/>
      <c r="C34" s="20" t="s">
        <v>77</v>
      </c>
      <c r="D34" s="20">
        <v>16.399999999999999</v>
      </c>
      <c r="E34" s="20">
        <v>19</v>
      </c>
      <c r="F34" s="20">
        <v>6</v>
      </c>
      <c r="G34" s="2">
        <v>4.13</v>
      </c>
    </row>
    <row r="35" spans="1:7" ht="15.75" thickBot="1">
      <c r="A35" s="188"/>
      <c r="B35" s="188"/>
      <c r="C35" s="26" t="s">
        <v>18</v>
      </c>
      <c r="D35" s="26">
        <v>16.399999999999999</v>
      </c>
      <c r="E35" s="26">
        <v>19</v>
      </c>
      <c r="F35" s="26">
        <v>6</v>
      </c>
      <c r="G35" s="85">
        <v>4.13</v>
      </c>
    </row>
    <row r="36" spans="1:7">
      <c r="A36" s="192" t="s">
        <v>73</v>
      </c>
      <c r="B36" s="192" t="s">
        <v>81</v>
      </c>
      <c r="C36" s="39" t="s">
        <v>17</v>
      </c>
      <c r="D36" s="39">
        <v>20.2</v>
      </c>
      <c r="E36" s="39">
        <v>23</v>
      </c>
      <c r="F36" s="39">
        <v>1</v>
      </c>
      <c r="G36" s="96">
        <v>6.49</v>
      </c>
    </row>
    <row r="37" spans="1:7">
      <c r="A37" s="193"/>
      <c r="B37" s="193"/>
      <c r="C37" s="20" t="s">
        <v>54</v>
      </c>
      <c r="D37" s="20">
        <v>20.2</v>
      </c>
      <c r="E37" s="20">
        <v>23</v>
      </c>
      <c r="F37" s="20">
        <v>1</v>
      </c>
      <c r="G37" s="2">
        <v>6.49</v>
      </c>
    </row>
    <row r="38" spans="1:7">
      <c r="A38" s="193"/>
      <c r="B38" s="193"/>
      <c r="C38" s="20" t="s">
        <v>24</v>
      </c>
      <c r="D38" s="20">
        <v>20.2</v>
      </c>
      <c r="E38" s="20">
        <v>23</v>
      </c>
      <c r="F38" s="20">
        <v>1</v>
      </c>
      <c r="G38" s="2">
        <v>6.49</v>
      </c>
    </row>
    <row r="39" spans="1:7">
      <c r="A39" s="193"/>
      <c r="B39" s="193"/>
      <c r="C39" s="20" t="s">
        <v>77</v>
      </c>
      <c r="D39" s="20">
        <v>20.2</v>
      </c>
      <c r="E39" s="20">
        <v>23</v>
      </c>
      <c r="F39" s="20">
        <v>1</v>
      </c>
      <c r="G39" s="2">
        <v>6.49</v>
      </c>
    </row>
    <row r="40" spans="1:7" ht="15.75" thickBot="1">
      <c r="A40" s="193"/>
      <c r="B40" s="193"/>
      <c r="C40" s="21" t="s">
        <v>82</v>
      </c>
      <c r="D40" s="21">
        <v>20.2</v>
      </c>
      <c r="E40" s="21">
        <v>23</v>
      </c>
      <c r="F40" s="21">
        <v>1</v>
      </c>
      <c r="G40" s="97">
        <v>6.49</v>
      </c>
    </row>
    <row r="41" spans="1:7">
      <c r="A41" s="195" t="s">
        <v>73</v>
      </c>
      <c r="B41" s="192" t="s">
        <v>83</v>
      </c>
      <c r="C41" s="29" t="s">
        <v>77</v>
      </c>
      <c r="D41" s="30">
        <v>26</v>
      </c>
      <c r="E41" s="30">
        <v>28</v>
      </c>
      <c r="F41" s="30">
        <v>1</v>
      </c>
      <c r="G41" s="84">
        <v>9.52</v>
      </c>
    </row>
    <row r="42" spans="1:7" ht="15.75" thickBot="1">
      <c r="A42" s="197"/>
      <c r="B42" s="194"/>
      <c r="C42" s="41" t="s">
        <v>82</v>
      </c>
      <c r="D42" s="27">
        <v>26</v>
      </c>
      <c r="E42" s="27">
        <v>28</v>
      </c>
      <c r="F42" s="27">
        <v>1</v>
      </c>
      <c r="G42" s="85">
        <v>9.52</v>
      </c>
    </row>
    <row r="43" spans="1:7" ht="15.75" thickBot="1">
      <c r="A43" s="99" t="s">
        <v>73</v>
      </c>
      <c r="B43" s="99" t="s">
        <v>84</v>
      </c>
      <c r="C43" s="100" t="s">
        <v>40</v>
      </c>
      <c r="D43" s="100">
        <v>31</v>
      </c>
      <c r="E43" s="100">
        <v>32</v>
      </c>
      <c r="F43" s="100">
        <v>1</v>
      </c>
      <c r="G43" s="90">
        <v>16.7</v>
      </c>
    </row>
    <row r="44" spans="1:7">
      <c r="A44" s="186" t="s">
        <v>73</v>
      </c>
      <c r="B44" s="186" t="s">
        <v>85</v>
      </c>
      <c r="C44" s="39" t="s">
        <v>21</v>
      </c>
      <c r="D44" s="30">
        <v>34</v>
      </c>
      <c r="E44" s="30">
        <v>36</v>
      </c>
      <c r="F44" s="30">
        <v>1</v>
      </c>
      <c r="G44" s="84">
        <v>26.15</v>
      </c>
    </row>
    <row r="45" spans="1:7">
      <c r="A45" s="187"/>
      <c r="B45" s="187"/>
      <c r="C45" s="20" t="s">
        <v>75</v>
      </c>
      <c r="D45" s="6">
        <v>34</v>
      </c>
      <c r="E45" s="6">
        <v>36</v>
      </c>
      <c r="F45" s="6">
        <v>1</v>
      </c>
      <c r="G45" s="80">
        <v>26.15</v>
      </c>
    </row>
    <row r="46" spans="1:7">
      <c r="A46" s="187"/>
      <c r="B46" s="187"/>
      <c r="C46" s="20" t="s">
        <v>40</v>
      </c>
      <c r="D46" s="6">
        <v>34</v>
      </c>
      <c r="E46" s="6">
        <v>36</v>
      </c>
      <c r="F46" s="6">
        <v>1</v>
      </c>
      <c r="G46" s="80">
        <v>26.15</v>
      </c>
    </row>
    <row r="47" spans="1:7" ht="15.75" thickBot="1">
      <c r="A47" s="188"/>
      <c r="B47" s="188"/>
      <c r="C47" s="26" t="s">
        <v>32</v>
      </c>
      <c r="D47" s="101">
        <v>34</v>
      </c>
      <c r="E47" s="101">
        <v>36</v>
      </c>
      <c r="F47" s="101">
        <v>1</v>
      </c>
      <c r="G47" s="98">
        <v>26.15</v>
      </c>
    </row>
  </sheetData>
  <mergeCells count="1">
    <mergeCell ref="A3:G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I47"/>
  <sheetViews>
    <sheetView workbookViewId="0">
      <selection activeCell="D4" sqref="D4"/>
    </sheetView>
  </sheetViews>
  <sheetFormatPr baseColWidth="10" defaultRowHeight="15"/>
  <cols>
    <col min="1" max="1" width="20" customWidth="1"/>
    <col min="3" max="3" width="12.7109375" customWidth="1"/>
    <col min="4" max="4" width="15" customWidth="1"/>
    <col min="5" max="5" width="9.5703125" customWidth="1"/>
  </cols>
  <sheetData>
    <row r="2" spans="1:9" ht="15.75" thickBot="1">
      <c r="I2" s="61" t="s">
        <v>96</v>
      </c>
    </row>
    <row r="3" spans="1:9" ht="19.5" thickBot="1">
      <c r="A3" s="248" t="s">
        <v>87</v>
      </c>
      <c r="B3" s="249"/>
      <c r="C3" s="249"/>
      <c r="D3" s="249"/>
      <c r="E3" s="249"/>
      <c r="F3" s="249"/>
      <c r="G3" s="250"/>
    </row>
    <row r="4" spans="1:9" ht="18" thickBot="1">
      <c r="A4" s="36" t="s">
        <v>0</v>
      </c>
      <c r="B4" s="37" t="s">
        <v>1</v>
      </c>
      <c r="C4" s="37" t="s">
        <v>2</v>
      </c>
      <c r="D4" s="37" t="s">
        <v>405</v>
      </c>
      <c r="E4" s="37" t="s">
        <v>388</v>
      </c>
      <c r="F4" s="37" t="s">
        <v>3</v>
      </c>
      <c r="G4" s="38" t="s">
        <v>4</v>
      </c>
    </row>
    <row r="5" spans="1:9">
      <c r="A5" s="201" t="s">
        <v>87</v>
      </c>
      <c r="B5" s="192" t="s">
        <v>97</v>
      </c>
      <c r="C5" s="30" t="s">
        <v>88</v>
      </c>
      <c r="D5" s="31">
        <v>16.5</v>
      </c>
      <c r="E5" s="31">
        <v>14</v>
      </c>
      <c r="F5" s="31">
        <v>12</v>
      </c>
      <c r="G5" s="71">
        <v>1.96</v>
      </c>
    </row>
    <row r="6" spans="1:9">
      <c r="A6" s="200"/>
      <c r="B6" s="193"/>
      <c r="C6" s="1" t="s">
        <v>42</v>
      </c>
      <c r="D6" s="9">
        <v>16.5</v>
      </c>
      <c r="E6" s="9">
        <v>14</v>
      </c>
      <c r="F6" s="9">
        <v>12</v>
      </c>
      <c r="G6" s="11">
        <v>1.96</v>
      </c>
    </row>
    <row r="7" spans="1:9">
      <c r="A7" s="200"/>
      <c r="B7" s="193"/>
      <c r="C7" s="1" t="s">
        <v>38</v>
      </c>
      <c r="D7" s="9">
        <v>16.5</v>
      </c>
      <c r="E7" s="9">
        <v>14</v>
      </c>
      <c r="F7" s="9">
        <v>12</v>
      </c>
      <c r="G7" s="11">
        <v>1.96</v>
      </c>
    </row>
    <row r="8" spans="1:9">
      <c r="A8" s="200"/>
      <c r="B8" s="193"/>
      <c r="C8" s="1" t="s">
        <v>89</v>
      </c>
      <c r="D8" s="9">
        <v>16.5</v>
      </c>
      <c r="E8" s="9">
        <v>14</v>
      </c>
      <c r="F8" s="9">
        <v>12</v>
      </c>
      <c r="G8" s="11">
        <v>1.96</v>
      </c>
    </row>
    <row r="9" spans="1:9">
      <c r="A9" s="200"/>
      <c r="B9" s="193"/>
      <c r="C9" s="20" t="s">
        <v>21</v>
      </c>
      <c r="D9" s="9">
        <v>16.5</v>
      </c>
      <c r="E9" s="9">
        <v>14</v>
      </c>
      <c r="F9" s="9">
        <v>12</v>
      </c>
      <c r="G9" s="11">
        <v>1.96</v>
      </c>
    </row>
    <row r="10" spans="1:9">
      <c r="A10" s="200"/>
      <c r="B10" s="193"/>
      <c r="C10" s="1" t="s">
        <v>90</v>
      </c>
      <c r="D10" s="9">
        <v>16.5</v>
      </c>
      <c r="E10" s="9">
        <v>14</v>
      </c>
      <c r="F10" s="9">
        <v>12</v>
      </c>
      <c r="G10" s="11">
        <v>1.96</v>
      </c>
    </row>
    <row r="11" spans="1:9">
      <c r="A11" s="200"/>
      <c r="B11" s="193"/>
      <c r="C11" s="1" t="s">
        <v>91</v>
      </c>
      <c r="D11" s="9">
        <v>16.5</v>
      </c>
      <c r="E11" s="9">
        <v>14</v>
      </c>
      <c r="F11" s="9">
        <v>12</v>
      </c>
      <c r="G11" s="11">
        <v>1.96</v>
      </c>
    </row>
    <row r="12" spans="1:9" ht="15.75" thickBot="1">
      <c r="A12" s="202"/>
      <c r="B12" s="194"/>
      <c r="C12" s="27" t="s">
        <v>33</v>
      </c>
      <c r="D12" s="69">
        <v>16.5</v>
      </c>
      <c r="E12" s="69">
        <v>14</v>
      </c>
      <c r="F12" s="69">
        <v>12</v>
      </c>
      <c r="G12" s="70">
        <v>1.96</v>
      </c>
    </row>
    <row r="13" spans="1:9">
      <c r="A13" s="201" t="s">
        <v>87</v>
      </c>
      <c r="B13" s="192" t="s">
        <v>92</v>
      </c>
      <c r="C13" s="6" t="s">
        <v>22</v>
      </c>
      <c r="D13" s="9">
        <v>16.5</v>
      </c>
      <c r="E13" s="9">
        <v>15</v>
      </c>
      <c r="F13" s="9">
        <v>12</v>
      </c>
      <c r="G13" s="11">
        <v>1.96</v>
      </c>
    </row>
    <row r="14" spans="1:9">
      <c r="A14" s="200"/>
      <c r="B14" s="193"/>
      <c r="C14" s="5" t="s">
        <v>23</v>
      </c>
      <c r="D14" s="9">
        <v>16.5</v>
      </c>
      <c r="E14" s="9">
        <v>15</v>
      </c>
      <c r="F14" s="9">
        <v>12</v>
      </c>
      <c r="G14" s="11">
        <v>1.96</v>
      </c>
    </row>
    <row r="15" spans="1:9">
      <c r="A15" s="200"/>
      <c r="B15" s="193"/>
      <c r="C15" s="20" t="s">
        <v>39</v>
      </c>
      <c r="D15" s="9">
        <v>16.5</v>
      </c>
      <c r="E15" s="9">
        <v>15</v>
      </c>
      <c r="F15" s="9">
        <v>12</v>
      </c>
      <c r="G15" s="11">
        <v>1.96</v>
      </c>
    </row>
    <row r="16" spans="1:9" ht="15.75" thickBot="1">
      <c r="A16" s="202"/>
      <c r="B16" s="194"/>
      <c r="C16" s="21" t="s">
        <v>37</v>
      </c>
      <c r="D16" s="9">
        <v>16.5</v>
      </c>
      <c r="E16" s="9">
        <v>15</v>
      </c>
      <c r="F16" s="9">
        <v>12</v>
      </c>
      <c r="G16" s="11">
        <v>1.96</v>
      </c>
    </row>
    <row r="17" spans="1:7" ht="15" customHeight="1">
      <c r="A17" s="203" t="s">
        <v>93</v>
      </c>
      <c r="B17" s="192" t="s">
        <v>98</v>
      </c>
      <c r="C17" s="29" t="s">
        <v>16</v>
      </c>
      <c r="D17" s="76">
        <v>13</v>
      </c>
      <c r="E17" s="76">
        <v>14.5</v>
      </c>
      <c r="F17" s="76">
        <v>12</v>
      </c>
      <c r="G17" s="77">
        <v>1.49</v>
      </c>
    </row>
    <row r="18" spans="1:7">
      <c r="A18" s="204"/>
      <c r="B18" s="193"/>
      <c r="C18" s="20" t="s">
        <v>17</v>
      </c>
      <c r="D18" s="3">
        <v>13</v>
      </c>
      <c r="E18" s="3">
        <v>14.5</v>
      </c>
      <c r="F18" s="3">
        <v>12</v>
      </c>
      <c r="G18" s="19">
        <v>1.49</v>
      </c>
    </row>
    <row r="19" spans="1:7">
      <c r="A19" s="204"/>
      <c r="B19" s="193"/>
      <c r="C19" s="20" t="s">
        <v>54</v>
      </c>
      <c r="D19" s="3">
        <v>13</v>
      </c>
      <c r="E19" s="3">
        <v>14.5</v>
      </c>
      <c r="F19" s="3">
        <v>12</v>
      </c>
      <c r="G19" s="19">
        <v>1.49</v>
      </c>
    </row>
    <row r="20" spans="1:7">
      <c r="A20" s="204"/>
      <c r="B20" s="193"/>
      <c r="C20" s="20" t="s">
        <v>37</v>
      </c>
      <c r="D20" s="3">
        <v>13</v>
      </c>
      <c r="E20" s="3">
        <v>14.5</v>
      </c>
      <c r="F20" s="3">
        <v>12</v>
      </c>
      <c r="G20" s="19">
        <v>1.49</v>
      </c>
    </row>
    <row r="21" spans="1:7">
      <c r="A21" s="204"/>
      <c r="B21" s="193"/>
      <c r="C21" s="20" t="s">
        <v>94</v>
      </c>
      <c r="D21" s="3">
        <v>13</v>
      </c>
      <c r="E21" s="3">
        <v>14.5</v>
      </c>
      <c r="F21" s="3">
        <v>12</v>
      </c>
      <c r="G21" s="19">
        <v>1.49</v>
      </c>
    </row>
    <row r="22" spans="1:7">
      <c r="A22" s="204"/>
      <c r="B22" s="193"/>
      <c r="C22" s="20" t="s">
        <v>69</v>
      </c>
      <c r="D22" s="3">
        <v>13</v>
      </c>
      <c r="E22" s="3">
        <v>14.5</v>
      </c>
      <c r="F22" s="3">
        <v>12</v>
      </c>
      <c r="G22" s="19">
        <v>1.49</v>
      </c>
    </row>
    <row r="23" spans="1:7">
      <c r="A23" s="204"/>
      <c r="B23" s="193"/>
      <c r="C23" s="20" t="s">
        <v>23</v>
      </c>
      <c r="D23" s="3">
        <v>13</v>
      </c>
      <c r="E23" s="3">
        <v>14.5</v>
      </c>
      <c r="F23" s="3">
        <v>12</v>
      </c>
      <c r="G23" s="19">
        <v>1.49</v>
      </c>
    </row>
    <row r="24" spans="1:7">
      <c r="A24" s="204"/>
      <c r="B24" s="193"/>
      <c r="C24" s="20" t="s">
        <v>18</v>
      </c>
      <c r="D24" s="3">
        <v>13</v>
      </c>
      <c r="E24" s="3">
        <v>14.5</v>
      </c>
      <c r="F24" s="3">
        <v>12</v>
      </c>
      <c r="G24" s="19">
        <v>1.49</v>
      </c>
    </row>
    <row r="25" spans="1:7">
      <c r="A25" s="204"/>
      <c r="B25" s="193"/>
      <c r="C25" s="20" t="s">
        <v>95</v>
      </c>
      <c r="D25" s="3">
        <v>13</v>
      </c>
      <c r="E25" s="3">
        <v>14.5</v>
      </c>
      <c r="F25" s="3">
        <v>12</v>
      </c>
      <c r="G25" s="19">
        <v>1.49</v>
      </c>
    </row>
    <row r="26" spans="1:7">
      <c r="A26" s="204"/>
      <c r="B26" s="193"/>
      <c r="C26" s="20" t="s">
        <v>32</v>
      </c>
      <c r="D26" s="3">
        <v>13</v>
      </c>
      <c r="E26" s="3">
        <v>14.5</v>
      </c>
      <c r="F26" s="3">
        <v>12</v>
      </c>
      <c r="G26" s="19">
        <v>1.49</v>
      </c>
    </row>
    <row r="27" spans="1:7">
      <c r="A27" s="204"/>
      <c r="B27" s="193"/>
      <c r="C27" s="20" t="s">
        <v>38</v>
      </c>
      <c r="D27" s="3">
        <v>13</v>
      </c>
      <c r="E27" s="3">
        <v>14.5</v>
      </c>
      <c r="F27" s="3">
        <v>12</v>
      </c>
      <c r="G27" s="19">
        <v>1.49</v>
      </c>
    </row>
    <row r="28" spans="1:7">
      <c r="A28" s="204"/>
      <c r="B28" s="193"/>
      <c r="C28" s="20" t="s">
        <v>89</v>
      </c>
      <c r="D28" s="3">
        <v>13</v>
      </c>
      <c r="E28" s="3">
        <v>14.5</v>
      </c>
      <c r="F28" s="3">
        <v>12</v>
      </c>
      <c r="G28" s="19">
        <v>1.49</v>
      </c>
    </row>
    <row r="29" spans="1:7" ht="15.75" thickBot="1">
      <c r="A29" s="204"/>
      <c r="B29" s="193"/>
      <c r="C29" s="20" t="s">
        <v>91</v>
      </c>
      <c r="D29" s="8">
        <v>13</v>
      </c>
      <c r="E29" s="8">
        <v>14.5</v>
      </c>
      <c r="F29" s="8">
        <v>12</v>
      </c>
      <c r="G29" s="68">
        <v>1.49</v>
      </c>
    </row>
    <row r="30" spans="1:7" ht="15" customHeight="1">
      <c r="A30" s="203" t="s">
        <v>93</v>
      </c>
      <c r="B30" s="192" t="s">
        <v>99</v>
      </c>
      <c r="C30" s="29" t="s">
        <v>16</v>
      </c>
      <c r="D30" s="39">
        <v>15.5</v>
      </c>
      <c r="E30" s="39">
        <v>17</v>
      </c>
      <c r="F30" s="39">
        <v>12</v>
      </c>
      <c r="G30" s="96">
        <v>2.69</v>
      </c>
    </row>
    <row r="31" spans="1:7">
      <c r="A31" s="204"/>
      <c r="B31" s="193"/>
      <c r="C31" s="20" t="s">
        <v>54</v>
      </c>
      <c r="D31" s="20">
        <v>15.5</v>
      </c>
      <c r="E31" s="20">
        <v>17</v>
      </c>
      <c r="F31" s="20">
        <v>12</v>
      </c>
      <c r="G31" s="2">
        <v>2.69</v>
      </c>
    </row>
    <row r="32" spans="1:7">
      <c r="A32" s="204"/>
      <c r="B32" s="193"/>
      <c r="C32" s="20" t="s">
        <v>22</v>
      </c>
      <c r="D32" s="20">
        <v>15.5</v>
      </c>
      <c r="E32" s="20">
        <v>17</v>
      </c>
      <c r="F32" s="20">
        <v>12</v>
      </c>
      <c r="G32" s="2">
        <v>2.69</v>
      </c>
    </row>
    <row r="33" spans="1:8">
      <c r="A33" s="204"/>
      <c r="B33" s="193"/>
      <c r="C33" s="20" t="s">
        <v>37</v>
      </c>
      <c r="D33" s="20">
        <v>15.5</v>
      </c>
      <c r="E33" s="20">
        <v>17</v>
      </c>
      <c r="F33" s="20">
        <v>12</v>
      </c>
      <c r="G33" s="2">
        <v>2.69</v>
      </c>
    </row>
    <row r="34" spans="1:8">
      <c r="A34" s="204"/>
      <c r="B34" s="193"/>
      <c r="C34" s="20" t="s">
        <v>18</v>
      </c>
      <c r="D34" s="20">
        <v>15.5</v>
      </c>
      <c r="E34" s="20">
        <v>17</v>
      </c>
      <c r="F34" s="20">
        <v>12</v>
      </c>
      <c r="G34" s="2">
        <v>2.69</v>
      </c>
    </row>
    <row r="35" spans="1:8">
      <c r="A35" s="204"/>
      <c r="B35" s="193"/>
      <c r="C35" s="20" t="s">
        <v>21</v>
      </c>
      <c r="D35" s="20">
        <v>15.5</v>
      </c>
      <c r="E35" s="20">
        <v>17</v>
      </c>
      <c r="F35" s="20">
        <v>12</v>
      </c>
      <c r="G35" s="2">
        <v>2.69</v>
      </c>
    </row>
    <row r="36" spans="1:8">
      <c r="A36" s="204"/>
      <c r="B36" s="193"/>
      <c r="C36" s="20" t="s">
        <v>23</v>
      </c>
      <c r="D36" s="20">
        <v>15.5</v>
      </c>
      <c r="E36" s="20">
        <v>17</v>
      </c>
      <c r="F36" s="20">
        <v>12</v>
      </c>
      <c r="G36" s="2">
        <v>2.69</v>
      </c>
    </row>
    <row r="37" spans="1:8" ht="15.75" thickBot="1">
      <c r="A37" s="205"/>
      <c r="B37" s="194"/>
      <c r="C37" s="26" t="s">
        <v>95</v>
      </c>
      <c r="D37" s="41">
        <v>15.5</v>
      </c>
      <c r="E37" s="41">
        <v>17</v>
      </c>
      <c r="F37" s="41">
        <v>12</v>
      </c>
      <c r="G37" s="98">
        <v>2.69</v>
      </c>
    </row>
    <row r="38" spans="1:8" ht="29.25" customHeight="1" thickBot="1">
      <c r="A38" s="102" t="s">
        <v>406</v>
      </c>
      <c r="B38" s="99" t="s">
        <v>100</v>
      </c>
      <c r="C38" s="89" t="s">
        <v>54</v>
      </c>
      <c r="D38" s="89">
        <v>18</v>
      </c>
      <c r="E38" s="89">
        <v>19.5</v>
      </c>
      <c r="F38" s="89">
        <v>12</v>
      </c>
      <c r="G38" s="75">
        <v>3.54</v>
      </c>
    </row>
    <row r="39" spans="1:8" ht="15.75" customHeight="1">
      <c r="A39" s="203" t="s">
        <v>93</v>
      </c>
      <c r="B39" s="192" t="s">
        <v>101</v>
      </c>
      <c r="C39" s="22" t="s">
        <v>17</v>
      </c>
      <c r="D39" s="22">
        <v>19.5</v>
      </c>
      <c r="E39" s="22">
        <v>21.5</v>
      </c>
      <c r="F39" s="22">
        <v>6</v>
      </c>
      <c r="G39" s="80">
        <v>4.96</v>
      </c>
    </row>
    <row r="40" spans="1:8">
      <c r="A40" s="204"/>
      <c r="B40" s="193"/>
      <c r="C40" s="20" t="s">
        <v>54</v>
      </c>
      <c r="D40" s="22">
        <v>19.5</v>
      </c>
      <c r="E40" s="22">
        <v>21.5</v>
      </c>
      <c r="F40" s="22">
        <v>6</v>
      </c>
      <c r="G40" s="80">
        <v>4.96</v>
      </c>
    </row>
    <row r="41" spans="1:8">
      <c r="A41" s="204"/>
      <c r="B41" s="193"/>
      <c r="C41" s="20" t="s">
        <v>39</v>
      </c>
      <c r="D41" s="22">
        <v>19.5</v>
      </c>
      <c r="E41" s="22">
        <v>21.5</v>
      </c>
      <c r="F41" s="22">
        <v>6</v>
      </c>
      <c r="G41" s="80">
        <v>4.96</v>
      </c>
    </row>
    <row r="42" spans="1:8" ht="15.75" thickBot="1">
      <c r="A42" s="205"/>
      <c r="B42" s="194"/>
      <c r="C42" s="41" t="s">
        <v>21</v>
      </c>
      <c r="D42" s="22">
        <v>19.5</v>
      </c>
      <c r="E42" s="22">
        <v>21.5</v>
      </c>
      <c r="F42" s="22">
        <v>6</v>
      </c>
      <c r="G42" s="80">
        <v>4.96</v>
      </c>
    </row>
    <row r="43" spans="1:8">
      <c r="A43" s="93"/>
      <c r="B43" s="94"/>
      <c r="C43" s="103"/>
      <c r="D43" s="103"/>
      <c r="E43" s="103"/>
      <c r="F43" s="103"/>
      <c r="G43" s="95"/>
      <c r="H43" s="13"/>
    </row>
    <row r="44" spans="1:8">
      <c r="A44" s="251"/>
      <c r="B44" s="251"/>
      <c r="C44" s="251"/>
      <c r="D44" s="16"/>
      <c r="E44" s="16"/>
      <c r="F44" s="16"/>
      <c r="G44" s="54"/>
    </row>
    <row r="45" spans="1:8">
      <c r="A45" s="60"/>
      <c r="B45" s="60"/>
      <c r="C45" s="53"/>
      <c r="D45" s="16"/>
      <c r="E45" s="16"/>
      <c r="F45" s="16"/>
      <c r="G45" s="54"/>
    </row>
    <row r="46" spans="1:8">
      <c r="A46" s="60"/>
      <c r="B46" s="60"/>
      <c r="C46" s="53"/>
      <c r="D46" s="16"/>
      <c r="E46" s="16"/>
      <c r="F46" s="16"/>
      <c r="G46" s="54"/>
    </row>
    <row r="47" spans="1:8">
      <c r="A47" s="60"/>
      <c r="B47" s="60"/>
      <c r="C47" s="53"/>
      <c r="D47" s="16"/>
      <c r="E47" s="16"/>
      <c r="F47" s="16"/>
      <c r="G47" s="54"/>
    </row>
  </sheetData>
  <mergeCells count="2">
    <mergeCell ref="A3:G3"/>
    <mergeCell ref="A44:C4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I36"/>
  <sheetViews>
    <sheetView workbookViewId="0">
      <selection activeCell="D4" sqref="D4"/>
    </sheetView>
  </sheetViews>
  <sheetFormatPr baseColWidth="10" defaultRowHeight="15"/>
  <cols>
    <col min="1" max="1" width="21.140625" customWidth="1"/>
    <col min="4" max="4" width="16.5703125" customWidth="1"/>
    <col min="5" max="5" width="10" customWidth="1"/>
  </cols>
  <sheetData>
    <row r="2" spans="1:9" ht="15.75" thickBot="1">
      <c r="I2" s="61" t="s">
        <v>114</v>
      </c>
    </row>
    <row r="3" spans="1:9" ht="19.5" thickBot="1">
      <c r="A3" s="248" t="s">
        <v>102</v>
      </c>
      <c r="B3" s="249"/>
      <c r="C3" s="249"/>
      <c r="D3" s="249"/>
      <c r="E3" s="249"/>
      <c r="F3" s="249"/>
      <c r="G3" s="250"/>
    </row>
    <row r="4" spans="1:9" ht="18" thickBot="1">
      <c r="A4" s="36" t="s">
        <v>0</v>
      </c>
      <c r="B4" s="37" t="s">
        <v>1</v>
      </c>
      <c r="C4" s="37" t="s">
        <v>2</v>
      </c>
      <c r="D4" s="37" t="s">
        <v>405</v>
      </c>
      <c r="E4" s="37" t="s">
        <v>388</v>
      </c>
      <c r="F4" s="37" t="s">
        <v>3</v>
      </c>
      <c r="G4" s="38" t="s">
        <v>4</v>
      </c>
    </row>
    <row r="5" spans="1:9" ht="15" customHeight="1">
      <c r="A5" s="163" t="s">
        <v>103</v>
      </c>
      <c r="B5" s="160" t="s">
        <v>104</v>
      </c>
      <c r="C5" s="30" t="s">
        <v>95</v>
      </c>
      <c r="D5" s="76">
        <v>12</v>
      </c>
      <c r="E5" s="76">
        <v>13.5</v>
      </c>
      <c r="F5" s="76">
        <v>12</v>
      </c>
      <c r="G5" s="77">
        <v>0.98</v>
      </c>
    </row>
    <row r="6" spans="1:9">
      <c r="A6" s="209"/>
      <c r="B6" s="161"/>
      <c r="C6" s="1" t="s">
        <v>88</v>
      </c>
      <c r="D6" s="3">
        <v>12</v>
      </c>
      <c r="E6" s="3">
        <v>13.5</v>
      </c>
      <c r="F6" s="3">
        <v>12</v>
      </c>
      <c r="G6" s="19">
        <v>0.98</v>
      </c>
    </row>
    <row r="7" spans="1:9">
      <c r="A7" s="209"/>
      <c r="B7" s="161"/>
      <c r="C7" s="1" t="s">
        <v>16</v>
      </c>
      <c r="D7" s="3">
        <v>12</v>
      </c>
      <c r="E7" s="3">
        <v>13.5</v>
      </c>
      <c r="F7" s="3">
        <v>12</v>
      </c>
      <c r="G7" s="19">
        <v>0.98</v>
      </c>
    </row>
    <row r="8" spans="1:9">
      <c r="A8" s="209"/>
      <c r="B8" s="161"/>
      <c r="C8" s="1" t="s">
        <v>32</v>
      </c>
      <c r="D8" s="3">
        <v>12</v>
      </c>
      <c r="E8" s="3">
        <v>13.5</v>
      </c>
      <c r="F8" s="3">
        <v>12</v>
      </c>
      <c r="G8" s="19">
        <v>0.98</v>
      </c>
    </row>
    <row r="9" spans="1:9">
      <c r="A9" s="209"/>
      <c r="B9" s="161"/>
      <c r="C9" s="20" t="s">
        <v>105</v>
      </c>
      <c r="D9" s="3">
        <v>12</v>
      </c>
      <c r="E9" s="3">
        <v>13.5</v>
      </c>
      <c r="F9" s="3">
        <v>12</v>
      </c>
      <c r="G9" s="19">
        <v>0.98</v>
      </c>
    </row>
    <row r="10" spans="1:9">
      <c r="A10" s="209"/>
      <c r="B10" s="161"/>
      <c r="C10" s="1" t="s">
        <v>106</v>
      </c>
      <c r="D10" s="3">
        <v>12</v>
      </c>
      <c r="E10" s="3">
        <v>13.5</v>
      </c>
      <c r="F10" s="3">
        <v>12</v>
      </c>
      <c r="G10" s="19">
        <v>0.98</v>
      </c>
    </row>
    <row r="11" spans="1:9">
      <c r="A11" s="209"/>
      <c r="B11" s="161"/>
      <c r="C11" s="1" t="s">
        <v>38</v>
      </c>
      <c r="D11" s="3">
        <v>12</v>
      </c>
      <c r="E11" s="3">
        <v>13.5</v>
      </c>
      <c r="F11" s="3">
        <v>12</v>
      </c>
      <c r="G11" s="19">
        <v>0.98</v>
      </c>
    </row>
    <row r="12" spans="1:9">
      <c r="A12" s="209"/>
      <c r="B12" s="161"/>
      <c r="C12" s="1" t="s">
        <v>107</v>
      </c>
      <c r="D12" s="3">
        <v>12</v>
      </c>
      <c r="E12" s="3">
        <v>13.5</v>
      </c>
      <c r="F12" s="3">
        <v>12</v>
      </c>
      <c r="G12" s="19">
        <v>0.98</v>
      </c>
    </row>
    <row r="13" spans="1:9">
      <c r="A13" s="209"/>
      <c r="B13" s="161"/>
      <c r="C13" s="1" t="s">
        <v>39</v>
      </c>
      <c r="D13" s="3">
        <v>12</v>
      </c>
      <c r="E13" s="3">
        <v>13.5</v>
      </c>
      <c r="F13" s="3">
        <v>12</v>
      </c>
      <c r="G13" s="19">
        <v>0.98</v>
      </c>
    </row>
    <row r="14" spans="1:9">
      <c r="A14" s="209"/>
      <c r="B14" s="161"/>
      <c r="C14" s="1" t="s">
        <v>22</v>
      </c>
      <c r="D14" s="3">
        <v>12</v>
      </c>
      <c r="E14" s="3">
        <v>13.5</v>
      </c>
      <c r="F14" s="3">
        <v>12</v>
      </c>
      <c r="G14" s="19">
        <v>0.98</v>
      </c>
    </row>
    <row r="15" spans="1:9">
      <c r="A15" s="209"/>
      <c r="B15" s="161"/>
      <c r="C15" s="20" t="s">
        <v>89</v>
      </c>
      <c r="D15" s="3">
        <v>12</v>
      </c>
      <c r="E15" s="3">
        <v>13.5</v>
      </c>
      <c r="F15" s="3">
        <v>12</v>
      </c>
      <c r="G15" s="19">
        <v>0.98</v>
      </c>
    </row>
    <row r="16" spans="1:9">
      <c r="A16" s="209"/>
      <c r="B16" s="161"/>
      <c r="C16" s="20" t="s">
        <v>108</v>
      </c>
      <c r="D16" s="3">
        <v>12</v>
      </c>
      <c r="E16" s="3">
        <v>13.5</v>
      </c>
      <c r="F16" s="3">
        <v>12</v>
      </c>
      <c r="G16" s="19">
        <v>0.98</v>
      </c>
    </row>
    <row r="17" spans="1:8">
      <c r="A17" s="209"/>
      <c r="B17" s="161"/>
      <c r="C17" s="20" t="s">
        <v>109</v>
      </c>
      <c r="D17" s="3">
        <v>12</v>
      </c>
      <c r="E17" s="3">
        <v>13.5</v>
      </c>
      <c r="F17" s="3">
        <v>12</v>
      </c>
      <c r="G17" s="19">
        <v>0.98</v>
      </c>
    </row>
    <row r="18" spans="1:8">
      <c r="A18" s="209"/>
      <c r="B18" s="161"/>
      <c r="C18" s="20" t="s">
        <v>110</v>
      </c>
      <c r="D18" s="3">
        <v>12</v>
      </c>
      <c r="E18" s="3">
        <v>13.5</v>
      </c>
      <c r="F18" s="3">
        <v>12</v>
      </c>
      <c r="G18" s="19">
        <v>0.98</v>
      </c>
    </row>
    <row r="19" spans="1:8">
      <c r="A19" s="209"/>
      <c r="B19" s="161"/>
      <c r="C19" s="20" t="s">
        <v>111</v>
      </c>
      <c r="D19" s="3">
        <v>12</v>
      </c>
      <c r="E19" s="3">
        <v>13.5</v>
      </c>
      <c r="F19" s="3">
        <v>12</v>
      </c>
      <c r="G19" s="19">
        <v>0.98</v>
      </c>
    </row>
    <row r="20" spans="1:8" ht="15.75" thickBot="1">
      <c r="A20" s="210"/>
      <c r="B20" s="162"/>
      <c r="C20" s="26" t="s">
        <v>112</v>
      </c>
      <c r="D20" s="69">
        <v>12</v>
      </c>
      <c r="E20" s="69">
        <v>13.5</v>
      </c>
      <c r="F20" s="69">
        <v>12</v>
      </c>
      <c r="G20" s="70">
        <v>0.98</v>
      </c>
    </row>
    <row r="21" spans="1:8" ht="15" customHeight="1">
      <c r="A21" s="163" t="s">
        <v>103</v>
      </c>
      <c r="B21" s="167" t="s">
        <v>113</v>
      </c>
      <c r="C21" s="29" t="s">
        <v>88</v>
      </c>
      <c r="D21" s="76">
        <v>14.5</v>
      </c>
      <c r="E21" s="76">
        <v>15.5</v>
      </c>
      <c r="F21" s="76">
        <v>9</v>
      </c>
      <c r="G21" s="77">
        <v>1.35</v>
      </c>
    </row>
    <row r="22" spans="1:8" ht="15" customHeight="1">
      <c r="A22" s="164"/>
      <c r="B22" s="166"/>
      <c r="C22" s="20" t="s">
        <v>16</v>
      </c>
      <c r="D22" s="3">
        <v>14.5</v>
      </c>
      <c r="E22" s="3">
        <v>15.5</v>
      </c>
      <c r="F22" s="3">
        <v>9</v>
      </c>
      <c r="G22" s="19">
        <v>1.35</v>
      </c>
    </row>
    <row r="23" spans="1:8" ht="15" customHeight="1">
      <c r="A23" s="164"/>
      <c r="B23" s="166"/>
      <c r="C23" s="20" t="s">
        <v>105</v>
      </c>
      <c r="D23" s="3">
        <v>14.5</v>
      </c>
      <c r="E23" s="3">
        <v>15.5</v>
      </c>
      <c r="F23" s="3">
        <v>9</v>
      </c>
      <c r="G23" s="19">
        <v>1.35</v>
      </c>
    </row>
    <row r="24" spans="1:8" ht="15" customHeight="1">
      <c r="A24" s="164"/>
      <c r="B24" s="166"/>
      <c r="C24" s="20" t="s">
        <v>69</v>
      </c>
      <c r="D24" s="3">
        <v>14.5</v>
      </c>
      <c r="E24" s="3">
        <v>15.5</v>
      </c>
      <c r="F24" s="3">
        <v>9</v>
      </c>
      <c r="G24" s="19">
        <v>1.35</v>
      </c>
    </row>
    <row r="25" spans="1:8" ht="15" customHeight="1">
      <c r="A25" s="164"/>
      <c r="B25" s="166"/>
      <c r="C25" s="20" t="s">
        <v>108</v>
      </c>
      <c r="D25" s="3">
        <v>14.5</v>
      </c>
      <c r="E25" s="3">
        <v>15.5</v>
      </c>
      <c r="F25" s="3">
        <v>9</v>
      </c>
      <c r="G25" s="19">
        <v>1.35</v>
      </c>
    </row>
    <row r="26" spans="1:8" ht="15" customHeight="1">
      <c r="A26" s="164"/>
      <c r="B26" s="166"/>
      <c r="C26" s="20" t="s">
        <v>22</v>
      </c>
      <c r="D26" s="3">
        <v>14.5</v>
      </c>
      <c r="E26" s="3">
        <v>15.5</v>
      </c>
      <c r="F26" s="3">
        <v>9</v>
      </c>
      <c r="G26" s="19">
        <v>1.35</v>
      </c>
    </row>
    <row r="27" spans="1:8" ht="15" customHeight="1" thickBot="1">
      <c r="A27" s="165"/>
      <c r="B27" s="168"/>
      <c r="C27" s="26" t="s">
        <v>107</v>
      </c>
      <c r="D27" s="69">
        <v>14.5</v>
      </c>
      <c r="E27" s="69">
        <v>15.5</v>
      </c>
      <c r="F27" s="69">
        <v>9</v>
      </c>
      <c r="G27" s="70">
        <v>1.35</v>
      </c>
    </row>
    <row r="28" spans="1:8" ht="15" customHeight="1">
      <c r="A28" s="105"/>
      <c r="B28" s="106"/>
      <c r="C28" s="103"/>
      <c r="D28" s="107"/>
      <c r="E28" s="107"/>
      <c r="F28" s="107"/>
      <c r="G28" s="108"/>
      <c r="H28" s="13"/>
    </row>
    <row r="29" spans="1:8" ht="15" customHeight="1">
      <c r="A29" s="59"/>
      <c r="B29" s="104"/>
      <c r="C29" s="53"/>
      <c r="D29" s="15"/>
      <c r="E29" s="15"/>
      <c r="F29" s="15"/>
      <c r="G29" s="17"/>
    </row>
    <row r="30" spans="1:8" ht="15" customHeight="1">
      <c r="A30" s="59"/>
      <c r="B30" s="104"/>
      <c r="C30" s="13"/>
      <c r="D30" s="13"/>
      <c r="E30" s="13"/>
      <c r="F30" s="13"/>
      <c r="G30" s="13"/>
    </row>
    <row r="31" spans="1:8" ht="15" customHeight="1">
      <c r="A31" s="59"/>
      <c r="B31" s="104"/>
      <c r="C31" s="13"/>
      <c r="D31" s="13"/>
      <c r="E31" s="13"/>
      <c r="F31" s="13"/>
      <c r="G31" s="13"/>
    </row>
    <row r="32" spans="1:8" ht="15" customHeight="1">
      <c r="A32" s="59"/>
      <c r="B32" s="104"/>
      <c r="C32" s="13"/>
      <c r="D32" s="13"/>
      <c r="E32" s="13"/>
      <c r="F32" s="13"/>
      <c r="G32" s="13"/>
    </row>
    <row r="33" spans="1:7" ht="15" customHeight="1">
      <c r="A33" s="59"/>
      <c r="B33" s="104"/>
      <c r="C33" s="13"/>
      <c r="D33" s="13"/>
      <c r="E33" s="13"/>
      <c r="F33" s="13"/>
      <c r="G33" s="13"/>
    </row>
    <row r="34" spans="1:7" ht="15" customHeight="1">
      <c r="A34" s="59"/>
      <c r="B34" s="104"/>
      <c r="C34" s="13"/>
      <c r="D34" s="13"/>
      <c r="E34" s="13"/>
      <c r="F34" s="13"/>
      <c r="G34" s="13"/>
    </row>
    <row r="35" spans="1:7" ht="15" customHeight="1">
      <c r="A35" s="59"/>
      <c r="B35" s="104"/>
      <c r="C35" s="13"/>
      <c r="D35" s="13"/>
      <c r="E35" s="13"/>
      <c r="F35" s="13"/>
      <c r="G35" s="13"/>
    </row>
    <row r="36" spans="1:7" ht="15.75" customHeight="1">
      <c r="A36" s="59"/>
      <c r="B36" s="104"/>
      <c r="C36" s="13"/>
      <c r="D36" s="13"/>
      <c r="E36" s="13"/>
      <c r="F36" s="13"/>
      <c r="G36" s="13"/>
    </row>
  </sheetData>
  <mergeCells count="1">
    <mergeCell ref="A3:G3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2:I39"/>
  <sheetViews>
    <sheetView workbookViewId="0">
      <selection activeCell="D4" sqref="D4"/>
    </sheetView>
  </sheetViews>
  <sheetFormatPr baseColWidth="10" defaultRowHeight="15"/>
  <cols>
    <col min="3" max="3" width="13.28515625" customWidth="1"/>
    <col min="4" max="4" width="14.85546875" customWidth="1"/>
    <col min="5" max="5" width="9.28515625" customWidth="1"/>
  </cols>
  <sheetData>
    <row r="2" spans="1:9" ht="15.75" thickBot="1">
      <c r="I2" s="61" t="s">
        <v>124</v>
      </c>
    </row>
    <row r="3" spans="1:9" ht="19.5" thickBot="1">
      <c r="A3" s="248" t="s">
        <v>115</v>
      </c>
      <c r="B3" s="249"/>
      <c r="C3" s="249"/>
      <c r="D3" s="249"/>
      <c r="E3" s="249"/>
      <c r="F3" s="249"/>
      <c r="G3" s="250"/>
    </row>
    <row r="4" spans="1:9" ht="18" thickBot="1">
      <c r="A4" s="36" t="s">
        <v>0</v>
      </c>
      <c r="B4" s="37" t="s">
        <v>1</v>
      </c>
      <c r="C4" s="37" t="s">
        <v>2</v>
      </c>
      <c r="D4" s="37" t="s">
        <v>405</v>
      </c>
      <c r="E4" s="37" t="s">
        <v>388</v>
      </c>
      <c r="F4" s="37" t="s">
        <v>3</v>
      </c>
      <c r="G4" s="38" t="s">
        <v>4</v>
      </c>
    </row>
    <row r="5" spans="1:9" ht="15" customHeight="1">
      <c r="A5" s="163" t="s">
        <v>116</v>
      </c>
      <c r="B5" s="160" t="s">
        <v>117</v>
      </c>
      <c r="C5" s="30" t="s">
        <v>95</v>
      </c>
      <c r="D5" s="76">
        <v>15</v>
      </c>
      <c r="E5" s="76">
        <v>12.5</v>
      </c>
      <c r="F5" s="76">
        <v>15</v>
      </c>
      <c r="G5" s="77">
        <v>0.98</v>
      </c>
    </row>
    <row r="6" spans="1:9">
      <c r="A6" s="209"/>
      <c r="B6" s="161"/>
      <c r="C6" s="1" t="s">
        <v>88</v>
      </c>
      <c r="D6" s="3">
        <v>15</v>
      </c>
      <c r="E6" s="3">
        <v>12.5</v>
      </c>
      <c r="F6" s="3">
        <v>15</v>
      </c>
      <c r="G6" s="19">
        <v>0.98</v>
      </c>
    </row>
    <row r="7" spans="1:9">
      <c r="A7" s="209"/>
      <c r="B7" s="161"/>
      <c r="C7" s="1" t="s">
        <v>16</v>
      </c>
      <c r="D7" s="3">
        <v>15</v>
      </c>
      <c r="E7" s="3">
        <v>12.5</v>
      </c>
      <c r="F7" s="3">
        <v>15</v>
      </c>
      <c r="G7" s="19">
        <v>0.98</v>
      </c>
    </row>
    <row r="8" spans="1:9">
      <c r="A8" s="209"/>
      <c r="B8" s="161"/>
      <c r="C8" s="1" t="s">
        <v>32</v>
      </c>
      <c r="D8" s="3">
        <v>15</v>
      </c>
      <c r="E8" s="3">
        <v>12.5</v>
      </c>
      <c r="F8" s="3">
        <v>15</v>
      </c>
      <c r="G8" s="19">
        <v>0.98</v>
      </c>
    </row>
    <row r="9" spans="1:9">
      <c r="A9" s="209"/>
      <c r="B9" s="161"/>
      <c r="C9" s="20" t="s">
        <v>105</v>
      </c>
      <c r="D9" s="3">
        <v>15</v>
      </c>
      <c r="E9" s="3">
        <v>12.5</v>
      </c>
      <c r="F9" s="3">
        <v>15</v>
      </c>
      <c r="G9" s="19">
        <v>0.98</v>
      </c>
    </row>
    <row r="10" spans="1:9">
      <c r="A10" s="209"/>
      <c r="B10" s="161"/>
      <c r="C10" s="1" t="s">
        <v>106</v>
      </c>
      <c r="D10" s="3">
        <v>15</v>
      </c>
      <c r="E10" s="3">
        <v>12.5</v>
      </c>
      <c r="F10" s="3">
        <v>15</v>
      </c>
      <c r="G10" s="19">
        <v>0.98</v>
      </c>
    </row>
    <row r="11" spans="1:9">
      <c r="A11" s="209"/>
      <c r="B11" s="161"/>
      <c r="C11" s="1" t="s">
        <v>118</v>
      </c>
      <c r="D11" s="3">
        <v>15</v>
      </c>
      <c r="E11" s="3">
        <v>12.5</v>
      </c>
      <c r="F11" s="3">
        <v>15</v>
      </c>
      <c r="G11" s="19">
        <v>0.98</v>
      </c>
    </row>
    <row r="12" spans="1:9">
      <c r="A12" s="209"/>
      <c r="B12" s="161"/>
      <c r="C12" s="1" t="s">
        <v>38</v>
      </c>
      <c r="D12" s="3">
        <v>15</v>
      </c>
      <c r="E12" s="3">
        <v>12.5</v>
      </c>
      <c r="F12" s="3">
        <v>15</v>
      </c>
      <c r="G12" s="19">
        <v>0.98</v>
      </c>
    </row>
    <row r="13" spans="1:9">
      <c r="A13" s="209"/>
      <c r="B13" s="161"/>
      <c r="C13" s="1" t="s">
        <v>39</v>
      </c>
      <c r="D13" s="3">
        <v>15</v>
      </c>
      <c r="E13" s="3">
        <v>12.5</v>
      </c>
      <c r="F13" s="3">
        <v>15</v>
      </c>
      <c r="G13" s="19">
        <v>0.98</v>
      </c>
    </row>
    <row r="14" spans="1:9">
      <c r="A14" s="209"/>
      <c r="B14" s="161"/>
      <c r="C14" s="1" t="s">
        <v>22</v>
      </c>
      <c r="D14" s="3">
        <v>15</v>
      </c>
      <c r="E14" s="3">
        <v>12.5</v>
      </c>
      <c r="F14" s="3">
        <v>15</v>
      </c>
      <c r="G14" s="19">
        <v>0.98</v>
      </c>
    </row>
    <row r="15" spans="1:9">
      <c r="A15" s="209"/>
      <c r="B15" s="161"/>
      <c r="C15" s="20" t="s">
        <v>89</v>
      </c>
      <c r="D15" s="3">
        <v>15</v>
      </c>
      <c r="E15" s="3">
        <v>12.5</v>
      </c>
      <c r="F15" s="3">
        <v>15</v>
      </c>
      <c r="G15" s="19">
        <v>0.98</v>
      </c>
    </row>
    <row r="16" spans="1:9">
      <c r="A16" s="209"/>
      <c r="B16" s="161"/>
      <c r="C16" s="20" t="s">
        <v>119</v>
      </c>
      <c r="D16" s="3">
        <v>15</v>
      </c>
      <c r="E16" s="3">
        <v>12.5</v>
      </c>
      <c r="F16" s="3">
        <v>15</v>
      </c>
      <c r="G16" s="19">
        <v>0.98</v>
      </c>
    </row>
    <row r="17" spans="1:7">
      <c r="A17" s="209"/>
      <c r="B17" s="161"/>
      <c r="C17" s="20" t="s">
        <v>108</v>
      </c>
      <c r="D17" s="3">
        <v>15</v>
      </c>
      <c r="E17" s="3">
        <v>12.5</v>
      </c>
      <c r="F17" s="3">
        <v>15</v>
      </c>
      <c r="G17" s="19">
        <v>0.98</v>
      </c>
    </row>
    <row r="18" spans="1:7">
      <c r="A18" s="209"/>
      <c r="B18" s="161"/>
      <c r="C18" s="20" t="s">
        <v>109</v>
      </c>
      <c r="D18" s="3">
        <v>15</v>
      </c>
      <c r="E18" s="3">
        <v>12.5</v>
      </c>
      <c r="F18" s="3">
        <v>15</v>
      </c>
      <c r="G18" s="19">
        <v>0.98</v>
      </c>
    </row>
    <row r="19" spans="1:7">
      <c r="A19" s="209"/>
      <c r="B19" s="161"/>
      <c r="C19" s="20" t="s">
        <v>110</v>
      </c>
      <c r="D19" s="3">
        <v>15</v>
      </c>
      <c r="E19" s="3">
        <v>12.5</v>
      </c>
      <c r="F19" s="3">
        <v>15</v>
      </c>
      <c r="G19" s="19">
        <v>0.98</v>
      </c>
    </row>
    <row r="20" spans="1:7" ht="15.75" thickBot="1">
      <c r="A20" s="210"/>
      <c r="B20" s="162"/>
      <c r="C20" s="26" t="s">
        <v>120</v>
      </c>
      <c r="D20" s="8">
        <v>15</v>
      </c>
      <c r="E20" s="8">
        <v>12.5</v>
      </c>
      <c r="F20" s="8">
        <v>15</v>
      </c>
      <c r="G20" s="68">
        <v>0.98</v>
      </c>
    </row>
    <row r="21" spans="1:7" ht="15" customHeight="1">
      <c r="A21" s="163" t="s">
        <v>116</v>
      </c>
      <c r="B21" s="160" t="s">
        <v>121</v>
      </c>
      <c r="C21" s="29" t="s">
        <v>88</v>
      </c>
      <c r="D21" s="76">
        <v>17.5</v>
      </c>
      <c r="E21" s="76">
        <v>14.5</v>
      </c>
      <c r="F21" s="76">
        <v>12</v>
      </c>
      <c r="G21" s="77">
        <v>1.35</v>
      </c>
    </row>
    <row r="22" spans="1:7" ht="15" customHeight="1">
      <c r="A22" s="164"/>
      <c r="B22" s="161"/>
      <c r="C22" s="20" t="s">
        <v>16</v>
      </c>
      <c r="D22" s="3">
        <v>17.5</v>
      </c>
      <c r="E22" s="3">
        <v>14.5</v>
      </c>
      <c r="F22" s="3">
        <v>12</v>
      </c>
      <c r="G22" s="19">
        <v>1.35</v>
      </c>
    </row>
    <row r="23" spans="1:7" ht="15" customHeight="1">
      <c r="A23" s="164"/>
      <c r="B23" s="161"/>
      <c r="C23" s="20" t="s">
        <v>105</v>
      </c>
      <c r="D23" s="3">
        <v>17.5</v>
      </c>
      <c r="E23" s="3">
        <v>14.5</v>
      </c>
      <c r="F23" s="3">
        <v>12</v>
      </c>
      <c r="G23" s="19">
        <v>1.35</v>
      </c>
    </row>
    <row r="24" spans="1:7" ht="15" customHeight="1">
      <c r="A24" s="164"/>
      <c r="B24" s="161"/>
      <c r="C24" s="20" t="s">
        <v>118</v>
      </c>
      <c r="D24" s="3">
        <v>17.5</v>
      </c>
      <c r="E24" s="3">
        <v>14.5</v>
      </c>
      <c r="F24" s="3">
        <v>12</v>
      </c>
      <c r="G24" s="19">
        <v>1.35</v>
      </c>
    </row>
    <row r="25" spans="1:7" ht="15" customHeight="1">
      <c r="A25" s="164"/>
      <c r="B25" s="161"/>
      <c r="C25" s="20" t="s">
        <v>108</v>
      </c>
      <c r="D25" s="3">
        <v>17.5</v>
      </c>
      <c r="E25" s="3">
        <v>14.5</v>
      </c>
      <c r="F25" s="3">
        <v>12</v>
      </c>
      <c r="G25" s="19">
        <v>1.35</v>
      </c>
    </row>
    <row r="26" spans="1:7" ht="15.75" customHeight="1" thickBot="1">
      <c r="A26" s="165"/>
      <c r="B26" s="162"/>
      <c r="C26" s="26" t="s">
        <v>22</v>
      </c>
      <c r="D26" s="34">
        <v>17.5</v>
      </c>
      <c r="E26" s="34">
        <v>14.5</v>
      </c>
      <c r="F26" s="34">
        <v>12</v>
      </c>
      <c r="G26" s="72">
        <v>1.35</v>
      </c>
    </row>
    <row r="27" spans="1:7" ht="15" customHeight="1">
      <c r="A27" s="163" t="s">
        <v>116</v>
      </c>
      <c r="B27" s="160" t="s">
        <v>122</v>
      </c>
      <c r="C27" s="39" t="s">
        <v>88</v>
      </c>
      <c r="D27" s="30">
        <v>21</v>
      </c>
      <c r="E27" s="30">
        <v>17.5</v>
      </c>
      <c r="F27" s="30">
        <v>8</v>
      </c>
      <c r="G27" s="84">
        <v>2.1</v>
      </c>
    </row>
    <row r="28" spans="1:7" ht="15" customHeight="1">
      <c r="A28" s="164"/>
      <c r="B28" s="161"/>
      <c r="C28" s="21" t="s">
        <v>95</v>
      </c>
      <c r="D28" s="6">
        <v>21</v>
      </c>
      <c r="E28" s="6">
        <v>17.5</v>
      </c>
      <c r="F28" s="6">
        <v>8</v>
      </c>
      <c r="G28" s="80">
        <v>2.1</v>
      </c>
    </row>
    <row r="29" spans="1:7" ht="15" customHeight="1">
      <c r="A29" s="164"/>
      <c r="B29" s="161"/>
      <c r="C29" s="21" t="s">
        <v>16</v>
      </c>
      <c r="D29" s="6">
        <v>21</v>
      </c>
      <c r="E29" s="6">
        <v>17.5</v>
      </c>
      <c r="F29" s="6">
        <v>8</v>
      </c>
      <c r="G29" s="80">
        <v>2.1</v>
      </c>
    </row>
    <row r="30" spans="1:7" ht="15" customHeight="1">
      <c r="A30" s="164"/>
      <c r="B30" s="161"/>
      <c r="C30" s="21" t="s">
        <v>105</v>
      </c>
      <c r="D30" s="6">
        <v>21</v>
      </c>
      <c r="E30" s="6">
        <v>17.5</v>
      </c>
      <c r="F30" s="6">
        <v>8</v>
      </c>
      <c r="G30" s="80">
        <v>2.1</v>
      </c>
    </row>
    <row r="31" spans="1:7" ht="15" customHeight="1">
      <c r="A31" s="164"/>
      <c r="B31" s="161"/>
      <c r="C31" s="21" t="s">
        <v>39</v>
      </c>
      <c r="D31" s="6">
        <v>21</v>
      </c>
      <c r="E31" s="6">
        <v>17.5</v>
      </c>
      <c r="F31" s="6">
        <v>8</v>
      </c>
      <c r="G31" s="80">
        <v>2.1</v>
      </c>
    </row>
    <row r="32" spans="1:7" ht="15" customHeight="1">
      <c r="A32" s="164"/>
      <c r="B32" s="161"/>
      <c r="C32" s="21" t="s">
        <v>108</v>
      </c>
      <c r="D32" s="6">
        <v>21</v>
      </c>
      <c r="E32" s="6">
        <v>17.5</v>
      </c>
      <c r="F32" s="6">
        <v>8</v>
      </c>
      <c r="G32" s="80">
        <v>2.1</v>
      </c>
    </row>
    <row r="33" spans="1:7" ht="15.75" customHeight="1" thickBot="1">
      <c r="A33" s="164"/>
      <c r="B33" s="161"/>
      <c r="C33" s="21" t="s">
        <v>120</v>
      </c>
      <c r="D33" s="5">
        <v>21</v>
      </c>
      <c r="E33" s="5">
        <v>17.5</v>
      </c>
      <c r="F33" s="5">
        <v>8</v>
      </c>
      <c r="G33" s="97">
        <v>2.1</v>
      </c>
    </row>
    <row r="34" spans="1:7">
      <c r="A34" s="252" t="s">
        <v>116</v>
      </c>
      <c r="B34" s="255" t="s">
        <v>123</v>
      </c>
      <c r="C34" s="30" t="s">
        <v>88</v>
      </c>
      <c r="D34" s="39">
        <v>24.5</v>
      </c>
      <c r="E34" s="23">
        <v>21</v>
      </c>
      <c r="F34" s="23">
        <v>5</v>
      </c>
      <c r="G34" s="96">
        <v>4.37</v>
      </c>
    </row>
    <row r="35" spans="1:7">
      <c r="A35" s="253"/>
      <c r="B35" s="256"/>
      <c r="C35" s="1" t="s">
        <v>95</v>
      </c>
      <c r="D35" s="20">
        <v>24.5</v>
      </c>
      <c r="E35" s="1">
        <v>21</v>
      </c>
      <c r="F35" s="1">
        <v>5</v>
      </c>
      <c r="G35" s="2">
        <v>4.37</v>
      </c>
    </row>
    <row r="36" spans="1:7">
      <c r="A36" s="253"/>
      <c r="B36" s="256"/>
      <c r="C36" s="1" t="s">
        <v>16</v>
      </c>
      <c r="D36" s="20">
        <v>24.5</v>
      </c>
      <c r="E36" s="1">
        <v>21</v>
      </c>
      <c r="F36" s="1">
        <v>5</v>
      </c>
      <c r="G36" s="2">
        <v>4.37</v>
      </c>
    </row>
    <row r="37" spans="1:7">
      <c r="A37" s="253"/>
      <c r="B37" s="256"/>
      <c r="C37" s="1" t="s">
        <v>39</v>
      </c>
      <c r="D37" s="20">
        <v>24.5</v>
      </c>
      <c r="E37" s="1">
        <v>21</v>
      </c>
      <c r="F37" s="1">
        <v>5</v>
      </c>
      <c r="G37" s="2">
        <v>4.37</v>
      </c>
    </row>
    <row r="38" spans="1:7">
      <c r="A38" s="253"/>
      <c r="B38" s="256"/>
      <c r="C38" s="1" t="s">
        <v>105</v>
      </c>
      <c r="D38" s="20">
        <v>24.5</v>
      </c>
      <c r="E38" s="1">
        <v>21</v>
      </c>
      <c r="F38" s="1">
        <v>5</v>
      </c>
      <c r="G38" s="2">
        <v>4.37</v>
      </c>
    </row>
    <row r="39" spans="1:7" ht="15.75" thickBot="1">
      <c r="A39" s="254"/>
      <c r="B39" s="257"/>
      <c r="C39" s="27" t="s">
        <v>120</v>
      </c>
      <c r="D39" s="41">
        <v>24.5</v>
      </c>
      <c r="E39" s="101">
        <v>21</v>
      </c>
      <c r="F39" s="101">
        <v>5</v>
      </c>
      <c r="G39" s="98">
        <v>4.37</v>
      </c>
    </row>
  </sheetData>
  <mergeCells count="3">
    <mergeCell ref="A34:A39"/>
    <mergeCell ref="B34:B39"/>
    <mergeCell ref="A3:G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I33"/>
  <sheetViews>
    <sheetView workbookViewId="0">
      <selection activeCell="D4" sqref="D4"/>
    </sheetView>
  </sheetViews>
  <sheetFormatPr baseColWidth="10" defaultRowHeight="15"/>
  <cols>
    <col min="3" max="3" width="12.28515625" customWidth="1"/>
    <col min="4" max="5" width="15.28515625" customWidth="1"/>
    <col min="6" max="6" width="15.42578125" bestFit="1" customWidth="1"/>
  </cols>
  <sheetData>
    <row r="2" spans="1:9" ht="15.75" thickBot="1">
      <c r="I2" s="61" t="s">
        <v>137</v>
      </c>
    </row>
    <row r="3" spans="1:9" ht="19.5" thickBot="1">
      <c r="A3" s="248" t="s">
        <v>125</v>
      </c>
      <c r="B3" s="249"/>
      <c r="C3" s="249"/>
      <c r="D3" s="249"/>
      <c r="E3" s="249"/>
      <c r="F3" s="249"/>
      <c r="G3" s="250"/>
    </row>
    <row r="4" spans="1:9" ht="18" thickBot="1">
      <c r="A4" s="36" t="s">
        <v>0</v>
      </c>
      <c r="B4" s="37" t="s">
        <v>1</v>
      </c>
      <c r="C4" s="37" t="s">
        <v>2</v>
      </c>
      <c r="D4" s="37" t="s">
        <v>405</v>
      </c>
      <c r="E4" s="37" t="s">
        <v>388</v>
      </c>
      <c r="F4" s="37" t="s">
        <v>3</v>
      </c>
      <c r="G4" s="38" t="s">
        <v>4</v>
      </c>
    </row>
    <row r="5" spans="1:9" ht="15" customHeight="1">
      <c r="A5" s="195" t="s">
        <v>126</v>
      </c>
      <c r="B5" s="192">
        <v>112</v>
      </c>
      <c r="C5" s="23" t="s">
        <v>16</v>
      </c>
      <c r="D5" s="76" t="s">
        <v>8</v>
      </c>
      <c r="E5" s="76"/>
      <c r="F5" s="76">
        <v>6</v>
      </c>
      <c r="G5" s="77">
        <v>4.4800000000000004</v>
      </c>
    </row>
    <row r="6" spans="1:9" ht="15" customHeight="1">
      <c r="A6" s="196"/>
      <c r="B6" s="193"/>
      <c r="C6" s="1" t="s">
        <v>128</v>
      </c>
      <c r="D6" s="3" t="s">
        <v>8</v>
      </c>
      <c r="E6" s="3"/>
      <c r="F6" s="3">
        <v>6</v>
      </c>
      <c r="G6" s="19">
        <v>4.4800000000000004</v>
      </c>
    </row>
    <row r="7" spans="1:9" ht="15" customHeight="1">
      <c r="A7" s="196"/>
      <c r="B7" s="193"/>
      <c r="C7" s="1" t="s">
        <v>129</v>
      </c>
      <c r="D7" s="3" t="s">
        <v>130</v>
      </c>
      <c r="E7" s="3"/>
      <c r="F7" s="3">
        <v>6</v>
      </c>
      <c r="G7" s="19">
        <v>5</v>
      </c>
    </row>
    <row r="8" spans="1:9" ht="15" customHeight="1">
      <c r="A8" s="196"/>
      <c r="B8" s="193"/>
      <c r="C8" s="1" t="s">
        <v>127</v>
      </c>
      <c r="D8" s="3" t="s">
        <v>131</v>
      </c>
      <c r="E8" s="3"/>
      <c r="F8" s="3">
        <v>4</v>
      </c>
      <c r="G8" s="19">
        <v>5.88</v>
      </c>
    </row>
    <row r="9" spans="1:9" ht="15.75" customHeight="1" thickBot="1">
      <c r="A9" s="197"/>
      <c r="B9" s="194"/>
      <c r="C9" s="27" t="s">
        <v>20</v>
      </c>
      <c r="D9" s="34" t="s">
        <v>132</v>
      </c>
      <c r="E9" s="34"/>
      <c r="F9" s="34">
        <v>1</v>
      </c>
      <c r="G9" s="72">
        <v>9.9</v>
      </c>
    </row>
    <row r="10" spans="1:9" ht="15" customHeight="1">
      <c r="A10" s="195" t="s">
        <v>126</v>
      </c>
      <c r="B10" s="192">
        <v>113</v>
      </c>
      <c r="C10" s="29" t="s">
        <v>23</v>
      </c>
      <c r="D10" s="76" t="s">
        <v>133</v>
      </c>
      <c r="E10" s="76"/>
      <c r="F10" s="76">
        <v>4</v>
      </c>
      <c r="G10" s="77">
        <v>9.3000000000000007</v>
      </c>
    </row>
    <row r="11" spans="1:9" ht="15" customHeight="1">
      <c r="A11" s="196"/>
      <c r="B11" s="193"/>
      <c r="C11" s="1" t="s">
        <v>129</v>
      </c>
      <c r="D11" s="3" t="s">
        <v>134</v>
      </c>
      <c r="E11" s="3"/>
      <c r="F11" s="3">
        <v>4</v>
      </c>
      <c r="G11" s="19">
        <v>9.3000000000000007</v>
      </c>
    </row>
    <row r="12" spans="1:9" ht="15" customHeight="1">
      <c r="A12" s="196"/>
      <c r="B12" s="193"/>
      <c r="C12" s="1" t="s">
        <v>127</v>
      </c>
      <c r="D12" s="3" t="s">
        <v>135</v>
      </c>
      <c r="E12" s="3"/>
      <c r="F12" s="3">
        <v>4</v>
      </c>
      <c r="G12" s="19">
        <v>9.3000000000000007</v>
      </c>
    </row>
    <row r="13" spans="1:9" ht="15.75" customHeight="1" thickBot="1">
      <c r="A13" s="197"/>
      <c r="B13" s="194"/>
      <c r="C13" s="27" t="s">
        <v>20</v>
      </c>
      <c r="D13" s="69" t="s">
        <v>136</v>
      </c>
      <c r="E13" s="69"/>
      <c r="F13" s="69">
        <v>4</v>
      </c>
      <c r="G13" s="70">
        <v>9.3000000000000007</v>
      </c>
      <c r="I13" s="13"/>
    </row>
    <row r="14" spans="1:9">
      <c r="A14" s="105"/>
      <c r="B14" s="94"/>
      <c r="C14" s="44"/>
      <c r="D14" s="15"/>
      <c r="E14" s="15"/>
      <c r="F14" s="107"/>
      <c r="G14" s="108"/>
      <c r="H14" s="13"/>
    </row>
    <row r="15" spans="1:9">
      <c r="A15" s="59"/>
      <c r="B15" s="60"/>
      <c r="C15" s="53"/>
      <c r="D15" s="15"/>
      <c r="E15" s="15"/>
      <c r="F15" s="15"/>
      <c r="G15" s="17"/>
    </row>
    <row r="16" spans="1:9">
      <c r="A16" s="59"/>
      <c r="B16" s="60"/>
      <c r="C16" s="53"/>
      <c r="D16" s="15"/>
      <c r="E16" s="15"/>
      <c r="F16" s="15"/>
      <c r="G16" s="17"/>
    </row>
    <row r="17" spans="1:8">
      <c r="A17" s="142"/>
      <c r="B17" s="142"/>
      <c r="C17" s="142"/>
      <c r="D17" s="142"/>
      <c r="E17" s="142"/>
      <c r="F17" s="142"/>
      <c r="G17" s="142"/>
      <c r="H17" s="142"/>
    </row>
    <row r="18" spans="1:8">
      <c r="A18" s="59"/>
      <c r="B18" s="60"/>
      <c r="C18" s="53"/>
      <c r="D18" s="15"/>
      <c r="E18" s="15"/>
      <c r="F18" s="15"/>
      <c r="G18" s="17"/>
    </row>
    <row r="19" spans="1:8">
      <c r="A19" s="59"/>
      <c r="B19" s="60"/>
      <c r="C19" s="53"/>
      <c r="D19" s="15"/>
      <c r="E19" s="15"/>
      <c r="F19" s="15"/>
      <c r="G19" s="17"/>
    </row>
    <row r="20" spans="1:8">
      <c r="A20" s="59"/>
      <c r="B20" s="60"/>
      <c r="C20" s="53"/>
      <c r="D20" s="15"/>
      <c r="E20" s="15"/>
      <c r="F20" s="15"/>
      <c r="G20" s="17"/>
    </row>
    <row r="21" spans="1:8">
      <c r="A21" s="258"/>
      <c r="B21" s="259"/>
      <c r="C21" s="53"/>
      <c r="D21" s="15"/>
      <c r="E21" s="15"/>
      <c r="F21" s="15"/>
      <c r="G21" s="17"/>
    </row>
    <row r="22" spans="1:8">
      <c r="A22" s="258"/>
      <c r="B22" s="259"/>
      <c r="C22" s="53"/>
      <c r="D22" s="15"/>
      <c r="E22" s="15"/>
      <c r="F22" s="15"/>
      <c r="G22" s="17"/>
    </row>
    <row r="23" spans="1:8">
      <c r="A23" s="258"/>
      <c r="B23" s="259"/>
      <c r="C23" s="53"/>
      <c r="D23" s="15"/>
      <c r="E23" s="15"/>
      <c r="F23" s="15"/>
      <c r="G23" s="17"/>
    </row>
    <row r="24" spans="1:8">
      <c r="A24" s="258"/>
      <c r="B24" s="259"/>
      <c r="C24" s="53"/>
      <c r="D24" s="15"/>
      <c r="E24" s="15"/>
      <c r="F24" s="15"/>
      <c r="G24" s="17"/>
    </row>
    <row r="25" spans="1:8">
      <c r="A25" s="258"/>
      <c r="B25" s="259"/>
      <c r="C25" s="53"/>
      <c r="D25" s="15"/>
      <c r="E25" s="15"/>
      <c r="F25" s="15"/>
      <c r="G25" s="17"/>
    </row>
    <row r="26" spans="1:8">
      <c r="A26" s="258"/>
      <c r="B26" s="259"/>
      <c r="C26" s="53"/>
      <c r="D26" s="15"/>
      <c r="E26" s="15"/>
      <c r="F26" s="15"/>
      <c r="G26" s="17"/>
    </row>
    <row r="27" spans="1:8">
      <c r="A27" s="258"/>
      <c r="B27" s="259"/>
      <c r="C27" s="53"/>
      <c r="D27" s="16"/>
      <c r="E27" s="16"/>
      <c r="F27" s="16"/>
      <c r="G27" s="54"/>
    </row>
    <row r="28" spans="1:8">
      <c r="A28" s="258"/>
      <c r="B28" s="259"/>
      <c r="C28" s="53"/>
      <c r="D28" s="16"/>
      <c r="E28" s="16"/>
      <c r="F28" s="16"/>
      <c r="G28" s="54"/>
    </row>
    <row r="29" spans="1:8">
      <c r="A29" s="258"/>
      <c r="B29" s="259"/>
      <c r="C29" s="53"/>
      <c r="D29" s="16"/>
      <c r="E29" s="16"/>
      <c r="F29" s="16"/>
      <c r="G29" s="54"/>
    </row>
    <row r="30" spans="1:8">
      <c r="A30" s="258"/>
      <c r="B30" s="259"/>
      <c r="C30" s="53"/>
      <c r="D30" s="16"/>
      <c r="E30" s="16"/>
      <c r="F30" s="16"/>
      <c r="G30" s="54"/>
    </row>
    <row r="31" spans="1:8">
      <c r="A31" s="258"/>
      <c r="B31" s="259"/>
      <c r="C31" s="53"/>
      <c r="D31" s="16"/>
      <c r="E31" s="16"/>
      <c r="F31" s="16"/>
      <c r="G31" s="54"/>
    </row>
    <row r="32" spans="1:8">
      <c r="A32" s="258"/>
      <c r="B32" s="259"/>
      <c r="C32" s="53"/>
      <c r="D32" s="16"/>
      <c r="E32" s="16"/>
      <c r="F32" s="16"/>
      <c r="G32" s="54"/>
    </row>
    <row r="33" spans="1:7">
      <c r="A33" s="258"/>
      <c r="B33" s="259"/>
      <c r="C33" s="53"/>
      <c r="D33" s="16"/>
      <c r="E33" s="16"/>
      <c r="F33" s="16"/>
      <c r="G33" s="54"/>
    </row>
  </sheetData>
  <mergeCells count="5">
    <mergeCell ref="A3:G3"/>
    <mergeCell ref="A21:A26"/>
    <mergeCell ref="B21:B26"/>
    <mergeCell ref="A27:A33"/>
    <mergeCell ref="B27:B3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J37"/>
  <sheetViews>
    <sheetView workbookViewId="0">
      <selection activeCell="D4" sqref="D4"/>
    </sheetView>
  </sheetViews>
  <sheetFormatPr baseColWidth="10" defaultRowHeight="15"/>
  <cols>
    <col min="1" max="1" width="18.140625" customWidth="1"/>
    <col min="3" max="3" width="14.7109375" customWidth="1"/>
    <col min="4" max="4" width="16.7109375" customWidth="1"/>
    <col min="5" max="5" width="10.140625" customWidth="1"/>
  </cols>
  <sheetData>
    <row r="2" spans="1:10" ht="15.75" thickBot="1">
      <c r="I2" s="61" t="s">
        <v>144</v>
      </c>
    </row>
    <row r="3" spans="1:10" ht="19.5" thickBot="1">
      <c r="A3" s="248" t="s">
        <v>138</v>
      </c>
      <c r="B3" s="249"/>
      <c r="C3" s="249"/>
      <c r="D3" s="249"/>
      <c r="E3" s="249"/>
      <c r="F3" s="249"/>
      <c r="G3" s="250"/>
    </row>
    <row r="4" spans="1:10" ht="18" thickBot="1">
      <c r="A4" s="36" t="s">
        <v>0</v>
      </c>
      <c r="B4" s="37" t="s">
        <v>1</v>
      </c>
      <c r="C4" s="37" t="s">
        <v>2</v>
      </c>
      <c r="D4" s="37" t="s">
        <v>405</v>
      </c>
      <c r="E4" s="37" t="s">
        <v>388</v>
      </c>
      <c r="F4" s="37" t="s">
        <v>3</v>
      </c>
      <c r="G4" s="38" t="s">
        <v>4</v>
      </c>
    </row>
    <row r="5" spans="1:10" ht="15" customHeight="1">
      <c r="A5" s="195" t="s">
        <v>139</v>
      </c>
      <c r="B5" s="192">
        <v>10550</v>
      </c>
      <c r="C5" s="30" t="s">
        <v>23</v>
      </c>
      <c r="D5" s="76">
        <v>23</v>
      </c>
      <c r="E5" s="76">
        <v>25</v>
      </c>
      <c r="F5" s="76">
        <v>3</v>
      </c>
      <c r="G5" s="77">
        <v>9.4</v>
      </c>
    </row>
    <row r="6" spans="1:10" ht="15" customHeight="1">
      <c r="A6" s="196"/>
      <c r="B6" s="193"/>
      <c r="C6" s="1" t="s">
        <v>16</v>
      </c>
      <c r="D6" s="3">
        <v>23</v>
      </c>
      <c r="E6" s="3">
        <v>25</v>
      </c>
      <c r="F6" s="3">
        <v>3</v>
      </c>
      <c r="G6" s="19">
        <v>9.4</v>
      </c>
    </row>
    <row r="7" spans="1:10" ht="15" customHeight="1" thickBot="1">
      <c r="A7" s="197"/>
      <c r="B7" s="194"/>
      <c r="C7" s="27" t="s">
        <v>127</v>
      </c>
      <c r="D7" s="34">
        <v>23</v>
      </c>
      <c r="E7" s="34">
        <v>25</v>
      </c>
      <c r="F7" s="34">
        <v>3</v>
      </c>
      <c r="G7" s="72">
        <v>9.4</v>
      </c>
    </row>
    <row r="8" spans="1:10" ht="15" customHeight="1">
      <c r="A8" s="195" t="s">
        <v>140</v>
      </c>
      <c r="B8" s="192">
        <v>2099</v>
      </c>
      <c r="C8" s="30" t="s">
        <v>141</v>
      </c>
      <c r="D8" s="31">
        <v>23</v>
      </c>
      <c r="E8" s="31">
        <v>25</v>
      </c>
      <c r="F8" s="31">
        <v>2</v>
      </c>
      <c r="G8" s="71">
        <v>8.58</v>
      </c>
    </row>
    <row r="9" spans="1:10" ht="15" customHeight="1" thickBot="1">
      <c r="A9" s="197"/>
      <c r="B9" s="194"/>
      <c r="C9" s="101" t="s">
        <v>141</v>
      </c>
      <c r="D9" s="69">
        <v>23</v>
      </c>
      <c r="E9" s="69">
        <v>25</v>
      </c>
      <c r="F9" s="69">
        <v>2</v>
      </c>
      <c r="G9" s="70">
        <v>8.58</v>
      </c>
    </row>
    <row r="10" spans="1:10" ht="15" customHeight="1">
      <c r="A10" s="195" t="s">
        <v>140</v>
      </c>
      <c r="B10" s="192">
        <v>10650</v>
      </c>
      <c r="C10" s="30" t="s">
        <v>23</v>
      </c>
      <c r="D10" s="31">
        <v>23</v>
      </c>
      <c r="E10" s="31">
        <v>25</v>
      </c>
      <c r="F10" s="31">
        <v>2</v>
      </c>
      <c r="G10" s="71">
        <v>8.1999999999999993</v>
      </c>
    </row>
    <row r="11" spans="1:10" ht="15" customHeight="1">
      <c r="A11" s="196"/>
      <c r="B11" s="193"/>
      <c r="C11" s="1" t="s">
        <v>129</v>
      </c>
      <c r="D11" s="9">
        <v>23</v>
      </c>
      <c r="E11" s="9">
        <v>25</v>
      </c>
      <c r="F11" s="9">
        <v>2</v>
      </c>
      <c r="G11" s="11">
        <v>8.1999999999999993</v>
      </c>
    </row>
    <row r="12" spans="1:10" ht="15" customHeight="1" thickBot="1">
      <c r="A12" s="197"/>
      <c r="B12" s="194"/>
      <c r="C12" s="27" t="s">
        <v>127</v>
      </c>
      <c r="D12" s="69">
        <v>23</v>
      </c>
      <c r="E12" s="69">
        <v>25</v>
      </c>
      <c r="F12" s="69">
        <v>2</v>
      </c>
      <c r="G12" s="70">
        <v>8.1999999999999993</v>
      </c>
      <c r="I12" s="126"/>
    </row>
    <row r="13" spans="1:10" ht="15" customHeight="1">
      <c r="A13" s="195" t="s">
        <v>140</v>
      </c>
      <c r="B13" s="192" t="s">
        <v>407</v>
      </c>
      <c r="C13" s="116" t="s">
        <v>23</v>
      </c>
      <c r="D13" s="127">
        <v>22</v>
      </c>
      <c r="E13" s="127">
        <v>24</v>
      </c>
      <c r="F13" s="127">
        <v>2</v>
      </c>
      <c r="G13" s="128">
        <v>6.2</v>
      </c>
      <c r="I13" s="13"/>
    </row>
    <row r="14" spans="1:10" ht="15" customHeight="1">
      <c r="A14" s="196"/>
      <c r="B14" s="193"/>
      <c r="C14" s="112" t="s">
        <v>127</v>
      </c>
      <c r="D14" s="110">
        <v>22</v>
      </c>
      <c r="E14" s="110">
        <v>24</v>
      </c>
      <c r="F14" s="110">
        <v>2</v>
      </c>
      <c r="G14" s="111">
        <v>6.2</v>
      </c>
      <c r="I14" s="13"/>
      <c r="J14" s="13"/>
    </row>
    <row r="15" spans="1:10" ht="15" customHeight="1" thickBot="1">
      <c r="A15" s="197"/>
      <c r="B15" s="194"/>
      <c r="C15" s="113" t="s">
        <v>129</v>
      </c>
      <c r="D15" s="114">
        <v>22</v>
      </c>
      <c r="E15" s="114">
        <v>24</v>
      </c>
      <c r="F15" s="114">
        <v>2</v>
      </c>
      <c r="G15" s="115">
        <v>6.2</v>
      </c>
      <c r="H15" s="125"/>
    </row>
    <row r="16" spans="1:10" ht="15" customHeight="1">
      <c r="A16" s="192" t="s">
        <v>140</v>
      </c>
      <c r="B16" s="192" t="s">
        <v>408</v>
      </c>
      <c r="C16" s="116" t="s">
        <v>23</v>
      </c>
      <c r="D16" s="117">
        <v>27</v>
      </c>
      <c r="E16" s="117">
        <v>29</v>
      </c>
      <c r="F16" s="117">
        <v>1</v>
      </c>
      <c r="G16" s="118">
        <v>8.9499999999999993</v>
      </c>
      <c r="H16" s="125"/>
      <c r="I16" s="13"/>
      <c r="J16" s="13"/>
    </row>
    <row r="17" spans="1:10" ht="15" customHeight="1">
      <c r="A17" s="193"/>
      <c r="B17" s="193"/>
      <c r="C17" s="112" t="s">
        <v>127</v>
      </c>
      <c r="D17" s="119">
        <v>27</v>
      </c>
      <c r="E17" s="119">
        <v>29</v>
      </c>
      <c r="F17" s="119">
        <v>1</v>
      </c>
      <c r="G17" s="120">
        <v>8.9499999999999993</v>
      </c>
    </row>
    <row r="18" spans="1:10" ht="15" customHeight="1" thickBot="1">
      <c r="A18" s="194"/>
      <c r="B18" s="194"/>
      <c r="C18" s="113" t="s">
        <v>129</v>
      </c>
      <c r="D18" s="121">
        <v>27</v>
      </c>
      <c r="E18" s="121">
        <v>29</v>
      </c>
      <c r="F18" s="121">
        <v>1</v>
      </c>
      <c r="G18" s="122">
        <v>8.9499999999999993</v>
      </c>
    </row>
    <row r="19" spans="1:10" ht="15" customHeight="1">
      <c r="A19" s="196" t="s">
        <v>140</v>
      </c>
      <c r="B19" s="193" t="s">
        <v>409</v>
      </c>
      <c r="C19" s="109" t="s">
        <v>23</v>
      </c>
      <c r="D19" s="123">
        <v>33</v>
      </c>
      <c r="E19" s="123">
        <v>35</v>
      </c>
      <c r="F19" s="123">
        <v>1</v>
      </c>
      <c r="G19" s="124">
        <v>13.2</v>
      </c>
    </row>
    <row r="20" spans="1:10" ht="15.75" customHeight="1">
      <c r="A20" s="196"/>
      <c r="B20" s="193"/>
      <c r="C20" s="112" t="s">
        <v>127</v>
      </c>
      <c r="D20" s="119">
        <v>33</v>
      </c>
      <c r="E20" s="119">
        <v>35</v>
      </c>
      <c r="F20" s="119">
        <v>1</v>
      </c>
      <c r="G20" s="120">
        <v>13.2</v>
      </c>
      <c r="I20" s="13"/>
      <c r="J20" s="13"/>
    </row>
    <row r="21" spans="1:10" ht="15" customHeight="1" thickBot="1">
      <c r="A21" s="197"/>
      <c r="B21" s="194"/>
      <c r="C21" s="113" t="s">
        <v>129</v>
      </c>
      <c r="D21" s="114">
        <v>33</v>
      </c>
      <c r="E21" s="114">
        <v>35</v>
      </c>
      <c r="F21" s="114">
        <v>1</v>
      </c>
      <c r="G21" s="115">
        <v>13.2</v>
      </c>
      <c r="I21" s="13"/>
      <c r="J21" s="13"/>
    </row>
    <row r="22" spans="1:10" ht="15" customHeight="1" thickBot="1">
      <c r="A22" s="129" t="s">
        <v>142</v>
      </c>
      <c r="B22" s="99" t="s">
        <v>410</v>
      </c>
      <c r="C22" s="100" t="s">
        <v>23</v>
      </c>
      <c r="D22" s="73">
        <v>17</v>
      </c>
      <c r="E22" s="73">
        <v>18</v>
      </c>
      <c r="F22" s="73">
        <v>8</v>
      </c>
      <c r="G22" s="75">
        <v>4.4800000000000004</v>
      </c>
    </row>
    <row r="23" spans="1:10" ht="15" customHeight="1">
      <c r="A23" s="195" t="s">
        <v>143</v>
      </c>
      <c r="B23" s="192" t="s">
        <v>411</v>
      </c>
      <c r="C23" s="29" t="s">
        <v>127</v>
      </c>
      <c r="D23" s="31">
        <v>30</v>
      </c>
      <c r="E23" s="31">
        <v>17</v>
      </c>
      <c r="F23" s="31">
        <v>4</v>
      </c>
      <c r="G23" s="71">
        <v>8.6999999999999993</v>
      </c>
    </row>
    <row r="24" spans="1:10" ht="15" customHeight="1">
      <c r="A24" s="196"/>
      <c r="B24" s="193"/>
      <c r="C24" s="20" t="s">
        <v>129</v>
      </c>
      <c r="D24" s="9">
        <v>30</v>
      </c>
      <c r="E24" s="9">
        <v>17</v>
      </c>
      <c r="F24" s="9">
        <v>4</v>
      </c>
      <c r="G24" s="11">
        <v>8.6999999999999993</v>
      </c>
    </row>
    <row r="25" spans="1:10" ht="15" customHeight="1" thickBot="1">
      <c r="A25" s="197"/>
      <c r="B25" s="194"/>
      <c r="C25" s="26" t="s">
        <v>23</v>
      </c>
      <c r="D25" s="69">
        <v>30</v>
      </c>
      <c r="E25" s="69">
        <v>17</v>
      </c>
      <c r="F25" s="69">
        <v>4</v>
      </c>
      <c r="G25" s="70">
        <v>8.6999999999999993</v>
      </c>
    </row>
    <row r="26" spans="1:10" ht="15.75" customHeight="1">
      <c r="A26" s="195" t="s">
        <v>143</v>
      </c>
      <c r="B26" s="192" t="s">
        <v>412</v>
      </c>
      <c r="C26" s="29" t="s">
        <v>127</v>
      </c>
      <c r="D26" s="8">
        <v>40</v>
      </c>
      <c r="E26" s="8">
        <v>19</v>
      </c>
      <c r="F26" s="8">
        <v>1</v>
      </c>
      <c r="G26" s="68">
        <v>11.9</v>
      </c>
    </row>
    <row r="27" spans="1:10" ht="15" customHeight="1">
      <c r="A27" s="196"/>
      <c r="B27" s="193"/>
      <c r="C27" s="20" t="s">
        <v>129</v>
      </c>
      <c r="D27" s="3">
        <v>40</v>
      </c>
      <c r="E27" s="3">
        <v>19</v>
      </c>
      <c r="F27" s="3">
        <v>1</v>
      </c>
      <c r="G27" s="19">
        <v>11.9</v>
      </c>
    </row>
    <row r="28" spans="1:10" ht="15.75" customHeight="1" thickBot="1">
      <c r="A28" s="197"/>
      <c r="B28" s="194"/>
      <c r="C28" s="26" t="s">
        <v>23</v>
      </c>
      <c r="D28" s="69">
        <v>40</v>
      </c>
      <c r="E28" s="69">
        <v>19</v>
      </c>
      <c r="F28" s="69">
        <v>1</v>
      </c>
      <c r="G28" s="70">
        <v>11.9</v>
      </c>
    </row>
    <row r="29" spans="1:10" ht="15" customHeight="1">
      <c r="A29" s="195" t="s">
        <v>143</v>
      </c>
      <c r="B29" s="192" t="s">
        <v>413</v>
      </c>
      <c r="C29" s="29" t="s">
        <v>127</v>
      </c>
      <c r="D29" s="8">
        <v>50</v>
      </c>
      <c r="E29" s="8">
        <v>24</v>
      </c>
      <c r="F29" s="8">
        <v>1</v>
      </c>
      <c r="G29" s="68">
        <v>14.95</v>
      </c>
    </row>
    <row r="30" spans="1:10" ht="15" customHeight="1">
      <c r="A30" s="196"/>
      <c r="B30" s="193"/>
      <c r="C30" s="20" t="s">
        <v>129</v>
      </c>
      <c r="D30" s="3">
        <v>50</v>
      </c>
      <c r="E30" s="3">
        <v>24</v>
      </c>
      <c r="F30" s="3">
        <v>1</v>
      </c>
      <c r="G30" s="19">
        <v>14.95</v>
      </c>
    </row>
    <row r="31" spans="1:10" ht="15" customHeight="1" thickBot="1">
      <c r="A31" s="197"/>
      <c r="B31" s="194"/>
      <c r="C31" s="26" t="s">
        <v>23</v>
      </c>
      <c r="D31" s="34">
        <v>50</v>
      </c>
      <c r="E31" s="34">
        <v>24</v>
      </c>
      <c r="F31" s="34">
        <v>1</v>
      </c>
      <c r="G31" s="72">
        <v>14.95</v>
      </c>
    </row>
    <row r="32" spans="1:10" ht="15" customHeight="1">
      <c r="A32" s="195" t="s">
        <v>143</v>
      </c>
      <c r="B32" s="192" t="s">
        <v>414</v>
      </c>
      <c r="C32" s="29" t="s">
        <v>127</v>
      </c>
      <c r="D32" s="23">
        <v>30</v>
      </c>
      <c r="E32" s="23">
        <v>17</v>
      </c>
      <c r="F32" s="23">
        <v>4</v>
      </c>
      <c r="G32" s="96">
        <v>8.9</v>
      </c>
    </row>
    <row r="33" spans="1:7" ht="15.75" customHeight="1">
      <c r="A33" s="196"/>
      <c r="B33" s="193"/>
      <c r="C33" s="20" t="s">
        <v>129</v>
      </c>
      <c r="D33" s="1">
        <v>30</v>
      </c>
      <c r="E33" s="1">
        <v>17</v>
      </c>
      <c r="F33" s="1">
        <v>4</v>
      </c>
      <c r="G33" s="2">
        <v>8.9</v>
      </c>
    </row>
    <row r="34" spans="1:7" ht="15" customHeight="1" thickBot="1">
      <c r="A34" s="197"/>
      <c r="B34" s="194"/>
      <c r="C34" s="27" t="s">
        <v>23</v>
      </c>
      <c r="D34" s="27">
        <v>30</v>
      </c>
      <c r="E34" s="27">
        <v>17</v>
      </c>
      <c r="F34" s="27">
        <v>4</v>
      </c>
      <c r="G34" s="85">
        <v>8.9</v>
      </c>
    </row>
    <row r="35" spans="1:7" ht="15" customHeight="1">
      <c r="A35" s="195" t="s">
        <v>143</v>
      </c>
      <c r="B35" s="192" t="s">
        <v>415</v>
      </c>
      <c r="C35" s="29" t="s">
        <v>127</v>
      </c>
      <c r="D35" s="23">
        <v>40</v>
      </c>
      <c r="E35" s="23">
        <v>19</v>
      </c>
      <c r="F35" s="23">
        <v>1</v>
      </c>
      <c r="G35" s="96">
        <v>11.9</v>
      </c>
    </row>
    <row r="36" spans="1:7" ht="15" customHeight="1">
      <c r="A36" s="196"/>
      <c r="B36" s="193"/>
      <c r="C36" s="20" t="s">
        <v>129</v>
      </c>
      <c r="D36" s="1">
        <v>40</v>
      </c>
      <c r="E36" s="1">
        <v>19</v>
      </c>
      <c r="F36" s="1">
        <v>1</v>
      </c>
      <c r="G36" s="2">
        <v>11.9</v>
      </c>
    </row>
    <row r="37" spans="1:7" ht="15" customHeight="1" thickBot="1">
      <c r="A37" s="197"/>
      <c r="B37" s="194"/>
      <c r="C37" s="27" t="s">
        <v>23</v>
      </c>
      <c r="D37" s="27">
        <v>40</v>
      </c>
      <c r="E37" s="27">
        <v>19</v>
      </c>
      <c r="F37" s="27">
        <v>1</v>
      </c>
      <c r="G37" s="85">
        <v>11.9</v>
      </c>
    </row>
  </sheetData>
  <mergeCells count="1">
    <mergeCell ref="A3:G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I13"/>
  <sheetViews>
    <sheetView workbookViewId="0">
      <selection activeCell="D4" sqref="D4"/>
    </sheetView>
  </sheetViews>
  <sheetFormatPr baseColWidth="10" defaultRowHeight="15"/>
  <cols>
    <col min="1" max="1" width="12.42578125" customWidth="1"/>
    <col min="4" max="4" width="16.28515625" customWidth="1"/>
    <col min="5" max="5" width="7.5703125" customWidth="1"/>
  </cols>
  <sheetData>
    <row r="2" spans="1:9" ht="15.75" thickBot="1">
      <c r="I2" s="61" t="s">
        <v>146</v>
      </c>
    </row>
    <row r="3" spans="1:9" ht="19.5" thickBot="1">
      <c r="A3" s="248" t="s">
        <v>145</v>
      </c>
      <c r="B3" s="249"/>
      <c r="C3" s="249"/>
      <c r="D3" s="249"/>
      <c r="E3" s="249"/>
      <c r="F3" s="249"/>
      <c r="G3" s="250"/>
    </row>
    <row r="4" spans="1:9" ht="18" thickBot="1">
      <c r="A4" s="36" t="s">
        <v>0</v>
      </c>
      <c r="B4" s="37" t="s">
        <v>1</v>
      </c>
      <c r="C4" s="37" t="s">
        <v>2</v>
      </c>
      <c r="D4" s="37" t="s">
        <v>405</v>
      </c>
      <c r="E4" s="37" t="s">
        <v>388</v>
      </c>
      <c r="F4" s="37" t="s">
        <v>3</v>
      </c>
      <c r="G4" s="38" t="s">
        <v>4</v>
      </c>
    </row>
    <row r="5" spans="1:9" ht="15" customHeight="1">
      <c r="A5" s="253" t="s">
        <v>145</v>
      </c>
      <c r="B5" s="256" t="s">
        <v>416</v>
      </c>
      <c r="C5" s="5" t="s">
        <v>23</v>
      </c>
      <c r="D5" s="8">
        <v>50</v>
      </c>
      <c r="E5" s="8"/>
      <c r="F5" s="8">
        <v>2</v>
      </c>
      <c r="G5" s="68">
        <v>14.9</v>
      </c>
    </row>
    <row r="6" spans="1:9" ht="15" customHeight="1">
      <c r="A6" s="253"/>
      <c r="B6" s="256"/>
      <c r="C6" s="1" t="s">
        <v>16</v>
      </c>
      <c r="D6" s="3">
        <v>50</v>
      </c>
      <c r="E6" s="3"/>
      <c r="F6" s="3">
        <v>2</v>
      </c>
      <c r="G6" s="19">
        <v>14.9</v>
      </c>
    </row>
    <row r="7" spans="1:9" ht="15" customHeight="1" thickBot="1">
      <c r="A7" s="254"/>
      <c r="B7" s="257"/>
      <c r="C7" s="27" t="s">
        <v>127</v>
      </c>
      <c r="D7" s="69">
        <v>50</v>
      </c>
      <c r="E7" s="69"/>
      <c r="F7" s="69">
        <v>2</v>
      </c>
      <c r="G7" s="70">
        <v>14.9</v>
      </c>
    </row>
    <row r="8" spans="1:9" ht="15" customHeight="1">
      <c r="A8" s="253" t="s">
        <v>145</v>
      </c>
      <c r="B8" s="256" t="s">
        <v>417</v>
      </c>
      <c r="C8" s="5" t="s">
        <v>23</v>
      </c>
      <c r="D8" s="8">
        <v>60</v>
      </c>
      <c r="E8" s="8"/>
      <c r="F8" s="8">
        <v>2</v>
      </c>
      <c r="G8" s="68">
        <v>18</v>
      </c>
    </row>
    <row r="9" spans="1:9" ht="15.75" customHeight="1">
      <c r="A9" s="253"/>
      <c r="B9" s="256"/>
      <c r="C9" s="1" t="s">
        <v>16</v>
      </c>
      <c r="D9" s="3">
        <v>60</v>
      </c>
      <c r="E9" s="3"/>
      <c r="F9" s="3">
        <v>2</v>
      </c>
      <c r="G9" s="19">
        <v>18</v>
      </c>
    </row>
    <row r="10" spans="1:9" ht="15" customHeight="1" thickBot="1">
      <c r="A10" s="253"/>
      <c r="B10" s="256"/>
      <c r="C10" s="4" t="s">
        <v>127</v>
      </c>
      <c r="D10" s="8">
        <v>60</v>
      </c>
      <c r="E10" s="8"/>
      <c r="F10" s="8">
        <v>2</v>
      </c>
      <c r="G10" s="68">
        <v>18</v>
      </c>
    </row>
    <row r="11" spans="1:9" ht="15" customHeight="1">
      <c r="A11" s="252" t="s">
        <v>145</v>
      </c>
      <c r="B11" s="255" t="s">
        <v>418</v>
      </c>
      <c r="C11" s="23" t="s">
        <v>23</v>
      </c>
      <c r="D11" s="31">
        <v>70</v>
      </c>
      <c r="E11" s="31"/>
      <c r="F11" s="31">
        <v>2</v>
      </c>
      <c r="G11" s="71">
        <v>22</v>
      </c>
    </row>
    <row r="12" spans="1:9" ht="15" customHeight="1">
      <c r="A12" s="253"/>
      <c r="B12" s="256"/>
      <c r="C12" s="1" t="s">
        <v>16</v>
      </c>
      <c r="D12" s="3">
        <v>70</v>
      </c>
      <c r="E12" s="3"/>
      <c r="F12" s="3">
        <v>2</v>
      </c>
      <c r="G12" s="19">
        <v>22</v>
      </c>
    </row>
    <row r="13" spans="1:9" ht="15.75" customHeight="1" thickBot="1">
      <c r="A13" s="254"/>
      <c r="B13" s="257"/>
      <c r="C13" s="27" t="s">
        <v>127</v>
      </c>
      <c r="D13" s="34">
        <v>70</v>
      </c>
      <c r="E13" s="34"/>
      <c r="F13" s="34">
        <v>2</v>
      </c>
      <c r="G13" s="72">
        <v>22</v>
      </c>
    </row>
  </sheetData>
  <mergeCells count="7">
    <mergeCell ref="B11:B13"/>
    <mergeCell ref="A3:G3"/>
    <mergeCell ref="B5:B7"/>
    <mergeCell ref="A5:A7"/>
    <mergeCell ref="A8:A10"/>
    <mergeCell ref="B8:B10"/>
    <mergeCell ref="A11:A1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I35"/>
  <sheetViews>
    <sheetView workbookViewId="0">
      <selection activeCell="D4" sqref="D4"/>
    </sheetView>
  </sheetViews>
  <sheetFormatPr baseColWidth="10" defaultRowHeight="15"/>
  <cols>
    <col min="1" max="1" width="17.28515625" customWidth="1"/>
    <col min="4" max="4" width="14.5703125" customWidth="1"/>
    <col min="5" max="5" width="9.42578125" customWidth="1"/>
  </cols>
  <sheetData>
    <row r="2" spans="1:9" ht="15.75" thickBot="1">
      <c r="I2" s="61" t="s">
        <v>156</v>
      </c>
    </row>
    <row r="3" spans="1:9" ht="19.5" thickBot="1">
      <c r="A3" s="248" t="s">
        <v>138</v>
      </c>
      <c r="B3" s="249"/>
      <c r="C3" s="249"/>
      <c r="D3" s="249"/>
      <c r="E3" s="249"/>
      <c r="F3" s="249"/>
      <c r="G3" s="250"/>
    </row>
    <row r="4" spans="1:9" ht="18" thickBot="1">
      <c r="A4" s="36" t="s">
        <v>0</v>
      </c>
      <c r="B4" s="37" t="s">
        <v>1</v>
      </c>
      <c r="C4" s="37" t="s">
        <v>2</v>
      </c>
      <c r="D4" s="37" t="s">
        <v>405</v>
      </c>
      <c r="E4" s="37" t="s">
        <v>388</v>
      </c>
      <c r="F4" s="37" t="s">
        <v>3</v>
      </c>
      <c r="G4" s="38" t="s">
        <v>4</v>
      </c>
    </row>
    <row r="5" spans="1:9">
      <c r="A5" s="252" t="s">
        <v>147</v>
      </c>
      <c r="B5" s="255">
        <v>138030</v>
      </c>
      <c r="C5" s="30" t="s">
        <v>16</v>
      </c>
      <c r="D5" s="76">
        <v>30</v>
      </c>
      <c r="E5" s="76">
        <v>18</v>
      </c>
      <c r="F5" s="76">
        <v>1</v>
      </c>
      <c r="G5" s="77">
        <v>20.7</v>
      </c>
    </row>
    <row r="6" spans="1:9" ht="15.75" thickBot="1">
      <c r="A6" s="253"/>
      <c r="B6" s="256"/>
      <c r="C6" s="1" t="s">
        <v>39</v>
      </c>
      <c r="D6" s="3">
        <v>30</v>
      </c>
      <c r="E6" s="3">
        <v>18</v>
      </c>
      <c r="F6" s="3">
        <v>1</v>
      </c>
      <c r="G6" s="19">
        <v>20.7</v>
      </c>
    </row>
    <row r="7" spans="1:9">
      <c r="A7" s="252" t="s">
        <v>147</v>
      </c>
      <c r="B7" s="255">
        <v>138025</v>
      </c>
      <c r="C7" s="30" t="s">
        <v>16</v>
      </c>
      <c r="D7" s="76">
        <v>25</v>
      </c>
      <c r="E7" s="76">
        <v>25</v>
      </c>
      <c r="F7" s="76">
        <v>1</v>
      </c>
      <c r="G7" s="77">
        <v>14.4</v>
      </c>
    </row>
    <row r="8" spans="1:9">
      <c r="A8" s="253"/>
      <c r="B8" s="256"/>
      <c r="C8" s="1" t="s">
        <v>39</v>
      </c>
      <c r="D8" s="3">
        <v>25</v>
      </c>
      <c r="E8" s="3">
        <v>25</v>
      </c>
      <c r="F8" s="3">
        <v>1</v>
      </c>
      <c r="G8" s="19">
        <v>14.4</v>
      </c>
    </row>
    <row r="9" spans="1:9" ht="15.75" thickBot="1">
      <c r="A9" s="253"/>
      <c r="B9" s="256"/>
      <c r="C9" s="131" t="s">
        <v>20</v>
      </c>
      <c r="D9" s="9">
        <v>25</v>
      </c>
      <c r="E9" s="9">
        <v>25</v>
      </c>
      <c r="F9" s="9">
        <v>1</v>
      </c>
      <c r="G9" s="130">
        <v>16.95</v>
      </c>
    </row>
    <row r="10" spans="1:9" ht="15.75" thickBot="1">
      <c r="A10" s="252" t="s">
        <v>148</v>
      </c>
      <c r="B10" s="255">
        <v>142425</v>
      </c>
      <c r="C10" s="30" t="s">
        <v>16</v>
      </c>
      <c r="D10" s="76">
        <v>25</v>
      </c>
      <c r="E10" s="76" t="s">
        <v>149</v>
      </c>
      <c r="F10" s="76">
        <v>6</v>
      </c>
      <c r="G10" s="77">
        <v>8.9499999999999993</v>
      </c>
    </row>
    <row r="11" spans="1:9" ht="15.75" thickBot="1">
      <c r="A11" s="253"/>
      <c r="B11" s="256"/>
      <c r="C11" s="1" t="s">
        <v>39</v>
      </c>
      <c r="D11" s="3">
        <v>25</v>
      </c>
      <c r="E11" s="76" t="s">
        <v>149</v>
      </c>
      <c r="F11" s="3">
        <v>6</v>
      </c>
      <c r="G11" s="19">
        <v>8.9499999999999993</v>
      </c>
    </row>
    <row r="12" spans="1:9" ht="15.75" thickBot="1">
      <c r="A12" s="254"/>
      <c r="B12" s="257"/>
      <c r="C12" s="131" t="s">
        <v>20</v>
      </c>
      <c r="D12" s="9">
        <v>25</v>
      </c>
      <c r="E12" s="76" t="s">
        <v>149</v>
      </c>
      <c r="F12" s="9">
        <v>6</v>
      </c>
      <c r="G12" s="130">
        <v>10.95</v>
      </c>
    </row>
    <row r="13" spans="1:9">
      <c r="A13" s="252" t="s">
        <v>150</v>
      </c>
      <c r="B13" s="255">
        <v>142640</v>
      </c>
      <c r="C13" s="30" t="s">
        <v>16</v>
      </c>
      <c r="D13" s="117">
        <v>40</v>
      </c>
      <c r="E13" s="117">
        <v>15</v>
      </c>
      <c r="F13" s="117">
        <v>1</v>
      </c>
      <c r="G13" s="118">
        <v>21.7</v>
      </c>
    </row>
    <row r="14" spans="1:9">
      <c r="A14" s="253"/>
      <c r="B14" s="256"/>
      <c r="C14" s="1" t="s">
        <v>39</v>
      </c>
      <c r="D14" s="119">
        <v>40</v>
      </c>
      <c r="E14" s="119">
        <v>15</v>
      </c>
      <c r="F14" s="119">
        <v>1</v>
      </c>
      <c r="G14" s="120">
        <v>21.7</v>
      </c>
    </row>
    <row r="15" spans="1:9" ht="15.75" thickBot="1">
      <c r="A15" s="254"/>
      <c r="B15" s="257"/>
      <c r="C15" s="131" t="s">
        <v>20</v>
      </c>
      <c r="D15" s="110">
        <v>40</v>
      </c>
      <c r="E15" s="110">
        <v>15</v>
      </c>
      <c r="F15" s="110">
        <v>1</v>
      </c>
      <c r="G15" s="130">
        <v>23.8</v>
      </c>
    </row>
    <row r="16" spans="1:9">
      <c r="A16" s="252" t="s">
        <v>150</v>
      </c>
      <c r="B16" s="255">
        <v>142640</v>
      </c>
      <c r="C16" s="30" t="s">
        <v>16</v>
      </c>
      <c r="D16" s="117">
        <v>36</v>
      </c>
      <c r="E16" s="117">
        <v>14</v>
      </c>
      <c r="F16" s="117">
        <v>1</v>
      </c>
      <c r="G16" s="118">
        <v>13.95</v>
      </c>
    </row>
    <row r="17" spans="1:7">
      <c r="A17" s="253"/>
      <c r="B17" s="256"/>
      <c r="C17" s="1" t="s">
        <v>39</v>
      </c>
      <c r="D17" s="119">
        <v>36</v>
      </c>
      <c r="E17" s="119">
        <v>14</v>
      </c>
      <c r="F17" s="119">
        <v>1</v>
      </c>
      <c r="G17" s="120">
        <v>13.95</v>
      </c>
    </row>
    <row r="18" spans="1:7" ht="15.75" thickBot="1">
      <c r="A18" s="254"/>
      <c r="B18" s="257"/>
      <c r="C18" s="132" t="s">
        <v>20</v>
      </c>
      <c r="D18" s="121">
        <v>36</v>
      </c>
      <c r="E18" s="121">
        <v>14</v>
      </c>
      <c r="F18" s="121">
        <v>1</v>
      </c>
      <c r="G18" s="122">
        <v>16.95</v>
      </c>
    </row>
    <row r="19" spans="1:7">
      <c r="A19" s="253" t="s">
        <v>151</v>
      </c>
      <c r="B19" s="256">
        <v>142328</v>
      </c>
      <c r="C19" s="30" t="s">
        <v>16</v>
      </c>
      <c r="D19" s="123">
        <v>28</v>
      </c>
      <c r="E19" s="8" t="s">
        <v>152</v>
      </c>
      <c r="F19" s="123">
        <v>6</v>
      </c>
      <c r="G19" s="124">
        <v>8.9499999999999993</v>
      </c>
    </row>
    <row r="20" spans="1:7">
      <c r="A20" s="253"/>
      <c r="B20" s="256"/>
      <c r="C20" s="1" t="s">
        <v>39</v>
      </c>
      <c r="D20" s="119">
        <v>29</v>
      </c>
      <c r="E20" s="3" t="s">
        <v>153</v>
      </c>
      <c r="F20" s="119">
        <v>6</v>
      </c>
      <c r="G20" s="120">
        <v>8.9499999999999993</v>
      </c>
    </row>
    <row r="21" spans="1:7" ht="15.75" thickBot="1">
      <c r="A21" s="254"/>
      <c r="B21" s="257"/>
      <c r="C21" s="132" t="s">
        <v>20</v>
      </c>
      <c r="D21" s="123">
        <v>30</v>
      </c>
      <c r="E21" s="8" t="s">
        <v>154</v>
      </c>
      <c r="F21" s="123">
        <v>6</v>
      </c>
      <c r="G21" s="133">
        <v>10.95</v>
      </c>
    </row>
    <row r="22" spans="1:7" ht="15.75" thickBot="1">
      <c r="A22" s="129" t="s">
        <v>155</v>
      </c>
      <c r="B22" s="99">
        <v>142248</v>
      </c>
      <c r="C22" s="100" t="s">
        <v>39</v>
      </c>
      <c r="D22" s="73">
        <v>48</v>
      </c>
      <c r="E22" s="73">
        <v>15</v>
      </c>
      <c r="F22" s="73">
        <v>1</v>
      </c>
      <c r="G22" s="75">
        <v>10.75</v>
      </c>
    </row>
    <row r="23" spans="1:7" ht="15.75" thickBot="1">
      <c r="A23" s="129" t="s">
        <v>155</v>
      </c>
      <c r="B23" s="99">
        <v>142234</v>
      </c>
      <c r="C23" s="100" t="s">
        <v>39</v>
      </c>
      <c r="D23" s="73">
        <v>34</v>
      </c>
      <c r="E23" s="73">
        <v>10</v>
      </c>
      <c r="F23" s="73">
        <v>1</v>
      </c>
      <c r="G23" s="75">
        <v>8.9499999999999993</v>
      </c>
    </row>
    <row r="24" spans="1:7">
      <c r="A24" s="259"/>
      <c r="B24" s="259"/>
      <c r="C24" s="53"/>
      <c r="D24" s="15"/>
      <c r="E24" s="15"/>
      <c r="F24" s="15"/>
      <c r="G24" s="17"/>
    </row>
    <row r="25" spans="1:7">
      <c r="A25" s="259"/>
      <c r="B25" s="259"/>
      <c r="C25" s="53"/>
      <c r="D25" s="15"/>
      <c r="E25" s="15"/>
      <c r="F25" s="15"/>
      <c r="G25" s="17"/>
    </row>
    <row r="26" spans="1:7">
      <c r="A26" s="259"/>
      <c r="B26" s="259"/>
      <c r="C26" s="53"/>
      <c r="D26" s="15"/>
      <c r="E26" s="15"/>
      <c r="F26" s="15"/>
      <c r="G26" s="17"/>
    </row>
    <row r="27" spans="1:7">
      <c r="A27" s="259"/>
      <c r="B27" s="259"/>
      <c r="C27" s="53"/>
      <c r="D27" s="15"/>
      <c r="E27" s="15"/>
      <c r="F27" s="15"/>
      <c r="G27" s="17"/>
    </row>
    <row r="28" spans="1:7">
      <c r="A28" s="259"/>
      <c r="B28" s="259"/>
      <c r="C28" s="53"/>
      <c r="D28" s="15"/>
      <c r="E28" s="15"/>
      <c r="F28" s="15"/>
      <c r="G28" s="17"/>
    </row>
    <row r="29" spans="1:7">
      <c r="A29" s="259"/>
      <c r="B29" s="259"/>
      <c r="C29" s="53"/>
      <c r="D29" s="15"/>
      <c r="E29" s="15"/>
      <c r="F29" s="15"/>
      <c r="G29" s="17"/>
    </row>
    <row r="30" spans="1:7">
      <c r="A30" s="259"/>
      <c r="B30" s="259"/>
      <c r="C30" s="53"/>
      <c r="D30" s="16"/>
      <c r="E30" s="16"/>
      <c r="F30" s="16"/>
      <c r="G30" s="54"/>
    </row>
    <row r="31" spans="1:7">
      <c r="A31" s="259"/>
      <c r="B31" s="259"/>
      <c r="C31" s="53"/>
      <c r="D31" s="16"/>
      <c r="E31" s="16"/>
      <c r="F31" s="16"/>
      <c r="G31" s="54"/>
    </row>
    <row r="32" spans="1:7">
      <c r="A32" s="259"/>
      <c r="B32" s="259"/>
      <c r="C32" s="16"/>
      <c r="D32" s="16"/>
      <c r="E32" s="16"/>
      <c r="F32" s="16"/>
      <c r="G32" s="54"/>
    </row>
    <row r="33" spans="1:7">
      <c r="A33" s="259"/>
      <c r="B33" s="259"/>
      <c r="C33" s="53"/>
      <c r="D33" s="16"/>
      <c r="E33" s="16"/>
      <c r="F33" s="16"/>
      <c r="G33" s="54"/>
    </row>
    <row r="34" spans="1:7">
      <c r="A34" s="259"/>
      <c r="B34" s="259"/>
      <c r="C34" s="53"/>
      <c r="D34" s="16"/>
      <c r="E34" s="16"/>
      <c r="F34" s="16"/>
      <c r="G34" s="54"/>
    </row>
    <row r="35" spans="1:7">
      <c r="A35" s="259"/>
      <c r="B35" s="259"/>
      <c r="C35" s="16"/>
      <c r="D35" s="16"/>
      <c r="E35" s="16"/>
      <c r="F35" s="16"/>
      <c r="G35" s="54"/>
    </row>
  </sheetData>
  <mergeCells count="21">
    <mergeCell ref="A30:A32"/>
    <mergeCell ref="B30:B32"/>
    <mergeCell ref="A33:A35"/>
    <mergeCell ref="B33:B35"/>
    <mergeCell ref="A24:A26"/>
    <mergeCell ref="B24:B26"/>
    <mergeCell ref="A27:A29"/>
    <mergeCell ref="B27:B29"/>
    <mergeCell ref="A13:A15"/>
    <mergeCell ref="B13:B15"/>
    <mergeCell ref="A16:A18"/>
    <mergeCell ref="B16:B18"/>
    <mergeCell ref="A19:A21"/>
    <mergeCell ref="B19:B21"/>
    <mergeCell ref="A10:A12"/>
    <mergeCell ref="B10:B12"/>
    <mergeCell ref="A3:G3"/>
    <mergeCell ref="A5:A6"/>
    <mergeCell ref="B5:B6"/>
    <mergeCell ref="A7:A9"/>
    <mergeCell ref="B7:B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0"/>
  </sheetPr>
  <dimension ref="A2:I20"/>
  <sheetViews>
    <sheetView workbookViewId="0">
      <selection activeCell="D4" sqref="D4"/>
    </sheetView>
  </sheetViews>
  <sheetFormatPr baseColWidth="10" defaultRowHeight="15"/>
  <cols>
    <col min="2" max="2" width="12.85546875" bestFit="1" customWidth="1"/>
    <col min="4" max="4" width="14.7109375" bestFit="1" customWidth="1"/>
    <col min="5" max="5" width="10.85546875" customWidth="1"/>
  </cols>
  <sheetData>
    <row r="2" spans="1:9" ht="15.75" thickBot="1">
      <c r="I2" s="61" t="s">
        <v>164</v>
      </c>
    </row>
    <row r="3" spans="1:9" ht="19.5" thickBot="1">
      <c r="A3" s="248" t="s">
        <v>165</v>
      </c>
      <c r="B3" s="249"/>
      <c r="C3" s="249"/>
      <c r="D3" s="249"/>
      <c r="E3" s="249"/>
      <c r="F3" s="249"/>
      <c r="G3" s="250"/>
    </row>
    <row r="4" spans="1:9" ht="18" thickBot="1">
      <c r="A4" s="49" t="s">
        <v>0</v>
      </c>
      <c r="B4" s="50" t="s">
        <v>1</v>
      </c>
      <c r="C4" s="50" t="s">
        <v>2</v>
      </c>
      <c r="D4" s="37" t="s">
        <v>405</v>
      </c>
      <c r="E4" s="50" t="s">
        <v>388</v>
      </c>
      <c r="F4" s="50" t="s">
        <v>3</v>
      </c>
      <c r="G4" s="63" t="s">
        <v>4</v>
      </c>
    </row>
    <row r="5" spans="1:9">
      <c r="A5" s="252" t="s">
        <v>157</v>
      </c>
      <c r="B5" s="47">
        <v>140422</v>
      </c>
      <c r="C5" s="23" t="s">
        <v>55</v>
      </c>
      <c r="D5" s="76">
        <v>22</v>
      </c>
      <c r="E5" s="76" t="s">
        <v>158</v>
      </c>
      <c r="F5" s="76">
        <v>1</v>
      </c>
      <c r="G5" s="77">
        <v>11.98</v>
      </c>
    </row>
    <row r="6" spans="1:9">
      <c r="A6" s="253"/>
      <c r="B6" s="51">
        <v>140419</v>
      </c>
      <c r="C6" s="1" t="s">
        <v>55</v>
      </c>
      <c r="D6" s="3">
        <v>19</v>
      </c>
      <c r="E6" s="3" t="s">
        <v>159</v>
      </c>
      <c r="F6" s="3">
        <v>1</v>
      </c>
      <c r="G6" s="19">
        <v>9.75</v>
      </c>
    </row>
    <row r="7" spans="1:9" ht="15.75" thickBot="1">
      <c r="A7" s="254"/>
      <c r="B7" s="48">
        <v>140415</v>
      </c>
      <c r="C7" s="101" t="s">
        <v>55</v>
      </c>
      <c r="D7" s="69">
        <v>15</v>
      </c>
      <c r="E7" s="69" t="s">
        <v>160</v>
      </c>
      <c r="F7" s="69">
        <v>1</v>
      </c>
      <c r="G7" s="70">
        <v>5.55</v>
      </c>
    </row>
    <row r="8" spans="1:9" ht="15.75" thickBot="1">
      <c r="A8" s="252" t="s">
        <v>161</v>
      </c>
      <c r="B8" s="47">
        <v>141050</v>
      </c>
      <c r="C8" s="101" t="s">
        <v>55</v>
      </c>
      <c r="D8" s="76">
        <v>50</v>
      </c>
      <c r="E8" s="76">
        <v>32</v>
      </c>
      <c r="F8" s="76">
        <v>1</v>
      </c>
      <c r="G8" s="77">
        <v>53.5</v>
      </c>
    </row>
    <row r="9" spans="1:9" ht="15.75" thickBot="1">
      <c r="A9" s="253"/>
      <c r="B9" s="51">
        <v>141042</v>
      </c>
      <c r="C9" s="101" t="s">
        <v>55</v>
      </c>
      <c r="D9" s="3">
        <v>40</v>
      </c>
      <c r="E9" s="3">
        <v>23</v>
      </c>
      <c r="F9" s="3">
        <v>1</v>
      </c>
      <c r="G9" s="19">
        <v>28.5</v>
      </c>
    </row>
    <row r="10" spans="1:9" ht="15.75" thickBot="1">
      <c r="A10" s="254"/>
      <c r="B10" s="48">
        <v>141030</v>
      </c>
      <c r="C10" s="101" t="s">
        <v>55</v>
      </c>
      <c r="D10" s="69">
        <v>30</v>
      </c>
      <c r="E10" s="34">
        <v>16</v>
      </c>
      <c r="F10" s="69">
        <v>1</v>
      </c>
      <c r="G10" s="70">
        <v>12.8</v>
      </c>
    </row>
    <row r="11" spans="1:9">
      <c r="A11" s="252" t="s">
        <v>162</v>
      </c>
      <c r="B11" s="255" t="s">
        <v>420</v>
      </c>
      <c r="C11" s="30" t="s">
        <v>16</v>
      </c>
      <c r="D11" s="31">
        <v>43</v>
      </c>
      <c r="E11" s="31" t="s">
        <v>163</v>
      </c>
      <c r="F11" s="31">
        <v>1</v>
      </c>
      <c r="G11" s="71">
        <v>32.549999999999997</v>
      </c>
    </row>
    <row r="12" spans="1:9" ht="15.75" thickBot="1">
      <c r="A12" s="254"/>
      <c r="B12" s="257"/>
      <c r="C12" s="41" t="s">
        <v>39</v>
      </c>
      <c r="D12" s="34">
        <v>43</v>
      </c>
      <c r="E12" s="69" t="s">
        <v>163</v>
      </c>
      <c r="F12" s="34">
        <v>1</v>
      </c>
      <c r="G12" s="72">
        <v>32.549999999999997</v>
      </c>
    </row>
    <row r="13" spans="1:9">
      <c r="A13" s="252" t="s">
        <v>162</v>
      </c>
      <c r="B13" s="255" t="s">
        <v>419</v>
      </c>
      <c r="C13" s="30" t="s">
        <v>16</v>
      </c>
      <c r="D13" s="31">
        <v>34</v>
      </c>
      <c r="E13" s="31" t="s">
        <v>12</v>
      </c>
      <c r="F13" s="31">
        <v>1</v>
      </c>
      <c r="G13" s="71">
        <v>14.4</v>
      </c>
    </row>
    <row r="14" spans="1:9" ht="15.75" thickBot="1">
      <c r="A14" s="254"/>
      <c r="B14" s="257"/>
      <c r="C14" s="41" t="s">
        <v>39</v>
      </c>
      <c r="D14" s="34">
        <v>34</v>
      </c>
      <c r="E14" s="69" t="s">
        <v>12</v>
      </c>
      <c r="F14" s="34">
        <v>1</v>
      </c>
      <c r="G14" s="72">
        <v>14.4</v>
      </c>
    </row>
    <row r="15" spans="1:9">
      <c r="A15" s="252" t="s">
        <v>162</v>
      </c>
      <c r="B15" s="255" t="s">
        <v>421</v>
      </c>
      <c r="C15" s="30" t="s">
        <v>16</v>
      </c>
      <c r="D15" s="31">
        <v>24</v>
      </c>
      <c r="E15" s="31" t="s">
        <v>8</v>
      </c>
      <c r="F15" s="31">
        <v>2</v>
      </c>
      <c r="G15" s="71">
        <v>8.98</v>
      </c>
    </row>
    <row r="16" spans="1:9" ht="15.75" thickBot="1">
      <c r="A16" s="254"/>
      <c r="B16" s="257"/>
      <c r="C16" s="41" t="s">
        <v>39</v>
      </c>
      <c r="D16" s="69">
        <v>24</v>
      </c>
      <c r="E16" s="69" t="s">
        <v>8</v>
      </c>
      <c r="F16" s="69">
        <v>2</v>
      </c>
      <c r="G16" s="70">
        <v>8.98</v>
      </c>
    </row>
    <row r="17" spans="1:7">
      <c r="A17" s="259"/>
      <c r="B17" s="259"/>
      <c r="C17" s="16"/>
      <c r="D17" s="134"/>
      <c r="E17" s="15"/>
      <c r="F17" s="134"/>
      <c r="G17" s="135"/>
    </row>
    <row r="18" spans="1:7">
      <c r="A18" s="259"/>
      <c r="B18" s="259"/>
      <c r="C18" s="16"/>
      <c r="D18" s="134"/>
      <c r="E18" s="15"/>
      <c r="F18" s="134"/>
      <c r="G18" s="135"/>
    </row>
    <row r="19" spans="1:7">
      <c r="A19" s="259"/>
      <c r="B19" s="259"/>
      <c r="C19" s="53"/>
      <c r="D19" s="136"/>
      <c r="E19" s="137"/>
      <c r="F19" s="136"/>
      <c r="G19" s="138"/>
    </row>
    <row r="20" spans="1:7">
      <c r="A20" s="60"/>
      <c r="B20" s="60"/>
      <c r="C20" s="53"/>
      <c r="D20" s="15"/>
      <c r="E20" s="15"/>
      <c r="F20" s="15"/>
      <c r="G20" s="17"/>
    </row>
  </sheetData>
  <mergeCells count="11">
    <mergeCell ref="A17:A19"/>
    <mergeCell ref="B17:B19"/>
    <mergeCell ref="A3:G3"/>
    <mergeCell ref="A5:A7"/>
    <mergeCell ref="A8:A10"/>
    <mergeCell ref="B11:B12"/>
    <mergeCell ref="A11:A12"/>
    <mergeCell ref="A13:A14"/>
    <mergeCell ref="B13:B14"/>
    <mergeCell ref="A15:A16"/>
    <mergeCell ref="B15:B1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I16"/>
  <sheetViews>
    <sheetView workbookViewId="0">
      <selection activeCell="D4" sqref="D4"/>
    </sheetView>
  </sheetViews>
  <sheetFormatPr baseColWidth="10" defaultRowHeight="15"/>
  <cols>
    <col min="3" max="3" width="13" customWidth="1"/>
    <col min="4" max="4" width="15" customWidth="1"/>
    <col min="5" max="5" width="14.85546875" customWidth="1"/>
  </cols>
  <sheetData>
    <row r="2" spans="1:9" ht="15.75" thickBot="1">
      <c r="I2" s="61" t="s">
        <v>170</v>
      </c>
    </row>
    <row r="3" spans="1:9" ht="19.5" thickBot="1">
      <c r="A3" s="248" t="s">
        <v>166</v>
      </c>
      <c r="B3" s="249"/>
      <c r="C3" s="249"/>
      <c r="D3" s="249"/>
      <c r="E3" s="249"/>
      <c r="F3" s="249"/>
      <c r="G3" s="250"/>
    </row>
    <row r="4" spans="1:9" ht="18" thickBot="1">
      <c r="A4" s="49" t="s">
        <v>0</v>
      </c>
      <c r="B4" s="50" t="s">
        <v>1</v>
      </c>
      <c r="C4" s="50" t="s">
        <v>2</v>
      </c>
      <c r="D4" s="37" t="s">
        <v>405</v>
      </c>
      <c r="E4" s="50" t="s">
        <v>388</v>
      </c>
      <c r="F4" s="50" t="s">
        <v>3</v>
      </c>
      <c r="G4" s="63" t="s">
        <v>4</v>
      </c>
    </row>
    <row r="5" spans="1:9" ht="15" customHeight="1">
      <c r="A5" s="230" t="s">
        <v>167</v>
      </c>
      <c r="B5" s="227" t="s">
        <v>168</v>
      </c>
      <c r="C5" s="23" t="s">
        <v>16</v>
      </c>
      <c r="D5" s="76">
        <v>11</v>
      </c>
      <c r="E5" s="76">
        <v>19.5</v>
      </c>
      <c r="F5" s="76">
        <v>4</v>
      </c>
      <c r="G5" s="77">
        <v>2.75</v>
      </c>
    </row>
    <row r="6" spans="1:9">
      <c r="A6" s="231"/>
      <c r="B6" s="228"/>
      <c r="C6" s="1" t="s">
        <v>108</v>
      </c>
      <c r="D6" s="3">
        <v>11</v>
      </c>
      <c r="E6" s="3">
        <v>19.5</v>
      </c>
      <c r="F6" s="3">
        <v>4</v>
      </c>
      <c r="G6" s="19">
        <v>2.75</v>
      </c>
    </row>
    <row r="7" spans="1:9">
      <c r="A7" s="231"/>
      <c r="B7" s="228"/>
      <c r="C7" s="5" t="s">
        <v>109</v>
      </c>
      <c r="D7" s="3">
        <v>11</v>
      </c>
      <c r="E7" s="3">
        <v>19.5</v>
      </c>
      <c r="F7" s="3">
        <v>4</v>
      </c>
      <c r="G7" s="19">
        <v>2.75</v>
      </c>
    </row>
    <row r="8" spans="1:9">
      <c r="A8" s="231"/>
      <c r="B8" s="228"/>
      <c r="C8" s="1" t="s">
        <v>39</v>
      </c>
      <c r="D8" s="3">
        <v>11</v>
      </c>
      <c r="E8" s="3">
        <v>19.5</v>
      </c>
      <c r="F8" s="3">
        <v>4</v>
      </c>
      <c r="G8" s="19">
        <v>2.75</v>
      </c>
    </row>
    <row r="9" spans="1:9">
      <c r="A9" s="231"/>
      <c r="B9" s="228"/>
      <c r="C9" s="1" t="s">
        <v>169</v>
      </c>
      <c r="D9" s="3">
        <v>11</v>
      </c>
      <c r="E9" s="3">
        <v>19.5</v>
      </c>
      <c r="F9" s="3">
        <v>4</v>
      </c>
      <c r="G9" s="19">
        <v>2.75</v>
      </c>
    </row>
    <row r="10" spans="1:9" ht="15.75" thickBot="1">
      <c r="A10" s="232"/>
      <c r="B10" s="229"/>
      <c r="C10" s="101" t="s">
        <v>119</v>
      </c>
      <c r="D10" s="69">
        <v>11</v>
      </c>
      <c r="E10" s="69">
        <v>19.5</v>
      </c>
      <c r="F10" s="69">
        <v>4</v>
      </c>
      <c r="G10" s="70">
        <v>2.75</v>
      </c>
    </row>
    <row r="11" spans="1:9">
      <c r="A11" s="259"/>
      <c r="B11" s="259"/>
      <c r="C11" s="16"/>
      <c r="D11" s="15"/>
      <c r="E11" s="15"/>
      <c r="F11" s="15"/>
      <c r="G11" s="17"/>
    </row>
    <row r="12" spans="1:9">
      <c r="A12" s="259"/>
      <c r="B12" s="259"/>
      <c r="C12" s="53"/>
      <c r="D12" s="15"/>
      <c r="E12" s="15"/>
      <c r="F12" s="15"/>
      <c r="G12" s="17"/>
    </row>
    <row r="13" spans="1:9">
      <c r="A13" s="259"/>
      <c r="B13" s="259"/>
      <c r="C13" s="16"/>
      <c r="D13" s="15"/>
      <c r="E13" s="15"/>
      <c r="F13" s="15"/>
      <c r="G13" s="17"/>
    </row>
    <row r="14" spans="1:9">
      <c r="A14" s="259"/>
      <c r="B14" s="259"/>
      <c r="C14" s="53"/>
      <c r="D14" s="15"/>
      <c r="E14" s="15"/>
      <c r="F14" s="15"/>
      <c r="G14" s="17"/>
    </row>
    <row r="15" spans="1:9">
      <c r="A15" s="259"/>
      <c r="B15" s="259"/>
      <c r="C15" s="16"/>
      <c r="D15" s="15"/>
      <c r="E15" s="15"/>
      <c r="F15" s="15"/>
      <c r="G15" s="17"/>
    </row>
    <row r="16" spans="1:9">
      <c r="A16" s="259"/>
      <c r="B16" s="259"/>
      <c r="C16" s="53"/>
      <c r="D16" s="15"/>
      <c r="E16" s="15"/>
      <c r="F16" s="15"/>
      <c r="G16" s="17"/>
    </row>
  </sheetData>
  <mergeCells count="7">
    <mergeCell ref="A15:A16"/>
    <mergeCell ref="B15:B16"/>
    <mergeCell ref="A3:G3"/>
    <mergeCell ref="A11:A12"/>
    <mergeCell ref="B11:B12"/>
    <mergeCell ref="A13:A14"/>
    <mergeCell ref="B13:B1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2:I12"/>
  <sheetViews>
    <sheetView workbookViewId="0">
      <selection activeCell="D4" sqref="D4"/>
    </sheetView>
  </sheetViews>
  <sheetFormatPr baseColWidth="10" defaultRowHeight="15"/>
  <cols>
    <col min="1" max="1" width="15.42578125" customWidth="1"/>
    <col min="4" max="4" width="16.28515625" customWidth="1"/>
    <col min="5" max="5" width="4.28515625" customWidth="1"/>
  </cols>
  <sheetData>
    <row r="2" spans="1:9" ht="15.75" thickBot="1">
      <c r="I2" s="61" t="s">
        <v>174</v>
      </c>
    </row>
    <row r="3" spans="1:9" ht="19.5" thickBot="1">
      <c r="A3" s="248" t="s">
        <v>171</v>
      </c>
      <c r="B3" s="249"/>
      <c r="C3" s="249"/>
      <c r="D3" s="249"/>
      <c r="E3" s="249"/>
      <c r="F3" s="249"/>
      <c r="G3" s="250"/>
    </row>
    <row r="4" spans="1:9" ht="18" thickBot="1">
      <c r="A4" s="49" t="s">
        <v>0</v>
      </c>
      <c r="B4" s="50" t="s">
        <v>1</v>
      </c>
      <c r="C4" s="50" t="s">
        <v>2</v>
      </c>
      <c r="D4" s="37" t="s">
        <v>405</v>
      </c>
      <c r="E4" s="50" t="s">
        <v>388</v>
      </c>
      <c r="F4" s="50" t="s">
        <v>3</v>
      </c>
      <c r="G4" s="63" t="s">
        <v>4</v>
      </c>
    </row>
    <row r="5" spans="1:9">
      <c r="A5" s="230" t="s">
        <v>171</v>
      </c>
      <c r="B5" s="227" t="s">
        <v>172</v>
      </c>
      <c r="C5" s="23" t="s">
        <v>16</v>
      </c>
      <c r="D5" s="76">
        <v>13</v>
      </c>
      <c r="E5" s="76">
        <v>14</v>
      </c>
      <c r="F5" s="76">
        <v>12</v>
      </c>
      <c r="G5" s="77">
        <v>5.79</v>
      </c>
    </row>
    <row r="6" spans="1:9">
      <c r="A6" s="231"/>
      <c r="B6" s="228"/>
      <c r="C6" s="1" t="s">
        <v>39</v>
      </c>
      <c r="D6" s="3">
        <v>13</v>
      </c>
      <c r="E6" s="3">
        <v>14</v>
      </c>
      <c r="F6" s="3">
        <v>12</v>
      </c>
      <c r="G6" s="19">
        <v>5.79</v>
      </c>
    </row>
    <row r="7" spans="1:9">
      <c r="A7" s="231"/>
      <c r="B7" s="228"/>
      <c r="C7" s="5" t="s">
        <v>54</v>
      </c>
      <c r="D7" s="3">
        <v>13</v>
      </c>
      <c r="E7" s="3">
        <v>14</v>
      </c>
      <c r="F7" s="3">
        <v>12</v>
      </c>
      <c r="G7" s="19">
        <v>5.79</v>
      </c>
    </row>
    <row r="8" spans="1:9" ht="15.75" thickBot="1">
      <c r="A8" s="232"/>
      <c r="B8" s="229"/>
      <c r="C8" s="27" t="s">
        <v>23</v>
      </c>
      <c r="D8" s="69">
        <v>13</v>
      </c>
      <c r="E8" s="69">
        <v>14</v>
      </c>
      <c r="F8" s="69">
        <v>12</v>
      </c>
      <c r="G8" s="70">
        <v>5.79</v>
      </c>
    </row>
    <row r="9" spans="1:9">
      <c r="A9" s="230" t="s">
        <v>171</v>
      </c>
      <c r="B9" s="227" t="s">
        <v>173</v>
      </c>
      <c r="C9" s="23" t="s">
        <v>16</v>
      </c>
      <c r="D9" s="76">
        <v>16</v>
      </c>
      <c r="E9" s="76">
        <v>17</v>
      </c>
      <c r="F9" s="76">
        <v>8</v>
      </c>
      <c r="G9" s="77">
        <v>8.36</v>
      </c>
    </row>
    <row r="10" spans="1:9">
      <c r="A10" s="231"/>
      <c r="B10" s="228"/>
      <c r="C10" s="1" t="s">
        <v>39</v>
      </c>
      <c r="D10" s="3">
        <v>16</v>
      </c>
      <c r="E10" s="3">
        <v>17</v>
      </c>
      <c r="F10" s="3">
        <v>8</v>
      </c>
      <c r="G10" s="19">
        <v>8.36</v>
      </c>
    </row>
    <row r="11" spans="1:9">
      <c r="A11" s="231"/>
      <c r="B11" s="228"/>
      <c r="C11" s="5" t="s">
        <v>54</v>
      </c>
      <c r="D11" s="3">
        <v>16</v>
      </c>
      <c r="E11" s="3">
        <v>17</v>
      </c>
      <c r="F11" s="3">
        <v>8</v>
      </c>
      <c r="G11" s="19">
        <v>8.36</v>
      </c>
    </row>
    <row r="12" spans="1:9" ht="15.75" thickBot="1">
      <c r="A12" s="232"/>
      <c r="B12" s="229"/>
      <c r="C12" s="27" t="s">
        <v>23</v>
      </c>
      <c r="D12" s="69">
        <v>16</v>
      </c>
      <c r="E12" s="69">
        <v>17</v>
      </c>
      <c r="F12" s="69">
        <v>8</v>
      </c>
      <c r="G12" s="70">
        <v>8.36</v>
      </c>
    </row>
  </sheetData>
  <mergeCells count="1">
    <mergeCell ref="A3:G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2:I31"/>
  <sheetViews>
    <sheetView topLeftCell="A4" workbookViewId="0">
      <selection activeCell="D4" sqref="D4"/>
    </sheetView>
  </sheetViews>
  <sheetFormatPr baseColWidth="10" defaultRowHeight="15"/>
  <cols>
    <col min="1" max="1" width="13.85546875" customWidth="1"/>
    <col min="4" max="4" width="16.5703125" customWidth="1"/>
    <col min="5" max="5" width="11.85546875" customWidth="1"/>
  </cols>
  <sheetData>
    <row r="2" spans="1:9" ht="15.75" thickBot="1">
      <c r="I2" s="61" t="s">
        <v>186</v>
      </c>
    </row>
    <row r="3" spans="1:9" ht="19.5" thickBot="1">
      <c r="A3" s="248" t="s">
        <v>175</v>
      </c>
      <c r="B3" s="249"/>
      <c r="C3" s="249"/>
      <c r="D3" s="249"/>
      <c r="E3" s="249"/>
      <c r="F3" s="249"/>
      <c r="G3" s="250"/>
    </row>
    <row r="4" spans="1:9" ht="18" thickBot="1">
      <c r="A4" s="36" t="s">
        <v>0</v>
      </c>
      <c r="B4" s="37" t="s">
        <v>1</v>
      </c>
      <c r="C4" s="37" t="s">
        <v>2</v>
      </c>
      <c r="D4" s="37" t="s">
        <v>405</v>
      </c>
      <c r="E4" s="37" t="s">
        <v>388</v>
      </c>
      <c r="F4" s="37" t="s">
        <v>3</v>
      </c>
      <c r="G4" s="38" t="s">
        <v>4</v>
      </c>
    </row>
    <row r="5" spans="1:9" ht="15.75" thickBot="1">
      <c r="A5" s="129" t="s">
        <v>176</v>
      </c>
      <c r="B5" s="99" t="s">
        <v>177</v>
      </c>
      <c r="C5" s="58" t="s">
        <v>178</v>
      </c>
      <c r="D5" s="73">
        <v>12</v>
      </c>
      <c r="E5" s="73">
        <v>13</v>
      </c>
      <c r="F5" s="73">
        <v>96</v>
      </c>
      <c r="G5" s="74">
        <v>0.77</v>
      </c>
    </row>
    <row r="6" spans="1:9">
      <c r="A6" s="252" t="s">
        <v>176</v>
      </c>
      <c r="B6" s="255" t="s">
        <v>177</v>
      </c>
      <c r="C6" s="6" t="s">
        <v>39</v>
      </c>
      <c r="D6" s="76">
        <v>12</v>
      </c>
      <c r="E6" s="76">
        <v>13</v>
      </c>
      <c r="F6" s="76">
        <v>96</v>
      </c>
      <c r="G6" s="11">
        <v>0.8</v>
      </c>
    </row>
    <row r="7" spans="1:9">
      <c r="A7" s="253"/>
      <c r="B7" s="256"/>
      <c r="C7" s="1" t="s">
        <v>16</v>
      </c>
      <c r="D7" s="3">
        <v>12</v>
      </c>
      <c r="E7" s="3">
        <v>13</v>
      </c>
      <c r="F7" s="3">
        <v>96</v>
      </c>
      <c r="G7" s="11">
        <v>0.8</v>
      </c>
    </row>
    <row r="8" spans="1:9">
      <c r="A8" s="253"/>
      <c r="B8" s="256"/>
      <c r="C8" s="1" t="s">
        <v>105</v>
      </c>
      <c r="D8" s="3">
        <v>12</v>
      </c>
      <c r="E8" s="3">
        <v>13</v>
      </c>
      <c r="F8" s="3">
        <v>96</v>
      </c>
      <c r="G8" s="11">
        <v>0.8</v>
      </c>
    </row>
    <row r="9" spans="1:9">
      <c r="A9" s="253"/>
      <c r="B9" s="256"/>
      <c r="C9" s="1" t="s">
        <v>23</v>
      </c>
      <c r="D9" s="3">
        <v>12</v>
      </c>
      <c r="E9" s="3">
        <v>13</v>
      </c>
      <c r="F9" s="3">
        <v>96</v>
      </c>
      <c r="G9" s="11">
        <v>0.8</v>
      </c>
    </row>
    <row r="10" spans="1:9">
      <c r="A10" s="253"/>
      <c r="B10" s="256"/>
      <c r="C10" s="1" t="s">
        <v>54</v>
      </c>
      <c r="D10" s="3">
        <v>12</v>
      </c>
      <c r="E10" s="3">
        <v>13</v>
      </c>
      <c r="F10" s="3">
        <v>96</v>
      </c>
      <c r="G10" s="11">
        <v>0.8</v>
      </c>
    </row>
    <row r="11" spans="1:9">
      <c r="A11" s="253"/>
      <c r="B11" s="256"/>
      <c r="C11" s="1" t="s">
        <v>37</v>
      </c>
      <c r="D11" s="3">
        <v>12</v>
      </c>
      <c r="E11" s="3">
        <v>13</v>
      </c>
      <c r="F11" s="3">
        <v>96</v>
      </c>
      <c r="G11" s="11">
        <v>0.8</v>
      </c>
    </row>
    <row r="12" spans="1:9">
      <c r="A12" s="253"/>
      <c r="B12" s="256"/>
      <c r="C12" s="1" t="s">
        <v>22</v>
      </c>
      <c r="D12" s="3">
        <v>12</v>
      </c>
      <c r="E12" s="3">
        <v>13</v>
      </c>
      <c r="F12" s="3">
        <v>96</v>
      </c>
      <c r="G12" s="11">
        <v>0.8</v>
      </c>
    </row>
    <row r="13" spans="1:9" ht="15.75" thickBot="1">
      <c r="A13" s="254"/>
      <c r="B13" s="257"/>
      <c r="C13" s="27" t="s">
        <v>21</v>
      </c>
      <c r="D13" s="34">
        <v>12</v>
      </c>
      <c r="E13" s="34">
        <v>13</v>
      </c>
      <c r="F13" s="34">
        <v>96</v>
      </c>
      <c r="G13" s="72">
        <v>0.8</v>
      </c>
    </row>
    <row r="14" spans="1:9">
      <c r="A14" s="252" t="s">
        <v>176</v>
      </c>
      <c r="B14" s="255" t="s">
        <v>179</v>
      </c>
      <c r="C14" s="6" t="s">
        <v>39</v>
      </c>
      <c r="D14" s="79">
        <v>16</v>
      </c>
      <c r="E14" s="79">
        <v>16</v>
      </c>
      <c r="F14" s="79">
        <v>72</v>
      </c>
      <c r="G14" s="80">
        <v>0.95</v>
      </c>
    </row>
    <row r="15" spans="1:9">
      <c r="A15" s="253"/>
      <c r="B15" s="256"/>
      <c r="C15" s="1" t="s">
        <v>16</v>
      </c>
      <c r="D15" s="78">
        <v>16</v>
      </c>
      <c r="E15" s="78">
        <v>16</v>
      </c>
      <c r="F15" s="78">
        <v>72</v>
      </c>
      <c r="G15" s="80">
        <v>0.95</v>
      </c>
    </row>
    <row r="16" spans="1:9">
      <c r="A16" s="253"/>
      <c r="B16" s="256"/>
      <c r="C16" s="1" t="s">
        <v>105</v>
      </c>
      <c r="D16" s="78">
        <v>16</v>
      </c>
      <c r="E16" s="78">
        <v>16</v>
      </c>
      <c r="F16" s="78">
        <v>72</v>
      </c>
      <c r="G16" s="80">
        <v>0.95</v>
      </c>
    </row>
    <row r="17" spans="1:7">
      <c r="A17" s="253"/>
      <c r="B17" s="256"/>
      <c r="C17" s="1" t="s">
        <v>23</v>
      </c>
      <c r="D17" s="78">
        <v>16</v>
      </c>
      <c r="E17" s="78">
        <v>16</v>
      </c>
      <c r="F17" s="78">
        <v>72</v>
      </c>
      <c r="G17" s="80">
        <v>0.95</v>
      </c>
    </row>
    <row r="18" spans="1:7">
      <c r="A18" s="253"/>
      <c r="B18" s="256"/>
      <c r="C18" s="1" t="s">
        <v>54</v>
      </c>
      <c r="D18" s="78">
        <v>16</v>
      </c>
      <c r="E18" s="78">
        <v>16</v>
      </c>
      <c r="F18" s="78">
        <v>72</v>
      </c>
      <c r="G18" s="80">
        <v>0.95</v>
      </c>
    </row>
    <row r="19" spans="1:7">
      <c r="A19" s="253"/>
      <c r="B19" s="256"/>
      <c r="C19" s="1" t="s">
        <v>37</v>
      </c>
      <c r="D19" s="78">
        <v>16</v>
      </c>
      <c r="E19" s="78">
        <v>16</v>
      </c>
      <c r="F19" s="78">
        <v>72</v>
      </c>
      <c r="G19" s="80">
        <v>0.95</v>
      </c>
    </row>
    <row r="20" spans="1:7">
      <c r="A20" s="253"/>
      <c r="B20" s="256"/>
      <c r="C20" s="1" t="s">
        <v>22</v>
      </c>
      <c r="D20" s="78">
        <v>16</v>
      </c>
      <c r="E20" s="78">
        <v>16</v>
      </c>
      <c r="F20" s="78">
        <v>72</v>
      </c>
      <c r="G20" s="80">
        <v>0.95</v>
      </c>
    </row>
    <row r="21" spans="1:7" ht="15.75" thickBot="1">
      <c r="A21" s="254"/>
      <c r="B21" s="257"/>
      <c r="C21" s="27" t="s">
        <v>21</v>
      </c>
      <c r="D21" s="83">
        <v>16</v>
      </c>
      <c r="E21" s="83">
        <v>16</v>
      </c>
      <c r="F21" s="83">
        <v>72</v>
      </c>
      <c r="G21" s="85">
        <v>0.95</v>
      </c>
    </row>
    <row r="22" spans="1:7">
      <c r="A22" s="252" t="s">
        <v>176</v>
      </c>
      <c r="B22" s="255" t="s">
        <v>180</v>
      </c>
      <c r="C22" s="6" t="s">
        <v>39</v>
      </c>
      <c r="D22" s="79">
        <v>18</v>
      </c>
      <c r="E22" s="79">
        <v>18</v>
      </c>
      <c r="F22" s="79">
        <v>60</v>
      </c>
      <c r="G22" s="80">
        <v>1.4</v>
      </c>
    </row>
    <row r="23" spans="1:7">
      <c r="A23" s="253"/>
      <c r="B23" s="256"/>
      <c r="C23" s="1" t="s">
        <v>16</v>
      </c>
      <c r="D23" s="78">
        <v>18</v>
      </c>
      <c r="E23" s="78">
        <v>18</v>
      </c>
      <c r="F23" s="78">
        <v>60</v>
      </c>
      <c r="G23" s="2">
        <v>1.4</v>
      </c>
    </row>
    <row r="24" spans="1:7">
      <c r="A24" s="253"/>
      <c r="B24" s="256"/>
      <c r="C24" s="1" t="s">
        <v>105</v>
      </c>
      <c r="D24" s="78">
        <v>18</v>
      </c>
      <c r="E24" s="78">
        <v>18</v>
      </c>
      <c r="F24" s="78">
        <v>60</v>
      </c>
      <c r="G24" s="2">
        <v>1.4</v>
      </c>
    </row>
    <row r="25" spans="1:7">
      <c r="A25" s="253"/>
      <c r="B25" s="256"/>
      <c r="C25" s="1" t="s">
        <v>23</v>
      </c>
      <c r="D25" s="78">
        <v>18</v>
      </c>
      <c r="E25" s="78">
        <v>18</v>
      </c>
      <c r="F25" s="78">
        <v>60</v>
      </c>
      <c r="G25" s="2">
        <v>1.4</v>
      </c>
    </row>
    <row r="26" spans="1:7">
      <c r="A26" s="253"/>
      <c r="B26" s="256"/>
      <c r="C26" s="1" t="s">
        <v>54</v>
      </c>
      <c r="D26" s="78">
        <v>18</v>
      </c>
      <c r="E26" s="78">
        <v>18</v>
      </c>
      <c r="F26" s="78">
        <v>60</v>
      </c>
      <c r="G26" s="2">
        <v>1.4</v>
      </c>
    </row>
    <row r="27" spans="1:7">
      <c r="A27" s="253"/>
      <c r="B27" s="256"/>
      <c r="C27" s="1" t="s">
        <v>37</v>
      </c>
      <c r="D27" s="78">
        <v>18</v>
      </c>
      <c r="E27" s="78">
        <v>18</v>
      </c>
      <c r="F27" s="78">
        <v>60</v>
      </c>
      <c r="G27" s="2">
        <v>1.4</v>
      </c>
    </row>
    <row r="28" spans="1:7">
      <c r="A28" s="253"/>
      <c r="B28" s="256"/>
      <c r="C28" s="1" t="s">
        <v>22</v>
      </c>
      <c r="D28" s="78">
        <v>18</v>
      </c>
      <c r="E28" s="78">
        <v>18</v>
      </c>
      <c r="F28" s="78">
        <v>60</v>
      </c>
      <c r="G28" s="2">
        <v>1.4</v>
      </c>
    </row>
    <row r="29" spans="1:7" ht="15.75" thickBot="1">
      <c r="A29" s="253"/>
      <c r="B29" s="256"/>
      <c r="C29" s="4" t="s">
        <v>21</v>
      </c>
      <c r="D29" s="139">
        <v>18</v>
      </c>
      <c r="E29" s="139">
        <v>18</v>
      </c>
      <c r="F29" s="139">
        <v>60</v>
      </c>
      <c r="G29" s="12">
        <v>1.4</v>
      </c>
    </row>
    <row r="30" spans="1:7" ht="15.75" thickBot="1">
      <c r="A30" s="36" t="s">
        <v>181</v>
      </c>
      <c r="B30" s="37" t="s">
        <v>182</v>
      </c>
      <c r="C30" s="100" t="s">
        <v>178</v>
      </c>
      <c r="D30" s="58" t="s">
        <v>163</v>
      </c>
      <c r="E30" s="58"/>
      <c r="F30" s="89">
        <v>48</v>
      </c>
      <c r="G30" s="140">
        <v>2.71</v>
      </c>
    </row>
    <row r="31" spans="1:7" ht="15.75" thickBot="1">
      <c r="A31" s="36" t="s">
        <v>183</v>
      </c>
      <c r="B31" s="37" t="s">
        <v>184</v>
      </c>
      <c r="C31" s="100" t="s">
        <v>178</v>
      </c>
      <c r="D31" s="58" t="s">
        <v>185</v>
      </c>
      <c r="E31" s="58"/>
      <c r="F31" s="89">
        <v>48</v>
      </c>
      <c r="G31" s="141">
        <v>3.28</v>
      </c>
    </row>
  </sheetData>
  <mergeCells count="7">
    <mergeCell ref="A14:A21"/>
    <mergeCell ref="B14:B21"/>
    <mergeCell ref="A22:A29"/>
    <mergeCell ref="B22:B29"/>
    <mergeCell ref="A3:G3"/>
    <mergeCell ref="B6:B13"/>
    <mergeCell ref="A6:A1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2:I31"/>
  <sheetViews>
    <sheetView workbookViewId="0">
      <selection activeCell="D4" sqref="D4"/>
    </sheetView>
  </sheetViews>
  <sheetFormatPr baseColWidth="10" defaultRowHeight="15"/>
  <cols>
    <col min="1" max="1" width="26.5703125" bestFit="1" customWidth="1"/>
    <col min="2" max="2" width="23.85546875" customWidth="1"/>
    <col min="4" max="4" width="16" customWidth="1"/>
    <col min="5" max="5" width="9" customWidth="1"/>
  </cols>
  <sheetData>
    <row r="2" spans="1:9" ht="15.75" thickBot="1">
      <c r="I2" s="61" t="s">
        <v>191</v>
      </c>
    </row>
    <row r="3" spans="1:9" ht="19.5" thickBot="1">
      <c r="A3" s="248" t="s">
        <v>187</v>
      </c>
      <c r="B3" s="249"/>
      <c r="C3" s="249"/>
      <c r="D3" s="249"/>
      <c r="E3" s="249"/>
      <c r="F3" s="249"/>
      <c r="G3" s="250"/>
    </row>
    <row r="4" spans="1:9" ht="18" thickBot="1">
      <c r="A4" s="49" t="s">
        <v>0</v>
      </c>
      <c r="B4" s="50" t="s">
        <v>1</v>
      </c>
      <c r="C4" s="50" t="s">
        <v>2</v>
      </c>
      <c r="D4" s="37" t="s">
        <v>405</v>
      </c>
      <c r="E4" s="50" t="s">
        <v>388</v>
      </c>
      <c r="F4" s="50" t="s">
        <v>3</v>
      </c>
      <c r="G4" s="63" t="s">
        <v>4</v>
      </c>
    </row>
    <row r="5" spans="1:9">
      <c r="A5" s="51" t="s">
        <v>188</v>
      </c>
      <c r="B5" s="187" t="s">
        <v>423</v>
      </c>
      <c r="C5" s="1" t="s">
        <v>49</v>
      </c>
      <c r="D5" s="3">
        <v>70</v>
      </c>
      <c r="E5" s="3">
        <v>19</v>
      </c>
      <c r="F5" s="3">
        <v>1</v>
      </c>
      <c r="G5" s="19">
        <v>8.9</v>
      </c>
    </row>
    <row r="6" spans="1:9">
      <c r="A6" s="51" t="s">
        <v>188</v>
      </c>
      <c r="B6" s="187" t="s">
        <v>424</v>
      </c>
      <c r="C6" s="1" t="s">
        <v>49</v>
      </c>
      <c r="D6" s="3">
        <v>70</v>
      </c>
      <c r="E6" s="3">
        <v>21</v>
      </c>
      <c r="F6" s="3">
        <v>1</v>
      </c>
      <c r="G6" s="19">
        <v>13.5</v>
      </c>
    </row>
    <row r="7" spans="1:9">
      <c r="A7" s="187" t="s">
        <v>422</v>
      </c>
      <c r="B7" s="187" t="s">
        <v>189</v>
      </c>
      <c r="C7" s="1" t="s">
        <v>49</v>
      </c>
      <c r="D7" s="3">
        <v>70</v>
      </c>
      <c r="E7" s="3">
        <v>19</v>
      </c>
      <c r="F7" s="3">
        <v>1</v>
      </c>
      <c r="G7" s="19">
        <v>11.5</v>
      </c>
    </row>
    <row r="8" spans="1:9">
      <c r="A8" s="51" t="s">
        <v>188</v>
      </c>
      <c r="B8" s="187" t="s">
        <v>427</v>
      </c>
      <c r="C8" s="1" t="s">
        <v>49</v>
      </c>
      <c r="D8" s="3">
        <v>70</v>
      </c>
      <c r="E8" s="3">
        <v>21</v>
      </c>
      <c r="F8" s="3">
        <v>1</v>
      </c>
      <c r="G8" s="19">
        <v>13.9</v>
      </c>
    </row>
    <row r="9" spans="1:9">
      <c r="A9" s="51" t="s">
        <v>188</v>
      </c>
      <c r="B9" s="187" t="s">
        <v>425</v>
      </c>
      <c r="C9" s="1" t="s">
        <v>49</v>
      </c>
      <c r="D9" s="3">
        <v>70</v>
      </c>
      <c r="E9" s="3">
        <v>22</v>
      </c>
      <c r="F9" s="3">
        <v>1</v>
      </c>
      <c r="G9" s="19">
        <v>16.899999999999999</v>
      </c>
    </row>
    <row r="10" spans="1:9" ht="15.75" thickBot="1">
      <c r="A10" s="57" t="s">
        <v>188</v>
      </c>
      <c r="B10" s="246" t="s">
        <v>426</v>
      </c>
      <c r="C10" s="27" t="s">
        <v>49</v>
      </c>
      <c r="D10" s="34">
        <v>80</v>
      </c>
      <c r="E10" s="34">
        <v>22</v>
      </c>
      <c r="F10" s="34">
        <v>1</v>
      </c>
      <c r="G10" s="72">
        <v>19.850000000000001</v>
      </c>
    </row>
    <row r="11" spans="1:9" ht="15" customHeight="1">
      <c r="A11" s="236" t="s">
        <v>190</v>
      </c>
      <c r="B11" s="233" t="s">
        <v>189</v>
      </c>
      <c r="C11" s="30" t="s">
        <v>16</v>
      </c>
      <c r="D11" s="31">
        <v>40</v>
      </c>
      <c r="E11" s="31">
        <v>24</v>
      </c>
      <c r="F11" s="31">
        <v>1</v>
      </c>
      <c r="G11" s="71">
        <v>13.2</v>
      </c>
    </row>
    <row r="12" spans="1:9">
      <c r="A12" s="237"/>
      <c r="B12" s="234"/>
      <c r="C12" s="1" t="s">
        <v>39</v>
      </c>
      <c r="D12" s="9">
        <v>40</v>
      </c>
      <c r="E12" s="9">
        <v>24</v>
      </c>
      <c r="F12" s="9">
        <v>1</v>
      </c>
      <c r="G12" s="11">
        <v>13.2</v>
      </c>
    </row>
    <row r="13" spans="1:9" ht="15.75" thickBot="1">
      <c r="A13" s="238"/>
      <c r="B13" s="235"/>
      <c r="C13" s="27" t="s">
        <v>90</v>
      </c>
      <c r="D13" s="69">
        <v>40</v>
      </c>
      <c r="E13" s="69">
        <v>24</v>
      </c>
      <c r="F13" s="69">
        <v>1</v>
      </c>
      <c r="G13" s="70">
        <v>13.2</v>
      </c>
    </row>
    <row r="14" spans="1:9">
      <c r="A14" s="259"/>
      <c r="B14" s="259"/>
      <c r="C14" s="16"/>
      <c r="D14" s="137"/>
      <c r="E14" s="137"/>
      <c r="F14" s="137"/>
      <c r="G14" s="54"/>
    </row>
    <row r="15" spans="1:9">
      <c r="A15" s="259"/>
      <c r="B15" s="259"/>
      <c r="C15" s="16"/>
      <c r="D15" s="137"/>
      <c r="E15" s="137"/>
      <c r="F15" s="137"/>
      <c r="G15" s="54"/>
    </row>
    <row r="16" spans="1:9">
      <c r="A16" s="259"/>
      <c r="B16" s="259"/>
      <c r="C16" s="16"/>
      <c r="D16" s="137"/>
      <c r="E16" s="137"/>
      <c r="F16" s="137"/>
      <c r="G16" s="54"/>
    </row>
    <row r="17" spans="1:7">
      <c r="A17" s="259"/>
      <c r="B17" s="259"/>
      <c r="C17" s="16"/>
      <c r="D17" s="137"/>
      <c r="E17" s="137"/>
      <c r="F17" s="137"/>
      <c r="G17" s="54"/>
    </row>
    <row r="18" spans="1:7">
      <c r="A18" s="259"/>
      <c r="B18" s="259"/>
      <c r="C18" s="16"/>
      <c r="D18" s="137"/>
      <c r="E18" s="137"/>
      <c r="F18" s="137"/>
      <c r="G18" s="54"/>
    </row>
    <row r="19" spans="1:7">
      <c r="A19" s="259"/>
      <c r="B19" s="259"/>
      <c r="C19" s="16"/>
      <c r="D19" s="137"/>
      <c r="E19" s="137"/>
      <c r="F19" s="137"/>
      <c r="G19" s="54"/>
    </row>
    <row r="20" spans="1:7">
      <c r="A20" s="259"/>
      <c r="B20" s="259"/>
      <c r="C20" s="16"/>
      <c r="D20" s="137"/>
      <c r="E20" s="137"/>
      <c r="F20" s="137"/>
      <c r="G20" s="54"/>
    </row>
    <row r="21" spans="1:7">
      <c r="A21" s="259"/>
      <c r="B21" s="259"/>
      <c r="C21" s="16"/>
      <c r="D21" s="137"/>
      <c r="E21" s="137"/>
      <c r="F21" s="137"/>
      <c r="G21" s="54"/>
    </row>
    <row r="22" spans="1:7">
      <c r="A22" s="259"/>
      <c r="B22" s="259"/>
      <c r="C22" s="16"/>
      <c r="D22" s="137"/>
      <c r="E22" s="137"/>
      <c r="F22" s="137"/>
      <c r="G22" s="54"/>
    </row>
    <row r="23" spans="1:7">
      <c r="A23" s="259"/>
      <c r="B23" s="259"/>
      <c r="C23" s="16"/>
      <c r="D23" s="137"/>
      <c r="E23" s="137"/>
      <c r="F23" s="137"/>
      <c r="G23" s="54"/>
    </row>
    <row r="24" spans="1:7">
      <c r="A24" s="259"/>
      <c r="B24" s="259"/>
      <c r="C24" s="16"/>
      <c r="D24" s="137"/>
      <c r="E24" s="137"/>
      <c r="F24" s="137"/>
      <c r="G24" s="54"/>
    </row>
    <row r="25" spans="1:7">
      <c r="A25" s="259"/>
      <c r="B25" s="259"/>
      <c r="C25" s="16"/>
      <c r="D25" s="137"/>
      <c r="E25" s="137"/>
      <c r="F25" s="137"/>
      <c r="G25" s="54"/>
    </row>
    <row r="26" spans="1:7">
      <c r="A26" s="259"/>
      <c r="B26" s="259"/>
      <c r="C26" s="16"/>
      <c r="D26" s="137"/>
      <c r="E26" s="137"/>
      <c r="F26" s="137"/>
      <c r="G26" s="54"/>
    </row>
    <row r="27" spans="1:7">
      <c r="A27" s="259"/>
      <c r="B27" s="259"/>
      <c r="C27" s="16"/>
      <c r="D27" s="137"/>
      <c r="E27" s="137"/>
      <c r="F27" s="137"/>
      <c r="G27" s="54"/>
    </row>
    <row r="28" spans="1:7">
      <c r="A28" s="259"/>
      <c r="B28" s="259"/>
      <c r="C28" s="16"/>
      <c r="D28" s="137"/>
      <c r="E28" s="137"/>
      <c r="F28" s="137"/>
      <c r="G28" s="54"/>
    </row>
    <row r="29" spans="1:7">
      <c r="A29" s="259"/>
      <c r="B29" s="259"/>
      <c r="C29" s="16"/>
      <c r="D29" s="137"/>
      <c r="E29" s="137"/>
      <c r="F29" s="137"/>
      <c r="G29" s="54"/>
    </row>
    <row r="30" spans="1:7">
      <c r="A30" s="142"/>
      <c r="B30" s="142"/>
      <c r="C30" s="53"/>
      <c r="D30" s="16"/>
      <c r="E30" s="16"/>
      <c r="F30" s="137"/>
      <c r="G30" s="54"/>
    </row>
    <row r="31" spans="1:7">
      <c r="A31" s="142"/>
      <c r="B31" s="142"/>
      <c r="C31" s="53"/>
      <c r="D31" s="16"/>
      <c r="E31" s="16"/>
      <c r="F31" s="137"/>
      <c r="G31" s="54"/>
    </row>
  </sheetData>
  <mergeCells count="5">
    <mergeCell ref="A3:G3"/>
    <mergeCell ref="A14:A21"/>
    <mergeCell ref="B14:B21"/>
    <mergeCell ref="A22:A29"/>
    <mergeCell ref="B22:B29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2:I17"/>
  <sheetViews>
    <sheetView topLeftCell="A3" workbookViewId="0">
      <selection activeCell="D4" sqref="D4"/>
    </sheetView>
  </sheetViews>
  <sheetFormatPr baseColWidth="10" defaultRowHeight="15"/>
  <cols>
    <col min="1" max="1" width="19.28515625" customWidth="1"/>
    <col min="2" max="2" width="22.140625" customWidth="1"/>
    <col min="4" max="4" width="17.42578125" customWidth="1"/>
    <col min="5" max="5" width="8.7109375" customWidth="1"/>
  </cols>
  <sheetData>
    <row r="2" spans="1:9" ht="15.75" thickBot="1">
      <c r="I2" s="61" t="s">
        <v>200</v>
      </c>
    </row>
    <row r="3" spans="1:9" ht="19.5" thickBot="1">
      <c r="A3" s="248" t="s">
        <v>192</v>
      </c>
      <c r="B3" s="249"/>
      <c r="C3" s="249"/>
      <c r="D3" s="249"/>
      <c r="E3" s="249"/>
      <c r="F3" s="249"/>
      <c r="G3" s="250"/>
    </row>
    <row r="4" spans="1:9" ht="18" thickBot="1">
      <c r="A4" s="49" t="s">
        <v>0</v>
      </c>
      <c r="B4" s="50" t="s">
        <v>1</v>
      </c>
      <c r="C4" s="50" t="s">
        <v>2</v>
      </c>
      <c r="D4" s="37" t="s">
        <v>405</v>
      </c>
      <c r="E4" s="50" t="s">
        <v>388</v>
      </c>
      <c r="F4" s="50" t="s">
        <v>3</v>
      </c>
      <c r="G4" s="63" t="s">
        <v>4</v>
      </c>
    </row>
    <row r="5" spans="1:9">
      <c r="A5" s="51" t="s">
        <v>58</v>
      </c>
      <c r="B5" s="187" t="s">
        <v>428</v>
      </c>
      <c r="C5" s="1" t="s">
        <v>49</v>
      </c>
      <c r="D5" s="3">
        <v>90</v>
      </c>
      <c r="E5" s="3">
        <v>22.5</v>
      </c>
      <c r="F5" s="3">
        <v>1</v>
      </c>
      <c r="G5" s="19">
        <v>23.9</v>
      </c>
    </row>
    <row r="6" spans="1:9">
      <c r="A6" s="51" t="s">
        <v>58</v>
      </c>
      <c r="B6" s="187" t="s">
        <v>429</v>
      </c>
      <c r="C6" s="1" t="s">
        <v>49</v>
      </c>
      <c r="D6" s="3">
        <v>100</v>
      </c>
      <c r="E6" s="3">
        <v>23</v>
      </c>
      <c r="F6" s="3">
        <v>1</v>
      </c>
      <c r="G6" s="19">
        <v>29.95</v>
      </c>
    </row>
    <row r="7" spans="1:9">
      <c r="A7" s="51" t="s">
        <v>58</v>
      </c>
      <c r="B7" s="187" t="s">
        <v>430</v>
      </c>
      <c r="C7" s="1" t="s">
        <v>49</v>
      </c>
      <c r="D7" s="3">
        <v>110</v>
      </c>
      <c r="E7" s="3">
        <v>24</v>
      </c>
      <c r="F7" s="3">
        <v>1</v>
      </c>
      <c r="G7" s="19">
        <v>32.450000000000003</v>
      </c>
    </row>
    <row r="8" spans="1:9">
      <c r="A8" s="51" t="s">
        <v>58</v>
      </c>
      <c r="B8" s="187" t="s">
        <v>431</v>
      </c>
      <c r="C8" s="1" t="s">
        <v>49</v>
      </c>
      <c r="D8" s="3">
        <v>120</v>
      </c>
      <c r="E8" s="3">
        <v>31</v>
      </c>
      <c r="F8" s="3">
        <v>1</v>
      </c>
      <c r="G8" s="19">
        <v>72.95</v>
      </c>
    </row>
    <row r="9" spans="1:9">
      <c r="A9" s="51" t="s">
        <v>58</v>
      </c>
      <c r="B9" s="187" t="s">
        <v>432</v>
      </c>
      <c r="C9" s="1" t="s">
        <v>49</v>
      </c>
      <c r="D9" s="3">
        <v>45</v>
      </c>
      <c r="E9" s="3">
        <v>25</v>
      </c>
      <c r="F9" s="3">
        <v>1</v>
      </c>
      <c r="G9" s="19">
        <v>13.9</v>
      </c>
    </row>
    <row r="10" spans="1:9">
      <c r="A10" s="51" t="s">
        <v>58</v>
      </c>
      <c r="B10" s="187" t="s">
        <v>433</v>
      </c>
      <c r="C10" s="1" t="s">
        <v>49</v>
      </c>
      <c r="D10" s="7">
        <v>70</v>
      </c>
      <c r="E10" s="7">
        <v>25</v>
      </c>
      <c r="F10" s="7">
        <v>1</v>
      </c>
      <c r="G10" s="10">
        <v>25.55</v>
      </c>
    </row>
    <row r="11" spans="1:9">
      <c r="A11" s="51" t="s">
        <v>58</v>
      </c>
      <c r="B11" s="187" t="s">
        <v>434</v>
      </c>
      <c r="C11" s="1" t="s">
        <v>49</v>
      </c>
      <c r="D11" s="3">
        <v>80</v>
      </c>
      <c r="E11" s="3">
        <v>25</v>
      </c>
      <c r="F11" s="3">
        <v>1</v>
      </c>
      <c r="G11" s="19">
        <v>29.9</v>
      </c>
    </row>
    <row r="12" spans="1:9">
      <c r="A12" s="51" t="s">
        <v>58</v>
      </c>
      <c r="B12" s="187" t="s">
        <v>435</v>
      </c>
      <c r="C12" s="1" t="s">
        <v>49</v>
      </c>
      <c r="D12" s="3">
        <v>90</v>
      </c>
      <c r="E12" s="3">
        <v>20</v>
      </c>
      <c r="F12" s="3">
        <v>1</v>
      </c>
      <c r="G12" s="19">
        <v>29.9</v>
      </c>
    </row>
    <row r="13" spans="1:9">
      <c r="A13" s="52" t="s">
        <v>58</v>
      </c>
      <c r="B13" s="239" t="s">
        <v>436</v>
      </c>
      <c r="C13" s="4" t="s">
        <v>49</v>
      </c>
      <c r="D13" s="8">
        <v>100</v>
      </c>
      <c r="E13" s="8">
        <v>20</v>
      </c>
      <c r="F13" s="8">
        <v>1</v>
      </c>
      <c r="G13" s="68">
        <v>33.9</v>
      </c>
    </row>
    <row r="14" spans="1:9" ht="27" customHeight="1">
      <c r="A14" s="143" t="s">
        <v>194</v>
      </c>
      <c r="B14" s="144" t="s">
        <v>199</v>
      </c>
      <c r="C14" s="3" t="s">
        <v>49</v>
      </c>
      <c r="D14" s="78">
        <v>50</v>
      </c>
      <c r="E14" s="78">
        <v>10</v>
      </c>
      <c r="F14" s="78">
        <v>1</v>
      </c>
      <c r="G14" s="19">
        <v>6.8</v>
      </c>
    </row>
    <row r="15" spans="1:9">
      <c r="A15" s="143" t="s">
        <v>195</v>
      </c>
      <c r="B15" s="143" t="s">
        <v>196</v>
      </c>
      <c r="C15" s="3" t="s">
        <v>49</v>
      </c>
      <c r="D15" s="78">
        <v>25</v>
      </c>
      <c r="E15" s="78">
        <v>12</v>
      </c>
      <c r="F15" s="78">
        <v>6</v>
      </c>
      <c r="G15" s="2">
        <v>4.6500000000000004</v>
      </c>
    </row>
    <row r="16" spans="1:9">
      <c r="A16" s="143" t="s">
        <v>195</v>
      </c>
      <c r="B16" s="143" t="s">
        <v>197</v>
      </c>
      <c r="C16" s="3" t="s">
        <v>49</v>
      </c>
      <c r="D16" s="78">
        <v>30</v>
      </c>
      <c r="E16" s="78">
        <v>12</v>
      </c>
      <c r="F16" s="78">
        <v>6</v>
      </c>
      <c r="G16" s="2">
        <v>5.75</v>
      </c>
    </row>
    <row r="17" spans="1:7">
      <c r="A17" s="143" t="s">
        <v>194</v>
      </c>
      <c r="B17" s="143" t="s">
        <v>198</v>
      </c>
      <c r="C17" s="3" t="s">
        <v>49</v>
      </c>
      <c r="D17" s="78">
        <v>15</v>
      </c>
      <c r="E17" s="78">
        <v>9.5</v>
      </c>
      <c r="F17" s="78">
        <v>12</v>
      </c>
      <c r="G17" s="2">
        <v>1.9</v>
      </c>
    </row>
  </sheetData>
  <mergeCells count="1">
    <mergeCell ref="A3:G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2:I18"/>
  <sheetViews>
    <sheetView workbookViewId="0">
      <selection activeCell="D4" sqref="D4"/>
    </sheetView>
  </sheetViews>
  <sheetFormatPr baseColWidth="10" defaultRowHeight="15"/>
  <cols>
    <col min="1" max="1" width="28.5703125" customWidth="1"/>
    <col min="2" max="2" width="21.7109375" customWidth="1"/>
    <col min="4" max="4" width="17.140625" customWidth="1"/>
    <col min="5" max="5" width="11.42578125" customWidth="1"/>
  </cols>
  <sheetData>
    <row r="2" spans="1:9" ht="15.75" thickBot="1">
      <c r="I2" s="61" t="s">
        <v>208</v>
      </c>
    </row>
    <row r="3" spans="1:9" ht="19.5" thickBot="1">
      <c r="A3" s="248" t="s">
        <v>201</v>
      </c>
      <c r="B3" s="249"/>
      <c r="C3" s="249"/>
      <c r="D3" s="249"/>
      <c r="E3" s="249"/>
      <c r="F3" s="249"/>
      <c r="G3" s="250"/>
    </row>
    <row r="4" spans="1:9" ht="18" thickBot="1">
      <c r="A4" s="49" t="s">
        <v>0</v>
      </c>
      <c r="B4" s="50" t="s">
        <v>1</v>
      </c>
      <c r="C4" s="50" t="s">
        <v>2</v>
      </c>
      <c r="D4" s="37" t="s">
        <v>405</v>
      </c>
      <c r="E4" s="50" t="s">
        <v>388</v>
      </c>
      <c r="F4" s="50" t="s">
        <v>3</v>
      </c>
      <c r="G4" s="63" t="s">
        <v>4</v>
      </c>
    </row>
    <row r="5" spans="1:9">
      <c r="A5" s="51" t="s">
        <v>194</v>
      </c>
      <c r="B5" s="187" t="s">
        <v>437</v>
      </c>
      <c r="C5" s="1" t="s">
        <v>49</v>
      </c>
      <c r="D5" s="3">
        <v>35</v>
      </c>
      <c r="E5" s="3">
        <v>20</v>
      </c>
      <c r="F5" s="3">
        <v>1</v>
      </c>
      <c r="G5" s="19">
        <v>11.9</v>
      </c>
    </row>
    <row r="6" spans="1:9">
      <c r="A6" s="51" t="s">
        <v>194</v>
      </c>
      <c r="B6" s="187" t="s">
        <v>438</v>
      </c>
      <c r="C6" s="1" t="s">
        <v>49</v>
      </c>
      <c r="D6" s="3">
        <v>35</v>
      </c>
      <c r="E6" s="3">
        <v>21.5</v>
      </c>
      <c r="F6" s="3">
        <v>1</v>
      </c>
      <c r="G6" s="19">
        <v>14.8</v>
      </c>
    </row>
    <row r="7" spans="1:9">
      <c r="A7" s="51" t="s">
        <v>194</v>
      </c>
      <c r="B7" s="187" t="s">
        <v>439</v>
      </c>
      <c r="C7" s="1" t="s">
        <v>49</v>
      </c>
      <c r="D7" s="3">
        <v>45</v>
      </c>
      <c r="E7" s="3">
        <v>21.5</v>
      </c>
      <c r="F7" s="3">
        <v>1</v>
      </c>
      <c r="G7" s="19">
        <v>17.45</v>
      </c>
    </row>
    <row r="8" spans="1:9">
      <c r="A8" s="51" t="s">
        <v>194</v>
      </c>
      <c r="B8" s="187" t="s">
        <v>440</v>
      </c>
      <c r="C8" s="1" t="s">
        <v>49</v>
      </c>
      <c r="D8" s="3">
        <v>50</v>
      </c>
      <c r="E8" s="3">
        <v>21.5</v>
      </c>
      <c r="F8" s="3">
        <v>1</v>
      </c>
      <c r="G8" s="19">
        <v>19.899999999999999</v>
      </c>
    </row>
    <row r="9" spans="1:9">
      <c r="A9" s="51" t="s">
        <v>194</v>
      </c>
      <c r="B9" s="187" t="s">
        <v>441</v>
      </c>
      <c r="C9" s="1" t="s">
        <v>49</v>
      </c>
      <c r="D9" s="3">
        <v>15</v>
      </c>
      <c r="E9" s="3">
        <v>30</v>
      </c>
      <c r="F9" s="3">
        <v>6</v>
      </c>
      <c r="G9" s="19">
        <v>8.9499999999999993</v>
      </c>
    </row>
    <row r="10" spans="1:9">
      <c r="A10" s="51" t="s">
        <v>194</v>
      </c>
      <c r="B10" s="187" t="s">
        <v>442</v>
      </c>
      <c r="C10" s="1" t="s">
        <v>49</v>
      </c>
      <c r="D10" s="7">
        <v>20</v>
      </c>
      <c r="E10" s="7">
        <v>20</v>
      </c>
      <c r="F10" s="7">
        <v>6</v>
      </c>
      <c r="G10" s="10">
        <v>6.8</v>
      </c>
    </row>
    <row r="11" spans="1:9">
      <c r="A11" s="51" t="s">
        <v>194</v>
      </c>
      <c r="B11" s="187" t="s">
        <v>443</v>
      </c>
      <c r="C11" s="1" t="s">
        <v>49</v>
      </c>
      <c r="D11" s="3">
        <v>25</v>
      </c>
      <c r="E11" s="3">
        <v>25</v>
      </c>
      <c r="F11" s="3">
        <v>6</v>
      </c>
      <c r="G11" s="19">
        <v>9.9499999999999993</v>
      </c>
    </row>
    <row r="12" spans="1:9">
      <c r="A12" s="51" t="s">
        <v>194</v>
      </c>
      <c r="B12" s="187" t="s">
        <v>444</v>
      </c>
      <c r="C12" s="1" t="s">
        <v>49</v>
      </c>
      <c r="D12" s="3">
        <v>30</v>
      </c>
      <c r="E12" s="3">
        <v>25</v>
      </c>
      <c r="F12" s="3">
        <v>6</v>
      </c>
      <c r="G12" s="19">
        <v>11.95</v>
      </c>
    </row>
    <row r="13" spans="1:9">
      <c r="A13" s="51" t="s">
        <v>194</v>
      </c>
      <c r="B13" s="187" t="s">
        <v>445</v>
      </c>
      <c r="C13" s="1" t="s">
        <v>49</v>
      </c>
      <c r="D13" s="8">
        <v>15</v>
      </c>
      <c r="E13" s="8">
        <v>10</v>
      </c>
      <c r="F13" s="8">
        <v>12</v>
      </c>
      <c r="G13" s="68">
        <v>1.95</v>
      </c>
    </row>
    <row r="14" spans="1:9">
      <c r="A14" s="51" t="s">
        <v>194</v>
      </c>
      <c r="B14" s="187" t="s">
        <v>446</v>
      </c>
      <c r="C14" s="1" t="s">
        <v>49</v>
      </c>
      <c r="D14" s="78">
        <v>15</v>
      </c>
      <c r="E14" s="78">
        <v>15</v>
      </c>
      <c r="F14" s="78">
        <v>12</v>
      </c>
      <c r="G14" s="19">
        <v>3.65</v>
      </c>
    </row>
    <row r="15" spans="1:9">
      <c r="A15" s="143" t="s">
        <v>202</v>
      </c>
      <c r="B15" s="143" t="s">
        <v>193</v>
      </c>
      <c r="C15" s="1" t="s">
        <v>49</v>
      </c>
      <c r="D15" s="78">
        <v>20</v>
      </c>
      <c r="E15" s="78">
        <v>20</v>
      </c>
      <c r="F15" s="78">
        <v>1</v>
      </c>
      <c r="G15" s="2">
        <v>18</v>
      </c>
    </row>
    <row r="16" spans="1:9">
      <c r="A16" s="143" t="s">
        <v>203</v>
      </c>
      <c r="B16" s="143" t="s">
        <v>204</v>
      </c>
      <c r="C16" s="1" t="s">
        <v>49</v>
      </c>
      <c r="D16" s="78">
        <v>45</v>
      </c>
      <c r="E16" s="78">
        <v>20</v>
      </c>
      <c r="F16" s="78">
        <v>3</v>
      </c>
      <c r="G16" s="2">
        <v>6.95</v>
      </c>
    </row>
    <row r="17" spans="1:7">
      <c r="A17" s="143" t="s">
        <v>203</v>
      </c>
      <c r="B17" s="143" t="s">
        <v>205</v>
      </c>
      <c r="C17" s="1" t="s">
        <v>49</v>
      </c>
      <c r="D17" s="78">
        <v>45</v>
      </c>
      <c r="E17" s="78">
        <v>20</v>
      </c>
      <c r="F17" s="78">
        <v>3</v>
      </c>
      <c r="G17" s="2">
        <v>8.9499999999999993</v>
      </c>
    </row>
    <row r="18" spans="1:7" ht="30">
      <c r="A18" s="143" t="s">
        <v>206</v>
      </c>
      <c r="B18" s="144" t="s">
        <v>207</v>
      </c>
      <c r="C18" s="3" t="s">
        <v>49</v>
      </c>
      <c r="D18" s="78">
        <v>20</v>
      </c>
      <c r="E18" s="78">
        <v>12</v>
      </c>
      <c r="F18" s="78">
        <v>12</v>
      </c>
      <c r="G18" s="19">
        <v>3.5</v>
      </c>
    </row>
  </sheetData>
  <mergeCells count="1">
    <mergeCell ref="A3:G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2:I18"/>
  <sheetViews>
    <sheetView workbookViewId="0">
      <selection activeCell="D4" sqref="D4"/>
    </sheetView>
  </sheetViews>
  <sheetFormatPr baseColWidth="10" defaultRowHeight="15"/>
  <cols>
    <col min="1" max="1" width="26.5703125" customWidth="1"/>
    <col min="2" max="2" width="15" customWidth="1"/>
    <col min="4" max="4" width="18.85546875" customWidth="1"/>
    <col min="5" max="5" width="11.5703125" customWidth="1"/>
  </cols>
  <sheetData>
    <row r="2" spans="1:9" ht="15.75" thickBot="1">
      <c r="I2" s="61" t="s">
        <v>217</v>
      </c>
    </row>
    <row r="3" spans="1:9" ht="19.5" thickBot="1">
      <c r="A3" s="248" t="s">
        <v>209</v>
      </c>
      <c r="B3" s="249"/>
      <c r="C3" s="249"/>
      <c r="D3" s="249"/>
      <c r="E3" s="249"/>
      <c r="F3" s="249"/>
      <c r="G3" s="250"/>
    </row>
    <row r="4" spans="1:9" ht="18" thickBot="1">
      <c r="A4" s="49" t="s">
        <v>0</v>
      </c>
      <c r="B4" s="50" t="s">
        <v>1</v>
      </c>
      <c r="C4" s="37" t="s">
        <v>2</v>
      </c>
      <c r="D4" s="37" t="s">
        <v>405</v>
      </c>
      <c r="E4" s="37" t="s">
        <v>388</v>
      </c>
      <c r="F4" s="37" t="s">
        <v>3</v>
      </c>
      <c r="G4" s="38" t="s">
        <v>4</v>
      </c>
    </row>
    <row r="5" spans="1:9" ht="30">
      <c r="A5" s="239" t="s">
        <v>210</v>
      </c>
      <c r="B5" s="51">
        <v>145630</v>
      </c>
      <c r="C5" s="9" t="s">
        <v>54</v>
      </c>
      <c r="D5" s="9">
        <v>16</v>
      </c>
      <c r="E5" s="9">
        <v>15</v>
      </c>
      <c r="F5" s="9">
        <v>4</v>
      </c>
      <c r="G5" s="145" t="s">
        <v>213</v>
      </c>
    </row>
    <row r="6" spans="1:9" ht="30">
      <c r="A6" s="234"/>
      <c r="B6" s="51">
        <v>145631</v>
      </c>
      <c r="C6" s="3" t="s">
        <v>211</v>
      </c>
      <c r="D6" s="9">
        <v>16</v>
      </c>
      <c r="E6" s="9">
        <v>15</v>
      </c>
      <c r="F6" s="9">
        <v>4</v>
      </c>
      <c r="G6" s="145" t="s">
        <v>213</v>
      </c>
    </row>
    <row r="7" spans="1:9" ht="30.75" thickBot="1">
      <c r="A7" s="235"/>
      <c r="B7" s="57">
        <v>145633</v>
      </c>
      <c r="C7" s="34" t="s">
        <v>212</v>
      </c>
      <c r="D7" s="69">
        <v>16</v>
      </c>
      <c r="E7" s="69">
        <v>15</v>
      </c>
      <c r="F7" s="69">
        <v>4</v>
      </c>
      <c r="G7" s="146" t="s">
        <v>213</v>
      </c>
    </row>
    <row r="8" spans="1:9">
      <c r="A8" s="233" t="s">
        <v>214</v>
      </c>
      <c r="B8" s="92">
        <v>14727</v>
      </c>
      <c r="C8" s="30" t="s">
        <v>24</v>
      </c>
      <c r="D8" s="31"/>
      <c r="E8" s="31">
        <v>28</v>
      </c>
      <c r="F8" s="31">
        <v>6</v>
      </c>
      <c r="G8" s="71">
        <v>3.4</v>
      </c>
    </row>
    <row r="9" spans="1:9">
      <c r="A9" s="234"/>
      <c r="B9" s="198">
        <v>14728</v>
      </c>
      <c r="C9" s="1" t="s">
        <v>39</v>
      </c>
      <c r="D9" s="3"/>
      <c r="E9" s="9">
        <v>28</v>
      </c>
      <c r="F9" s="9">
        <v>6</v>
      </c>
      <c r="G9" s="11">
        <v>3.4</v>
      </c>
    </row>
    <row r="10" spans="1:9" ht="15.75" thickBot="1">
      <c r="A10" s="235"/>
      <c r="B10" s="246">
        <v>12628</v>
      </c>
      <c r="C10" s="27" t="s">
        <v>69</v>
      </c>
      <c r="D10" s="34"/>
      <c r="E10" s="69">
        <v>28</v>
      </c>
      <c r="F10" s="69">
        <v>6</v>
      </c>
      <c r="G10" s="70">
        <v>3.4</v>
      </c>
    </row>
    <row r="11" spans="1:9">
      <c r="A11" s="233" t="s">
        <v>215</v>
      </c>
      <c r="B11" s="233">
        <v>881844</v>
      </c>
      <c r="C11" s="30" t="s">
        <v>39</v>
      </c>
      <c r="D11" s="31">
        <v>18</v>
      </c>
      <c r="E11" s="31">
        <v>14.8</v>
      </c>
      <c r="F11" s="31">
        <v>6</v>
      </c>
      <c r="G11" s="71">
        <v>4</v>
      </c>
    </row>
    <row r="12" spans="1:9">
      <c r="A12" s="234"/>
      <c r="B12" s="234"/>
      <c r="C12" s="1" t="s">
        <v>16</v>
      </c>
      <c r="D12" s="9">
        <v>18</v>
      </c>
      <c r="E12" s="9">
        <v>14.8</v>
      </c>
      <c r="F12" s="9">
        <v>6</v>
      </c>
      <c r="G12" s="11">
        <v>4</v>
      </c>
    </row>
    <row r="13" spans="1:9">
      <c r="A13" s="234"/>
      <c r="B13" s="234"/>
      <c r="C13" s="1" t="s">
        <v>23</v>
      </c>
      <c r="D13" s="9">
        <v>18</v>
      </c>
      <c r="E13" s="9">
        <v>14.8</v>
      </c>
      <c r="F13" s="9">
        <v>6</v>
      </c>
      <c r="G13" s="11">
        <v>4</v>
      </c>
    </row>
    <row r="14" spans="1:9" ht="15.75" thickBot="1">
      <c r="A14" s="235"/>
      <c r="B14" s="235"/>
      <c r="C14" s="132" t="s">
        <v>216</v>
      </c>
      <c r="D14" s="69">
        <v>18</v>
      </c>
      <c r="E14" s="69">
        <v>14.8</v>
      </c>
      <c r="F14" s="69">
        <v>6</v>
      </c>
      <c r="G14" s="147">
        <v>3.5</v>
      </c>
    </row>
    <row r="15" spans="1:9">
      <c r="A15" s="148"/>
      <c r="B15" s="148"/>
      <c r="C15" s="16"/>
      <c r="D15" s="137"/>
      <c r="E15" s="137"/>
      <c r="F15" s="137"/>
      <c r="G15" s="54"/>
    </row>
    <row r="16" spans="1:9">
      <c r="A16" s="148"/>
      <c r="B16" s="148"/>
      <c r="C16" s="16"/>
      <c r="D16" s="137"/>
      <c r="E16" s="137"/>
      <c r="F16" s="137"/>
      <c r="G16" s="54"/>
    </row>
    <row r="17" spans="1:7">
      <c r="A17" s="148"/>
      <c r="B17" s="148"/>
      <c r="C17" s="16"/>
      <c r="D17" s="137"/>
      <c r="E17" s="137"/>
      <c r="F17" s="137"/>
      <c r="G17" s="54"/>
    </row>
    <row r="18" spans="1:7">
      <c r="A18" s="148"/>
      <c r="B18" s="149"/>
      <c r="C18" s="15"/>
      <c r="D18" s="137"/>
      <c r="E18" s="137"/>
      <c r="F18" s="137"/>
      <c r="G18" s="17"/>
    </row>
  </sheetData>
  <mergeCells count="1">
    <mergeCell ref="A3:G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2:I15"/>
  <sheetViews>
    <sheetView workbookViewId="0">
      <selection activeCell="D4" sqref="D4"/>
    </sheetView>
  </sheetViews>
  <sheetFormatPr baseColWidth="10" defaultRowHeight="15"/>
  <cols>
    <col min="1" max="1" width="23.42578125" customWidth="1"/>
    <col min="4" max="4" width="16" customWidth="1"/>
    <col min="5" max="5" width="11" customWidth="1"/>
  </cols>
  <sheetData>
    <row r="2" spans="1:9" ht="15.75" thickBot="1">
      <c r="I2" s="61" t="s">
        <v>225</v>
      </c>
    </row>
    <row r="3" spans="1:9" ht="19.5" thickBot="1">
      <c r="A3" s="248" t="s">
        <v>218</v>
      </c>
      <c r="B3" s="249"/>
      <c r="C3" s="249"/>
      <c r="D3" s="249"/>
      <c r="E3" s="249"/>
      <c r="F3" s="249"/>
      <c r="G3" s="250"/>
    </row>
    <row r="4" spans="1:9" ht="18" thickBot="1">
      <c r="A4" s="36" t="s">
        <v>0</v>
      </c>
      <c r="B4" s="37" t="s">
        <v>1</v>
      </c>
      <c r="C4" s="37" t="s">
        <v>2</v>
      </c>
      <c r="D4" s="37" t="s">
        <v>405</v>
      </c>
      <c r="E4" s="37" t="s">
        <v>388</v>
      </c>
      <c r="F4" s="37" t="s">
        <v>3</v>
      </c>
      <c r="G4" s="38" t="s">
        <v>4</v>
      </c>
    </row>
    <row r="5" spans="1:9" ht="15" customHeight="1" thickBot="1">
      <c r="A5" s="99" t="s">
        <v>219</v>
      </c>
      <c r="B5" s="99">
        <v>23324</v>
      </c>
      <c r="C5" s="73" t="s">
        <v>49</v>
      </c>
      <c r="D5" s="73">
        <v>16</v>
      </c>
      <c r="E5" s="73">
        <v>15</v>
      </c>
      <c r="F5" s="73">
        <v>4</v>
      </c>
      <c r="G5" s="151">
        <v>2.35</v>
      </c>
    </row>
    <row r="6" spans="1:9">
      <c r="A6" s="240" t="s">
        <v>220</v>
      </c>
      <c r="B6" s="233">
        <v>230121501</v>
      </c>
      <c r="C6" s="31" t="s">
        <v>16</v>
      </c>
      <c r="D6" s="31">
        <v>15</v>
      </c>
      <c r="E6" s="31">
        <v>15</v>
      </c>
      <c r="F6" s="31">
        <v>6</v>
      </c>
      <c r="G6" s="153">
        <v>5.45</v>
      </c>
    </row>
    <row r="7" spans="1:9">
      <c r="A7" s="241"/>
      <c r="B7" s="234"/>
      <c r="C7" s="3" t="s">
        <v>39</v>
      </c>
      <c r="D7" s="9">
        <v>15</v>
      </c>
      <c r="E7" s="9">
        <v>15</v>
      </c>
      <c r="F7" s="9">
        <v>6</v>
      </c>
      <c r="G7" s="145">
        <v>5.45</v>
      </c>
    </row>
    <row r="8" spans="1:9">
      <c r="A8" s="241"/>
      <c r="B8" s="234"/>
      <c r="C8" s="1" t="s">
        <v>40</v>
      </c>
      <c r="D8" s="9">
        <v>15</v>
      </c>
      <c r="E8" s="9">
        <v>15</v>
      </c>
      <c r="F8" s="9">
        <v>6</v>
      </c>
      <c r="G8" s="145">
        <v>5.45</v>
      </c>
    </row>
    <row r="9" spans="1:9">
      <c r="A9" s="241"/>
      <c r="B9" s="234"/>
      <c r="C9" s="1" t="s">
        <v>105</v>
      </c>
      <c r="D9" s="9">
        <v>15</v>
      </c>
      <c r="E9" s="9">
        <v>15</v>
      </c>
      <c r="F9" s="9">
        <v>6</v>
      </c>
      <c r="G9" s="145">
        <v>5.45</v>
      </c>
    </row>
    <row r="10" spans="1:9">
      <c r="A10" s="241"/>
      <c r="B10" s="234"/>
      <c r="C10" s="1" t="s">
        <v>221</v>
      </c>
      <c r="D10" s="9">
        <v>15</v>
      </c>
      <c r="E10" s="9">
        <v>15</v>
      </c>
      <c r="F10" s="9">
        <v>6</v>
      </c>
      <c r="G10" s="145">
        <v>5.45</v>
      </c>
    </row>
    <row r="11" spans="1:9" ht="15.75" thickBot="1">
      <c r="A11" s="242"/>
      <c r="B11" s="235"/>
      <c r="C11" s="27" t="s">
        <v>22</v>
      </c>
      <c r="D11" s="69">
        <v>15</v>
      </c>
      <c r="E11" s="69">
        <v>15</v>
      </c>
      <c r="F11" s="69">
        <v>6</v>
      </c>
      <c r="G11" s="146">
        <v>5.45</v>
      </c>
    </row>
    <row r="12" spans="1:9">
      <c r="A12" s="233" t="s">
        <v>220</v>
      </c>
      <c r="B12" s="233">
        <v>2301160</v>
      </c>
      <c r="C12" s="23" t="s">
        <v>216</v>
      </c>
      <c r="D12" s="76">
        <v>15</v>
      </c>
      <c r="E12" s="76">
        <v>15</v>
      </c>
      <c r="F12" s="76">
        <v>6</v>
      </c>
      <c r="G12" s="77">
        <v>3.95</v>
      </c>
    </row>
    <row r="13" spans="1:9" ht="15.75" thickBot="1">
      <c r="A13" s="246" t="s">
        <v>222</v>
      </c>
      <c r="B13" s="246">
        <v>16120</v>
      </c>
      <c r="C13" s="27" t="s">
        <v>26</v>
      </c>
      <c r="D13" s="34"/>
      <c r="E13" s="34">
        <v>20</v>
      </c>
      <c r="F13" s="34">
        <v>16</v>
      </c>
      <c r="G13" s="72">
        <v>1.95</v>
      </c>
    </row>
    <row r="14" spans="1:9">
      <c r="A14" s="243" t="s">
        <v>223</v>
      </c>
      <c r="B14" s="243">
        <v>12918</v>
      </c>
      <c r="C14" s="22" t="s">
        <v>224</v>
      </c>
      <c r="D14" s="9"/>
      <c r="E14" s="9">
        <v>18</v>
      </c>
      <c r="F14" s="9">
        <v>16</v>
      </c>
      <c r="G14" s="11">
        <v>1.95</v>
      </c>
    </row>
    <row r="15" spans="1:9" ht="15.75" thickBot="1">
      <c r="A15" s="244"/>
      <c r="B15" s="244"/>
      <c r="C15" s="41" t="s">
        <v>221</v>
      </c>
      <c r="D15" s="40"/>
      <c r="E15" s="69">
        <v>18</v>
      </c>
      <c r="F15" s="69">
        <v>16</v>
      </c>
      <c r="G15" s="70">
        <v>1.95</v>
      </c>
    </row>
  </sheetData>
  <mergeCells count="1">
    <mergeCell ref="A3:G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2:I12"/>
  <sheetViews>
    <sheetView workbookViewId="0">
      <selection activeCell="D4" sqref="D4"/>
    </sheetView>
  </sheetViews>
  <sheetFormatPr baseColWidth="10" defaultRowHeight="15"/>
  <cols>
    <col min="1" max="1" width="23.140625" customWidth="1"/>
    <col min="4" max="4" width="17" customWidth="1"/>
    <col min="5" max="5" width="8.140625" customWidth="1"/>
  </cols>
  <sheetData>
    <row r="2" spans="1:9" ht="15.75" thickBot="1">
      <c r="I2" s="61" t="s">
        <v>235</v>
      </c>
    </row>
    <row r="3" spans="1:9" ht="19.5" thickBot="1">
      <c r="A3" s="248" t="s">
        <v>226</v>
      </c>
      <c r="B3" s="249"/>
      <c r="C3" s="249"/>
      <c r="D3" s="249"/>
      <c r="E3" s="249"/>
      <c r="F3" s="249"/>
      <c r="G3" s="250"/>
    </row>
    <row r="4" spans="1:9" ht="18" thickBot="1">
      <c r="A4" s="36" t="s">
        <v>0</v>
      </c>
      <c r="B4" s="37" t="s">
        <v>1</v>
      </c>
      <c r="C4" s="37" t="s">
        <v>2</v>
      </c>
      <c r="D4" s="37" t="s">
        <v>405</v>
      </c>
      <c r="E4" s="37" t="s">
        <v>388</v>
      </c>
      <c r="F4" s="37" t="s">
        <v>3</v>
      </c>
      <c r="G4" s="38" t="s">
        <v>4</v>
      </c>
    </row>
    <row r="5" spans="1:9">
      <c r="A5" s="47" t="s">
        <v>227</v>
      </c>
      <c r="B5" s="47">
        <v>145610</v>
      </c>
      <c r="C5" s="76" t="s">
        <v>49</v>
      </c>
      <c r="D5" s="76">
        <v>25</v>
      </c>
      <c r="E5" s="76">
        <v>12</v>
      </c>
      <c r="F5" s="76">
        <v>2</v>
      </c>
      <c r="G5" s="154">
        <v>4.8</v>
      </c>
    </row>
    <row r="6" spans="1:9">
      <c r="A6" s="155" t="s">
        <v>228</v>
      </c>
      <c r="B6" s="51">
        <v>117840</v>
      </c>
      <c r="C6" s="3" t="s">
        <v>49</v>
      </c>
      <c r="D6" s="3">
        <v>44</v>
      </c>
      <c r="E6" s="3">
        <v>39</v>
      </c>
      <c r="F6" s="3">
        <v>1</v>
      </c>
      <c r="G6" s="152">
        <v>24</v>
      </c>
    </row>
    <row r="7" spans="1:9">
      <c r="A7" s="155" t="s">
        <v>229</v>
      </c>
      <c r="B7" s="51">
        <v>146850</v>
      </c>
      <c r="C7" s="3" t="s">
        <v>49</v>
      </c>
      <c r="D7" s="3">
        <v>69</v>
      </c>
      <c r="E7" s="3">
        <v>18</v>
      </c>
      <c r="F7" s="3">
        <v>1</v>
      </c>
      <c r="G7" s="152">
        <v>24</v>
      </c>
    </row>
    <row r="8" spans="1:9">
      <c r="A8" s="155" t="s">
        <v>230</v>
      </c>
      <c r="B8" s="51">
        <v>145048</v>
      </c>
      <c r="C8" s="3" t="s">
        <v>49</v>
      </c>
      <c r="D8" s="3"/>
      <c r="E8" s="3">
        <v>30</v>
      </c>
      <c r="F8" s="3">
        <v>6</v>
      </c>
      <c r="G8" s="152">
        <v>8.8000000000000007</v>
      </c>
    </row>
    <row r="9" spans="1:9">
      <c r="A9" s="155" t="s">
        <v>230</v>
      </c>
      <c r="B9" s="51">
        <v>145047</v>
      </c>
      <c r="C9" s="3" t="s">
        <v>49</v>
      </c>
      <c r="D9" s="3"/>
      <c r="E9" s="3">
        <v>20</v>
      </c>
      <c r="F9" s="3">
        <v>6</v>
      </c>
      <c r="G9" s="152">
        <v>4.9000000000000004</v>
      </c>
    </row>
    <row r="10" spans="1:9">
      <c r="A10" s="155" t="s">
        <v>231</v>
      </c>
      <c r="B10" s="51">
        <v>23277</v>
      </c>
      <c r="C10" s="3" t="s">
        <v>49</v>
      </c>
      <c r="D10" s="3">
        <v>22</v>
      </c>
      <c r="E10" s="3">
        <v>15</v>
      </c>
      <c r="F10" s="3">
        <v>6</v>
      </c>
      <c r="G10" s="152">
        <v>5.15</v>
      </c>
    </row>
    <row r="11" spans="1:9">
      <c r="A11" s="155" t="s">
        <v>232</v>
      </c>
      <c r="B11" s="51" t="s">
        <v>233</v>
      </c>
      <c r="C11" s="3" t="s">
        <v>49</v>
      </c>
      <c r="D11" s="3">
        <v>25</v>
      </c>
      <c r="E11" s="3">
        <v>15</v>
      </c>
      <c r="F11" s="3">
        <v>6</v>
      </c>
      <c r="G11" s="152">
        <v>5.95</v>
      </c>
    </row>
    <row r="12" spans="1:9" ht="15.75" thickBot="1">
      <c r="A12" s="57" t="s">
        <v>234</v>
      </c>
      <c r="B12" s="57">
        <v>145301</v>
      </c>
      <c r="C12" s="34" t="s">
        <v>49</v>
      </c>
      <c r="D12" s="34"/>
      <c r="E12" s="34">
        <v>4</v>
      </c>
      <c r="F12" s="34">
        <v>2</v>
      </c>
      <c r="G12" s="72">
        <v>4.95</v>
      </c>
    </row>
  </sheetData>
  <mergeCells count="1">
    <mergeCell ref="A3:G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2:I17"/>
  <sheetViews>
    <sheetView workbookViewId="0">
      <selection activeCell="D4" sqref="D4"/>
    </sheetView>
  </sheetViews>
  <sheetFormatPr baseColWidth="10" defaultRowHeight="15"/>
  <cols>
    <col min="1" max="1" width="13.85546875" customWidth="1"/>
    <col min="2" max="2" width="21.28515625" customWidth="1"/>
    <col min="4" max="4" width="16.28515625" customWidth="1"/>
    <col min="5" max="5" width="11.140625" customWidth="1"/>
  </cols>
  <sheetData>
    <row r="2" spans="1:9" ht="15.75" thickBot="1">
      <c r="I2" s="61" t="s">
        <v>250</v>
      </c>
    </row>
    <row r="3" spans="1:9" ht="19.5" thickBot="1">
      <c r="A3" s="248" t="s">
        <v>236</v>
      </c>
      <c r="B3" s="249"/>
      <c r="C3" s="249"/>
      <c r="D3" s="249"/>
      <c r="E3" s="249"/>
      <c r="F3" s="249"/>
      <c r="G3" s="250"/>
    </row>
    <row r="4" spans="1:9" ht="18" thickBot="1">
      <c r="A4" s="49" t="s">
        <v>0</v>
      </c>
      <c r="B4" s="50" t="s">
        <v>1</v>
      </c>
      <c r="C4" s="50" t="s">
        <v>2</v>
      </c>
      <c r="D4" s="37" t="s">
        <v>405</v>
      </c>
      <c r="E4" s="50" t="s">
        <v>388</v>
      </c>
      <c r="F4" s="50" t="s">
        <v>3</v>
      </c>
      <c r="G4" s="63" t="s">
        <v>4</v>
      </c>
    </row>
    <row r="5" spans="1:9" ht="15" customHeight="1">
      <c r="A5" s="263" t="s">
        <v>237</v>
      </c>
      <c r="B5" s="51" t="s">
        <v>238</v>
      </c>
      <c r="C5" s="3" t="s">
        <v>49</v>
      </c>
      <c r="D5" s="3">
        <v>60</v>
      </c>
      <c r="E5" s="3">
        <v>18</v>
      </c>
      <c r="F5" s="3">
        <v>1</v>
      </c>
      <c r="G5" s="152">
        <v>27.9</v>
      </c>
    </row>
    <row r="6" spans="1:9">
      <c r="A6" s="263"/>
      <c r="B6" s="51" t="s">
        <v>239</v>
      </c>
      <c r="C6" s="3" t="s">
        <v>49</v>
      </c>
      <c r="D6" s="3">
        <v>80</v>
      </c>
      <c r="E6" s="3">
        <v>18</v>
      </c>
      <c r="F6" s="3">
        <v>1</v>
      </c>
      <c r="G6" s="152">
        <v>35.9</v>
      </c>
    </row>
    <row r="7" spans="1:9" ht="30">
      <c r="A7" s="155" t="s">
        <v>240</v>
      </c>
      <c r="B7" s="51">
        <v>146867</v>
      </c>
      <c r="C7" s="3" t="s">
        <v>49</v>
      </c>
      <c r="D7" s="3">
        <v>40</v>
      </c>
      <c r="E7" s="3"/>
      <c r="F7" s="3">
        <v>1</v>
      </c>
      <c r="G7" s="152">
        <v>11.9</v>
      </c>
    </row>
    <row r="8" spans="1:9" ht="30">
      <c r="A8" s="155" t="s">
        <v>240</v>
      </c>
      <c r="B8" s="51">
        <v>146856</v>
      </c>
      <c r="C8" s="3" t="s">
        <v>49</v>
      </c>
      <c r="D8" s="3">
        <v>50</v>
      </c>
      <c r="E8" s="3"/>
      <c r="F8" s="3">
        <v>1</v>
      </c>
      <c r="G8" s="152">
        <v>16.899999999999999</v>
      </c>
    </row>
    <row r="9" spans="1:9">
      <c r="A9" s="155" t="s">
        <v>241</v>
      </c>
      <c r="B9" s="51" t="s">
        <v>242</v>
      </c>
      <c r="C9" s="3" t="s">
        <v>49</v>
      </c>
      <c r="D9" s="3">
        <v>72</v>
      </c>
      <c r="E9" s="3"/>
      <c r="F9" s="3">
        <v>1</v>
      </c>
      <c r="G9" s="152">
        <v>32.9</v>
      </c>
    </row>
    <row r="10" spans="1:9">
      <c r="A10" s="155" t="s">
        <v>243</v>
      </c>
      <c r="B10" s="187" t="s">
        <v>447</v>
      </c>
      <c r="C10" s="3" t="s">
        <v>49</v>
      </c>
      <c r="D10" s="3">
        <v>50</v>
      </c>
      <c r="E10" s="3">
        <v>25</v>
      </c>
      <c r="F10" s="3">
        <v>1</v>
      </c>
      <c r="G10" s="152">
        <v>15.8</v>
      </c>
    </row>
    <row r="11" spans="1:9">
      <c r="A11" s="155" t="s">
        <v>243</v>
      </c>
      <c r="B11" s="187" t="s">
        <v>448</v>
      </c>
      <c r="C11" s="3" t="s">
        <v>49</v>
      </c>
      <c r="D11" s="3">
        <v>70</v>
      </c>
      <c r="E11" s="3">
        <v>30</v>
      </c>
      <c r="F11" s="3">
        <v>1</v>
      </c>
      <c r="G11" s="152">
        <v>24.8</v>
      </c>
    </row>
    <row r="12" spans="1:9">
      <c r="A12" s="155" t="s">
        <v>243</v>
      </c>
      <c r="B12" s="187" t="s">
        <v>449</v>
      </c>
      <c r="C12" s="3" t="s">
        <v>49</v>
      </c>
      <c r="D12" s="3">
        <v>90</v>
      </c>
      <c r="E12" s="3">
        <v>35</v>
      </c>
      <c r="F12" s="3">
        <v>1</v>
      </c>
      <c r="G12" s="19">
        <v>31.9</v>
      </c>
    </row>
    <row r="13" spans="1:9" ht="30">
      <c r="A13" s="144" t="s">
        <v>244</v>
      </c>
      <c r="B13" s="3">
        <v>145322</v>
      </c>
      <c r="C13" s="3" t="s">
        <v>49</v>
      </c>
      <c r="D13" s="78">
        <v>21</v>
      </c>
      <c r="E13" s="18"/>
      <c r="F13" s="78">
        <v>3</v>
      </c>
      <c r="G13" s="19">
        <v>9.9499999999999993</v>
      </c>
    </row>
    <row r="14" spans="1:9" ht="45">
      <c r="A14" s="144" t="s">
        <v>245</v>
      </c>
      <c r="B14" s="143" t="s">
        <v>246</v>
      </c>
      <c r="C14" s="3" t="s">
        <v>49</v>
      </c>
      <c r="D14" s="78">
        <v>8</v>
      </c>
      <c r="E14" s="78">
        <v>19</v>
      </c>
      <c r="F14" s="78">
        <v>12</v>
      </c>
      <c r="G14" s="19">
        <v>3.65</v>
      </c>
    </row>
    <row r="15" spans="1:9" ht="45">
      <c r="A15" s="144" t="s">
        <v>247</v>
      </c>
      <c r="B15" s="143" t="s">
        <v>450</v>
      </c>
      <c r="C15" s="3" t="s">
        <v>49</v>
      </c>
      <c r="D15" s="78">
        <v>8</v>
      </c>
      <c r="E15" s="78">
        <v>19</v>
      </c>
      <c r="F15" s="78">
        <v>6</v>
      </c>
      <c r="G15" s="19">
        <v>3.9</v>
      </c>
    </row>
    <row r="16" spans="1:9" ht="45">
      <c r="A16" s="144" t="s">
        <v>247</v>
      </c>
      <c r="B16" s="143" t="s">
        <v>451</v>
      </c>
      <c r="C16" s="3" t="s">
        <v>49</v>
      </c>
      <c r="D16" s="78">
        <v>8</v>
      </c>
      <c r="E16" s="78">
        <v>24</v>
      </c>
      <c r="F16" s="78">
        <v>4</v>
      </c>
      <c r="G16" s="19">
        <v>4.9000000000000004</v>
      </c>
    </row>
    <row r="17" spans="1:7" ht="45">
      <c r="A17" s="144" t="s">
        <v>248</v>
      </c>
      <c r="B17" s="143" t="s">
        <v>249</v>
      </c>
      <c r="C17" s="3" t="s">
        <v>49</v>
      </c>
      <c r="D17" s="78">
        <v>6</v>
      </c>
      <c r="E17" s="78">
        <v>18</v>
      </c>
      <c r="F17" s="78">
        <v>6</v>
      </c>
      <c r="G17" s="19">
        <v>3.55</v>
      </c>
    </row>
  </sheetData>
  <mergeCells count="2">
    <mergeCell ref="A3:G3"/>
    <mergeCell ref="A5:A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2:I17"/>
  <sheetViews>
    <sheetView workbookViewId="0">
      <selection activeCell="D4" sqref="D4"/>
    </sheetView>
  </sheetViews>
  <sheetFormatPr baseColWidth="10" defaultRowHeight="15"/>
  <cols>
    <col min="1" max="1" width="15.85546875" customWidth="1"/>
    <col min="2" max="2" width="15.42578125" customWidth="1"/>
    <col min="4" max="4" width="17" customWidth="1"/>
    <col min="5" max="5" width="15.5703125" customWidth="1"/>
  </cols>
  <sheetData>
    <row r="2" spans="1:9" ht="15.75" thickBot="1">
      <c r="I2" s="61" t="s">
        <v>256</v>
      </c>
    </row>
    <row r="3" spans="1:9" ht="19.5" thickBot="1">
      <c r="A3" s="248" t="s">
        <v>251</v>
      </c>
      <c r="B3" s="249"/>
      <c r="C3" s="249"/>
      <c r="D3" s="249"/>
      <c r="E3" s="249"/>
      <c r="F3" s="249"/>
      <c r="G3" s="250"/>
    </row>
    <row r="4" spans="1:9" ht="18" thickBot="1">
      <c r="A4" s="49" t="s">
        <v>0</v>
      </c>
      <c r="B4" s="50" t="s">
        <v>1</v>
      </c>
      <c r="C4" s="50" t="s">
        <v>2</v>
      </c>
      <c r="D4" s="37" t="s">
        <v>405</v>
      </c>
      <c r="E4" s="50" t="s">
        <v>388</v>
      </c>
      <c r="F4" s="50" t="s">
        <v>3</v>
      </c>
      <c r="G4" s="63" t="s">
        <v>4</v>
      </c>
    </row>
    <row r="5" spans="1:9">
      <c r="A5" s="155" t="s">
        <v>252</v>
      </c>
      <c r="B5" s="187" t="s">
        <v>452</v>
      </c>
      <c r="C5" s="3" t="s">
        <v>49</v>
      </c>
      <c r="D5" s="3">
        <v>8.3000000000000007</v>
      </c>
      <c r="E5" s="3">
        <v>10</v>
      </c>
      <c r="F5" s="3">
        <v>24</v>
      </c>
      <c r="G5" s="152">
        <v>1.56</v>
      </c>
    </row>
    <row r="6" spans="1:9">
      <c r="A6" s="155" t="s">
        <v>252</v>
      </c>
      <c r="B6" s="187" t="s">
        <v>453</v>
      </c>
      <c r="C6" s="3" t="s">
        <v>49</v>
      </c>
      <c r="D6" s="3">
        <v>13</v>
      </c>
      <c r="E6" s="3">
        <v>15</v>
      </c>
      <c r="F6" s="3">
        <v>12</v>
      </c>
      <c r="G6" s="152">
        <v>3.95</v>
      </c>
    </row>
    <row r="7" spans="1:9">
      <c r="A7" s="155" t="s">
        <v>252</v>
      </c>
      <c r="B7" s="187" t="s">
        <v>454</v>
      </c>
      <c r="C7" s="3" t="s">
        <v>49</v>
      </c>
      <c r="D7" s="3">
        <v>15</v>
      </c>
      <c r="E7" s="3">
        <v>18</v>
      </c>
      <c r="F7" s="3">
        <v>12</v>
      </c>
      <c r="G7" s="152">
        <v>5.5</v>
      </c>
    </row>
    <row r="8" spans="1:9">
      <c r="A8" s="155" t="s">
        <v>252</v>
      </c>
      <c r="B8" s="187" t="s">
        <v>455</v>
      </c>
      <c r="C8" s="3" t="s">
        <v>49</v>
      </c>
      <c r="D8" s="3">
        <v>20</v>
      </c>
      <c r="E8" s="3">
        <v>23</v>
      </c>
      <c r="F8" s="3">
        <v>12</v>
      </c>
      <c r="G8" s="152">
        <v>7.95</v>
      </c>
    </row>
    <row r="9" spans="1:9" ht="30">
      <c r="A9" s="155" t="s">
        <v>253</v>
      </c>
      <c r="B9" s="187" t="s">
        <v>456</v>
      </c>
      <c r="C9" s="3" t="s">
        <v>49</v>
      </c>
      <c r="D9" s="3">
        <v>7.8</v>
      </c>
      <c r="E9" s="3">
        <v>10</v>
      </c>
      <c r="F9" s="3">
        <v>24</v>
      </c>
      <c r="G9" s="152">
        <v>1.26</v>
      </c>
    </row>
    <row r="10" spans="1:9" ht="30">
      <c r="A10" s="155" t="s">
        <v>253</v>
      </c>
      <c r="B10" s="51" t="s">
        <v>254</v>
      </c>
      <c r="C10" s="3" t="s">
        <v>49</v>
      </c>
      <c r="D10" s="3">
        <v>13</v>
      </c>
      <c r="E10" s="3">
        <v>15</v>
      </c>
      <c r="F10" s="3">
        <v>24</v>
      </c>
      <c r="G10" s="152">
        <v>2.95</v>
      </c>
    </row>
    <row r="11" spans="1:9" ht="30.75" thickBot="1">
      <c r="A11" s="158" t="s">
        <v>253</v>
      </c>
      <c r="B11" s="57" t="s">
        <v>255</v>
      </c>
      <c r="C11" s="34" t="s">
        <v>49</v>
      </c>
      <c r="D11" s="34">
        <v>22</v>
      </c>
      <c r="E11" s="34">
        <v>25</v>
      </c>
      <c r="F11" s="34">
        <v>12</v>
      </c>
      <c r="G11" s="159">
        <v>6.45</v>
      </c>
    </row>
    <row r="12" spans="1:9">
      <c r="A12" s="157"/>
      <c r="B12" s="60"/>
      <c r="C12" s="15"/>
      <c r="D12" s="15"/>
      <c r="E12" s="15"/>
      <c r="F12" s="15"/>
      <c r="G12" s="17"/>
    </row>
    <row r="13" spans="1:9">
      <c r="A13" s="149"/>
      <c r="B13" s="15"/>
      <c r="C13" s="15"/>
      <c r="D13" s="137"/>
      <c r="E13" s="13"/>
      <c r="F13" s="137"/>
      <c r="G13" s="17"/>
    </row>
    <row r="14" spans="1:9">
      <c r="A14" s="149"/>
      <c r="B14" s="148"/>
      <c r="C14" s="15"/>
      <c r="D14" s="137"/>
      <c r="E14" s="137"/>
      <c r="F14" s="137"/>
      <c r="G14" s="17"/>
    </row>
    <row r="15" spans="1:9">
      <c r="A15" s="149"/>
      <c r="B15" s="148"/>
      <c r="C15" s="15"/>
      <c r="D15" s="137"/>
      <c r="E15" s="137"/>
      <c r="F15" s="137"/>
      <c r="G15" s="17"/>
    </row>
    <row r="16" spans="1:9">
      <c r="A16" s="149"/>
      <c r="B16" s="148"/>
      <c r="C16" s="15"/>
      <c r="D16" s="137"/>
      <c r="E16" s="137"/>
      <c r="F16" s="137"/>
      <c r="G16" s="17"/>
    </row>
    <row r="17" spans="1:7">
      <c r="A17" s="149"/>
      <c r="B17" s="148"/>
      <c r="C17" s="15"/>
      <c r="D17" s="137"/>
      <c r="E17" s="137"/>
      <c r="F17" s="137"/>
      <c r="G17" s="17"/>
    </row>
  </sheetData>
  <mergeCells count="1">
    <mergeCell ref="A3:G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2:G18"/>
  <sheetViews>
    <sheetView workbookViewId="0">
      <selection activeCell="D4" sqref="D4"/>
    </sheetView>
  </sheetViews>
  <sheetFormatPr baseColWidth="10" defaultRowHeight="15"/>
  <cols>
    <col min="1" max="1" width="14.85546875" customWidth="1"/>
    <col min="4" max="4" width="15.5703125" customWidth="1"/>
    <col min="5" max="5" width="10.28515625" customWidth="1"/>
  </cols>
  <sheetData>
    <row r="2" spans="1:7" ht="15.75" thickBot="1"/>
    <row r="3" spans="1:7" ht="19.5" thickBot="1">
      <c r="A3" s="248" t="s">
        <v>257</v>
      </c>
      <c r="B3" s="249"/>
      <c r="C3" s="249"/>
      <c r="D3" s="249"/>
      <c r="E3" s="249"/>
      <c r="F3" s="249"/>
      <c r="G3" s="250"/>
    </row>
    <row r="4" spans="1:7" ht="18" thickBot="1">
      <c r="A4" s="49" t="s">
        <v>0</v>
      </c>
      <c r="B4" s="50" t="s">
        <v>1</v>
      </c>
      <c r="C4" s="50" t="s">
        <v>2</v>
      </c>
      <c r="D4" s="37" t="s">
        <v>405</v>
      </c>
      <c r="E4" s="50" t="s">
        <v>388</v>
      </c>
      <c r="F4" s="50" t="s">
        <v>3</v>
      </c>
      <c r="G4" s="63" t="s">
        <v>4</v>
      </c>
    </row>
    <row r="5" spans="1:7">
      <c r="A5" s="156" t="s">
        <v>258</v>
      </c>
      <c r="B5" s="51" t="s">
        <v>259</v>
      </c>
      <c r="C5" s="3" t="s">
        <v>49</v>
      </c>
      <c r="D5" s="3" t="s">
        <v>260</v>
      </c>
      <c r="E5" s="3"/>
      <c r="F5" s="3">
        <v>3</v>
      </c>
      <c r="G5" s="152">
        <v>11</v>
      </c>
    </row>
    <row r="6" spans="1:7">
      <c r="A6" s="156" t="s">
        <v>258</v>
      </c>
      <c r="B6" s="51" t="s">
        <v>261</v>
      </c>
      <c r="C6" s="3" t="s">
        <v>49</v>
      </c>
      <c r="D6" s="3" t="s">
        <v>262</v>
      </c>
      <c r="E6" s="3"/>
      <c r="F6" s="3">
        <v>3</v>
      </c>
      <c r="G6" s="152">
        <v>8.9499999999999993</v>
      </c>
    </row>
    <row r="7" spans="1:7">
      <c r="A7" s="156" t="s">
        <v>258</v>
      </c>
      <c r="B7" s="51" t="s">
        <v>263</v>
      </c>
      <c r="C7" s="3" t="s">
        <v>49</v>
      </c>
      <c r="D7" s="3" t="s">
        <v>264</v>
      </c>
      <c r="E7" s="3"/>
      <c r="F7" s="3">
        <v>3</v>
      </c>
      <c r="G7" s="152">
        <v>12.55</v>
      </c>
    </row>
    <row r="8" spans="1:7">
      <c r="A8" s="156" t="s">
        <v>258</v>
      </c>
      <c r="B8" s="187" t="s">
        <v>457</v>
      </c>
      <c r="C8" s="3" t="s">
        <v>49</v>
      </c>
      <c r="D8" s="3">
        <v>15</v>
      </c>
      <c r="E8" s="3" t="s">
        <v>266</v>
      </c>
      <c r="F8" s="3">
        <v>2</v>
      </c>
      <c r="G8" s="152">
        <v>6.9</v>
      </c>
    </row>
    <row r="9" spans="1:7">
      <c r="A9" s="156" t="s">
        <v>258</v>
      </c>
      <c r="B9" s="187" t="s">
        <v>458</v>
      </c>
      <c r="C9" s="3" t="s">
        <v>49</v>
      </c>
      <c r="D9" s="3">
        <v>20</v>
      </c>
      <c r="E9" s="3" t="s">
        <v>267</v>
      </c>
      <c r="F9" s="3">
        <v>2</v>
      </c>
      <c r="G9" s="152">
        <v>7.95</v>
      </c>
    </row>
    <row r="10" spans="1:7">
      <c r="A10" s="156" t="s">
        <v>268</v>
      </c>
      <c r="B10" s="51"/>
      <c r="C10" s="3" t="s">
        <v>49</v>
      </c>
      <c r="D10" s="3" t="s">
        <v>269</v>
      </c>
      <c r="E10" s="3"/>
      <c r="F10" s="3">
        <v>12</v>
      </c>
      <c r="G10" s="152">
        <v>3.2</v>
      </c>
    </row>
    <row r="11" spans="1:7" ht="15" customHeight="1">
      <c r="A11" s="169" t="s">
        <v>270</v>
      </c>
      <c r="B11" s="52"/>
      <c r="C11" s="7" t="s">
        <v>49</v>
      </c>
      <c r="D11" s="7">
        <v>15</v>
      </c>
      <c r="E11" s="7">
        <v>15</v>
      </c>
      <c r="F11" s="7">
        <v>12</v>
      </c>
      <c r="G11" s="170">
        <v>3.5</v>
      </c>
    </row>
    <row r="12" spans="1:7">
      <c r="A12" s="144" t="s">
        <v>271</v>
      </c>
      <c r="B12" s="1"/>
      <c r="C12" s="3" t="s">
        <v>49</v>
      </c>
      <c r="D12" s="1" t="s">
        <v>272</v>
      </c>
      <c r="E12" s="1"/>
      <c r="F12" s="78">
        <v>12</v>
      </c>
      <c r="G12" s="2">
        <v>3.6</v>
      </c>
    </row>
    <row r="13" spans="1:7" ht="15.75" thickBot="1">
      <c r="A13" s="171" t="s">
        <v>273</v>
      </c>
      <c r="B13" s="27">
        <v>16418</v>
      </c>
      <c r="C13" s="83" t="s">
        <v>274</v>
      </c>
      <c r="D13" s="27"/>
      <c r="E13" s="27">
        <v>18</v>
      </c>
      <c r="F13" s="83">
        <v>16</v>
      </c>
      <c r="G13" s="85">
        <v>1.65</v>
      </c>
    </row>
    <row r="14" spans="1:7" ht="15" customHeight="1">
      <c r="A14" s="264" t="s">
        <v>275</v>
      </c>
      <c r="B14" s="30">
        <v>11818</v>
      </c>
      <c r="C14" s="82" t="s">
        <v>49</v>
      </c>
      <c r="D14" s="172"/>
      <c r="E14" s="30">
        <v>18</v>
      </c>
      <c r="F14" s="82">
        <v>16</v>
      </c>
      <c r="G14" s="84">
        <v>1.48</v>
      </c>
    </row>
    <row r="15" spans="1:7">
      <c r="A15" s="265"/>
      <c r="B15" s="1">
        <v>11823</v>
      </c>
      <c r="C15" s="78" t="s">
        <v>49</v>
      </c>
      <c r="D15" s="18"/>
      <c r="E15" s="1">
        <v>23</v>
      </c>
      <c r="F15" s="78">
        <v>12</v>
      </c>
      <c r="G15" s="2">
        <v>2.61</v>
      </c>
    </row>
    <row r="16" spans="1:7">
      <c r="A16" s="265"/>
      <c r="B16" s="1">
        <v>11828</v>
      </c>
      <c r="C16" s="78" t="s">
        <v>49</v>
      </c>
      <c r="D16" s="18"/>
      <c r="E16" s="1">
        <v>28</v>
      </c>
      <c r="F16" s="78">
        <v>9</v>
      </c>
      <c r="G16" s="2">
        <v>3.15</v>
      </c>
    </row>
    <row r="17" spans="1:7">
      <c r="A17" s="265"/>
      <c r="B17" s="1">
        <v>11833</v>
      </c>
      <c r="C17" s="78" t="s">
        <v>49</v>
      </c>
      <c r="D17" s="18"/>
      <c r="E17" s="1">
        <v>33</v>
      </c>
      <c r="F17" s="78">
        <v>6</v>
      </c>
      <c r="G17" s="2">
        <v>3.65</v>
      </c>
    </row>
    <row r="18" spans="1:7" ht="15.75" thickBot="1">
      <c r="A18" s="266"/>
      <c r="B18" s="27">
        <v>11838</v>
      </c>
      <c r="C18" s="83" t="s">
        <v>49</v>
      </c>
      <c r="D18" s="173"/>
      <c r="E18" s="27">
        <v>38</v>
      </c>
      <c r="F18" s="83">
        <v>6</v>
      </c>
      <c r="G18" s="85">
        <v>4.1500000000000004</v>
      </c>
    </row>
  </sheetData>
  <mergeCells count="2">
    <mergeCell ref="A3:G3"/>
    <mergeCell ref="A14:A18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2:I15"/>
  <sheetViews>
    <sheetView workbookViewId="0">
      <selection activeCell="D4" sqref="D4"/>
    </sheetView>
  </sheetViews>
  <sheetFormatPr baseColWidth="10" defaultRowHeight="15"/>
  <cols>
    <col min="1" max="1" width="16.5703125" customWidth="1"/>
    <col min="4" max="4" width="15.85546875" customWidth="1"/>
    <col min="5" max="5" width="7.140625" customWidth="1"/>
  </cols>
  <sheetData>
    <row r="2" spans="1:9" ht="15.75" thickBot="1">
      <c r="I2" s="61" t="s">
        <v>291</v>
      </c>
    </row>
    <row r="3" spans="1:9" ht="19.5" thickBot="1">
      <c r="A3" s="248" t="s">
        <v>276</v>
      </c>
      <c r="B3" s="249"/>
      <c r="C3" s="249"/>
      <c r="D3" s="249"/>
      <c r="E3" s="249"/>
      <c r="F3" s="249"/>
      <c r="G3" s="250"/>
    </row>
    <row r="4" spans="1:9" ht="18" thickBot="1">
      <c r="A4" s="49" t="s">
        <v>0</v>
      </c>
      <c r="B4" s="50" t="s">
        <v>1</v>
      </c>
      <c r="C4" s="50" t="s">
        <v>2</v>
      </c>
      <c r="D4" s="37" t="s">
        <v>405</v>
      </c>
      <c r="E4" s="50" t="s">
        <v>388</v>
      </c>
      <c r="F4" s="50" t="s">
        <v>3</v>
      </c>
      <c r="G4" s="63" t="s">
        <v>4</v>
      </c>
    </row>
    <row r="5" spans="1:9" ht="15" customHeight="1">
      <c r="A5" s="267" t="s">
        <v>277</v>
      </c>
      <c r="B5" s="187" t="s">
        <v>459</v>
      </c>
      <c r="C5" s="3" t="s">
        <v>16</v>
      </c>
      <c r="D5" s="3">
        <v>30</v>
      </c>
      <c r="E5" s="3"/>
      <c r="F5" s="3">
        <v>1</v>
      </c>
      <c r="G5" s="152">
        <v>9.9499999999999993</v>
      </c>
    </row>
    <row r="6" spans="1:9" ht="15.75" thickBot="1">
      <c r="A6" s="262"/>
      <c r="B6" s="246" t="s">
        <v>460</v>
      </c>
      <c r="C6" s="34" t="s">
        <v>16</v>
      </c>
      <c r="D6" s="34">
        <v>25</v>
      </c>
      <c r="E6" s="34"/>
      <c r="F6" s="34">
        <v>1</v>
      </c>
      <c r="G6" s="159">
        <v>8.5</v>
      </c>
    </row>
    <row r="7" spans="1:9" ht="30">
      <c r="A7" s="175" t="s">
        <v>278</v>
      </c>
      <c r="B7" s="62">
        <v>4115</v>
      </c>
      <c r="C7" s="9" t="s">
        <v>16</v>
      </c>
      <c r="D7" s="9">
        <v>28.5</v>
      </c>
      <c r="E7" s="9"/>
      <c r="F7" s="9">
        <v>1</v>
      </c>
      <c r="G7" s="145">
        <v>18.899999999999999</v>
      </c>
    </row>
    <row r="8" spans="1:9" ht="15.75" thickBot="1">
      <c r="A8" s="158" t="s">
        <v>279</v>
      </c>
      <c r="B8" s="57" t="s">
        <v>280</v>
      </c>
      <c r="C8" s="34" t="s">
        <v>16</v>
      </c>
      <c r="D8" s="34">
        <v>24</v>
      </c>
      <c r="E8" s="34"/>
      <c r="F8" s="34">
        <v>1</v>
      </c>
      <c r="G8" s="159">
        <v>12.95</v>
      </c>
    </row>
    <row r="9" spans="1:9">
      <c r="A9" s="260" t="s">
        <v>281</v>
      </c>
      <c r="B9" s="92" t="s">
        <v>282</v>
      </c>
      <c r="C9" s="31" t="s">
        <v>16</v>
      </c>
      <c r="D9" s="31">
        <v>23.5</v>
      </c>
      <c r="E9" s="31"/>
      <c r="F9" s="31">
        <v>1</v>
      </c>
      <c r="G9" s="153">
        <v>14.55</v>
      </c>
    </row>
    <row r="10" spans="1:9" ht="15.75" thickBot="1">
      <c r="A10" s="262"/>
      <c r="B10" s="57" t="s">
        <v>283</v>
      </c>
      <c r="C10" s="34" t="s">
        <v>16</v>
      </c>
      <c r="D10" s="34">
        <v>28</v>
      </c>
      <c r="E10" s="34"/>
      <c r="F10" s="34">
        <v>1</v>
      </c>
      <c r="G10" s="159">
        <v>17.850000000000001</v>
      </c>
    </row>
    <row r="11" spans="1:9">
      <c r="A11" s="260" t="s">
        <v>284</v>
      </c>
      <c r="B11" s="47" t="s">
        <v>285</v>
      </c>
      <c r="C11" s="31" t="s">
        <v>16</v>
      </c>
      <c r="D11" s="76">
        <v>60</v>
      </c>
      <c r="E11" s="76"/>
      <c r="F11" s="76">
        <v>1</v>
      </c>
      <c r="G11" s="154">
        <v>11.8</v>
      </c>
    </row>
    <row r="12" spans="1:9" ht="15.75" thickBot="1">
      <c r="A12" s="262"/>
      <c r="B12" s="177" t="s">
        <v>286</v>
      </c>
      <c r="C12" s="34" t="s">
        <v>16</v>
      </c>
      <c r="D12" s="27">
        <v>80</v>
      </c>
      <c r="E12" s="27"/>
      <c r="F12" s="83">
        <v>1</v>
      </c>
      <c r="G12" s="85">
        <v>15.9</v>
      </c>
    </row>
    <row r="13" spans="1:9">
      <c r="A13" s="268" t="s">
        <v>287</v>
      </c>
      <c r="B13" s="65" t="s">
        <v>288</v>
      </c>
      <c r="C13" s="31" t="s">
        <v>16</v>
      </c>
      <c r="D13" s="30">
        <v>26</v>
      </c>
      <c r="E13" s="30"/>
      <c r="F13" s="82">
        <v>1</v>
      </c>
      <c r="G13" s="84">
        <v>17.7</v>
      </c>
    </row>
    <row r="14" spans="1:9">
      <c r="A14" s="269"/>
      <c r="B14" s="174" t="s">
        <v>289</v>
      </c>
      <c r="C14" s="3" t="s">
        <v>16</v>
      </c>
      <c r="D14" s="1">
        <v>32</v>
      </c>
      <c r="E14" s="1"/>
      <c r="F14" s="78">
        <v>1</v>
      </c>
      <c r="G14" s="2">
        <v>22.15</v>
      </c>
    </row>
    <row r="15" spans="1:9" ht="15.75" thickBot="1">
      <c r="A15" s="270"/>
      <c r="B15" s="177" t="s">
        <v>290</v>
      </c>
      <c r="C15" s="34" t="s">
        <v>16</v>
      </c>
      <c r="D15" s="27">
        <v>38</v>
      </c>
      <c r="E15" s="27"/>
      <c r="F15" s="83">
        <v>1</v>
      </c>
      <c r="G15" s="85">
        <v>27.52</v>
      </c>
    </row>
  </sheetData>
  <mergeCells count="5">
    <mergeCell ref="A3:G3"/>
    <mergeCell ref="A5:A6"/>
    <mergeCell ref="A9:A10"/>
    <mergeCell ref="A11:A12"/>
    <mergeCell ref="A13:A15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2:I10"/>
  <sheetViews>
    <sheetView workbookViewId="0">
      <selection activeCell="D4" sqref="D4"/>
    </sheetView>
  </sheetViews>
  <sheetFormatPr baseColWidth="10" defaultRowHeight="15"/>
  <cols>
    <col min="1" max="1" width="14.85546875" customWidth="1"/>
    <col min="4" max="4" width="14.42578125" customWidth="1"/>
    <col min="5" max="5" width="11.28515625" customWidth="1"/>
  </cols>
  <sheetData>
    <row r="2" spans="1:9" ht="15.75" thickBot="1">
      <c r="I2" s="61" t="s">
        <v>304</v>
      </c>
    </row>
    <row r="3" spans="1:9" ht="19.5" thickBot="1">
      <c r="A3" s="248" t="s">
        <v>292</v>
      </c>
      <c r="B3" s="249"/>
      <c r="C3" s="249"/>
      <c r="D3" s="249"/>
      <c r="E3" s="249"/>
      <c r="F3" s="249"/>
      <c r="G3" s="250"/>
    </row>
    <row r="4" spans="1:9" ht="18" thickBot="1">
      <c r="A4" s="49" t="s">
        <v>0</v>
      </c>
      <c r="B4" s="50" t="s">
        <v>1</v>
      </c>
      <c r="C4" s="50" t="s">
        <v>2</v>
      </c>
      <c r="D4" s="37" t="s">
        <v>405</v>
      </c>
      <c r="E4" s="50" t="s">
        <v>388</v>
      </c>
      <c r="F4" s="50" t="s">
        <v>3</v>
      </c>
      <c r="G4" s="63" t="s">
        <v>4</v>
      </c>
    </row>
    <row r="5" spans="1:9" ht="15" customHeight="1">
      <c r="A5" s="156" t="s">
        <v>293</v>
      </c>
      <c r="B5" s="51" t="s">
        <v>294</v>
      </c>
      <c r="C5" s="3" t="s">
        <v>16</v>
      </c>
      <c r="D5" s="3">
        <v>20</v>
      </c>
      <c r="E5" s="3"/>
      <c r="F5" s="3">
        <v>1</v>
      </c>
      <c r="G5" s="152">
        <v>13.8</v>
      </c>
    </row>
    <row r="6" spans="1:9" ht="15" customHeight="1">
      <c r="A6" s="156" t="s">
        <v>295</v>
      </c>
      <c r="B6" s="51" t="s">
        <v>296</v>
      </c>
      <c r="C6" s="3" t="s">
        <v>16</v>
      </c>
      <c r="D6" s="3">
        <v>25</v>
      </c>
      <c r="E6" s="3"/>
      <c r="F6" s="3">
        <v>1</v>
      </c>
      <c r="G6" s="152">
        <v>15.9</v>
      </c>
    </row>
    <row r="7" spans="1:9">
      <c r="A7" s="156" t="s">
        <v>150</v>
      </c>
      <c r="B7" s="51" t="s">
        <v>297</v>
      </c>
      <c r="C7" s="3" t="s">
        <v>16</v>
      </c>
      <c r="D7" s="3">
        <v>30</v>
      </c>
      <c r="E7" s="3"/>
      <c r="F7" s="3">
        <v>1</v>
      </c>
      <c r="G7" s="152">
        <v>18.95</v>
      </c>
    </row>
    <row r="8" spans="1:9">
      <c r="A8" s="156" t="s">
        <v>298</v>
      </c>
      <c r="B8" s="51" t="s">
        <v>299</v>
      </c>
      <c r="C8" s="3" t="s">
        <v>16</v>
      </c>
      <c r="D8" s="3"/>
      <c r="E8" s="3">
        <v>16</v>
      </c>
      <c r="F8" s="3">
        <v>1</v>
      </c>
      <c r="G8" s="152">
        <v>9.6999999999999993</v>
      </c>
    </row>
    <row r="9" spans="1:9">
      <c r="A9" s="156" t="s">
        <v>300</v>
      </c>
      <c r="B9" s="51" t="s">
        <v>301</v>
      </c>
      <c r="C9" s="3" t="s">
        <v>16</v>
      </c>
      <c r="D9" s="3">
        <v>25</v>
      </c>
      <c r="E9" s="3"/>
      <c r="F9" s="3">
        <v>1</v>
      </c>
      <c r="G9" s="152">
        <v>13.8</v>
      </c>
    </row>
    <row r="10" spans="1:9">
      <c r="A10" s="156" t="s">
        <v>302</v>
      </c>
      <c r="B10" s="51" t="s">
        <v>303</v>
      </c>
      <c r="C10" s="3" t="s">
        <v>16</v>
      </c>
      <c r="D10" s="3">
        <v>12</v>
      </c>
      <c r="E10" s="3"/>
      <c r="F10" s="3">
        <v>1</v>
      </c>
      <c r="G10" s="152">
        <v>5.9</v>
      </c>
    </row>
  </sheetData>
  <mergeCells count="1">
    <mergeCell ref="A3:G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2:I13"/>
  <sheetViews>
    <sheetView workbookViewId="0">
      <selection activeCell="D4" sqref="D4"/>
    </sheetView>
  </sheetViews>
  <sheetFormatPr baseColWidth="10" defaultRowHeight="15"/>
  <cols>
    <col min="1" max="1" width="14.85546875" customWidth="1"/>
    <col min="4" max="4" width="15.140625" customWidth="1"/>
    <col min="5" max="5" width="8" customWidth="1"/>
  </cols>
  <sheetData>
    <row r="2" spans="1:9" ht="15.75" thickBot="1">
      <c r="I2" s="61" t="s">
        <v>321</v>
      </c>
    </row>
    <row r="3" spans="1:9" ht="19.5" thickBot="1">
      <c r="A3" s="248" t="s">
        <v>305</v>
      </c>
      <c r="B3" s="249"/>
      <c r="C3" s="249"/>
      <c r="D3" s="249"/>
      <c r="E3" s="249"/>
      <c r="F3" s="249"/>
      <c r="G3" s="250"/>
    </row>
    <row r="4" spans="1:9" ht="18" thickBot="1">
      <c r="A4" s="36" t="s">
        <v>0</v>
      </c>
      <c r="B4" s="37" t="s">
        <v>1</v>
      </c>
      <c r="C4" s="37" t="s">
        <v>2</v>
      </c>
      <c r="D4" s="37" t="s">
        <v>405</v>
      </c>
      <c r="E4" s="99" t="s">
        <v>388</v>
      </c>
      <c r="F4" s="37" t="s">
        <v>3</v>
      </c>
      <c r="G4" s="38" t="s">
        <v>4</v>
      </c>
    </row>
    <row r="5" spans="1:9" ht="15.75" thickBot="1">
      <c r="A5" s="150" t="s">
        <v>306</v>
      </c>
      <c r="B5" s="48" t="s">
        <v>288</v>
      </c>
      <c r="C5" s="69" t="s">
        <v>49</v>
      </c>
      <c r="D5" s="69">
        <v>26</v>
      </c>
      <c r="E5" s="69"/>
      <c r="F5" s="69">
        <v>1</v>
      </c>
      <c r="G5" s="146">
        <v>9.9</v>
      </c>
    </row>
    <row r="6" spans="1:9">
      <c r="A6" s="240" t="s">
        <v>307</v>
      </c>
      <c r="B6" s="92" t="s">
        <v>308</v>
      </c>
      <c r="C6" s="31" t="s">
        <v>49</v>
      </c>
      <c r="D6" s="31">
        <v>25</v>
      </c>
      <c r="E6" s="31"/>
      <c r="F6" s="31">
        <v>6</v>
      </c>
      <c r="G6" s="153">
        <v>6.4</v>
      </c>
    </row>
    <row r="7" spans="1:9">
      <c r="A7" s="241"/>
      <c r="B7" s="51" t="s">
        <v>309</v>
      </c>
      <c r="C7" s="3" t="s">
        <v>49</v>
      </c>
      <c r="D7" s="3">
        <v>30</v>
      </c>
      <c r="E7" s="3"/>
      <c r="F7" s="3">
        <v>3</v>
      </c>
      <c r="G7" s="152">
        <v>8.1</v>
      </c>
    </row>
    <row r="8" spans="1:9" ht="15.75" thickBot="1">
      <c r="A8" s="242"/>
      <c r="B8" s="57" t="s">
        <v>310</v>
      </c>
      <c r="C8" s="34" t="s">
        <v>49</v>
      </c>
      <c r="D8" s="34">
        <v>35</v>
      </c>
      <c r="E8" s="34"/>
      <c r="F8" s="34">
        <v>3</v>
      </c>
      <c r="G8" s="159">
        <v>9.75</v>
      </c>
    </row>
    <row r="9" spans="1:9" ht="15" customHeight="1">
      <c r="A9" s="240" t="s">
        <v>311</v>
      </c>
      <c r="B9" s="92" t="s">
        <v>312</v>
      </c>
      <c r="C9" s="31" t="s">
        <v>49</v>
      </c>
      <c r="D9" s="31">
        <v>20</v>
      </c>
      <c r="E9" s="31"/>
      <c r="F9" s="31">
        <v>3</v>
      </c>
      <c r="G9" s="153">
        <v>7.7</v>
      </c>
    </row>
    <row r="10" spans="1:9" ht="15.75" thickBot="1">
      <c r="A10" s="242"/>
      <c r="B10" s="57" t="s">
        <v>313</v>
      </c>
      <c r="C10" s="34" t="s">
        <v>49</v>
      </c>
      <c r="D10" s="34">
        <v>27</v>
      </c>
      <c r="E10" s="34"/>
      <c r="F10" s="34">
        <v>3</v>
      </c>
      <c r="G10" s="159">
        <v>9.65</v>
      </c>
    </row>
    <row r="11" spans="1:9">
      <c r="A11" s="176" t="s">
        <v>314</v>
      </c>
      <c r="B11" s="179" t="s">
        <v>315</v>
      </c>
      <c r="C11" s="9" t="s">
        <v>49</v>
      </c>
      <c r="D11" s="79">
        <v>32</v>
      </c>
      <c r="E11" s="79"/>
      <c r="F11" s="79">
        <v>3</v>
      </c>
      <c r="G11" s="80">
        <v>9.52</v>
      </c>
    </row>
    <row r="12" spans="1:9">
      <c r="A12" s="174" t="s">
        <v>316</v>
      </c>
      <c r="B12" s="143" t="s">
        <v>317</v>
      </c>
      <c r="C12" s="3" t="s">
        <v>49</v>
      </c>
      <c r="D12" s="1" t="s">
        <v>318</v>
      </c>
      <c r="E12" s="1"/>
      <c r="F12" s="78">
        <v>6</v>
      </c>
      <c r="G12" s="2">
        <v>7.95</v>
      </c>
    </row>
    <row r="13" spans="1:9" ht="15.75" thickBot="1">
      <c r="A13" s="177" t="s">
        <v>319</v>
      </c>
      <c r="B13" s="180" t="s">
        <v>320</v>
      </c>
      <c r="C13" s="34" t="s">
        <v>49</v>
      </c>
      <c r="D13" s="83">
        <v>25</v>
      </c>
      <c r="E13" s="83"/>
      <c r="F13" s="83">
        <v>3</v>
      </c>
      <c r="G13" s="85">
        <v>8.15</v>
      </c>
    </row>
  </sheetData>
  <mergeCells count="1">
    <mergeCell ref="A3:G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2:I11"/>
  <sheetViews>
    <sheetView workbookViewId="0">
      <selection activeCell="D4" sqref="D4"/>
    </sheetView>
  </sheetViews>
  <sheetFormatPr baseColWidth="10" defaultRowHeight="15"/>
  <cols>
    <col min="1" max="1" width="16" customWidth="1"/>
    <col min="4" max="4" width="14.42578125" customWidth="1"/>
    <col min="5" max="5" width="16.28515625" customWidth="1"/>
  </cols>
  <sheetData>
    <row r="2" spans="1:9" ht="15.75" thickBot="1">
      <c r="I2" s="61" t="s">
        <v>337</v>
      </c>
    </row>
    <row r="3" spans="1:9" ht="19.5" thickBot="1">
      <c r="A3" s="248" t="s">
        <v>322</v>
      </c>
      <c r="B3" s="249"/>
      <c r="C3" s="249"/>
      <c r="D3" s="249"/>
      <c r="E3" s="249"/>
      <c r="F3" s="249"/>
      <c r="G3" s="250"/>
    </row>
    <row r="4" spans="1:9" ht="18" thickBot="1">
      <c r="A4" s="49" t="s">
        <v>0</v>
      </c>
      <c r="B4" s="50" t="s">
        <v>1</v>
      </c>
      <c r="C4" s="50" t="s">
        <v>2</v>
      </c>
      <c r="D4" s="37" t="s">
        <v>405</v>
      </c>
      <c r="E4" s="50" t="s">
        <v>388</v>
      </c>
      <c r="F4" s="50" t="s">
        <v>3</v>
      </c>
      <c r="G4" s="63" t="s">
        <v>4</v>
      </c>
    </row>
    <row r="5" spans="1:9">
      <c r="A5" s="236" t="s">
        <v>150</v>
      </c>
      <c r="B5" s="92" t="s">
        <v>323</v>
      </c>
      <c r="C5" s="31" t="s">
        <v>49</v>
      </c>
      <c r="D5" s="31">
        <v>22</v>
      </c>
      <c r="E5" s="31"/>
      <c r="F5" s="31">
        <v>3</v>
      </c>
      <c r="G5" s="153">
        <v>8.25</v>
      </c>
    </row>
    <row r="6" spans="1:9" ht="15.75" thickBot="1">
      <c r="A6" s="238"/>
      <c r="B6" s="57" t="s">
        <v>324</v>
      </c>
      <c r="C6" s="34" t="s">
        <v>49</v>
      </c>
      <c r="D6" s="34">
        <v>28</v>
      </c>
      <c r="E6" s="34"/>
      <c r="F6" s="34">
        <v>3</v>
      </c>
      <c r="G6" s="159">
        <v>9.9499999999999993</v>
      </c>
    </row>
    <row r="7" spans="1:9" ht="15" customHeight="1">
      <c r="A7" s="175" t="s">
        <v>325</v>
      </c>
      <c r="B7" s="62" t="s">
        <v>326</v>
      </c>
      <c r="C7" s="9" t="s">
        <v>49</v>
      </c>
      <c r="D7" s="9">
        <v>45</v>
      </c>
      <c r="E7" s="9" t="s">
        <v>327</v>
      </c>
      <c r="F7" s="9">
        <v>3</v>
      </c>
      <c r="G7" s="145">
        <v>8.9</v>
      </c>
    </row>
    <row r="8" spans="1:9">
      <c r="A8" s="156" t="s">
        <v>328</v>
      </c>
      <c r="B8" s="51" t="s">
        <v>329</v>
      </c>
      <c r="C8" s="3" t="s">
        <v>49</v>
      </c>
      <c r="D8" s="3">
        <v>25</v>
      </c>
      <c r="E8" s="3" t="s">
        <v>330</v>
      </c>
      <c r="F8" s="3">
        <v>3</v>
      </c>
      <c r="G8" s="152">
        <v>8.9</v>
      </c>
    </row>
    <row r="9" spans="1:9">
      <c r="A9" s="156" t="s">
        <v>331</v>
      </c>
      <c r="B9" s="51" t="s">
        <v>332</v>
      </c>
      <c r="C9" s="3" t="s">
        <v>49</v>
      </c>
      <c r="D9" s="3">
        <v>17.399999999999999</v>
      </c>
      <c r="E9" s="3"/>
      <c r="F9" s="3">
        <v>3</v>
      </c>
      <c r="G9" s="152">
        <v>9.4</v>
      </c>
    </row>
    <row r="10" spans="1:9">
      <c r="A10" s="156" t="s">
        <v>333</v>
      </c>
      <c r="B10" s="51" t="s">
        <v>334</v>
      </c>
      <c r="C10" s="3" t="s">
        <v>49</v>
      </c>
      <c r="D10" s="3">
        <v>25</v>
      </c>
      <c r="E10" s="3"/>
      <c r="F10" s="3">
        <v>3</v>
      </c>
      <c r="G10" s="152">
        <v>11.1</v>
      </c>
    </row>
    <row r="11" spans="1:9" ht="15" customHeight="1" thickBot="1">
      <c r="A11" s="171" t="s">
        <v>335</v>
      </c>
      <c r="B11" s="180" t="s">
        <v>336</v>
      </c>
      <c r="C11" s="34" t="s">
        <v>49</v>
      </c>
      <c r="D11" s="83">
        <v>20.2</v>
      </c>
      <c r="E11" s="173"/>
      <c r="F11" s="83">
        <v>3</v>
      </c>
      <c r="G11" s="181">
        <v>7.95</v>
      </c>
    </row>
  </sheetData>
  <mergeCells count="1">
    <mergeCell ref="A3:G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2:I12"/>
  <sheetViews>
    <sheetView workbookViewId="0">
      <selection activeCell="D4" sqref="D4"/>
    </sheetView>
  </sheetViews>
  <sheetFormatPr baseColWidth="10" defaultRowHeight="15"/>
  <cols>
    <col min="1" max="1" width="18.85546875" customWidth="1"/>
    <col min="4" max="4" width="14.5703125" customWidth="1"/>
    <col min="5" max="5" width="11.7109375" customWidth="1"/>
  </cols>
  <sheetData>
    <row r="2" spans="1:9" ht="15.75" thickBot="1">
      <c r="I2" s="61" t="s">
        <v>350</v>
      </c>
    </row>
    <row r="3" spans="1:9" ht="19.5" thickBot="1">
      <c r="A3" s="248" t="s">
        <v>338</v>
      </c>
      <c r="B3" s="249"/>
      <c r="C3" s="249"/>
      <c r="D3" s="249"/>
      <c r="E3" s="249"/>
      <c r="F3" s="249"/>
      <c r="G3" s="250"/>
    </row>
    <row r="4" spans="1:9" ht="18" thickBot="1">
      <c r="A4" s="36" t="s">
        <v>0</v>
      </c>
      <c r="B4" s="37" t="s">
        <v>1</v>
      </c>
      <c r="C4" s="37" t="s">
        <v>2</v>
      </c>
      <c r="D4" s="37" t="s">
        <v>405</v>
      </c>
      <c r="E4" s="37" t="s">
        <v>388</v>
      </c>
      <c r="F4" s="37" t="s">
        <v>3</v>
      </c>
      <c r="G4" s="38" t="s">
        <v>4</v>
      </c>
    </row>
    <row r="5" spans="1:9">
      <c r="A5" s="175" t="s">
        <v>339</v>
      </c>
      <c r="B5" s="62" t="s">
        <v>340</v>
      </c>
      <c r="C5" s="9" t="s">
        <v>49</v>
      </c>
      <c r="D5" s="9">
        <v>30</v>
      </c>
      <c r="E5" s="9"/>
      <c r="F5" s="9">
        <v>3</v>
      </c>
      <c r="G5" s="145">
        <v>14.9</v>
      </c>
    </row>
    <row r="6" spans="1:9" ht="15" customHeight="1">
      <c r="A6" s="156" t="s">
        <v>341</v>
      </c>
      <c r="B6" s="51" t="s">
        <v>342</v>
      </c>
      <c r="C6" s="9" t="s">
        <v>49</v>
      </c>
      <c r="D6" s="3">
        <v>20</v>
      </c>
      <c r="E6" s="3"/>
      <c r="F6" s="3">
        <v>3</v>
      </c>
      <c r="G6" s="152">
        <v>16</v>
      </c>
    </row>
    <row r="7" spans="1:9">
      <c r="A7" s="156" t="s">
        <v>343</v>
      </c>
      <c r="B7" s="51">
        <v>145523</v>
      </c>
      <c r="C7" s="9" t="s">
        <v>49</v>
      </c>
      <c r="D7" s="3">
        <v>17</v>
      </c>
      <c r="E7" s="3">
        <v>22.5</v>
      </c>
      <c r="F7" s="3">
        <v>1</v>
      </c>
      <c r="G7" s="152">
        <v>9.9</v>
      </c>
    </row>
    <row r="8" spans="1:9">
      <c r="A8" s="156" t="s">
        <v>344</v>
      </c>
      <c r="B8" s="51">
        <v>145621</v>
      </c>
      <c r="C8" s="9" t="s">
        <v>49</v>
      </c>
      <c r="D8" s="3" t="s">
        <v>345</v>
      </c>
      <c r="E8" s="3"/>
      <c r="F8" s="3">
        <v>3</v>
      </c>
      <c r="G8" s="152">
        <v>9.6</v>
      </c>
    </row>
    <row r="9" spans="1:9">
      <c r="A9" s="156" t="s">
        <v>346</v>
      </c>
      <c r="B9" s="51">
        <v>14816</v>
      </c>
      <c r="C9" s="9" t="s">
        <v>49</v>
      </c>
      <c r="D9" s="3" t="s">
        <v>347</v>
      </c>
      <c r="E9" s="3"/>
      <c r="F9" s="3">
        <v>3</v>
      </c>
      <c r="G9" s="152">
        <v>14</v>
      </c>
    </row>
    <row r="10" spans="1:9" ht="15" customHeight="1" thickBot="1">
      <c r="A10" s="169" t="s">
        <v>348</v>
      </c>
      <c r="B10" s="52">
        <v>145099</v>
      </c>
      <c r="C10" s="8" t="s">
        <v>49</v>
      </c>
      <c r="D10" s="7">
        <v>25</v>
      </c>
      <c r="E10" s="7"/>
      <c r="F10" s="7">
        <v>1</v>
      </c>
      <c r="G10" s="170">
        <v>18.399999999999999</v>
      </c>
    </row>
    <row r="11" spans="1:9" ht="15" customHeight="1">
      <c r="A11" s="271" t="s">
        <v>349</v>
      </c>
      <c r="B11" s="182">
        <v>145625</v>
      </c>
      <c r="C11" s="31" t="s">
        <v>49</v>
      </c>
      <c r="D11" s="82">
        <v>31</v>
      </c>
      <c r="E11" s="30"/>
      <c r="F11" s="82">
        <v>2</v>
      </c>
      <c r="G11" s="84">
        <v>6.95</v>
      </c>
    </row>
    <row r="12" spans="1:9" ht="15.75" thickBot="1">
      <c r="A12" s="272"/>
      <c r="B12" s="180">
        <v>145626</v>
      </c>
      <c r="C12" s="34" t="s">
        <v>49</v>
      </c>
      <c r="D12" s="27">
        <v>36</v>
      </c>
      <c r="E12" s="27"/>
      <c r="F12" s="83">
        <v>2</v>
      </c>
      <c r="G12" s="85">
        <v>8.8000000000000007</v>
      </c>
    </row>
  </sheetData>
  <mergeCells count="2">
    <mergeCell ref="A3:G3"/>
    <mergeCell ref="A11:A12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2:I14"/>
  <sheetViews>
    <sheetView workbookViewId="0">
      <selection activeCell="D4" sqref="D4"/>
    </sheetView>
  </sheetViews>
  <sheetFormatPr baseColWidth="10" defaultRowHeight="15"/>
  <cols>
    <col min="1" max="1" width="23.7109375" customWidth="1"/>
    <col min="4" max="4" width="14.28515625" customWidth="1"/>
    <col min="5" max="5" width="10.42578125" customWidth="1"/>
  </cols>
  <sheetData>
    <row r="2" spans="1:9" ht="15.75" thickBot="1">
      <c r="I2" s="61" t="s">
        <v>361</v>
      </c>
    </row>
    <row r="3" spans="1:9" ht="19.5" thickBot="1">
      <c r="A3" s="248" t="s">
        <v>351</v>
      </c>
      <c r="B3" s="249"/>
      <c r="C3" s="249"/>
      <c r="D3" s="249"/>
      <c r="E3" s="249"/>
      <c r="F3" s="249"/>
      <c r="G3" s="250"/>
    </row>
    <row r="4" spans="1:9" ht="18" thickBot="1">
      <c r="A4" s="36" t="s">
        <v>0</v>
      </c>
      <c r="B4" s="37" t="s">
        <v>1</v>
      </c>
      <c r="C4" s="37" t="s">
        <v>2</v>
      </c>
      <c r="D4" s="37" t="s">
        <v>405</v>
      </c>
      <c r="E4" s="37" t="s">
        <v>388</v>
      </c>
      <c r="F4" s="37" t="s">
        <v>3</v>
      </c>
      <c r="G4" s="38" t="s">
        <v>4</v>
      </c>
    </row>
    <row r="5" spans="1:9" ht="15" customHeight="1">
      <c r="A5" s="233" t="s">
        <v>352</v>
      </c>
      <c r="B5" s="92">
        <v>146341</v>
      </c>
      <c r="C5" s="31" t="s">
        <v>49</v>
      </c>
      <c r="D5" s="31">
        <v>25</v>
      </c>
      <c r="E5" s="31"/>
      <c r="F5" s="31">
        <v>2</v>
      </c>
      <c r="G5" s="153">
        <v>7.9</v>
      </c>
    </row>
    <row r="6" spans="1:9" ht="15.75" thickBot="1">
      <c r="A6" s="280"/>
      <c r="B6" s="48">
        <v>146342</v>
      </c>
      <c r="C6" s="69" t="s">
        <v>49</v>
      </c>
      <c r="D6" s="34">
        <v>30</v>
      </c>
      <c r="E6" s="34"/>
      <c r="F6" s="34">
        <v>2</v>
      </c>
      <c r="G6" s="159">
        <v>9.5</v>
      </c>
    </row>
    <row r="7" spans="1:9" ht="15.75" thickBot="1">
      <c r="A7" s="99" t="s">
        <v>353</v>
      </c>
      <c r="B7" s="99">
        <v>145450</v>
      </c>
      <c r="C7" s="73" t="s">
        <v>49</v>
      </c>
      <c r="D7" s="73">
        <v>20</v>
      </c>
      <c r="E7" s="73"/>
      <c r="F7" s="73">
        <v>2</v>
      </c>
      <c r="G7" s="151">
        <v>12.05</v>
      </c>
    </row>
    <row r="8" spans="1:9">
      <c r="A8" s="233" t="s">
        <v>354</v>
      </c>
      <c r="B8" s="245" t="s">
        <v>461</v>
      </c>
      <c r="C8" s="31" t="s">
        <v>49</v>
      </c>
      <c r="D8" s="31">
        <v>74</v>
      </c>
      <c r="E8" s="31"/>
      <c r="F8" s="31">
        <v>1</v>
      </c>
      <c r="G8" s="153">
        <v>25.9</v>
      </c>
    </row>
    <row r="9" spans="1:9">
      <c r="A9" s="281"/>
      <c r="B9" s="187" t="s">
        <v>462</v>
      </c>
      <c r="C9" s="9" t="s">
        <v>49</v>
      </c>
      <c r="D9" s="3">
        <v>50</v>
      </c>
      <c r="E9" s="3"/>
      <c r="F9" s="3">
        <v>1</v>
      </c>
      <c r="G9" s="152">
        <v>16.95</v>
      </c>
    </row>
    <row r="10" spans="1:9" ht="15.75" thickBot="1">
      <c r="A10" s="280"/>
      <c r="B10" s="246" t="s">
        <v>463</v>
      </c>
      <c r="C10" s="69" t="s">
        <v>49</v>
      </c>
      <c r="D10" s="34">
        <v>90</v>
      </c>
      <c r="E10" s="34"/>
      <c r="F10" s="34">
        <v>1</v>
      </c>
      <c r="G10" s="159">
        <v>32.6</v>
      </c>
    </row>
    <row r="11" spans="1:9">
      <c r="A11" s="282" t="s">
        <v>355</v>
      </c>
      <c r="B11" s="273" t="s">
        <v>356</v>
      </c>
      <c r="C11" s="31" t="s">
        <v>49</v>
      </c>
      <c r="D11" s="82">
        <v>80</v>
      </c>
      <c r="E11" s="30"/>
      <c r="F11" s="82">
        <v>1</v>
      </c>
      <c r="G11" s="84">
        <v>18.899999999999999</v>
      </c>
    </row>
    <row r="12" spans="1:9" ht="15.75" thickBot="1">
      <c r="A12" s="283"/>
      <c r="B12" s="274"/>
      <c r="C12" s="69" t="s">
        <v>49</v>
      </c>
      <c r="D12" s="27">
        <v>95</v>
      </c>
      <c r="E12" s="27"/>
      <c r="F12" s="83">
        <v>1</v>
      </c>
      <c r="G12" s="85">
        <v>23.9</v>
      </c>
    </row>
    <row r="13" spans="1:9">
      <c r="A13" s="176" t="s">
        <v>357</v>
      </c>
      <c r="B13" s="179" t="s">
        <v>358</v>
      </c>
      <c r="C13" s="9" t="s">
        <v>49</v>
      </c>
      <c r="D13" s="79">
        <v>20</v>
      </c>
      <c r="E13" s="6">
        <v>8</v>
      </c>
      <c r="F13" s="79">
        <v>6</v>
      </c>
      <c r="G13" s="80">
        <v>3.9</v>
      </c>
    </row>
    <row r="14" spans="1:9" ht="15.75" thickBot="1">
      <c r="A14" s="177" t="s">
        <v>359</v>
      </c>
      <c r="B14" s="180" t="s">
        <v>265</v>
      </c>
      <c r="C14" s="34" t="s">
        <v>49</v>
      </c>
      <c r="D14" s="83">
        <v>25</v>
      </c>
      <c r="E14" s="27" t="s">
        <v>360</v>
      </c>
      <c r="F14" s="83">
        <v>6</v>
      </c>
      <c r="G14" s="85">
        <v>3.98</v>
      </c>
    </row>
  </sheetData>
  <mergeCells count="2">
    <mergeCell ref="A3:G3"/>
    <mergeCell ref="B11:B12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2:I15"/>
  <sheetViews>
    <sheetView workbookViewId="0">
      <selection activeCell="D4" sqref="D4"/>
    </sheetView>
  </sheetViews>
  <sheetFormatPr baseColWidth="10" defaultRowHeight="15"/>
  <cols>
    <col min="1" max="1" width="14.5703125" customWidth="1"/>
    <col min="4" max="4" width="15.42578125" customWidth="1"/>
    <col min="5" max="5" width="10.7109375" customWidth="1"/>
  </cols>
  <sheetData>
    <row r="2" spans="1:9" ht="15.75" thickBot="1">
      <c r="I2" s="61" t="s">
        <v>381</v>
      </c>
    </row>
    <row r="3" spans="1:9" ht="19.5" thickBot="1">
      <c r="A3" s="248" t="s">
        <v>362</v>
      </c>
      <c r="B3" s="249"/>
      <c r="C3" s="249"/>
      <c r="D3" s="249"/>
      <c r="E3" s="249"/>
      <c r="F3" s="249"/>
      <c r="G3" s="250"/>
    </row>
    <row r="4" spans="1:9" ht="18" thickBot="1">
      <c r="A4" s="36" t="s">
        <v>0</v>
      </c>
      <c r="B4" s="37" t="s">
        <v>1</v>
      </c>
      <c r="C4" s="37" t="s">
        <v>2</v>
      </c>
      <c r="D4" s="37" t="s">
        <v>405</v>
      </c>
      <c r="E4" s="37" t="s">
        <v>388</v>
      </c>
      <c r="F4" s="37" t="s">
        <v>3</v>
      </c>
      <c r="G4" s="38" t="s">
        <v>4</v>
      </c>
    </row>
    <row r="5" spans="1:9" ht="15" customHeight="1">
      <c r="A5" s="260" t="s">
        <v>363</v>
      </c>
      <c r="B5" s="92" t="s">
        <v>364</v>
      </c>
      <c r="C5" s="31" t="s">
        <v>49</v>
      </c>
      <c r="D5" s="31">
        <v>20</v>
      </c>
      <c r="E5" s="31">
        <v>11</v>
      </c>
      <c r="F5" s="31">
        <v>12</v>
      </c>
      <c r="G5" s="153">
        <v>3.98</v>
      </c>
    </row>
    <row r="6" spans="1:9">
      <c r="A6" s="261"/>
      <c r="B6" s="51" t="s">
        <v>365</v>
      </c>
      <c r="C6" s="9" t="s">
        <v>49</v>
      </c>
      <c r="D6" s="3">
        <v>25</v>
      </c>
      <c r="E6" s="3">
        <v>12.5</v>
      </c>
      <c r="F6" s="3">
        <v>6</v>
      </c>
      <c r="G6" s="152">
        <v>4.8499999999999996</v>
      </c>
    </row>
    <row r="7" spans="1:9" ht="15.75" thickBot="1">
      <c r="A7" s="262"/>
      <c r="B7" s="57" t="s">
        <v>366</v>
      </c>
      <c r="C7" s="69" t="s">
        <v>49</v>
      </c>
      <c r="D7" s="34">
        <v>30</v>
      </c>
      <c r="E7" s="34">
        <v>15</v>
      </c>
      <c r="F7" s="34">
        <v>6</v>
      </c>
      <c r="G7" s="159">
        <v>5.85</v>
      </c>
    </row>
    <row r="8" spans="1:9">
      <c r="A8" s="175" t="s">
        <v>367</v>
      </c>
      <c r="B8" s="62" t="s">
        <v>368</v>
      </c>
      <c r="C8" s="9" t="s">
        <v>49</v>
      </c>
      <c r="D8" s="9">
        <v>25</v>
      </c>
      <c r="E8" s="9"/>
      <c r="F8" s="9">
        <v>3</v>
      </c>
      <c r="G8" s="145">
        <v>3.95</v>
      </c>
    </row>
    <row r="9" spans="1:9" ht="15" customHeight="1">
      <c r="A9" s="156" t="s">
        <v>279</v>
      </c>
      <c r="B9" s="51" t="s">
        <v>369</v>
      </c>
      <c r="C9" s="9" t="s">
        <v>49</v>
      </c>
      <c r="D9" s="3">
        <v>48</v>
      </c>
      <c r="E9" s="3"/>
      <c r="F9" s="3">
        <v>4</v>
      </c>
      <c r="G9" s="152">
        <v>7.75</v>
      </c>
    </row>
    <row r="10" spans="1:9">
      <c r="A10" s="156" t="s">
        <v>370</v>
      </c>
      <c r="B10" s="51" t="s">
        <v>371</v>
      </c>
      <c r="C10" s="9" t="s">
        <v>49</v>
      </c>
      <c r="D10" s="3">
        <v>40</v>
      </c>
      <c r="E10" s="3" t="s">
        <v>10</v>
      </c>
      <c r="F10" s="3">
        <v>4</v>
      </c>
      <c r="G10" s="152">
        <v>8.9</v>
      </c>
    </row>
    <row r="11" spans="1:9">
      <c r="A11" s="144" t="s">
        <v>372</v>
      </c>
      <c r="B11" s="143" t="s">
        <v>373</v>
      </c>
      <c r="C11" s="3" t="s">
        <v>274</v>
      </c>
      <c r="D11" s="78" t="s">
        <v>374</v>
      </c>
      <c r="E11" s="1"/>
      <c r="F11" s="78">
        <v>12</v>
      </c>
      <c r="G11" s="2">
        <v>0.85</v>
      </c>
    </row>
    <row r="12" spans="1:9" ht="15.75" thickBot="1">
      <c r="A12" s="183" t="s">
        <v>375</v>
      </c>
      <c r="B12" s="184" t="s">
        <v>376</v>
      </c>
      <c r="C12" s="7" t="s">
        <v>49</v>
      </c>
      <c r="D12" s="4">
        <v>40</v>
      </c>
      <c r="E12" s="4">
        <v>20</v>
      </c>
      <c r="F12" s="139">
        <v>4</v>
      </c>
      <c r="G12" s="12">
        <v>9.9</v>
      </c>
    </row>
    <row r="13" spans="1:9">
      <c r="A13" s="252" t="s">
        <v>377</v>
      </c>
      <c r="B13" s="273" t="s">
        <v>378</v>
      </c>
      <c r="C13" s="31" t="s">
        <v>39</v>
      </c>
      <c r="D13" s="82">
        <v>30</v>
      </c>
      <c r="E13" s="30">
        <v>19</v>
      </c>
      <c r="F13" s="82">
        <v>2</v>
      </c>
      <c r="G13" s="84">
        <v>8.8000000000000007</v>
      </c>
    </row>
    <row r="14" spans="1:9" ht="15.75" thickBot="1">
      <c r="A14" s="254"/>
      <c r="B14" s="274"/>
      <c r="C14" s="34" t="s">
        <v>22</v>
      </c>
      <c r="D14" s="83">
        <v>30</v>
      </c>
      <c r="E14" s="27">
        <v>19</v>
      </c>
      <c r="F14" s="83">
        <v>2</v>
      </c>
      <c r="G14" s="85">
        <v>8.8000000000000007</v>
      </c>
    </row>
    <row r="15" spans="1:9">
      <c r="A15" s="178" t="s">
        <v>379</v>
      </c>
      <c r="B15" s="179" t="s">
        <v>380</v>
      </c>
      <c r="C15" s="79" t="s">
        <v>49</v>
      </c>
      <c r="D15" s="79">
        <v>16</v>
      </c>
      <c r="E15" s="22">
        <v>19</v>
      </c>
      <c r="F15" s="79">
        <v>12</v>
      </c>
      <c r="G15" s="80">
        <v>6.95</v>
      </c>
    </row>
  </sheetData>
  <mergeCells count="4">
    <mergeCell ref="A13:A14"/>
    <mergeCell ref="B13:B14"/>
    <mergeCell ref="A3:G3"/>
    <mergeCell ref="A5:A7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2:I13"/>
  <sheetViews>
    <sheetView workbookViewId="0">
      <selection activeCell="J19" sqref="J19"/>
    </sheetView>
  </sheetViews>
  <sheetFormatPr baseColWidth="10" defaultRowHeight="15"/>
  <cols>
    <col min="1" max="1" width="15.140625" customWidth="1"/>
    <col min="4" max="4" width="15.7109375" customWidth="1"/>
    <col min="5" max="5" width="15.85546875" customWidth="1"/>
  </cols>
  <sheetData>
    <row r="2" spans="1:9" ht="15.75" thickBot="1">
      <c r="I2" s="61" t="s">
        <v>387</v>
      </c>
    </row>
    <row r="3" spans="1:9" ht="19.5" thickBot="1">
      <c r="A3" s="248" t="s">
        <v>382</v>
      </c>
      <c r="B3" s="249"/>
      <c r="C3" s="249"/>
      <c r="D3" s="249"/>
      <c r="E3" s="249"/>
      <c r="F3" s="249"/>
      <c r="G3" s="250"/>
    </row>
    <row r="4" spans="1:9" ht="18" thickBot="1">
      <c r="A4" s="49" t="s">
        <v>0</v>
      </c>
      <c r="B4" s="50" t="s">
        <v>1</v>
      </c>
      <c r="C4" s="50" t="s">
        <v>2</v>
      </c>
      <c r="D4" s="37" t="s">
        <v>405</v>
      </c>
      <c r="E4" s="50" t="s">
        <v>388</v>
      </c>
      <c r="F4" s="50" t="s">
        <v>3</v>
      </c>
      <c r="G4" s="63" t="s">
        <v>4</v>
      </c>
    </row>
    <row r="5" spans="1:9">
      <c r="A5" s="275" t="s">
        <v>383</v>
      </c>
      <c r="B5" s="278" t="s">
        <v>384</v>
      </c>
      <c r="C5" s="31" t="s">
        <v>49</v>
      </c>
      <c r="D5" s="31">
        <v>4.4000000000000004</v>
      </c>
      <c r="E5" s="31" t="s">
        <v>6</v>
      </c>
      <c r="F5" s="31">
        <v>24</v>
      </c>
      <c r="G5" s="153">
        <v>1.08</v>
      </c>
    </row>
    <row r="6" spans="1:9" ht="15.75" thickBot="1">
      <c r="A6" s="276"/>
      <c r="B6" s="279"/>
      <c r="C6" s="34" t="s">
        <v>49</v>
      </c>
      <c r="D6" s="34">
        <v>5.8</v>
      </c>
      <c r="E6" s="34" t="s">
        <v>10</v>
      </c>
      <c r="F6" s="34">
        <v>24</v>
      </c>
      <c r="G6" s="159">
        <v>1.88</v>
      </c>
    </row>
    <row r="7" spans="1:9" ht="15" customHeight="1">
      <c r="A7" s="175" t="s">
        <v>385</v>
      </c>
      <c r="B7" s="62" t="s">
        <v>386</v>
      </c>
      <c r="C7" s="9" t="s">
        <v>49</v>
      </c>
      <c r="D7" s="9">
        <v>8.5</v>
      </c>
      <c r="E7" s="9">
        <v>21.5</v>
      </c>
      <c r="F7" s="9">
        <v>6</v>
      </c>
      <c r="G7" s="145">
        <v>3.95</v>
      </c>
    </row>
    <row r="8" spans="1:9">
      <c r="A8" s="157"/>
      <c r="B8" s="60"/>
      <c r="C8" s="15"/>
      <c r="D8" s="15"/>
      <c r="E8" s="15"/>
      <c r="F8" s="15"/>
      <c r="G8" s="185"/>
    </row>
    <row r="9" spans="1:9">
      <c r="A9" s="149"/>
      <c r="B9" s="148"/>
      <c r="C9" s="15"/>
      <c r="D9" s="137"/>
      <c r="E9" s="16"/>
      <c r="F9" s="137"/>
      <c r="G9" s="54"/>
    </row>
    <row r="10" spans="1:9">
      <c r="A10" s="149"/>
      <c r="B10" s="148"/>
      <c r="C10" s="15"/>
      <c r="D10" s="16"/>
      <c r="E10" s="16"/>
      <c r="F10" s="137"/>
      <c r="G10" s="54"/>
    </row>
    <row r="11" spans="1:9">
      <c r="A11" s="259"/>
      <c r="B11" s="277"/>
      <c r="C11" s="15"/>
      <c r="D11" s="137"/>
      <c r="E11" s="16"/>
      <c r="F11" s="137"/>
      <c r="G11" s="54"/>
    </row>
    <row r="12" spans="1:9">
      <c r="A12" s="259"/>
      <c r="B12" s="277"/>
      <c r="C12" s="15"/>
      <c r="D12" s="137"/>
      <c r="E12" s="16"/>
      <c r="F12" s="137"/>
      <c r="G12" s="54"/>
    </row>
    <row r="13" spans="1:9">
      <c r="A13" s="149"/>
      <c r="B13" s="148"/>
      <c r="C13" s="137"/>
      <c r="D13" s="137"/>
      <c r="E13" s="53"/>
      <c r="F13" s="137"/>
      <c r="G13" s="54"/>
    </row>
  </sheetData>
  <mergeCells count="5">
    <mergeCell ref="A3:G3"/>
    <mergeCell ref="A5:A6"/>
    <mergeCell ref="A11:A12"/>
    <mergeCell ref="B11:B12"/>
    <mergeCell ref="B5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Commande</vt:lpstr>
      <vt:lpstr>square</vt:lpstr>
      <vt:lpstr>Bougies</vt:lpstr>
      <vt:lpstr>cylindres coniques</vt:lpstr>
      <vt:lpstr>cylindre céramique HQ</vt:lpstr>
      <vt:lpstr>orchidée céramique</vt:lpstr>
      <vt:lpstr>capucine</vt:lpstr>
      <vt:lpstr>églantine</vt:lpstr>
      <vt:lpstr>carré</vt:lpstr>
      <vt:lpstr>divers</vt:lpstr>
      <vt:lpstr>bouteilles</vt:lpstr>
      <vt:lpstr>soliflores</vt:lpstr>
      <vt:lpstr>vases</vt:lpstr>
      <vt:lpstr>coupe orchidée</vt:lpstr>
      <vt:lpstr>pot de peinture</vt:lpstr>
      <vt:lpstr>seaux zinc</vt:lpstr>
      <vt:lpstr>cylindres cones</vt:lpstr>
      <vt:lpstr>divers cylindres</vt:lpstr>
      <vt:lpstr>cylindres droits</vt:lpstr>
      <vt:lpstr>assiettes</vt:lpstr>
      <vt:lpstr>coupes</vt:lpstr>
      <vt:lpstr>verre</vt:lpstr>
      <vt:lpstr>coupes en verre</vt:lpstr>
      <vt:lpstr>vases boule</vt:lpstr>
      <vt:lpstr>rectangles</vt:lpstr>
      <vt:lpstr>verrerie HQ</vt:lpstr>
      <vt:lpstr>verrerie HQ2</vt:lpstr>
      <vt:lpstr>verrerie HQ3</vt:lpstr>
      <vt:lpstr>verrerie HQ4</vt:lpstr>
      <vt:lpstr>verrerie HQ5</vt:lpstr>
      <vt:lpstr>supports bougies</vt:lpstr>
      <vt:lpstr>soliflores verre</vt:lpstr>
      <vt:lpstr>coupes verre HQ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Dionisi</dc:creator>
  <cp:lastModifiedBy>Alain</cp:lastModifiedBy>
  <cp:lastPrinted>2014-01-21T20:10:43Z</cp:lastPrinted>
  <dcterms:created xsi:type="dcterms:W3CDTF">2014-01-15T16:21:45Z</dcterms:created>
  <dcterms:modified xsi:type="dcterms:W3CDTF">2014-01-22T13:50:13Z</dcterms:modified>
</cp:coreProperties>
</file>